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280" tabRatio="800" activeTab="0"/>
  </bookViews>
  <sheets>
    <sheet name="Title" sheetId="1" r:id="rId1"/>
    <sheet name="Contents" sheetId="2" r:id="rId2"/>
    <sheet name="1 MI" sheetId="3" r:id="rId3"/>
    <sheet name="2 GDP" sheetId="4" r:id="rId4"/>
    <sheet name="3 CPI" sheetId="5" r:id="rId5"/>
    <sheet name="4 F trade PRC indices" sheetId="6" r:id="rId6"/>
    <sheet name="5 BOP" sheetId="7" r:id="rId7"/>
    <sheet name="6 Export CG" sheetId="8" r:id="rId8"/>
    <sheet name="7 Import CG" sheetId="9" r:id="rId9"/>
    <sheet name="8 Export_use" sheetId="10" r:id="rId10"/>
    <sheet name="9 Import_use" sheetId="11" r:id="rId11"/>
    <sheet name="10 Export_partner" sheetId="12" r:id="rId12"/>
    <sheet name="11 Import_partner" sheetId="13" r:id="rId13"/>
    <sheet name="12 GED" sheetId="14" r:id="rId14"/>
    <sheet name="13 DISB" sheetId="15" r:id="rId15"/>
    <sheet name="14 Debt Service" sheetId="16" r:id="rId16"/>
    <sheet name="15 IIP" sheetId="17" r:id="rId17"/>
    <sheet name="16 Balance Issue" sheetId="18" r:id="rId18"/>
    <sheet name="17 Bankn&amp;coins" sheetId="19" r:id="rId19"/>
    <sheet name="18 MS" sheetId="20" r:id="rId20"/>
    <sheet name="19 BNB" sheetId="21" r:id="rId21"/>
    <sheet name="20 DMB" sheetId="22" r:id="rId22"/>
    <sheet name="21 Interest Rates" sheetId="23" r:id="rId23"/>
    <sheet name="22, 23, 24, 25 CREDITS_N" sheetId="24" r:id="rId24"/>
    <sheet name="26 Deposits quant" sheetId="25" r:id="rId25"/>
    <sheet name="27 Deposits type" sheetId="26" r:id="rId26"/>
    <sheet name="28 Credits quant" sheetId="27" r:id="rId27"/>
    <sheet name="29 Credits type" sheetId="28" r:id="rId28"/>
    <sheet name="30 Lease" sheetId="29" r:id="rId29"/>
    <sheet name="31 BSys balance" sheetId="30" r:id="rId30"/>
    <sheet name="32 BSys PLA" sheetId="31" r:id="rId31"/>
    <sheet name="33 B Groups" sheetId="32" r:id="rId32"/>
    <sheet name="34 balgroup1" sheetId="33" r:id="rId33"/>
    <sheet name="35 PLA gr 1" sheetId="34" r:id="rId34"/>
    <sheet name="36 Balgroup 2" sheetId="35" r:id="rId35"/>
    <sheet name="37 PLA gr 2" sheetId="36" r:id="rId36"/>
    <sheet name="38 Balgr 3" sheetId="37" r:id="rId37"/>
    <sheet name="39 PLA gr 3 N" sheetId="38" r:id="rId38"/>
    <sheet name=" 40 Ratios" sheetId="39" r:id="rId39"/>
    <sheet name="41 Liquidity" sheetId="40" r:id="rId40"/>
    <sheet name="42 Portfolio &amp;43 &amp;44" sheetId="41" r:id="rId41"/>
    <sheet name="45 Consolid.Budget" sheetId="42" r:id="rId42"/>
    <sheet name="46 Gov.Sec.Auctions" sheetId="43" r:id="rId43"/>
    <sheet name="47 GS prim.reg., 48 Sec.market" sheetId="44" r:id="rId44"/>
    <sheet name="49 InterbancMoney Market" sheetId="45" r:id="rId45"/>
    <sheet name="50 &amp; 51 BStock Exchange" sheetId="46" r:id="rId46"/>
    <sheet name="52 &amp; 53 &amp; 54 ForexMarket"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d" localSheetId="11">'[1]Analitic (web)'!$2:$3</definedName>
    <definedName name="d" localSheetId="12">'[1]Analitic (web)'!$2:$3</definedName>
    <definedName name="d" localSheetId="13">'[1]Analitic (web)'!$2:$3</definedName>
    <definedName name="d" localSheetId="14">'[1]Analitic (web)'!$2:$3</definedName>
    <definedName name="d" localSheetId="15">'[1]Analitic (web)'!$2:$3</definedName>
    <definedName name="d" localSheetId="7">'[1]Analitic (web)'!$2:$3</definedName>
    <definedName name="d" localSheetId="8">'[1]Analitic (web)'!$2:$3</definedName>
    <definedName name="d" localSheetId="9">'[1]Analitic (web)'!$2:$3</definedName>
    <definedName name="d" localSheetId="10">'[1]Analitic (web)'!$2:$3</definedName>
    <definedName name="d">'[4]Analitic (web)'!$2:$3</definedName>
    <definedName name="data1">#REF!</definedName>
    <definedName name="G" localSheetId="38">'[5]Consolid'!#REF!</definedName>
    <definedName name="G" localSheetId="2">'[11]Consolid'!#REF!</definedName>
    <definedName name="G" localSheetId="11">'[11]Consolid'!#REF!</definedName>
    <definedName name="G" localSheetId="12">'[11]Consolid'!#REF!</definedName>
    <definedName name="G" localSheetId="3">'[9]Consolid'!#REF!</definedName>
    <definedName name="G" localSheetId="5">'[13]Consolid'!#REF!</definedName>
    <definedName name="G" localSheetId="39">'[5]Consolid'!#REF!</definedName>
    <definedName name="G" localSheetId="40">'[5]Consolid'!#REF!</definedName>
    <definedName name="G" localSheetId="41">'[5]Consolid'!#REF!</definedName>
    <definedName name="G" localSheetId="44">'[5]Consolid'!#REF!</definedName>
    <definedName name="G" localSheetId="46">'[6]Consolid'!#REF!</definedName>
    <definedName name="G" localSheetId="7">'[11]Consolid'!#REF!</definedName>
    <definedName name="G" localSheetId="8">'[11]Consolid'!#REF!</definedName>
    <definedName name="G" localSheetId="9">'[11]Consolid'!#REF!</definedName>
    <definedName name="G" localSheetId="10">'[11]Consolid'!#REF!</definedName>
    <definedName name="G" localSheetId="1">'[13]Consolid'!#REF!</definedName>
    <definedName name="G">'[2]Consolid'!#REF!</definedName>
    <definedName name="g1">'[6]Consolid'!#REF!</definedName>
    <definedName name="percRow10">'[8]10'!#REF!</definedName>
    <definedName name="percRow11">'[8]11'!#REF!</definedName>
    <definedName name="percRow111">#REF!</definedName>
    <definedName name="percRow12">'[8]12'!#REF!</definedName>
    <definedName name="percRow121">#REF!</definedName>
    <definedName name="percRow13">'[8]13'!#REF!</definedName>
    <definedName name="percRow131">#REF!</definedName>
    <definedName name="percRow14">'[8]14'!#REF!</definedName>
    <definedName name="percRow15">'[8]15'!#REF!</definedName>
    <definedName name="percRow8">'[8]8'!#REF!</definedName>
    <definedName name="percRow91">#REF!</definedName>
    <definedName name="percRow92">#REF!</definedName>
    <definedName name="_xlnm.Print_Area" localSheetId="38">' 40 Ratios'!$A$1:$G$9</definedName>
    <definedName name="_xlnm.Print_Area" localSheetId="2">'1 MI'!$A$1:$E$172</definedName>
    <definedName name="_xlnm.Print_Area" localSheetId="11">'10 Export_partner'!$A$1:$H$54</definedName>
    <definedName name="_xlnm.Print_Area" localSheetId="12">'11 Import_partner'!$A$1:$H$55</definedName>
    <definedName name="_xlnm.Print_Area" localSheetId="13">'12 GED'!$A$1:$L$60</definedName>
    <definedName name="_xlnm.Print_Area" localSheetId="14">'13 DISB'!$A$1:$J$58</definedName>
    <definedName name="_xlnm.Print_Area" localSheetId="15">'14 Debt Service'!$A$1:$AD$60</definedName>
    <definedName name="_xlnm.Print_Area" localSheetId="16">'15 IIP'!$A$1:$G$58</definedName>
    <definedName name="_xlnm.Print_Area" localSheetId="17">'16 Balance Issue'!$A$1:$G$44</definedName>
    <definedName name="_xlnm.Print_Area" localSheetId="18">'17 Bankn&amp;coins'!$A$1:$C$55</definedName>
    <definedName name="_xlnm.Print_Area" localSheetId="20">'19 BNB'!$A$1:$G$176</definedName>
    <definedName name="_xlnm.Print_Area" localSheetId="3">'2 GDP'!$A$1:$G$33</definedName>
    <definedName name="_xlnm.Print_Area" localSheetId="21">'20 DMB'!$A$1:$G$228</definedName>
    <definedName name="_xlnm.Print_Area" localSheetId="22">'21 Interest Rates'!$A$1:$G$64</definedName>
    <definedName name="_xlnm.Print_Area" localSheetId="4">'3 CPI'!$A$1:$G$28</definedName>
    <definedName name="_xlnm.Print_Area" localSheetId="29">'31 BSys balance'!$A$1:$E$118</definedName>
    <definedName name="_xlnm.Print_Area" localSheetId="30">'32 BSys PLA'!$A$1:$E$82</definedName>
    <definedName name="_xlnm.Print_Area" localSheetId="31">'33 B Groups'!#REF!</definedName>
    <definedName name="_xlnm.Print_Area" localSheetId="32">'34 balgroup1'!$A$1:$E$118</definedName>
    <definedName name="_xlnm.Print_Area" localSheetId="33">'35 PLA gr 1'!$A$1:$E$83</definedName>
    <definedName name="_xlnm.Print_Area" localSheetId="34">'36 Balgroup 2'!$A$1:$E$118</definedName>
    <definedName name="_xlnm.Print_Area" localSheetId="35">'37 PLA gr 2'!$A$1:$E$82</definedName>
    <definedName name="_xlnm.Print_Area" localSheetId="36">'38 Balgr 3'!$A$1:$E$118</definedName>
    <definedName name="_xlnm.Print_Area" localSheetId="37">'39 PLA gr 3 N'!$A$1:$E$82</definedName>
    <definedName name="_xlnm.Print_Area" localSheetId="5">'4 F trade PRC indices'!$A$1:$H$29</definedName>
    <definedName name="_xlnm.Print_Area" localSheetId="39">'41 Liquidity'!$A$1:$I$29</definedName>
    <definedName name="_xlnm.Print_Area" localSheetId="40">'42 Portfolio &amp;43 &amp;44'!$A$1:$E$61</definedName>
    <definedName name="_xlnm.Print_Area" localSheetId="41">'45 Consolid.Budget'!#REF!</definedName>
    <definedName name="_xlnm.Print_Area" localSheetId="43">'47 GS prim.reg., 48 Sec.market'!$A$1:$E$54</definedName>
    <definedName name="_xlnm.Print_Area" localSheetId="44">'49 InterbancMoney Market'!$A$1:$D$25</definedName>
    <definedName name="_xlnm.Print_Area" localSheetId="6">'5 BOP'!$A$1:$J$98</definedName>
    <definedName name="_xlnm.Print_Area" localSheetId="46">'52 &amp; 53 &amp; 54 ForexMarket'!$A$1:$D$52</definedName>
    <definedName name="_xlnm.Print_Area" localSheetId="7">'6 Export CG'!$A$1:$H$48</definedName>
    <definedName name="_xlnm.Print_Area" localSheetId="8">'7 Import CG'!$A$1:$H$52</definedName>
    <definedName name="_xlnm.Print_Area" localSheetId="9">'8 Export_use'!$A$1:$H$44</definedName>
    <definedName name="_xlnm.Print_Area" localSheetId="10">'9 Import_use'!$A$1:$H$52</definedName>
    <definedName name="_xlnm.Print_Area" localSheetId="1">'Contents'!$A$1:$B$55</definedName>
    <definedName name="_xlnm.Print_Area">'/WIN95\Temporary Internet Files\Content.IE5\49APKNM3\[BOPan04USD-b(1).xls]Analitic (web)'!$A$1:$O$105</definedName>
    <definedName name="print_area1">'[4]Analitic (web)'!$A$1:$O$105</definedName>
    <definedName name="_xlnm.Print_Titles" localSheetId="38">'C:\WIN95\Temporary Internet Files\Content.IE5\49APKNM3\[BOPan04USD-b(1).xls]Analitic (web)'!$2:$3</definedName>
    <definedName name="_xlnm.Print_Titles" localSheetId="2">'1 MI'!$1:$3</definedName>
    <definedName name="_xlnm.Print_Titles" localSheetId="11">'/WIN95\Temporary Internet Files\Content.IE5\49APKNM3\[BOPan04USD-b(1).xls]Analitic (web)'!$2:$3</definedName>
    <definedName name="_xlnm.Print_Titles" localSheetId="12">'/WIN95\Temporary Internet Files\Content.IE5\49APKNM3\[BOPan04USD-b(1).xls]Analitic (web)'!$2:$3</definedName>
    <definedName name="_xlnm.Print_Titles" localSheetId="19">'18 MS'!$1:$4</definedName>
    <definedName name="_xlnm.Print_Titles" localSheetId="20">'19 BNB'!$1:$4</definedName>
    <definedName name="_xlnm.Print_Titles" localSheetId="21">'20 DMB'!$1:$4</definedName>
    <definedName name="_xlnm.Print_Titles" localSheetId="24">'26 Deposits quant'!$A:$B</definedName>
    <definedName name="_xlnm.Print_Titles" localSheetId="25">'27 Deposits type'!$A:$B</definedName>
    <definedName name="_xlnm.Print_Titles" localSheetId="26">'28 Credits quant'!$A:$B</definedName>
    <definedName name="_xlnm.Print_Titles" localSheetId="27">'29 Credits type'!$A:$B</definedName>
    <definedName name="_xlnm.Print_Titles" localSheetId="29">'31 BSys balance'!$1:$2</definedName>
    <definedName name="_xlnm.Print_Titles" localSheetId="30">'32 BSys PLA'!$1:$2</definedName>
    <definedName name="_xlnm.Print_Titles" localSheetId="32">'34 balgroup1'!$1:$2</definedName>
    <definedName name="_xlnm.Print_Titles" localSheetId="33">'35 PLA gr 1'!$1:$2</definedName>
    <definedName name="_xlnm.Print_Titles" localSheetId="34">'36 Balgroup 2'!$1:$2</definedName>
    <definedName name="_xlnm.Print_Titles" localSheetId="35">'37 PLA gr 2'!$1:$2</definedName>
    <definedName name="_xlnm.Print_Titles" localSheetId="36">'38 Balgr 3'!$1:$2</definedName>
    <definedName name="_xlnm.Print_Titles" localSheetId="37">'39 PLA gr 3 N'!$1:$2</definedName>
    <definedName name="_xlnm.Print_Titles" localSheetId="39">'C:\WIN95\Temporary Internet Files\Content.IE5\49APKNM3\[BOPan04USD-b(1).xls]Analitic (web)'!$2:$3</definedName>
    <definedName name="_xlnm.Print_Titles" localSheetId="40">'C:\WIN95\Temporary Internet Files\Content.IE5\49APKNM3\[BOPan04USD-b(1).xls]Analitic (web)'!$2:$3</definedName>
    <definedName name="_xlnm.Print_Titles" localSheetId="41">'C:\WIN95\Temporary Internet Files\Content.IE5\49APKNM3\[BOPan04USD-b(1).xls]Analitic (web)'!$2:$3</definedName>
    <definedName name="_xlnm.Print_Titles" localSheetId="44">'C:\WIN95\Temporary Internet Files\Content.IE5\49APKNM3\[BOPan04USD-b(1).xls]Analitic (web)'!$2:$3</definedName>
    <definedName name="_xlnm.Print_Titles" localSheetId="6">'5 BOP'!$1:$5</definedName>
    <definedName name="_xlnm.Print_Titles" localSheetId="9">'/WIN95\Temporary Internet Files\Content.IE5\49APKNM3\[BOPan04USD-b(1).xls]Analitic (web)'!$2:$3</definedName>
    <definedName name="_xlnm.Print_Titles" localSheetId="10">'/WIN95\Temporary Internet Files\Content.IE5\49APKNM3\[BOPan04USD-b(1).xls]Analitic (web)'!$2:$3</definedName>
    <definedName name="_xlnm.Print_Titles">'/WIN95\Temporary Internet Files\Content.IE5\49APKNM3\[BOPan04USD-b(1).xls]Analitic (web)'!$2:$3</definedName>
    <definedName name="volumeRow10">'[8]10'!#REF!</definedName>
    <definedName name="volumeRow11">'[8]11'!#REF!</definedName>
    <definedName name="volumeRow13">'[8]13'!#REF!</definedName>
    <definedName name="volumeRow14">'[8]14'!#REF!</definedName>
    <definedName name="volumeRow15">'[8]15'!#REF!</definedName>
    <definedName name="volumeRow8">'[8]8'!#REF!</definedName>
    <definedName name="volumeRow91">#REF!</definedName>
  </definedNames>
  <calcPr fullCalcOnLoad="1"/>
</workbook>
</file>

<file path=xl/sharedStrings.xml><?xml version="1.0" encoding="utf-8"?>
<sst xmlns="http://schemas.openxmlformats.org/spreadsheetml/2006/main" count="3604" uniqueCount="1395">
  <si>
    <t xml:space="preserve">                  50 levs = 0.05 new levs</t>
  </si>
  <si>
    <t xml:space="preserve">                  20 levs = 0.02 new levs</t>
  </si>
  <si>
    <t xml:space="preserve">                  10 levs = 0.01 new levs</t>
  </si>
  <si>
    <t xml:space="preserve">                    5 levs = 0.005 new levs</t>
  </si>
  <si>
    <t xml:space="preserve">                    2 levs = 0.002 new levs</t>
  </si>
  <si>
    <t xml:space="preserve">                    1 levs = 0.001 new levs</t>
  </si>
  <si>
    <t xml:space="preserve">               0.50 levs = 0.0005 new levs</t>
  </si>
  <si>
    <t xml:space="preserve">               0.20 levs = 0.0002 new levs</t>
  </si>
  <si>
    <t xml:space="preserve">               0.10 levs = 0.0001 new levs</t>
  </si>
  <si>
    <t>Commemorative coins</t>
  </si>
  <si>
    <t>Banknotes and coins, total</t>
  </si>
  <si>
    <t xml:space="preserve"> (BGN' 000)</t>
  </si>
  <si>
    <t>17. Denomination Composition in Banknotes and Coins</t>
  </si>
  <si>
    <t>18. Monetary Survey</t>
  </si>
  <si>
    <t>Exchange rate: BGN / USD 1</t>
  </si>
  <si>
    <t>BGN / EUR 1</t>
  </si>
  <si>
    <t>FOREIGN ASSETS (NET)</t>
  </si>
  <si>
    <t>Cash in foreign currency</t>
  </si>
  <si>
    <t>o/w EUR</t>
  </si>
  <si>
    <t>in BGN</t>
  </si>
  <si>
    <t>in foreign currency</t>
  </si>
  <si>
    <t>Repos</t>
  </si>
  <si>
    <t>Securities other than shares</t>
  </si>
  <si>
    <t>Shares and other equity</t>
  </si>
  <si>
    <t>Monetary gold and SDR holdings1</t>
  </si>
  <si>
    <t>Accrued interest receivable</t>
  </si>
  <si>
    <t>Less: foreign liabilities</t>
  </si>
  <si>
    <t>Loans2</t>
  </si>
  <si>
    <t>Securities3</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</si>
  <si>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</si>
  <si>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</si>
  <si>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</si>
  <si>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</si>
  <si>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</si>
  <si>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</si>
  <si>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</si>
  <si>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</si>
  <si>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</si>
  <si>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</si>
  <si>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</si>
  <si>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</si>
  <si>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Households and NPISHs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</si>
  <si>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</si>
  <si>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</si>
  <si>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</si>
  <si>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</si>
  <si>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</si>
  <si>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</si>
  <si>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</si>
  <si>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</si>
  <si>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</si>
  <si>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</si>
  <si>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</si>
  <si>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</si>
  <si>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</si>
  <si>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</si>
  <si>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</si>
  <si>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DEPOSITS WITH AGREED MATURITY OVER 2 YEARS AND DEPOSITS REDEEMABLE AT NOTICE OVER 3 MONTHS</t>
  </si>
  <si>
    <t>DEBT SECURITIES ISSUED OVER 2 YEARS</t>
  </si>
  <si>
    <t>CAPITAL AND RESERVES</t>
  </si>
  <si>
    <t>Funds contributed by owners</t>
  </si>
  <si>
    <t>Reserves</t>
  </si>
  <si>
    <t>Financial result</t>
  </si>
  <si>
    <t> 1Including the reserve position in the IMF.</t>
  </si>
  <si>
    <t> 2Including only loans received from the IMF.</t>
  </si>
  <si>
    <t> 3Including debt securities issued and MMFs shares/units held by non-residents.</t>
  </si>
  <si>
    <t> Source: BNB and other MFIs.</t>
  </si>
  <si>
    <t>BGN'000</t>
  </si>
  <si>
    <t>ASSETS</t>
  </si>
  <si>
    <t>Social security funds</t>
  </si>
  <si>
    <t>CLAIMS ON OTHER MFIs</t>
  </si>
  <si>
    <t>Less: other liabilities</t>
  </si>
  <si>
    <t>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</si>
  <si>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</si>
  <si>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</si>
  <si>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</si>
  <si>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</si>
  <si>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</si>
  <si>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</si>
  <si>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</si>
  <si>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 Source: BNB.</t>
  </si>
  <si>
    <r>
      <t> </t>
    </r>
    <r>
      <rPr>
        <vertAlign val="superscript"/>
        <sz val="9"/>
        <rFont val="Arial Narrow"/>
        <family val="2"/>
      </rPr>
      <t>1</t>
    </r>
    <r>
      <rPr>
        <sz val="9"/>
        <rFont val="Arial Narrow"/>
        <family val="2"/>
      </rPr>
      <t>Including the reserve position in the IMF.</t>
    </r>
  </si>
  <si>
    <r>
      <t> </t>
    </r>
    <r>
      <rPr>
        <vertAlign val="superscript"/>
        <sz val="9"/>
        <rFont val="Arial Narrow"/>
        <family val="2"/>
      </rPr>
      <t>2</t>
    </r>
    <r>
      <rPr>
        <sz val="9"/>
        <rFont val="Arial Narrow"/>
        <family val="2"/>
      </rPr>
      <t>Including only loans received from the IMF.</t>
    </r>
  </si>
  <si>
    <r>
      <t>Securities</t>
    </r>
    <r>
      <rPr>
        <vertAlign val="superscript"/>
        <sz val="10"/>
        <rFont val="Arial Narrow"/>
        <family val="2"/>
      </rPr>
      <t>1</t>
    </r>
  </si>
  <si>
    <t>RESERVES IN THE BNB</t>
  </si>
  <si>
    <t>Cash in levs</t>
  </si>
  <si>
    <t>Accounts between other MFIs (net)</t>
  </si>
  <si>
    <t>Claims on other MFIs</t>
  </si>
  <si>
    <t>Less: liabilities to other MFIs</t>
  </si>
  <si>
    <t>Other (net)</t>
  </si>
  <si>
    <t>Other unclassified assets</t>
  </si>
  <si>
    <t>Less: other unclassified liabilities</t>
  </si>
  <si>
    <t>Liabilities to the BNB</t>
  </si>
  <si>
    <t>MARKETABLE INSTRUMENTS (DEBT SECURITIES ISSUED UP TO 2 YEARS+ MMFs SHARES/UNITS + REPOS)</t>
  </si>
  <si>
    <t>Debt securities issued over 2 years</t>
  </si>
  <si>
    <r>
      <t> </t>
    </r>
    <r>
      <rPr>
        <vertAlign val="superscript"/>
        <sz val="9"/>
        <rFont val="Arial Narrow"/>
        <family val="2"/>
      </rPr>
      <t>1</t>
    </r>
    <r>
      <rPr>
        <sz val="9"/>
        <rFont val="Arial Narrow"/>
        <family val="2"/>
      </rPr>
      <t>Including debt securities issued and MMFs shares/units held by non-residents.</t>
    </r>
  </si>
  <si>
    <t> Source: other MFIs.</t>
  </si>
  <si>
    <r>
      <t>BASE INTEREST RATE</t>
    </r>
    <r>
      <rPr>
        <b/>
        <vertAlign val="superscript"/>
        <sz val="9"/>
        <rFont val="Arial Cyr"/>
        <family val="0"/>
      </rPr>
      <t xml:space="preserve"> 1</t>
    </r>
  </si>
  <si>
    <t>SHORT-TERM INTEREST RATE</t>
  </si>
  <si>
    <r>
      <t xml:space="preserve">(on new business </t>
    </r>
    <r>
      <rPr>
        <vertAlign val="superscript"/>
        <sz val="9"/>
        <rFont val="Arial Cyr"/>
        <family val="0"/>
      </rPr>
      <t>2</t>
    </r>
    <r>
      <rPr>
        <sz val="9"/>
        <rFont val="Arial Cyr"/>
        <family val="2"/>
      </rPr>
      <t>, average-weighted)</t>
    </r>
  </si>
  <si>
    <t>Interest rates on deposits in the interbank money market in BGN</t>
  </si>
  <si>
    <t>Deposits of over one up to three days</t>
  </si>
  <si>
    <t>Deposits of over three days up to one week</t>
  </si>
  <si>
    <t>Deposits of over one week up to one month</t>
  </si>
  <si>
    <t>Deposits of over one month</t>
  </si>
  <si>
    <t>Interest rates on overnight deposits</t>
  </si>
  <si>
    <t xml:space="preserve">   in BGN</t>
  </si>
  <si>
    <t xml:space="preserve">   EUR</t>
  </si>
  <si>
    <t xml:space="preserve">   USD</t>
  </si>
  <si>
    <t>Interest rates on time deposits</t>
  </si>
  <si>
    <r>
      <t>Interest rates on short-term loans</t>
    </r>
    <r>
      <rPr>
        <vertAlign val="superscript"/>
        <sz val="9"/>
        <rFont val="Arial Cyr"/>
        <family val="0"/>
      </rPr>
      <t>3</t>
    </r>
  </si>
  <si>
    <t>Interest rates on repo agreements</t>
  </si>
  <si>
    <r>
      <t>Yield on short-term government securities</t>
    </r>
    <r>
      <rPr>
        <vertAlign val="superscript"/>
        <sz val="9"/>
        <rFont val="Arial Cyr"/>
        <family val="0"/>
      </rPr>
      <t>4</t>
    </r>
  </si>
  <si>
    <t>INTEREST RATE</t>
  </si>
  <si>
    <t>Interest rates on Long-term loans</t>
  </si>
  <si>
    <r>
      <t>Deposits redeemable at notice</t>
    </r>
    <r>
      <rPr>
        <vertAlign val="superscript"/>
        <sz val="9"/>
        <rFont val="Arial Cyr"/>
        <family val="0"/>
      </rPr>
      <t xml:space="preserve">5 </t>
    </r>
  </si>
  <si>
    <r>
      <t>Yield on long-term government securities</t>
    </r>
    <r>
      <rPr>
        <vertAlign val="superscript"/>
        <sz val="9"/>
        <rFont val="Arial Cyr"/>
        <family val="0"/>
      </rPr>
      <t>4</t>
    </r>
  </si>
  <si>
    <t>Goods import price index (change, based on the annual average prices for the previous year, %)</t>
  </si>
  <si>
    <t>Average monthly wages and salaries (BGN)</t>
  </si>
  <si>
    <t>Gross domestic product per capita (BGN)</t>
  </si>
  <si>
    <t xml:space="preserve">CONSOLIDATED FISCAL PROGRAMME </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</si>
  <si>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</si>
  <si>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</si>
  <si>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</si>
  <si>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</si>
  <si>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</si>
  <si>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</si>
  <si>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</si>
  <si>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</si>
  <si>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</si>
  <si>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assets</t>
  </si>
  <si>
    <t>Foreign liabilities</t>
  </si>
  <si>
    <t>Net domestic assets</t>
  </si>
  <si>
    <t>Domestic credit</t>
  </si>
  <si>
    <t>Claims on government sector</t>
  </si>
  <si>
    <t>Claims on non-government sector</t>
  </si>
  <si>
    <t>Claims on households and NPISHs</t>
  </si>
  <si>
    <t>Net foreign assets of оther MFIs</t>
  </si>
  <si>
    <t>Foreign assets of оther MFIs</t>
  </si>
  <si>
    <t>Foreign liabilities of оther MFIs</t>
  </si>
  <si>
    <t>Money M1 (Narrow money)</t>
  </si>
  <si>
    <r>
      <t>12.  Gross External Debt by Institutionl Sector</t>
    </r>
    <r>
      <rPr>
        <b/>
        <vertAlign val="superscript"/>
        <sz val="12"/>
        <rFont val="Arial"/>
        <family val="2"/>
      </rPr>
      <t xml:space="preserve"> 1</t>
    </r>
  </si>
  <si>
    <r>
      <t xml:space="preserve">13.  Gross External Debt Disbursements by Institutional Sector </t>
    </r>
    <r>
      <rPr>
        <b/>
        <vertAlign val="superscript"/>
        <sz val="12"/>
        <rFont val="Arial"/>
        <family val="2"/>
      </rPr>
      <t>1</t>
    </r>
  </si>
  <si>
    <t>Money market instruments</t>
  </si>
  <si>
    <t>Money M2 (M1 + Quasi-money)</t>
  </si>
  <si>
    <t>Money M3 (Broad money)</t>
  </si>
  <si>
    <t>Reserve money</t>
  </si>
  <si>
    <t>Interbank money market</t>
  </si>
  <si>
    <t>Overnight</t>
  </si>
  <si>
    <t>Time deposits</t>
  </si>
  <si>
    <t>Short-term loans</t>
  </si>
  <si>
    <t>Long-term loans</t>
  </si>
  <si>
    <t>Gross External Debt</t>
  </si>
  <si>
    <t>Gross external debt</t>
  </si>
  <si>
    <t xml:space="preserve">    Private sector</t>
  </si>
  <si>
    <t>Net external debt</t>
  </si>
  <si>
    <t>Gross external debt (% of exports of GNFS)</t>
  </si>
  <si>
    <t>Short term debt/Gross external debt (%)</t>
  </si>
  <si>
    <t xml:space="preserve">Gross external debt </t>
  </si>
  <si>
    <t xml:space="preserve">    Public Sector</t>
  </si>
  <si>
    <t xml:space="preserve">    Private Sector</t>
  </si>
  <si>
    <t xml:space="preserve">Short term debt </t>
  </si>
  <si>
    <t>Net External Debt</t>
  </si>
  <si>
    <t>Current account</t>
  </si>
  <si>
    <t>Trade balance</t>
  </si>
  <si>
    <t>Exports, FOB</t>
  </si>
  <si>
    <t>Exports, FOB ( year over year percentage change)</t>
  </si>
  <si>
    <t xml:space="preserve">Imports, FOB </t>
  </si>
  <si>
    <t>Imports, FOB ( year over year percentage change)</t>
  </si>
  <si>
    <t xml:space="preserve">Capital and financial account </t>
  </si>
  <si>
    <t xml:space="preserve">Financial account </t>
  </si>
  <si>
    <t>Foreign direct investment</t>
  </si>
  <si>
    <t>Foreign direct investment/Current account deficit (%)</t>
  </si>
  <si>
    <t>BNB foreign exchange reserves/imports of GNFS (in months)</t>
  </si>
  <si>
    <t xml:space="preserve">Current account </t>
  </si>
  <si>
    <t xml:space="preserve">Trade balance </t>
  </si>
  <si>
    <t>Imports, FOB</t>
  </si>
  <si>
    <t xml:space="preserve">Services, net </t>
  </si>
  <si>
    <t xml:space="preserve">Travel, net </t>
  </si>
  <si>
    <t xml:space="preserve">Income, net </t>
  </si>
  <si>
    <t xml:space="preserve">Current transfers, net </t>
  </si>
  <si>
    <t>Other indicators</t>
  </si>
  <si>
    <t>Exchange rate of the lev against the euro</t>
  </si>
  <si>
    <t>Nominal effective exchange rate (index June 1997=100)</t>
  </si>
  <si>
    <t>"-" - data do not exist/data are not applicable.</t>
  </si>
  <si>
    <r>
      <t xml:space="preserve">GDP deflator (change, %) </t>
    </r>
    <r>
      <rPr>
        <vertAlign val="superscript"/>
        <sz val="10"/>
        <rFont val="Arial"/>
        <family val="2"/>
      </rPr>
      <t>3</t>
    </r>
  </si>
  <si>
    <r>
      <t xml:space="preserve">Consumer price index (period over period change, %) </t>
    </r>
    <r>
      <rPr>
        <vertAlign val="superscript"/>
        <sz val="10"/>
        <rFont val="Arial"/>
        <family val="2"/>
      </rPr>
      <t>4</t>
    </r>
  </si>
  <si>
    <r>
      <t xml:space="preserve">Harmonized index of consumer prices (period over period change, %) </t>
    </r>
    <r>
      <rPr>
        <vertAlign val="superscript"/>
        <sz val="10"/>
        <rFont val="Arial"/>
        <family val="2"/>
      </rPr>
      <t>5</t>
    </r>
  </si>
  <si>
    <r>
      <t xml:space="preserve">Producer price index, total (change, %) </t>
    </r>
    <r>
      <rPr>
        <vertAlign val="superscript"/>
        <sz val="10"/>
        <rFont val="Arial"/>
        <family val="2"/>
      </rPr>
      <t>4</t>
    </r>
  </si>
  <si>
    <r>
      <t xml:space="preserve">Employed (thousands) </t>
    </r>
    <r>
      <rPr>
        <vertAlign val="superscript"/>
        <sz val="10"/>
        <rFont val="Arial"/>
        <family val="2"/>
      </rPr>
      <t>6, 7</t>
    </r>
  </si>
  <si>
    <r>
      <t xml:space="preserve">Unemployed (thousands) </t>
    </r>
    <r>
      <rPr>
        <vertAlign val="superscript"/>
        <sz val="10"/>
        <rFont val="Arial"/>
        <family val="2"/>
      </rPr>
      <t>7, 8</t>
    </r>
  </si>
  <si>
    <r>
      <t xml:space="preserve">Unemployment (%) </t>
    </r>
    <r>
      <rPr>
        <vertAlign val="superscript"/>
        <sz val="10"/>
        <rFont val="Arial"/>
        <family val="2"/>
      </rPr>
      <t>7, 8</t>
    </r>
  </si>
  <si>
    <r>
      <t xml:space="preserve">PUBLIC FINANCE </t>
    </r>
    <r>
      <rPr>
        <b/>
        <vertAlign val="superscript"/>
        <sz val="10"/>
        <rFont val="Arial"/>
        <family val="2"/>
      </rPr>
      <t>9</t>
    </r>
  </si>
  <si>
    <r>
      <t xml:space="preserve">MONEY AND CREDIT </t>
    </r>
    <r>
      <rPr>
        <b/>
        <u val="single"/>
        <vertAlign val="superscript"/>
        <sz val="10"/>
        <rFont val="Arial"/>
        <family val="2"/>
      </rPr>
      <t>11</t>
    </r>
  </si>
  <si>
    <r>
      <t xml:space="preserve">BNB international reserves </t>
    </r>
    <r>
      <rPr>
        <vertAlign val="superscript"/>
        <sz val="10"/>
        <rFont val="Arial"/>
        <family val="2"/>
      </rPr>
      <t>12</t>
    </r>
  </si>
  <si>
    <r>
      <t xml:space="preserve">Interest rates  </t>
    </r>
    <r>
      <rPr>
        <b/>
        <vertAlign val="superscript"/>
        <sz val="10"/>
        <rFont val="Arial"/>
        <family val="2"/>
      </rPr>
      <t>11</t>
    </r>
  </si>
  <si>
    <r>
      <t xml:space="preserve">Base interest rate </t>
    </r>
    <r>
      <rPr>
        <vertAlign val="superscript"/>
        <sz val="10"/>
        <rFont val="Arial"/>
        <family val="2"/>
      </rPr>
      <t>14</t>
    </r>
  </si>
  <si>
    <r>
      <t xml:space="preserve">Long-term interest rate for convergence assessment purposes </t>
    </r>
    <r>
      <rPr>
        <vertAlign val="superscript"/>
        <sz val="10"/>
        <rFont val="Arial"/>
        <family val="2"/>
      </rPr>
      <t>15</t>
    </r>
  </si>
  <si>
    <r>
      <t xml:space="preserve">Yield on  treasury bonds </t>
    </r>
    <r>
      <rPr>
        <vertAlign val="superscript"/>
        <sz val="10"/>
        <rFont val="Arial"/>
        <family val="2"/>
      </rPr>
      <t>16</t>
    </r>
  </si>
  <si>
    <r>
      <t>EXTERNAL SECTOR</t>
    </r>
    <r>
      <rPr>
        <b/>
        <sz val="10"/>
        <rFont val="Arial"/>
        <family val="2"/>
      </rPr>
      <t xml:space="preserve"> </t>
    </r>
    <r>
      <rPr>
        <b/>
        <vertAlign val="superscript"/>
        <sz val="10"/>
        <rFont val="Arial"/>
        <family val="2"/>
      </rPr>
      <t>11</t>
    </r>
  </si>
  <si>
    <r>
      <t xml:space="preserve">    Public sector </t>
    </r>
    <r>
      <rPr>
        <vertAlign val="superscript"/>
        <sz val="10"/>
        <rFont val="Arial"/>
        <family val="2"/>
      </rPr>
      <t>17</t>
    </r>
  </si>
  <si>
    <r>
      <t xml:space="preserve">Balance of Payments </t>
    </r>
    <r>
      <rPr>
        <b/>
        <vertAlign val="superscript"/>
        <sz val="10"/>
        <rFont val="Arial"/>
        <family val="2"/>
      </rPr>
      <t>18</t>
    </r>
  </si>
  <si>
    <t xml:space="preserve">Current and financial account </t>
  </si>
  <si>
    <r>
      <t xml:space="preserve">Exchange rate of the lev against the US dollar </t>
    </r>
    <r>
      <rPr>
        <vertAlign val="superscript"/>
        <sz val="10"/>
        <rFont val="Arial"/>
        <family val="2"/>
      </rPr>
      <t>7</t>
    </r>
  </si>
  <si>
    <r>
      <t xml:space="preserve">Real effective exchange rate (index June 1997=100) </t>
    </r>
    <r>
      <rPr>
        <vertAlign val="superscript"/>
        <sz val="10"/>
        <rFont val="Arial"/>
        <family val="2"/>
      </rPr>
      <t>19</t>
    </r>
  </si>
  <si>
    <t>BNB with final customers</t>
  </si>
  <si>
    <t>with budget organisations</t>
  </si>
  <si>
    <t>cash operations at tills</t>
  </si>
  <si>
    <t>BNB</t>
  </si>
  <si>
    <t>(million EUR)</t>
  </si>
  <si>
    <t>Bought</t>
  </si>
  <si>
    <t>Sold</t>
  </si>
  <si>
    <t>Balance</t>
  </si>
  <si>
    <t>5. Balance of Payments *</t>
  </si>
  <si>
    <r>
      <t xml:space="preserve">* </t>
    </r>
    <r>
      <rPr>
        <sz val="8"/>
        <rFont val="Arial"/>
        <family val="2"/>
      </rPr>
      <t xml:space="preserve">Analytical presentation of the balance of payments in accordance with IMF 5-th edition of the </t>
    </r>
    <r>
      <rPr>
        <i/>
        <sz val="8"/>
        <rFont val="Arial"/>
        <family val="2"/>
      </rPr>
      <t>Balance of Payments Manual</t>
    </r>
    <r>
      <rPr>
        <sz val="8"/>
        <rFont val="Arial"/>
        <family val="2"/>
      </rPr>
      <t>.</t>
    </r>
  </si>
  <si>
    <r>
      <t>1)</t>
    </r>
    <r>
      <rPr>
        <sz val="8"/>
        <rFont val="Arial"/>
        <family val="2"/>
      </rPr>
      <t xml:space="preserve"> Preliminary data.</t>
    </r>
  </si>
  <si>
    <r>
      <t>2)</t>
    </r>
    <r>
      <rPr>
        <sz val="8"/>
        <rFont val="Arial"/>
        <family val="2"/>
      </rPr>
      <t xml:space="preserve"> Data provided by the Customs Agency, supplemented with NSI information and processed by the BNB as of the date of customs clearings. </t>
    </r>
  </si>
  <si>
    <t xml:space="preserve">    Data are revised according to the methodology of the BNB and the NSI for for estimation of imports at FOB prices.</t>
  </si>
  <si>
    <r>
      <t>3)</t>
    </r>
    <r>
      <rPr>
        <sz val="8"/>
        <rFont val="Arial"/>
        <family val="2"/>
      </rPr>
      <t xml:space="preserve"> Estimates according to the methodology of the BNB and the NSI.</t>
    </r>
  </si>
  <si>
    <r>
      <t>4)</t>
    </r>
    <r>
      <rPr>
        <sz val="8"/>
        <rFont val="Arial"/>
        <family val="2"/>
      </rPr>
      <t xml:space="preserve"> Data according to the methodology of the Ministry of Economy and the BNB.</t>
    </r>
  </si>
  <si>
    <r>
      <t xml:space="preserve">5) </t>
    </r>
    <r>
      <rPr>
        <sz val="8"/>
        <rFont val="Arial"/>
        <family val="2"/>
      </rPr>
      <t>Estimates according to the methodology of the BNB.</t>
    </r>
  </si>
  <si>
    <r>
      <t>6)</t>
    </r>
    <r>
      <rPr>
        <sz val="8"/>
        <rFont val="Arial"/>
        <family val="2"/>
      </rPr>
      <t xml:space="preserve"> A minus sign denotes a capital outflow (an increase in assets or a decrease in liabilities).</t>
    </r>
  </si>
  <si>
    <r>
      <t>7)</t>
    </r>
    <r>
      <rPr>
        <sz val="8"/>
        <rFont val="Arial"/>
        <family val="2"/>
      </rPr>
      <t xml:space="preserve"> Data are provided by the companies with foreign interest, the Privatization Agency, branch ministries, the NSI, the Central Depository, commercial banks, etc.</t>
    </r>
  </si>
  <si>
    <r>
      <t>8)</t>
    </r>
    <r>
      <rPr>
        <sz val="8"/>
        <rFont val="Arial"/>
        <family val="2"/>
      </rPr>
      <t xml:space="preserve"> Data based on reports submitted to the BNB by the enterprises with financial credits received from abroad.</t>
    </r>
  </si>
  <si>
    <r>
      <t>9)</t>
    </r>
    <r>
      <rPr>
        <sz val="8"/>
        <rFont val="Arial"/>
        <family val="2"/>
      </rPr>
      <t xml:space="preserve"> Mergers and acquisitions are included in this item.</t>
    </r>
  </si>
  <si>
    <r>
      <t xml:space="preserve">10) </t>
    </r>
    <r>
      <rPr>
        <sz val="8"/>
        <rFont val="Arial"/>
        <family val="2"/>
      </rPr>
      <t>Bulgaria's foreign claims on trade credits (paid advances and receivables from suppliers) are included in this item. Due to quarterly reporting data are subject to revisions.</t>
    </r>
  </si>
  <si>
    <r>
      <t xml:space="preserve">11) </t>
    </r>
    <r>
      <rPr>
        <sz val="8"/>
        <rFont val="Arial"/>
        <family val="2"/>
      </rPr>
      <t>A minus sign denotes a decrease in the deposits, a positive sign - an increase.</t>
    </r>
  </si>
  <si>
    <r>
      <t xml:space="preserve">12) </t>
    </r>
    <r>
      <rPr>
        <sz val="8"/>
        <rFont val="Arial"/>
        <family val="2"/>
      </rPr>
      <t xml:space="preserve">Excluding changes due to valuation adjustments. A minus sign denotes an increase in the reserves, a positive sign - a decrease. </t>
    </r>
  </si>
  <si>
    <t>I -VI</t>
  </si>
  <si>
    <t>( million EUR)</t>
  </si>
  <si>
    <t>Since February 2005 monetary gold and other instruments in gold are valued at their market value pursuant to de amended Article 28, paragraph 3, item 6 of the Law on the Law on the Bulgarian National Bank effective as of 1 February 2005.</t>
  </si>
  <si>
    <r>
      <t xml:space="preserve">13 </t>
    </r>
    <r>
      <rPr>
        <sz val="8"/>
        <rFont val="Arial"/>
        <family val="2"/>
      </rPr>
      <t>Annual and semiannual interest rates are calculated by weighing monthly interest rates with their corresponding amounts. For LTIR annual and semiannual interest rates are calculated as unweighted average.</t>
    </r>
  </si>
  <si>
    <t>Interest rate on deposits and loans of non-financial corporations and households; those on short-term loans include interest rates on overdraft also.</t>
  </si>
  <si>
    <r>
      <t xml:space="preserve">14 </t>
    </r>
    <r>
      <rPr>
        <sz val="8"/>
        <rFont val="Arial"/>
        <family val="2"/>
      </rPr>
      <t>Nominal base interest rate on an annual basis.</t>
    </r>
  </si>
  <si>
    <r>
      <t>17</t>
    </r>
    <r>
      <rPr>
        <sz val="8"/>
        <rFont val="Arial"/>
        <family val="2"/>
      </rPr>
      <t xml:space="preserve"> Source: Ministry of Finance and BNB, based on the a residence concept.</t>
    </r>
  </si>
  <si>
    <r>
      <t xml:space="preserve">18 </t>
    </r>
    <r>
      <rPr>
        <sz val="8"/>
        <rFont val="Arial"/>
        <family val="2"/>
      </rPr>
      <t xml:space="preserve"> Cumulative data.</t>
    </r>
  </si>
  <si>
    <r>
      <t xml:space="preserve">19 </t>
    </r>
    <r>
      <rPr>
        <sz val="8"/>
        <rFont val="Arial"/>
        <family val="2"/>
      </rPr>
      <t xml:space="preserve"> Based on CPI as at the end of the corresponding period.</t>
    </r>
  </si>
  <si>
    <r>
      <t>15</t>
    </r>
    <r>
      <rPr>
        <sz val="8"/>
        <rFont val="Arial"/>
        <family val="2"/>
      </rPr>
      <t xml:space="preserve"> LTIR – long-term interest rate for convergence assessment purposes. It is determined on the basis of the secondary market yield to maturity of a long-term bond (benchmark) issued by the Ministry of Finance and denominated in national currency.</t>
    </r>
  </si>
  <si>
    <r>
      <t xml:space="preserve">16 </t>
    </r>
    <r>
      <rPr>
        <sz val="8"/>
        <rFont val="Arial"/>
        <family val="2"/>
      </rPr>
      <t>The average weighted effective yield on individual transactions achieved in the secondary market during the reporting period. The yield is calculated using the ISMA formula at ACT/365 day count convention. Up to December 2005 the data show the yield from the primary market, while from January 2006 – the secondary market yield.</t>
    </r>
  </si>
  <si>
    <t>The ISMA formula at ACT/365 day count convention is used. From January 2006 the data reflect the yield gained on the secondary market.</t>
  </si>
  <si>
    <t>І - VI 2006</t>
  </si>
  <si>
    <t>І - VI 2007</t>
  </si>
  <si>
    <t>(million BGN at corresponding year prices)</t>
  </si>
  <si>
    <t>January - June 2006</t>
  </si>
  <si>
    <t>Volume</t>
  </si>
  <si>
    <t>Implicit deflators - 2006,%</t>
  </si>
  <si>
    <t>Physical volume index  - 2006=100, %</t>
  </si>
  <si>
    <t>Gross value added by economic sector</t>
  </si>
  <si>
    <t>Agriculture and forestry</t>
  </si>
  <si>
    <t>Industry</t>
  </si>
  <si>
    <t>Services</t>
  </si>
  <si>
    <t>Adjustments</t>
  </si>
  <si>
    <t>GDP by component of final demand</t>
  </si>
  <si>
    <t xml:space="preserve">         Final consumption</t>
  </si>
  <si>
    <t>Individual</t>
  </si>
  <si>
    <t>Collective</t>
  </si>
  <si>
    <t>Gross capital formation</t>
  </si>
  <si>
    <t>Reserve change</t>
  </si>
  <si>
    <t>Balance (exports − imports)</t>
  </si>
  <si>
    <t>Exports of goods and services</t>
  </si>
  <si>
    <t>Imports of goods and services</t>
  </si>
  <si>
    <t>Statistical discrepancy</t>
  </si>
  <si>
    <t>* Preliminary data.</t>
  </si>
  <si>
    <t>Gross capital formation of fixed capital</t>
  </si>
  <si>
    <r>
      <t xml:space="preserve">Source: </t>
    </r>
    <r>
      <rPr>
        <sz val="9"/>
        <rFont val="Arial"/>
        <family val="2"/>
      </rPr>
      <t>NSI.</t>
    </r>
  </si>
  <si>
    <t>Period</t>
  </si>
  <si>
    <t>On the previous month</t>
  </si>
  <si>
    <t>On corresponding month of previous year</t>
  </si>
  <si>
    <t>On December of previous year</t>
  </si>
  <si>
    <t>Consumer price index</t>
  </si>
  <si>
    <t>Harmonised index of consumer prices</t>
  </si>
  <si>
    <t>Consumer price index*</t>
  </si>
  <si>
    <t>July</t>
  </si>
  <si>
    <t>August</t>
  </si>
  <si>
    <t>September</t>
  </si>
  <si>
    <t>October</t>
  </si>
  <si>
    <t>November</t>
  </si>
  <si>
    <t>December</t>
  </si>
  <si>
    <t>Components</t>
  </si>
  <si>
    <t>I quarter</t>
  </si>
  <si>
    <t>II quarter</t>
  </si>
  <si>
    <t>III quarter</t>
  </si>
  <si>
    <t>IV quarter</t>
  </si>
  <si>
    <t>EXPORT</t>
  </si>
  <si>
    <t xml:space="preserve">Food and live animals </t>
  </si>
  <si>
    <t xml:space="preserve">Beverages and tobacco </t>
  </si>
  <si>
    <t xml:space="preserve">Crude materials, inedible, except fuels </t>
  </si>
  <si>
    <t xml:space="preserve">Mineral fuels, lubricants and related materials </t>
  </si>
  <si>
    <t xml:space="preserve">Animal and vegetable oils, fats and waxes </t>
  </si>
  <si>
    <t>Chemicals and related products, n.e.s.</t>
  </si>
  <si>
    <t xml:space="preserve">Manufactured goods classified chiefly by material </t>
  </si>
  <si>
    <t xml:space="preserve">Machinery and transport equipment </t>
  </si>
  <si>
    <t xml:space="preserve">Miscellaneous manufactured articles, n.e.s. </t>
  </si>
  <si>
    <t>IMPORT</t>
  </si>
  <si>
    <r>
      <t xml:space="preserve">  Source: </t>
    </r>
    <r>
      <rPr>
        <sz val="8"/>
        <rFont val="Arial"/>
        <family val="2"/>
      </rPr>
      <t>NSI.</t>
    </r>
  </si>
  <si>
    <r>
      <t>A. Current account </t>
    </r>
    <r>
      <rPr>
        <b/>
        <vertAlign val="superscript"/>
        <sz val="10"/>
        <rFont val="Arial"/>
        <family val="2"/>
      </rPr>
      <t>1</t>
    </r>
  </si>
  <si>
    <t> Goods: credit</t>
  </si>
  <si>
    <t> Goods: debit</t>
  </si>
  <si>
    <r>
      <t>    Balance on goods </t>
    </r>
    <r>
      <rPr>
        <i/>
        <vertAlign val="superscript"/>
        <sz val="10"/>
        <rFont val="Arial"/>
        <family val="2"/>
      </rPr>
      <t>2</t>
    </r>
  </si>
  <si>
    <t> Services: credit</t>
  </si>
  <si>
    <r>
      <t>  Transportation: credit </t>
    </r>
    <r>
      <rPr>
        <vertAlign val="superscript"/>
        <sz val="10"/>
        <rFont val="Arial"/>
        <family val="2"/>
      </rPr>
      <t>3</t>
    </r>
  </si>
  <si>
    <r>
      <t>  Travel: credit </t>
    </r>
    <r>
      <rPr>
        <vertAlign val="superscript"/>
        <sz val="10"/>
        <rFont val="Arial"/>
        <family val="2"/>
      </rPr>
      <t>4</t>
    </r>
  </si>
  <si>
    <t xml:space="preserve">  Other services: credit </t>
  </si>
  <si>
    <t> Services: debit</t>
  </si>
  <si>
    <r>
      <t>  Transportation: debit </t>
    </r>
    <r>
      <rPr>
        <vertAlign val="superscript"/>
        <sz val="10"/>
        <rFont val="Arial"/>
        <family val="2"/>
      </rPr>
      <t>3</t>
    </r>
  </si>
  <si>
    <r>
      <t>  Travel: debit </t>
    </r>
    <r>
      <rPr>
        <vertAlign val="superscript"/>
        <sz val="10"/>
        <rFont val="Arial"/>
        <family val="2"/>
      </rPr>
      <t>4</t>
    </r>
  </si>
  <si>
    <t>  Other services: debit</t>
  </si>
  <si>
    <t>    Balance on services</t>
  </si>
  <si>
    <t>    Balance on goods and services</t>
  </si>
  <si>
    <t> Income: credit</t>
  </si>
  <si>
    <r>
      <t>  Compensation of employees: credit </t>
    </r>
    <r>
      <rPr>
        <vertAlign val="superscript"/>
        <sz val="10"/>
        <rFont val="Arial"/>
        <family val="2"/>
      </rPr>
      <t>5</t>
    </r>
  </si>
  <si>
    <t>  Other investment income: credit</t>
  </si>
  <si>
    <t>   Direct investment income: credit</t>
  </si>
  <si>
    <t>   Portfolio investment income: credit</t>
  </si>
  <si>
    <t>   Other investment income: credit</t>
  </si>
  <si>
    <t> Income: debit</t>
  </si>
  <si>
    <t>  Compensation of employees: debit</t>
  </si>
  <si>
    <t>  Other investment income: debit</t>
  </si>
  <si>
    <t>   Direct investment income: debit</t>
  </si>
  <si>
    <t>   Portfolio investment income: debit</t>
  </si>
  <si>
    <t>   Other investment income: debit</t>
  </si>
  <si>
    <t>    Balance on income</t>
  </si>
  <si>
    <t>    Balance on goods, services, and income</t>
  </si>
  <si>
    <t xml:space="preserve">    Current transfers, net </t>
  </si>
  <si>
    <t> Current transfers: credit</t>
  </si>
  <si>
    <t> Current transfers: debit</t>
  </si>
  <si>
    <r>
      <t>B. Capital account </t>
    </r>
    <r>
      <rPr>
        <b/>
        <vertAlign val="superscript"/>
        <sz val="10"/>
        <rFont val="Arial"/>
        <family val="2"/>
      </rPr>
      <t>1,6</t>
    </r>
  </si>
  <si>
    <t> Capital transfers, net</t>
  </si>
  <si>
    <t>    Total, Groups A plus B</t>
  </si>
  <si>
    <r>
      <t>C. Financial account </t>
    </r>
    <r>
      <rPr>
        <b/>
        <vertAlign val="superscript"/>
        <sz val="10"/>
        <rFont val="Arial"/>
        <family val="2"/>
      </rPr>
      <t>1,6</t>
    </r>
  </si>
  <si>
    <t>    Direct investment net</t>
  </si>
  <si>
    <t> Direct investment abroad</t>
  </si>
  <si>
    <t>  Equity capital: assets</t>
  </si>
  <si>
    <t>  Other capital: assets</t>
  </si>
  <si>
    <t>  Reinvested earnings: assets</t>
  </si>
  <si>
    <r>
      <t> Direct investment in reporting economy </t>
    </r>
    <r>
      <rPr>
        <vertAlign val="superscript"/>
        <sz val="10"/>
        <rFont val="Arial"/>
        <family val="2"/>
      </rPr>
      <t>7</t>
    </r>
  </si>
  <si>
    <t>  Equity capital: liabilities</t>
  </si>
  <si>
    <r>
      <t>  Other capital: liabilities </t>
    </r>
    <r>
      <rPr>
        <vertAlign val="superscript"/>
        <sz val="10"/>
        <rFont val="Arial"/>
        <family val="2"/>
      </rPr>
      <t>8</t>
    </r>
  </si>
  <si>
    <t>  Reinvested earnings: liabilities</t>
  </si>
  <si>
    <r>
      <t> Mergers and acquisitions, net </t>
    </r>
    <r>
      <rPr>
        <vertAlign val="superscript"/>
        <sz val="10"/>
        <rFont val="Arial"/>
        <family val="2"/>
      </rPr>
      <t>9</t>
    </r>
  </si>
  <si>
    <t> Portfolio investment: assets</t>
  </si>
  <si>
    <t>  Equity securities: assets</t>
  </si>
  <si>
    <t>  Debt securities: assets</t>
  </si>
  <si>
    <t> Portfolio investment: liabilities</t>
  </si>
  <si>
    <t>  Equity securities: liabilities</t>
  </si>
  <si>
    <t>  Debt securities: liabilities</t>
  </si>
  <si>
    <t> Other investment: assets</t>
  </si>
  <si>
    <r>
      <t>   Trade credits: assets, net </t>
    </r>
    <r>
      <rPr>
        <vertAlign val="superscript"/>
        <sz val="10"/>
        <rFont val="Arial"/>
        <family val="2"/>
      </rPr>
      <t>10</t>
    </r>
  </si>
  <si>
    <t>   Loans: assets</t>
  </si>
  <si>
    <t xml:space="preserve">    General government </t>
  </si>
  <si>
    <t>    Banks</t>
  </si>
  <si>
    <t>    Other sectors</t>
  </si>
  <si>
    <r>
      <t xml:space="preserve">   Currency and deposits: assets </t>
    </r>
    <r>
      <rPr>
        <vertAlign val="superscript"/>
        <sz val="10"/>
        <rFont val="Arial"/>
        <family val="2"/>
      </rPr>
      <t>11</t>
    </r>
  </si>
  <si>
    <t xml:space="preserve">    Other sectors </t>
  </si>
  <si>
    <t xml:space="preserve">   Other assets </t>
  </si>
  <si>
    <t>  Other investment liabilities</t>
  </si>
  <si>
    <r>
      <t>   Trade credits: liabilities, net </t>
    </r>
    <r>
      <rPr>
        <vertAlign val="superscript"/>
        <sz val="10"/>
        <rFont val="Arial"/>
        <family val="2"/>
      </rPr>
      <t>10</t>
    </r>
  </si>
  <si>
    <t>   Loans: liabilities</t>
  </si>
  <si>
    <t>    Monetary authorities</t>
  </si>
  <si>
    <t>    General government</t>
  </si>
  <si>
    <r>
      <t>    Other sectors </t>
    </r>
    <r>
      <rPr>
        <vertAlign val="superscript"/>
        <sz val="10"/>
        <rFont val="Arial"/>
        <family val="2"/>
      </rPr>
      <t>8</t>
    </r>
  </si>
  <si>
    <t>   Nonresident deposits: liabilities</t>
  </si>
  <si>
    <t>    Other liabilities</t>
  </si>
  <si>
    <t>46. Government Securities Auctions</t>
  </si>
  <si>
    <t>52. Foreign Exchange Market. BNB Spot Transactions *</t>
  </si>
  <si>
    <t>53. Foreign Exchange Market. Interbank Spot Market *</t>
  </si>
  <si>
    <t>54. Foreign Exchange Market. Transactions with Final Consumers *</t>
  </si>
  <si>
    <t xml:space="preserve"> 31. Balance Sheet of the Banking System as of June 2007</t>
  </si>
  <si>
    <t>32. Income Statement of the Banking System as of June 2007</t>
  </si>
  <si>
    <t xml:space="preserve"> 34. Balance Sheet of  Group I Banks as of June 2007</t>
  </si>
  <si>
    <t>36. Balance Sheet of  Group II Banks as of June 2007</t>
  </si>
  <si>
    <t>38. Balance Sheet of  Group III Banks as of June 2007</t>
  </si>
  <si>
    <t>35. Income Statement of Group I Banks as of June 2007</t>
  </si>
  <si>
    <t>37. Income Statement of Group II Banks as of June 2007</t>
  </si>
  <si>
    <t>39. Income Statement of Group III Banks as of June 2007</t>
  </si>
  <si>
    <t>   Total, Groups A through C</t>
  </si>
  <si>
    <t>D. Errors and omissions</t>
  </si>
  <si>
    <r>
      <t xml:space="preserve">OVERALL BALANCE </t>
    </r>
    <r>
      <rPr>
        <sz val="10"/>
        <rFont val="Arial"/>
        <family val="2"/>
      </rPr>
      <t>(Total, Groups A trough D)</t>
    </r>
  </si>
  <si>
    <t>E. Reserves and related items</t>
  </si>
  <si>
    <r>
      <t> BNB reserve assets </t>
    </r>
    <r>
      <rPr>
        <vertAlign val="superscript"/>
        <sz val="10"/>
        <rFont val="Arial"/>
        <family val="2"/>
      </rPr>
      <t>12</t>
    </r>
  </si>
  <si>
    <t> Use of Fund credit, net</t>
  </si>
  <si>
    <t> Exceptional financing, net</t>
  </si>
  <si>
    <t>Commodity Groups *</t>
  </si>
  <si>
    <t>share, %</t>
  </si>
  <si>
    <t>Change on same period of previous year</t>
  </si>
  <si>
    <t>Chapter 74. Copper and its products</t>
  </si>
  <si>
    <t>Chapter 72. Cast-iron, iron and steel</t>
  </si>
  <si>
    <t>Chapter 79. Zink and its products</t>
  </si>
  <si>
    <t>Chapter 73. Cast-iron, iron and steel products</t>
  </si>
  <si>
    <t>Chapter 76. Aluminum and its products</t>
  </si>
  <si>
    <t>Base metals and their products, including:</t>
  </si>
  <si>
    <t>Textile, leather materials, clothing, footwear and other consumer goods, including:</t>
  </si>
  <si>
    <t>Chapter 62. Clothing and accessories to clothing other than knitwear</t>
  </si>
  <si>
    <t>Chapter 61. Clothing and accessories to clothing from knitwear</t>
  </si>
  <si>
    <t>Chapter 94. Furniture; medical furniture; sleeping accessories and similar articles</t>
  </si>
  <si>
    <t>Chapter 64. Shoes, gaiters and similar articles; their components</t>
  </si>
  <si>
    <t>Chapter 51. Wool, sheer and coarse filamens; yarns and fabrics from manes and tails</t>
  </si>
  <si>
    <t>Machines, transport facilities, appliances, tools an weapons, including:</t>
  </si>
  <si>
    <t>Chapter 84. Nuclear reactors, boilers, machines, appliances and machinery; spare parts</t>
  </si>
  <si>
    <t>Chapter 85. Electrical machines and appliances</t>
  </si>
  <si>
    <t>Chapter 90. Optic instruments and appliances</t>
  </si>
  <si>
    <t>Mineral products and fuels, including:</t>
  </si>
  <si>
    <t>Chapter 27. Mineral fuels, mineral oils and distilled products</t>
  </si>
  <si>
    <t>Chapter 26. Ores, slags and ashes</t>
  </si>
  <si>
    <t>Chemical products, plastics and rubber, including:</t>
  </si>
  <si>
    <t>Chapter 39. Plastics and plastic products</t>
  </si>
  <si>
    <t>Chapter 28. Inorganic chemical products</t>
  </si>
  <si>
    <t>Chapter 29. Organic chemical products</t>
  </si>
  <si>
    <t>Chapter 30. Pharmaceuticals</t>
  </si>
  <si>
    <t>Animal and vegetable products, food, drinks and tobacco, including:</t>
  </si>
  <si>
    <t>Chapter 12. Oil-bearing seeds and fruit; miscellaneous seeds</t>
  </si>
  <si>
    <t>Chapter 02. Меat and edible offal</t>
  </si>
  <si>
    <t>Wood, paper, earthenware and glass products, including</t>
  </si>
  <si>
    <t>Chapter 44. Timber and wood products; wood coal</t>
  </si>
  <si>
    <t>Chapter 70. Glass and glass products</t>
  </si>
  <si>
    <t>EXPORTS, TOTAL (FOB)</t>
  </si>
  <si>
    <t>* Commodity groups include chapters from  the Harmonized System for Commodity Description and Coding.</t>
  </si>
  <si>
    <t xml:space="preserve">Source: Customs Agency data suplemented with NSI data and processed by the BNB. </t>
  </si>
  <si>
    <t>6. Exports by Commodity Group</t>
  </si>
  <si>
    <t>7. Imports by Commodity Group</t>
  </si>
  <si>
    <t>Machines, transport facilities, appliances, tools and weapons, including:</t>
  </si>
  <si>
    <t xml:space="preserve">Chapter 84. Nuclear reactors, boilers, machines, appliances and machinery; spare parts </t>
  </si>
  <si>
    <t>Chapter 87. Automobile transport</t>
  </si>
  <si>
    <t>Chapter 90. Optical instruments and appliances</t>
  </si>
  <si>
    <t>Textile, leather materials, clothing, footwear and other and other consumer goods, including:</t>
  </si>
  <si>
    <t>Chapter 52. Cotton</t>
  </si>
  <si>
    <t>Chapter 51. Wool, sheer and coarse filaments; yarns and fabrics from manes and tails</t>
  </si>
  <si>
    <t>Chapter 60. Knitted textiles</t>
  </si>
  <si>
    <t>Chapter 74. Cooper and its products</t>
  </si>
  <si>
    <t>Chapter 38. Miscellaneous products of chemical industry</t>
  </si>
  <si>
    <t>Chapter 40. Rubber and rubber products</t>
  </si>
  <si>
    <t>Animal and vegetable products, food, drinks and tobacco products, including:</t>
  </si>
  <si>
    <t>Chapter 02. Meet and edible offals</t>
  </si>
  <si>
    <t>Chapter 48. Paper and cardboard; product of celulose, paper and cardboard</t>
  </si>
  <si>
    <r>
      <t xml:space="preserve">Other imports </t>
    </r>
    <r>
      <rPr>
        <b/>
        <i/>
        <vertAlign val="superscript"/>
        <sz val="9"/>
        <rFont val="Arial"/>
        <family val="2"/>
      </rPr>
      <t>1</t>
    </r>
  </si>
  <si>
    <t>IMPORTS, TOTAL (CIF)</t>
  </si>
  <si>
    <t>( - ) Freight expenditure</t>
  </si>
  <si>
    <t>IMPORTS, TOTAL (FOB)</t>
  </si>
  <si>
    <r>
      <t>1</t>
    </r>
    <r>
      <rPr>
        <sz val="8"/>
        <rFont val="Arial"/>
        <family val="2"/>
      </rPr>
      <t xml:space="preserve"> Information on imports of goods in Chapter 99 Customs Concessions of the Customs Tariff is included.</t>
    </r>
  </si>
  <si>
    <t>For 2006 - final data, for 2007 preliminary data as of 31 August 2007.</t>
  </si>
  <si>
    <t xml:space="preserve">Source: NSI data processed by the BNB. </t>
  </si>
  <si>
    <t>8. Exports by Use</t>
  </si>
  <si>
    <t>Commodity groups</t>
  </si>
  <si>
    <t xml:space="preserve">Consumer goods </t>
  </si>
  <si>
    <t>Food</t>
  </si>
  <si>
    <t>Cigarettes</t>
  </si>
  <si>
    <t>Drink</t>
  </si>
  <si>
    <t>Clothing and footwear</t>
  </si>
  <si>
    <t>Medical goods and cosmetics</t>
  </si>
  <si>
    <t>Housing and home furniture</t>
  </si>
  <si>
    <t>Raw materials feedstocks</t>
  </si>
  <si>
    <t>Cast-iron, iron and steel</t>
  </si>
  <si>
    <t>Non-ferrous metals</t>
  </si>
  <si>
    <t>Chemical products</t>
  </si>
  <si>
    <t>Plastics, rubber</t>
  </si>
  <si>
    <t>Fertilizers</t>
  </si>
  <si>
    <t>Textile materials</t>
  </si>
  <si>
    <t>Food feedstocks</t>
  </si>
  <si>
    <t>Wood and paper, cardboard</t>
  </si>
  <si>
    <t>Cement</t>
  </si>
  <si>
    <t>Tobacco</t>
  </si>
  <si>
    <t>Investment goods</t>
  </si>
  <si>
    <t>Machines, tools and appliances</t>
  </si>
  <si>
    <t>Electrical machines</t>
  </si>
  <si>
    <t>Transport facilities</t>
  </si>
  <si>
    <t>Spare parts and equipment</t>
  </si>
  <si>
    <t>Non-energy commodities, total</t>
  </si>
  <si>
    <t>Energy commodities</t>
  </si>
  <si>
    <t>Petroleum products</t>
  </si>
  <si>
    <t>9. Imports by Use</t>
  </si>
  <si>
    <t xml:space="preserve">    Food, drinks and tobacco</t>
  </si>
  <si>
    <t xml:space="preserve">    Housing and home furniture</t>
  </si>
  <si>
    <t xml:space="preserve">    Medical goods and cosmetics</t>
  </si>
  <si>
    <t xml:space="preserve">    Clothing and footwear</t>
  </si>
  <si>
    <t xml:space="preserve">    Automobiles</t>
  </si>
  <si>
    <t xml:space="preserve">    Other</t>
  </si>
  <si>
    <t>Raw materials and feedstocks</t>
  </si>
  <si>
    <t xml:space="preserve">    Ores</t>
  </si>
  <si>
    <t xml:space="preserve">    Cast-iron, iron and steel</t>
  </si>
  <si>
    <t xml:space="preserve">    Non-ferrous metals</t>
  </si>
  <si>
    <t xml:space="preserve">    Textile materials</t>
  </si>
  <si>
    <t xml:space="preserve">    Wood and paper, cardboard</t>
  </si>
  <si>
    <t xml:space="preserve">    Chemical products</t>
  </si>
  <si>
    <t xml:space="preserve">    Plastics, rubber</t>
  </si>
  <si>
    <t xml:space="preserve">    Food feedstocks</t>
  </si>
  <si>
    <t xml:space="preserve">    Leather and furs</t>
  </si>
  <si>
    <t xml:space="preserve">    Tobacco</t>
  </si>
  <si>
    <t xml:space="preserve">    Machines, tools and appliances</t>
  </si>
  <si>
    <t xml:space="preserve">    Electrical machines</t>
  </si>
  <si>
    <t xml:space="preserve">    Transport facilities</t>
  </si>
  <si>
    <t xml:space="preserve">    Spare parts and equipment</t>
  </si>
  <si>
    <t>Fuels</t>
  </si>
  <si>
    <t xml:space="preserve">     Crude oil and natural gas</t>
  </si>
  <si>
    <t xml:space="preserve">     Coal</t>
  </si>
  <si>
    <t xml:space="preserve">     Other fuels</t>
  </si>
  <si>
    <t xml:space="preserve">  Oils</t>
  </si>
  <si>
    <r>
      <t>Other imports</t>
    </r>
    <r>
      <rPr>
        <vertAlign val="superscript"/>
        <sz val="9"/>
        <rFont val="Arial"/>
        <family val="2"/>
      </rPr>
      <t xml:space="preserve"> 1</t>
    </r>
  </si>
  <si>
    <r>
      <t>1</t>
    </r>
    <r>
      <rPr>
        <sz val="8"/>
        <rFont val="Arial"/>
        <family val="2"/>
      </rPr>
      <t xml:space="preserve"> Information on imports of goods in Chapter 99 Customs Concessions of the Customs Tariff is insufficient </t>
    </r>
  </si>
  <si>
    <t xml:space="preserve">to classify them in the respective commodity group. </t>
  </si>
  <si>
    <t>10. Exports by Major Trading Partner and Region</t>
  </si>
  <si>
    <t>Countries</t>
  </si>
  <si>
    <t>European Union - 25,  incl. :</t>
  </si>
  <si>
    <t>Italy</t>
  </si>
  <si>
    <t xml:space="preserve">Germany </t>
  </si>
  <si>
    <t>Greece</t>
  </si>
  <si>
    <t>Belgium</t>
  </si>
  <si>
    <t xml:space="preserve">France </t>
  </si>
  <si>
    <t>Great Britain</t>
  </si>
  <si>
    <t>Spain</t>
  </si>
  <si>
    <t xml:space="preserve">Austria </t>
  </si>
  <si>
    <t>Netherlands</t>
  </si>
  <si>
    <r>
      <t xml:space="preserve">European Union - 15,  incl. : </t>
    </r>
    <r>
      <rPr>
        <vertAlign val="superscript"/>
        <sz val="9"/>
        <rFont val="Arial"/>
        <family val="2"/>
      </rPr>
      <t>1</t>
    </r>
  </si>
  <si>
    <r>
      <t xml:space="preserve">European Union - new member states,  incl. : </t>
    </r>
    <r>
      <rPr>
        <vertAlign val="superscript"/>
        <sz val="9"/>
        <rFont val="Arial"/>
        <family val="2"/>
      </rPr>
      <t>2</t>
    </r>
  </si>
  <si>
    <t>Poland</t>
  </si>
  <si>
    <t>Slovenia</t>
  </si>
  <si>
    <t>Hungary</t>
  </si>
  <si>
    <t>Romania</t>
  </si>
  <si>
    <r>
      <t xml:space="preserve">Europe,  incl. : </t>
    </r>
    <r>
      <rPr>
        <b/>
        <i/>
        <vertAlign val="superscript"/>
        <sz val="9"/>
        <rFont val="Arial"/>
        <family val="2"/>
      </rPr>
      <t>3</t>
    </r>
  </si>
  <si>
    <t xml:space="preserve">Russia </t>
  </si>
  <si>
    <t>Switzerland</t>
  </si>
  <si>
    <t>Georgia</t>
  </si>
  <si>
    <t>Gibraltar</t>
  </si>
  <si>
    <r>
      <t xml:space="preserve">Balkan countries, incl.: </t>
    </r>
    <r>
      <rPr>
        <b/>
        <i/>
        <vertAlign val="superscript"/>
        <sz val="9"/>
        <rFont val="Arial"/>
        <family val="2"/>
      </rPr>
      <t>4</t>
    </r>
  </si>
  <si>
    <t>Turkey</t>
  </si>
  <si>
    <t>Serbia</t>
  </si>
  <si>
    <t xml:space="preserve">Macedonia </t>
  </si>
  <si>
    <t>Croatia</t>
  </si>
  <si>
    <t>Albania</t>
  </si>
  <si>
    <t>America,  incl. :</t>
  </si>
  <si>
    <t>USA</t>
  </si>
  <si>
    <t>Ukraine</t>
  </si>
  <si>
    <t>Asia,  incl. :</t>
  </si>
  <si>
    <t>Singapore</t>
  </si>
  <si>
    <t>Lebanon</t>
  </si>
  <si>
    <t>China</t>
  </si>
  <si>
    <t>Other countries</t>
  </si>
  <si>
    <r>
      <t>1</t>
    </r>
    <r>
      <rPr>
        <sz val="8"/>
        <rFont val="Arial"/>
        <family val="2"/>
      </rPr>
      <t xml:space="preserve"> Including the EU member states prior to the enlargement of 1 May 2004.</t>
    </r>
  </si>
  <si>
    <r>
      <t>2</t>
    </r>
    <r>
      <rPr>
        <sz val="8"/>
        <rFont val="Arial"/>
        <family val="2"/>
      </rPr>
      <t xml:space="preserve"> According to</t>
    </r>
    <r>
      <rPr>
        <i/>
        <sz val="8"/>
        <rFont val="Arial"/>
        <family val="2"/>
      </rPr>
      <t xml:space="preserve"> Eurostat </t>
    </r>
    <r>
      <rPr>
        <sz val="8"/>
        <rFont val="Arial"/>
        <family val="2"/>
      </rPr>
      <t>classification. Including the new member states which joined the EU on 1 May 2004 and on 1 January 2007.</t>
    </r>
  </si>
  <si>
    <r>
      <t>3</t>
    </r>
    <r>
      <rPr>
        <sz val="8"/>
        <rFont val="Arial"/>
        <family val="2"/>
      </rPr>
      <t xml:space="preserve"> Including Russia, Switzerland, Ukraine, Gibraltar (UK), Moldova, Belarus, Norway, Liechtenshtein, San Marino, Iceland and Monaco.</t>
    </r>
  </si>
  <si>
    <r>
      <t xml:space="preserve">4 </t>
    </r>
    <r>
      <rPr>
        <sz val="8"/>
        <rFont val="Arial"/>
        <family val="2"/>
      </rPr>
      <t>Including Turkey, Serbia, Macedonia, Albania, Croatia, Montenegro and Bosnia and Herzegovina. Data on Serbia for 2006 include data on Montenegro.</t>
    </r>
  </si>
  <si>
    <t>11. Imports by Major Trading Partner and Region</t>
  </si>
  <si>
    <r>
      <t>European Union - 15,  incl. :</t>
    </r>
    <r>
      <rPr>
        <vertAlign val="superscript"/>
        <sz val="9"/>
        <rFont val="Arial"/>
        <family val="2"/>
      </rPr>
      <t xml:space="preserve"> 1</t>
    </r>
  </si>
  <si>
    <t>Sweden</t>
  </si>
  <si>
    <t>Czech Republic</t>
  </si>
  <si>
    <t xml:space="preserve">Ukraine </t>
  </si>
  <si>
    <r>
      <t>Europe,  incl. :</t>
    </r>
    <r>
      <rPr>
        <b/>
        <i/>
        <vertAlign val="superscript"/>
        <sz val="9"/>
        <rFont val="Arial"/>
        <family val="2"/>
      </rPr>
      <t xml:space="preserve"> 3</t>
    </r>
  </si>
  <si>
    <t>Balkan countries, incl.: 4</t>
  </si>
  <si>
    <t>Bosnia and Herzegovina</t>
  </si>
  <si>
    <t>North and South America,  incl. :</t>
  </si>
  <si>
    <t>Chile</t>
  </si>
  <si>
    <t>Brazil</t>
  </si>
  <si>
    <t>Japan</t>
  </si>
  <si>
    <t>Kazakhstan</t>
  </si>
  <si>
    <t>2006 г.</t>
  </si>
  <si>
    <t>2007 г.</t>
  </si>
  <si>
    <t xml:space="preserve"> </t>
  </si>
  <si>
    <t>(%)</t>
  </si>
  <si>
    <t>XІІ.2006</t>
  </si>
  <si>
    <t>IІІ.2007</t>
  </si>
  <si>
    <t>VІ.2007</t>
  </si>
  <si>
    <t/>
  </si>
  <si>
    <t> </t>
  </si>
  <si>
    <t>Q1</t>
  </si>
  <si>
    <t>Q2</t>
  </si>
  <si>
    <t>Assets</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</si>
  <si>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</si>
  <si>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</si>
  <si>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</si>
  <si>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</si>
  <si>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</si>
  <si>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</si>
  <si>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</si>
  <si>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</si>
  <si>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</si>
  <si>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</si>
  <si>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</si>
  <si>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</si>
  <si>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</si>
  <si>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</si>
  <si>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</si>
  <si>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</si>
  <si>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</si>
  <si>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</si>
  <si>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</si>
  <si>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</si>
  <si>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</si>
  <si>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</si>
  <si>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 xml:space="preserve">   Short-term</t>
  </si>
  <si>
    <t xml:space="preserve">   Long-term</t>
  </si>
  <si>
    <t xml:space="preserve">   Loans</t>
  </si>
  <si>
    <t>II. Monetary authorities</t>
  </si>
  <si>
    <t xml:space="preserve">   Currency and deposits</t>
  </si>
  <si>
    <t xml:space="preserve">   Other debt liabilities</t>
  </si>
  <si>
    <t xml:space="preserve">   Bonds and notes</t>
  </si>
  <si>
    <r>
      <t xml:space="preserve">IV. Other sectors </t>
    </r>
    <r>
      <rPr>
        <b/>
        <vertAlign val="superscript"/>
        <sz val="10"/>
        <rFont val="Arial"/>
        <family val="2"/>
      </rPr>
      <t>6</t>
    </r>
  </si>
  <si>
    <t xml:space="preserve">   Trade credits</t>
  </si>
  <si>
    <t>V. Direct investment: Intercompany lending</t>
  </si>
  <si>
    <t>GROSS EXTERNAL DEBT (I+II+III+IV+V)</t>
  </si>
  <si>
    <t>Memo items:</t>
  </si>
  <si>
    <r>
      <t xml:space="preserve">Long-term external debt </t>
    </r>
    <r>
      <rPr>
        <vertAlign val="superscript"/>
        <sz val="10"/>
        <rFont val="Arial"/>
        <family val="2"/>
      </rPr>
      <t>7</t>
    </r>
  </si>
  <si>
    <t>Short-term external debt</t>
  </si>
  <si>
    <t>Public and publicly guaranteed external debt</t>
  </si>
  <si>
    <t>Private non-guaranteed external debt</t>
  </si>
  <si>
    <r>
      <t xml:space="preserve">Revolving credits </t>
    </r>
    <r>
      <rPr>
        <vertAlign val="superscript"/>
        <sz val="10"/>
        <rFont val="Arial"/>
        <family val="2"/>
      </rPr>
      <t>8</t>
    </r>
  </si>
  <si>
    <r>
      <t xml:space="preserve">Credits on demand </t>
    </r>
    <r>
      <rPr>
        <vertAlign val="superscript"/>
        <sz val="10"/>
        <rFont val="Arial"/>
        <family val="2"/>
      </rPr>
      <t>8</t>
    </r>
  </si>
  <si>
    <t xml:space="preserve">   incl. intracompany loans</t>
  </si>
  <si>
    <r>
      <t>1</t>
    </r>
    <r>
      <rPr>
        <sz val="8"/>
        <rFont val="Arial"/>
        <family val="2"/>
      </rPr>
      <t xml:space="preserve"> Preliminary data. Euro equivalent is calculated using the exchange rates of the respective foreign currencies as of end of period.</t>
    </r>
  </si>
  <si>
    <t xml:space="preserve">  Excluding debt liabilities of the public companies and government guaranteed debt.</t>
  </si>
  <si>
    <r>
      <t xml:space="preserve">4 </t>
    </r>
    <r>
      <rPr>
        <sz val="8"/>
        <rFont val="Arial"/>
        <family val="2"/>
      </rPr>
      <t>In accordance with the residence concept, government securities issued and held by residents on international financial markets are subtracted from debt;</t>
    </r>
  </si>
  <si>
    <t xml:space="preserve">    therefore they are shown with a minus sign (at nominal value).</t>
  </si>
  <si>
    <r>
      <t>5</t>
    </r>
    <r>
      <rPr>
        <sz val="8"/>
        <rFont val="Arial"/>
        <family val="2"/>
      </rPr>
      <t xml:space="preserve"> Data source: commercial banks (including data on private and state-owned banks). Deposits related to contingent liabilities are excluded.</t>
    </r>
  </si>
  <si>
    <r>
      <t>6</t>
    </r>
    <r>
      <rPr>
        <sz val="8"/>
        <rFont val="Arial"/>
        <family val="2"/>
      </rPr>
      <t xml:space="preserve"> Data on public and private companies, including government guaranteed loans. Intercompany loans are excluded. </t>
    </r>
  </si>
  <si>
    <r>
      <t xml:space="preserve">    </t>
    </r>
    <r>
      <rPr>
        <sz val="8"/>
        <rFont val="Arial"/>
        <family val="2"/>
      </rPr>
      <t>Data cover only loans registered by the BNB and on which the BNB has received information.</t>
    </r>
  </si>
  <si>
    <t>30. Leasing Activity</t>
  </si>
  <si>
    <r>
      <t>7</t>
    </r>
    <r>
      <rPr>
        <sz val="8"/>
        <rFont val="Arial"/>
        <family val="2"/>
      </rPr>
      <t xml:space="preserve"> In compliance with the requirements of the </t>
    </r>
    <r>
      <rPr>
        <i/>
        <sz val="8"/>
        <rFont val="Arial"/>
        <family val="2"/>
      </rPr>
      <t xml:space="preserve">External Debt Statistics, Guide for Compilers and Users, </t>
    </r>
    <r>
      <rPr>
        <sz val="8"/>
        <rFont val="Arial"/>
        <family val="2"/>
      </rPr>
      <t>IMF 2003 paragraphs 3.14 and 7.5, disbursements</t>
    </r>
  </si>
  <si>
    <t xml:space="preserve">    related to direct investment are included in the long-term external debt.</t>
  </si>
  <si>
    <r>
      <t>8</t>
    </r>
    <r>
      <rPr>
        <sz val="8"/>
        <rFont val="Arial"/>
        <family val="2"/>
      </rPr>
      <t xml:space="preserve"> Data are included in the gross external debt amount.</t>
    </r>
  </si>
  <si>
    <r>
      <t>I. General government</t>
    </r>
    <r>
      <rPr>
        <b/>
        <vertAlign val="superscript"/>
        <sz val="10"/>
        <rFont val="Arial Cyr"/>
        <family val="0"/>
      </rPr>
      <t xml:space="preserve"> 2</t>
    </r>
  </si>
  <si>
    <r>
      <t xml:space="preserve">   Bonds and notes</t>
    </r>
    <r>
      <rPr>
        <vertAlign val="superscript"/>
        <sz val="10"/>
        <rFont val="Arial Cyr"/>
        <family val="0"/>
      </rPr>
      <t xml:space="preserve"> 3</t>
    </r>
  </si>
  <si>
    <r>
      <t xml:space="preserve">   Bonds and notes held by residents</t>
    </r>
    <r>
      <rPr>
        <vertAlign val="superscript"/>
        <sz val="10"/>
        <rFont val="Arial Cyr"/>
        <family val="0"/>
      </rPr>
      <t xml:space="preserve"> 4</t>
    </r>
  </si>
  <si>
    <r>
      <t>III. Banks</t>
    </r>
    <r>
      <rPr>
        <b/>
        <vertAlign val="superscript"/>
        <sz val="10"/>
        <rFont val="Arial Cyr"/>
        <family val="0"/>
      </rPr>
      <t xml:space="preserve"> 5</t>
    </r>
  </si>
  <si>
    <r>
      <t>IV. Other sectors</t>
    </r>
    <r>
      <rPr>
        <b/>
        <vertAlign val="superscript"/>
        <sz val="10"/>
        <rFont val="Arial Cyr"/>
        <family val="0"/>
      </rPr>
      <t xml:space="preserve"> 6</t>
    </r>
  </si>
  <si>
    <r>
      <t>Long-term external debt</t>
    </r>
    <r>
      <rPr>
        <vertAlign val="superscript"/>
        <sz val="10"/>
        <rFont val="Arial"/>
        <family val="2"/>
      </rPr>
      <t xml:space="preserve"> 7</t>
    </r>
  </si>
  <si>
    <r>
      <t>Revolving credits</t>
    </r>
    <r>
      <rPr>
        <vertAlign val="superscript"/>
        <sz val="10"/>
        <rFont val="Arial"/>
        <family val="2"/>
      </rPr>
      <t xml:space="preserve"> 8</t>
    </r>
  </si>
  <si>
    <r>
      <t>Trade credits</t>
    </r>
    <r>
      <rPr>
        <vertAlign val="superscript"/>
        <sz val="10"/>
        <rFont val="Arial"/>
        <family val="2"/>
      </rPr>
      <t xml:space="preserve"> 8</t>
    </r>
  </si>
  <si>
    <r>
      <t>2</t>
    </r>
    <r>
      <rPr>
        <sz val="8"/>
        <rFont val="Arial"/>
        <family val="2"/>
      </rPr>
      <t xml:space="preserve"> Data source: </t>
    </r>
    <r>
      <rPr>
        <i/>
        <sz val="8"/>
        <rFont val="Arial"/>
        <family val="2"/>
      </rPr>
      <t>Register of Government and Government-guaranteed Debt</t>
    </r>
    <r>
      <rPr>
        <sz val="8"/>
        <rFont val="Arial"/>
        <family val="2"/>
      </rPr>
      <t xml:space="preserve"> of the Ministry of Finance. Preliminary data as of 27 July 2007. </t>
    </r>
  </si>
  <si>
    <r>
      <t>3</t>
    </r>
    <r>
      <rPr>
        <sz val="8"/>
        <rFont val="Arial"/>
        <family val="2"/>
      </rPr>
      <t xml:space="preserve"> Brady bonds, Eurobonds, Global bonds and government securities (denominated in BGN and foreign currency) held by non-residents are included in this item.</t>
    </r>
  </si>
  <si>
    <r>
      <t xml:space="preserve">I. General government </t>
    </r>
    <r>
      <rPr>
        <b/>
        <i/>
        <vertAlign val="superscript"/>
        <sz val="10"/>
        <rFont val="Arial"/>
        <family val="2"/>
      </rPr>
      <t>2</t>
    </r>
  </si>
  <si>
    <r>
      <t xml:space="preserve">   Bonds and notes held by residents </t>
    </r>
    <r>
      <rPr>
        <vertAlign val="superscript"/>
        <sz val="10"/>
        <rFont val="Arial"/>
        <family val="2"/>
      </rPr>
      <t>3</t>
    </r>
  </si>
  <si>
    <r>
      <t xml:space="preserve">III. Banks </t>
    </r>
    <r>
      <rPr>
        <b/>
        <vertAlign val="superscript"/>
        <sz val="10"/>
        <rFont val="Arial"/>
        <family val="2"/>
      </rPr>
      <t>4</t>
    </r>
  </si>
  <si>
    <r>
      <t xml:space="preserve">   Currency and deposits </t>
    </r>
    <r>
      <rPr>
        <vertAlign val="superscript"/>
        <sz val="10"/>
        <rFont val="Arial"/>
        <family val="2"/>
      </rPr>
      <t>5</t>
    </r>
  </si>
  <si>
    <r>
      <t xml:space="preserve">Trade credits </t>
    </r>
    <r>
      <rPr>
        <vertAlign val="superscript"/>
        <sz val="10"/>
        <rFont val="Arial"/>
        <family val="2"/>
      </rPr>
      <t>9</t>
    </r>
  </si>
  <si>
    <r>
      <t xml:space="preserve">  </t>
    </r>
    <r>
      <rPr>
        <vertAlign val="superscript"/>
        <sz val="8"/>
        <rFont val="Arial"/>
        <family val="2"/>
      </rPr>
      <t>1</t>
    </r>
    <r>
      <rPr>
        <sz val="8"/>
        <rFont val="Arial"/>
        <family val="2"/>
      </rPr>
      <t xml:space="preserve"> Actual external debt disbursements. Preliminary data. Data are recalculated in euro based on monthly average exchange rates of the respective foreign currencies.</t>
    </r>
  </si>
  <si>
    <t xml:space="preserve">    Excluding data on debt liabilities of public sector companies and government guaranteed debt.</t>
  </si>
  <si>
    <r>
      <t xml:space="preserve">    3 </t>
    </r>
    <r>
      <rPr>
        <sz val="8"/>
        <rFont val="Arial"/>
        <family val="2"/>
      </rPr>
      <t xml:space="preserve">In accordance with the residence concept, the net decrease of the stock of Brady bonds, Eurobonds and Global bonds held by residents </t>
    </r>
  </si>
  <si>
    <t xml:space="preserve">    represents a net increase of the liabilities to non-residents and is reflected with a positive sign  in the Gross External Debt Disbursements table. </t>
  </si>
  <si>
    <r>
      <t xml:space="preserve">  </t>
    </r>
    <r>
      <rPr>
        <vertAlign val="superscript"/>
        <sz val="8"/>
        <rFont val="Arial"/>
        <family val="2"/>
      </rPr>
      <t>4</t>
    </r>
    <r>
      <rPr>
        <sz val="8"/>
        <rFont val="Arial"/>
        <family val="2"/>
      </rPr>
      <t xml:space="preserve"> Data source: commercial banks. </t>
    </r>
  </si>
  <si>
    <r>
      <t xml:space="preserve">  </t>
    </r>
    <r>
      <rPr>
        <vertAlign val="superscript"/>
        <sz val="8"/>
        <rFont val="Arial"/>
        <family val="2"/>
      </rPr>
      <t xml:space="preserve">5 </t>
    </r>
    <r>
      <rPr>
        <sz val="8"/>
        <rFont val="Arial"/>
        <family val="2"/>
      </rPr>
      <t>Deposits related to contingent liabilities are excluded.</t>
    </r>
  </si>
  <si>
    <r>
      <t xml:space="preserve">  </t>
    </r>
    <r>
      <rPr>
        <vertAlign val="superscript"/>
        <sz val="8"/>
        <rFont val="Arial"/>
        <family val="2"/>
      </rPr>
      <t>6</t>
    </r>
    <r>
      <rPr>
        <sz val="8"/>
        <rFont val="Arial"/>
        <family val="2"/>
      </rPr>
      <t xml:space="preserve"> Including received loans (excluding intercompany loans) registered by the BNB and on which the BNB has received information, as well as disbursements on government guaranteed</t>
    </r>
  </si>
  <si>
    <r>
      <t xml:space="preserve">  </t>
    </r>
    <r>
      <rPr>
        <vertAlign val="superscript"/>
        <sz val="8"/>
        <rFont val="Arial"/>
        <family val="2"/>
      </rPr>
      <t>7</t>
    </r>
    <r>
      <rPr>
        <sz val="8"/>
        <rFont val="Arial"/>
        <family val="2"/>
      </rPr>
      <t xml:space="preserve"> Received loans related to direct investments are classified as long-term loans.</t>
    </r>
  </si>
  <si>
    <r>
      <t xml:space="preserve">  </t>
    </r>
    <r>
      <rPr>
        <vertAlign val="superscript"/>
        <sz val="8"/>
        <rFont val="Arial"/>
        <family val="2"/>
      </rPr>
      <t>8</t>
    </r>
    <r>
      <rPr>
        <sz val="8"/>
        <rFont val="Arial"/>
        <family val="2"/>
      </rPr>
      <t xml:space="preserve"> Data not included in the Gross External Debt Disbursements table by institutional sector.</t>
    </r>
  </si>
  <si>
    <r>
      <t xml:space="preserve">  </t>
    </r>
    <r>
      <rPr>
        <vertAlign val="superscript"/>
        <sz val="8"/>
        <rFont val="Arial"/>
        <family val="2"/>
      </rPr>
      <t>9</t>
    </r>
    <r>
      <rPr>
        <sz val="8"/>
        <rFont val="Arial"/>
        <family val="2"/>
      </rPr>
      <t xml:space="preserve"> The net increase in the trade credit stock over  the reporting month is reported in supplementary tables to the the Gross External Debt Disbursements table,</t>
    </r>
  </si>
  <si>
    <r>
      <t xml:space="preserve">  </t>
    </r>
    <r>
      <rPr>
        <vertAlign val="superscript"/>
        <sz val="8"/>
        <rFont val="Arial"/>
        <family val="2"/>
      </rPr>
      <t>2</t>
    </r>
    <r>
      <rPr>
        <sz val="8"/>
        <rFont val="Arial"/>
        <family val="2"/>
      </rPr>
      <t xml:space="preserve"> Data source: </t>
    </r>
    <r>
      <rPr>
        <i/>
        <sz val="8"/>
        <rFont val="Arial"/>
        <family val="2"/>
      </rPr>
      <t>Register of Government and Government-guaranteed Debt</t>
    </r>
    <r>
      <rPr>
        <sz val="8"/>
        <rFont val="Arial"/>
        <family val="2"/>
      </rPr>
      <t xml:space="preserve"> of the Ministry of Finance. Preliminary data as of  27 July 2007. </t>
    </r>
  </si>
  <si>
    <r>
      <t xml:space="preserve">    loans (Source: </t>
    </r>
    <r>
      <rPr>
        <i/>
        <sz val="8"/>
        <rFont val="Arial"/>
        <family val="2"/>
      </rPr>
      <t>Register of Government and Government-guaranteed Debt</t>
    </r>
    <r>
      <rPr>
        <sz val="8"/>
        <rFont val="Arial"/>
        <family val="2"/>
      </rPr>
      <t xml:space="preserve"> of the Ministry of Finance. Preliminary data as of 27 July 2007).</t>
    </r>
  </si>
  <si>
    <t xml:space="preserve">     while the net decrease is reported in supplementary tables to the the Gross External Debt Service table.</t>
  </si>
  <si>
    <r>
      <t xml:space="preserve">I. General government </t>
    </r>
    <r>
      <rPr>
        <b/>
        <vertAlign val="superscript"/>
        <sz val="10"/>
        <rFont val="Arial Cyr"/>
        <family val="0"/>
      </rPr>
      <t>2</t>
    </r>
  </si>
  <si>
    <r>
      <t xml:space="preserve">Bonds and notes held by residents </t>
    </r>
    <r>
      <rPr>
        <vertAlign val="superscript"/>
        <sz val="10"/>
        <rFont val="Arial Cyr"/>
        <family val="0"/>
      </rPr>
      <t>4</t>
    </r>
  </si>
  <si>
    <r>
      <t xml:space="preserve">III. Banks </t>
    </r>
    <r>
      <rPr>
        <b/>
        <vertAlign val="superscript"/>
        <sz val="10"/>
        <rFont val="Arial Cyr"/>
        <family val="0"/>
      </rPr>
      <t>5</t>
    </r>
  </si>
  <si>
    <r>
      <t xml:space="preserve">Currency and deposits </t>
    </r>
    <r>
      <rPr>
        <vertAlign val="superscript"/>
        <sz val="10"/>
        <rFont val="Arial Cyr"/>
        <family val="0"/>
      </rPr>
      <t>6</t>
    </r>
  </si>
  <si>
    <r>
      <t xml:space="preserve">IV. Other sectors </t>
    </r>
    <r>
      <rPr>
        <b/>
        <vertAlign val="superscript"/>
        <sz val="10"/>
        <rFont val="Arial Cyr"/>
        <family val="0"/>
      </rPr>
      <t>7</t>
    </r>
  </si>
  <si>
    <t>Other debt liabilities</t>
  </si>
  <si>
    <r>
      <t xml:space="preserve">Bonds and notes </t>
    </r>
    <r>
      <rPr>
        <vertAlign val="superscript"/>
        <sz val="10"/>
        <rFont val="Arial Cyr"/>
        <family val="0"/>
      </rPr>
      <t>3</t>
    </r>
  </si>
  <si>
    <t>Short-term</t>
  </si>
  <si>
    <t>Bonds and notes</t>
  </si>
  <si>
    <t xml:space="preserve"> Long-term</t>
  </si>
  <si>
    <t>Long-term</t>
  </si>
  <si>
    <r>
      <t xml:space="preserve">Long-term external debt </t>
    </r>
    <r>
      <rPr>
        <vertAlign val="superscript"/>
        <sz val="10"/>
        <rFont val="Arial"/>
        <family val="2"/>
      </rPr>
      <t>8</t>
    </r>
  </si>
  <si>
    <r>
      <t xml:space="preserve">Revolving credits </t>
    </r>
    <r>
      <rPr>
        <vertAlign val="superscript"/>
        <sz val="10"/>
        <rFont val="Arial"/>
        <family val="2"/>
      </rPr>
      <t>9</t>
    </r>
  </si>
  <si>
    <r>
      <t xml:space="preserve">Trade credits </t>
    </r>
    <r>
      <rPr>
        <vertAlign val="superscript"/>
        <sz val="10"/>
        <rFont val="Arial"/>
        <family val="2"/>
      </rPr>
      <t>10</t>
    </r>
  </si>
  <si>
    <r>
      <t xml:space="preserve">  </t>
    </r>
    <r>
      <rPr>
        <vertAlign val="superscript"/>
        <sz val="8"/>
        <rFont val="Arial"/>
        <family val="2"/>
      </rPr>
      <t>1</t>
    </r>
    <r>
      <rPr>
        <sz val="8"/>
        <rFont val="Arial"/>
        <family val="2"/>
      </rPr>
      <t xml:space="preserve"> Actual disbursements. Preliminary data. Data are recalculated in euro based on monthly average exchange rates of the respective foreign currencies.</t>
    </r>
  </si>
  <si>
    <t xml:space="preserve">    Excluding data on debt liabilities of public companies and government guaranteed debt.</t>
  </si>
  <si>
    <r>
      <t xml:space="preserve">  </t>
    </r>
    <r>
      <rPr>
        <vertAlign val="superscript"/>
        <sz val="8"/>
        <rFont val="Arial"/>
        <family val="2"/>
      </rPr>
      <t>2</t>
    </r>
    <r>
      <rPr>
        <sz val="8"/>
        <rFont val="Arial"/>
        <family val="2"/>
      </rPr>
      <t xml:space="preserve"> Data source: </t>
    </r>
    <r>
      <rPr>
        <i/>
        <sz val="8"/>
        <rFont val="Arial"/>
        <family val="2"/>
      </rPr>
      <t>Register of Government and Government-guaranteed Debt</t>
    </r>
    <r>
      <rPr>
        <sz val="8"/>
        <rFont val="Arial"/>
        <family val="2"/>
      </rPr>
      <t xml:space="preserve"> of the Ministry of Finance. Preliminary data as of 27 July 2007. </t>
    </r>
  </si>
  <si>
    <r>
      <t xml:space="preserve">  </t>
    </r>
    <r>
      <rPr>
        <vertAlign val="superscript"/>
        <sz val="8"/>
        <rFont val="Arial"/>
        <family val="2"/>
      </rPr>
      <t>3</t>
    </r>
    <r>
      <rPr>
        <sz val="8"/>
        <rFont val="Arial"/>
        <family val="2"/>
      </rPr>
      <t xml:space="preserve"> Principal and interest payments on Brady bonds, Eurobonds and Global bonds and government securities held by non-residents. </t>
    </r>
  </si>
  <si>
    <r>
      <t xml:space="preserve">   4 </t>
    </r>
    <r>
      <rPr>
        <sz val="8"/>
        <rFont val="Arial"/>
        <family val="2"/>
      </rPr>
      <t>In accordance with the residence concept, government securities issued and held by residents on international financial markets are subtracted from debt; therefore they are shown with a minus sign.</t>
    </r>
  </si>
  <si>
    <t xml:space="preserve">    The net increase of the stock of Brady bonds, Eurobonds and Global bonds held by residents in the reporting month represents a net decrease of the liabilities to non-residents and is reflected in the table of payments with a positive sign. </t>
  </si>
  <si>
    <t>26. Deposits* of Nonfinancial Corporations, Households and Non-profit Institutions Serving Households by Amount and Economic Activity</t>
  </si>
  <si>
    <r>
      <t xml:space="preserve">Total </t>
    </r>
    <r>
      <rPr>
        <b/>
        <vertAlign val="superscript"/>
        <sz val="10"/>
        <rFont val="Arial Narrow"/>
        <family val="2"/>
      </rPr>
      <t xml:space="preserve"> </t>
    </r>
  </si>
  <si>
    <t>number</t>
  </si>
  <si>
    <t xml:space="preserve">Non-financial corporations </t>
  </si>
  <si>
    <t>Agriculture, hunting and forestry, fishing</t>
  </si>
  <si>
    <t xml:space="preserve">Mining and quarrying </t>
  </si>
  <si>
    <t>Manufacturing</t>
  </si>
  <si>
    <t xml:space="preserve">Electricity, gas and water supply </t>
  </si>
  <si>
    <t xml:space="preserve">Construction </t>
  </si>
  <si>
    <t>Wholesale and retail trade; repair of motor vehicles, motorcycles and personal and household goods</t>
  </si>
  <si>
    <t xml:space="preserve">Hotels and restaurants </t>
  </si>
  <si>
    <t>Transport, storage and communication</t>
  </si>
  <si>
    <t xml:space="preserve">Real estate, renting and business activities </t>
  </si>
  <si>
    <t xml:space="preserve">Education </t>
  </si>
  <si>
    <t xml:space="preserve">Health and social work </t>
  </si>
  <si>
    <t xml:space="preserve">Other community, social and personal service activities </t>
  </si>
  <si>
    <t xml:space="preserve">Households and non-profit institutions serving households </t>
  </si>
  <si>
    <t>  * Including deposits, loans and repo agreements.</t>
  </si>
  <si>
    <t>Up to BGN 1 000</t>
  </si>
  <si>
    <t xml:space="preserve">Over BGN 1 000
up to BGN 2 500 </t>
  </si>
  <si>
    <t>Over BGN 2 500
up to BGN 5 000</t>
  </si>
  <si>
    <t>Over BGN  5 000
up to BGN 10 000</t>
  </si>
  <si>
    <t>Over BGN 10 000
up to BGN 20 000</t>
  </si>
  <si>
    <t>Over BGN 20 000
up to BGN 30 000</t>
  </si>
  <si>
    <t>Over BGN 30 000
up to BGN 40 000</t>
  </si>
  <si>
    <t>Over BGN 40 000
up tо BGN 50 000</t>
  </si>
  <si>
    <t>Over BGN 50 000</t>
  </si>
  <si>
    <t>27. Deposits of Non-financial Corporations, Households and Non-profit Institutions Serving Households by Type and Economic Activity</t>
  </si>
  <si>
    <t xml:space="preserve">Agriculture, hunting and forestry, fishing </t>
  </si>
  <si>
    <t>Mining and quarrying</t>
  </si>
  <si>
    <t>Electricity, gas and water supply</t>
  </si>
  <si>
    <t>Construction</t>
  </si>
  <si>
    <t>Hotels and restaurants</t>
  </si>
  <si>
    <t>Real estate, renting and business activities</t>
  </si>
  <si>
    <t>Education</t>
  </si>
  <si>
    <t>Health and social work</t>
  </si>
  <si>
    <t>Other community, social and personal service activities</t>
  </si>
  <si>
    <t>Deposits with agreed maturity</t>
  </si>
  <si>
    <t>Deposits redeemable at notice</t>
  </si>
  <si>
    <t>28. Loans* to Non-financial Corporations, Households and Non-profit Institutions Serving Households by Amount and Economic Activity</t>
  </si>
  <si>
    <t>Over BGN 1 000
up to BGN 2 500</t>
  </si>
  <si>
    <t>Over BGN 2 500
and up to BGN 5 000</t>
  </si>
  <si>
    <t>Over BGN 10 000
up to BGN 25 000</t>
  </si>
  <si>
    <t>Over BGN 25 000
up to BGN 50 000</t>
  </si>
  <si>
    <t>Over BGN 50 000
up to BGN 100 000</t>
  </si>
  <si>
    <t>Over BGN 100 000
up tо BGN 250 000</t>
  </si>
  <si>
    <t>Over BGN 250 000
up tо BGN 500 000</t>
  </si>
  <si>
    <t>Over BGN 500 000
up tо BGN 1 000 000</t>
  </si>
  <si>
    <t>Over BGN 1 000 000</t>
  </si>
  <si>
    <t>  * Including loans and repo agreements.</t>
  </si>
  <si>
    <r>
      <t> Source:</t>
    </r>
    <r>
      <rPr>
        <sz val="8"/>
        <rFont val="Arial"/>
        <family val="2"/>
      </rPr>
      <t xml:space="preserve"> other MFIs.</t>
    </r>
  </si>
  <si>
    <t>29. Loans to Non-financial Corporations, Households and Non-profit Institutions Serving Households by Type and Economic Activity</t>
  </si>
  <si>
    <t>consumer</t>
  </si>
  <si>
    <t>housing</t>
  </si>
  <si>
    <t>other</t>
  </si>
  <si>
    <t>Loans other than overdraft</t>
  </si>
  <si>
    <t>up to 1 year</t>
  </si>
  <si>
    <t>over 1 and up tо 5 years</t>
  </si>
  <si>
    <t>over 5 years</t>
  </si>
  <si>
    <t>Claims on leasing contracts</t>
  </si>
  <si>
    <t>By asset type</t>
  </si>
  <si>
    <t xml:space="preserve">   Financial leasing</t>
  </si>
  <si>
    <t xml:space="preserve">      Machines, tools and industrial equipment</t>
  </si>
  <si>
    <t xml:space="preserve">      Computers and other electronic equipment</t>
  </si>
  <si>
    <t xml:space="preserve">      Heavy- and light-duty vehicles</t>
  </si>
  <si>
    <t xml:space="preserve">      Cars</t>
  </si>
  <si>
    <t xml:space="preserve">      Real estate</t>
  </si>
  <si>
    <t xml:space="preserve">      Other</t>
  </si>
  <si>
    <t xml:space="preserve">   Operating leasing</t>
  </si>
  <si>
    <t>By maturity</t>
  </si>
  <si>
    <t xml:space="preserve">  Financial leasing</t>
  </si>
  <si>
    <t xml:space="preserve">   Standard</t>
  </si>
  <si>
    <t xml:space="preserve">   Up to one year</t>
  </si>
  <si>
    <t xml:space="preserve">   Over one up to five years</t>
  </si>
  <si>
    <t xml:space="preserve">   Over five years</t>
  </si>
  <si>
    <t xml:space="preserve">   Non-performing</t>
  </si>
  <si>
    <t>Financial leasing by sector and economic activity</t>
  </si>
  <si>
    <t xml:space="preserve">   Residents</t>
  </si>
  <si>
    <t xml:space="preserve"> Non-financial corporations </t>
  </si>
  <si>
    <t>Other financial corporations</t>
  </si>
  <si>
    <t>General government</t>
  </si>
  <si>
    <t>Non-residents</t>
  </si>
  <si>
    <r>
      <t xml:space="preserve">REAL SECTOR </t>
    </r>
    <r>
      <rPr>
        <b/>
        <u val="single"/>
        <vertAlign val="superscript"/>
        <sz val="10"/>
        <rFont val="Arial"/>
        <family val="2"/>
      </rPr>
      <t>1</t>
    </r>
  </si>
  <si>
    <r>
      <t xml:space="preserve">Gross domestic product (million BGN) </t>
    </r>
    <r>
      <rPr>
        <vertAlign val="superscript"/>
        <sz val="10"/>
        <rFont val="Arial"/>
        <family val="2"/>
      </rPr>
      <t>2</t>
    </r>
  </si>
  <si>
    <r>
      <t xml:space="preserve">(% of GDP) </t>
    </r>
    <r>
      <rPr>
        <b/>
        <i/>
        <vertAlign val="superscript"/>
        <sz val="10"/>
        <rFont val="Arial"/>
        <family val="2"/>
      </rPr>
      <t>10</t>
    </r>
  </si>
  <si>
    <r>
      <t xml:space="preserve">(million BGN) </t>
    </r>
    <r>
      <rPr>
        <vertAlign val="superscript"/>
        <sz val="10"/>
        <rFont val="Arial"/>
        <family val="2"/>
      </rPr>
      <t>7</t>
    </r>
  </si>
  <si>
    <t>* Based on the annual average prices for the previous year. Data on 2007 are preliminary and could be changed.</t>
  </si>
  <si>
    <t>4. Export and Import Price Indices by Component *</t>
  </si>
  <si>
    <t>3.  Consumer Price Change</t>
  </si>
  <si>
    <t>2. Gross Domestic Product *</t>
  </si>
  <si>
    <t>1. Macroeconomic Indicators</t>
  </si>
  <si>
    <r>
      <t xml:space="preserve">  </t>
    </r>
    <r>
      <rPr>
        <vertAlign val="superscript"/>
        <sz val="8"/>
        <rFont val="Arial"/>
        <family val="2"/>
      </rPr>
      <t>5</t>
    </r>
    <r>
      <rPr>
        <sz val="8"/>
        <rFont val="Arial"/>
        <family val="2"/>
      </rPr>
      <t xml:space="preserve"> Data source: banks. </t>
    </r>
  </si>
  <si>
    <r>
      <t xml:space="preserve">    6  </t>
    </r>
    <r>
      <rPr>
        <sz val="8"/>
        <rFont val="Arial"/>
        <family val="2"/>
      </rPr>
      <t>The net increase in the stock of deposits in the reporting month is reported in the Gross External Debt Disbursements table, while the net decrease is reported in the Gross External Debt Service table.</t>
    </r>
  </si>
  <si>
    <t xml:space="preserve">    Deposits connected to contingent liabilities are excluded.</t>
  </si>
  <si>
    <r>
      <t xml:space="preserve">  </t>
    </r>
    <r>
      <rPr>
        <vertAlign val="superscript"/>
        <sz val="8"/>
        <rFont val="Arial"/>
        <family val="2"/>
      </rPr>
      <t>7</t>
    </r>
    <r>
      <rPr>
        <sz val="8"/>
        <rFont val="Arial"/>
        <family val="2"/>
      </rPr>
      <t xml:space="preserve"> Including principal and interest payments on loans (excluding intercompany loans) registered by the BNB and on which the BNB has received information as well as payments on  </t>
    </r>
  </si>
  <si>
    <r>
      <t xml:space="preserve">    government guaranteed debt (source: </t>
    </r>
    <r>
      <rPr>
        <i/>
        <sz val="8"/>
        <rFont val="Arial"/>
        <family val="2"/>
      </rPr>
      <t>Register of Government and Government-guaranteed Debt</t>
    </r>
    <r>
      <rPr>
        <sz val="8"/>
        <rFont val="Arial"/>
        <family val="2"/>
      </rPr>
      <t xml:space="preserve"> of the Ministry of Finance. Preliminary data as of 26 July 2007).</t>
    </r>
  </si>
  <si>
    <r>
      <t xml:space="preserve">    8</t>
    </r>
    <r>
      <rPr>
        <sz val="8"/>
        <rFont val="Arial"/>
        <family val="2"/>
      </rPr>
      <t xml:space="preserve"> In compliance with the requirements of the </t>
    </r>
    <r>
      <rPr>
        <i/>
        <sz val="8"/>
        <rFont val="Arial"/>
        <family val="2"/>
      </rPr>
      <t xml:space="preserve">External Debt Statistics, Guide for Compilers and Users, IMF 2003 paragraphs </t>
    </r>
    <r>
      <rPr>
        <sz val="8"/>
        <rFont val="Arial"/>
        <family val="2"/>
      </rPr>
      <t>3.14 and 7.5, disbursements</t>
    </r>
  </si>
  <si>
    <t xml:space="preserve">    related to direct investment are included in the long-term external debt service.</t>
  </si>
  <si>
    <r>
      <t xml:space="preserve">  </t>
    </r>
    <r>
      <rPr>
        <vertAlign val="superscript"/>
        <sz val="8"/>
        <rFont val="Arial"/>
        <family val="2"/>
      </rPr>
      <t>9</t>
    </r>
    <r>
      <rPr>
        <sz val="8"/>
        <rFont val="Arial"/>
        <family val="2"/>
      </rPr>
      <t xml:space="preserve"> Data not included in the Gross External Debt Service by debtor and creditor table .</t>
    </r>
  </si>
  <si>
    <r>
      <t xml:space="preserve">  </t>
    </r>
    <r>
      <rPr>
        <vertAlign val="superscript"/>
        <sz val="8"/>
        <rFont val="Arial"/>
        <family val="2"/>
      </rPr>
      <t>10</t>
    </r>
    <r>
      <rPr>
        <sz val="8"/>
        <rFont val="Arial"/>
        <family val="2"/>
      </rPr>
      <t xml:space="preserve"> The net increase in the trade credit stock over the reporting month is reported in supplementary tables to the Gross External Debt Disbursements table,</t>
    </r>
  </si>
  <si>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</si>
  <si>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</si>
  <si>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</si>
  <si>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</si>
  <si>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</si>
  <si>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</si>
  <si>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</si>
  <si>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</si>
  <si>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</si>
  <si>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</si>
  <si>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Carrying amount</t>
  </si>
  <si>
    <t>All Other Currency</t>
  </si>
  <si>
    <t>Liabilities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</si>
  <si>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</si>
  <si>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</si>
  <si>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</si>
  <si>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</si>
  <si>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</si>
  <si>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</si>
  <si>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</si>
  <si>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</si>
  <si>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</si>
  <si>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</si>
  <si>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</si>
  <si>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</si>
  <si>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</si>
  <si>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</si>
  <si>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</si>
  <si>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</si>
  <si>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</si>
  <si>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</si>
  <si>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</si>
  <si>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</si>
  <si>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</si>
  <si>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</si>
  <si>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</si>
  <si>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</si>
  <si>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</si>
  <si>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</si>
  <si>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</si>
  <si>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</si>
  <si>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</si>
  <si>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</si>
  <si>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</si>
  <si>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</si>
  <si>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</si>
  <si>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</si>
  <si>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</si>
  <si>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</si>
  <si>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</si>
  <si>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</si>
  <si>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</si>
  <si>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</si>
  <si>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</si>
  <si>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</si>
  <si>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</si>
  <si>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</si>
  <si>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</si>
  <si>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</si>
  <si>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</si>
  <si>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</si>
  <si>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</si>
  <si>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</si>
  <si>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</si>
  <si>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</si>
  <si>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</si>
  <si>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</si>
  <si>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</si>
  <si>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t>Central Cooperative Bank</t>
  </si>
  <si>
    <r>
      <t xml:space="preserve">Source: </t>
    </r>
    <r>
      <rPr>
        <sz val="9"/>
        <rFont val="Arial"/>
        <family val="2"/>
      </rPr>
      <t>BNB.</t>
    </r>
  </si>
  <si>
    <t>(BGN'000)</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</si>
  <si>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</si>
  <si>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</si>
  <si>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</si>
  <si>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</si>
  <si>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</si>
  <si>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</si>
  <si>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</si>
  <si>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Other assets</t>
  </si>
  <si>
    <t>Interest expenses</t>
  </si>
  <si>
    <t>Financial liabilities held for trading (if accounted for separately)</t>
  </si>
  <si>
    <t>Financial liabilities designated at fair value through profit or loss (if accounted for separately)</t>
  </si>
  <si>
    <t>Other liabilities</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</si>
  <si>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</si>
  <si>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</si>
  <si>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</si>
  <si>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</si>
  <si>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</si>
  <si>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</si>
  <si>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</si>
  <si>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</si>
  <si>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</si>
  <si>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</si>
  <si>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</si>
  <si>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</si>
  <si>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</si>
  <si>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</si>
  <si>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</si>
  <si>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</si>
  <si>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</si>
  <si>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</si>
  <si>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</si>
  <si>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Total amount</t>
  </si>
  <si>
    <t>CONTINUING OPERATIONS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</si>
  <si>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</si>
  <si>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</si>
  <si>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</si>
  <si>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</si>
  <si>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</si>
  <si>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</si>
  <si>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</si>
  <si>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</si>
  <si>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</si>
  <si>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</si>
  <si>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</si>
  <si>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Impairment on non-financial assets</t>
  </si>
  <si>
    <t>Property, plant and equipment</t>
  </si>
  <si>
    <t>Investment properties</t>
  </si>
  <si>
    <t>Investments in associates and joint ventures accounted for using the equity method</t>
  </si>
  <si>
    <t>Other</t>
  </si>
  <si>
    <t>Negative goodwill immediately recognised in profit or loss</t>
  </si>
  <si>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</si>
  <si>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</si>
  <si>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</si>
  <si>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</si>
  <si>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</si>
  <si>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</si>
  <si>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</si>
  <si>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t>Profit or loss attributable to minority interest</t>
  </si>
  <si>
    <t>PROFIT OR LOSS ATTRIBUTABLE TO EQUITY HOLDERS OF THE PARENT</t>
  </si>
  <si>
    <t>BIC</t>
  </si>
  <si>
    <t>Bank</t>
  </si>
  <si>
    <t>LIQUID ASSETS</t>
  </si>
  <si>
    <t>Coefficient of liquid assets</t>
  </si>
  <si>
    <t>Coefficient of liquidity by maturity intervals</t>
  </si>
  <si>
    <t xml:space="preserve">   Money market instruments</t>
  </si>
  <si>
    <t>15. International Investment Position *</t>
  </si>
  <si>
    <t>16. Balance Sheet of the Bulgarian National Bank</t>
  </si>
  <si>
    <t>LONG-TERM LIABILITIES NOT INCLUDED IN MONEY SUPPLY</t>
  </si>
  <si>
    <t>19. Analytical Reporting of the BNB</t>
  </si>
  <si>
    <t>20. Аnalytical Reporting of Other MFIs</t>
  </si>
  <si>
    <t>21. Interest Rates and Yield</t>
  </si>
  <si>
    <t>Annual effective rates</t>
  </si>
  <si>
    <r>
      <t xml:space="preserve">Source: </t>
    </r>
    <r>
      <rPr>
        <sz val="9"/>
        <rFont val="Arial Narrow"/>
        <family val="2"/>
      </rPr>
      <t>reports of entities performing leasing activities.</t>
    </r>
  </si>
  <si>
    <t>40.  Capital Adequacy of the Banking System and by Bank Group as of June 2007</t>
  </si>
  <si>
    <t>41. Liquidity of Commercial Banks as of June 2007</t>
  </si>
  <si>
    <t>42. Credit Portfolio of Commercial Banks</t>
  </si>
  <si>
    <t>43. Loans and Advances as of June 2007</t>
  </si>
  <si>
    <t>44. Attracted Funds as of June 2007</t>
  </si>
  <si>
    <t>45. Consolidated State Budget</t>
  </si>
  <si>
    <t>BANKING SYSTEM, TOTAL</t>
  </si>
  <si>
    <t>ASSETS, TOTAL - inflow</t>
  </si>
  <si>
    <t>LIABILITIES, TOTAL - outflow</t>
  </si>
  <si>
    <t>Total</t>
  </si>
  <si>
    <t>At sight up to 7 days</t>
  </si>
  <si>
    <t>From 8 days to 1 month</t>
  </si>
  <si>
    <t xml:space="preserve">From 1 to 3 months </t>
  </si>
  <si>
    <t xml:space="preserve">From 3 to 6 months </t>
  </si>
  <si>
    <t xml:space="preserve">From 6 to 12 months </t>
  </si>
  <si>
    <t>Over 1 year</t>
  </si>
  <si>
    <t>Assets in pawn/Overdue assets of 30 or more days</t>
  </si>
  <si>
    <t>Standard (%)</t>
  </si>
  <si>
    <t>Watch (%)</t>
  </si>
  <si>
    <t>Substandard (%)</t>
  </si>
  <si>
    <t>Non-performing (%)</t>
  </si>
  <si>
    <t>Provisions (%)</t>
  </si>
  <si>
    <t xml:space="preserve">Group II </t>
  </si>
  <si>
    <t>Banking system, total</t>
  </si>
  <si>
    <t>TOTAL (BGN'000)</t>
  </si>
  <si>
    <t>Loans and advances (gross value)</t>
  </si>
  <si>
    <t>Central governments</t>
  </si>
  <si>
    <t>Credit institutions</t>
  </si>
  <si>
    <t>Non-credit institutions</t>
  </si>
  <si>
    <t>Corporates</t>
  </si>
  <si>
    <t>Retail</t>
  </si>
  <si>
    <t>Residential mortgage loans to individuals</t>
  </si>
  <si>
    <t>Consumer loans</t>
  </si>
  <si>
    <t>Attracted funds</t>
  </si>
  <si>
    <t>from credit institutions</t>
  </si>
  <si>
    <t>Deposits</t>
  </si>
  <si>
    <t>Borrowings under securities repurchase agreements</t>
  </si>
  <si>
    <t>Short-term borrowings</t>
  </si>
  <si>
    <t>Long-term borrowings</t>
  </si>
  <si>
    <t>from institutions other than credit institution</t>
  </si>
  <si>
    <t>from households and individuals</t>
  </si>
  <si>
    <t>Subordinated debt</t>
  </si>
  <si>
    <t>Debt/Equity (hybrid) instruments</t>
  </si>
  <si>
    <t>Source: BNB</t>
  </si>
  <si>
    <t>BGN</t>
  </si>
  <si>
    <t>EUR</t>
  </si>
  <si>
    <t>Other currencies</t>
  </si>
  <si>
    <t>June 2007</t>
  </si>
  <si>
    <t>Loans</t>
  </si>
  <si>
    <t>Tier one capital       (BGN ’000)</t>
  </si>
  <si>
    <t>Tier two capital        (BGN ’000)</t>
  </si>
  <si>
    <t>Own funds                      (BGN ’000)</t>
  </si>
  <si>
    <t>Tier one capital ratio (%)</t>
  </si>
  <si>
    <t>Capital adequacy ratio (%)</t>
  </si>
  <si>
    <t>Revenue and grants</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</si>
  <si>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</si>
  <si>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</si>
  <si>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</si>
  <si>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</si>
  <si>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</si>
  <si>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</si>
  <si>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</si>
  <si>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</si>
  <si>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</si>
  <si>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</si>
  <si>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</si>
  <si>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</si>
  <si>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</si>
  <si>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</si>
  <si>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</si>
  <si>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</si>
  <si>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</si>
  <si>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</si>
  <si>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Interest</t>
  </si>
  <si>
    <t>on external loans</t>
  </si>
  <si>
    <t>on internal loans</t>
  </si>
  <si>
    <t>Social security and benefits</t>
  </si>
  <si>
    <t>Capital expenditure and state reserve growth</t>
  </si>
  <si>
    <t>Transfers/Subsidies and temporary non-interest-bearing loans</t>
  </si>
  <si>
    <t>Balance - deficit(-)/surplus(+)</t>
  </si>
  <si>
    <t>Financing</t>
  </si>
  <si>
    <t>External (net)</t>
  </si>
  <si>
    <t>Domestic (net)</t>
  </si>
  <si>
    <r>
      <t>Privatization, acquisition of shares and requited funds (net)</t>
    </r>
    <r>
      <rPr>
        <vertAlign val="superscript"/>
        <sz val="10"/>
        <rFont val="Arial"/>
        <family val="2"/>
      </rPr>
      <t xml:space="preserve"> 1 </t>
    </r>
  </si>
  <si>
    <t>incl. privatization (net)</t>
  </si>
  <si>
    <r>
      <t xml:space="preserve">1 </t>
    </r>
    <r>
      <rPr>
        <sz val="7"/>
        <rFont val="Arial"/>
        <family val="2"/>
      </rPr>
      <t>Including privatization revenue, acquisition of shares and requited funds of non-financial corporations and households under GFS 2001 and ESA '95.</t>
    </r>
  </si>
  <si>
    <t>Source: MF.</t>
  </si>
  <si>
    <t>(million BGN)</t>
  </si>
  <si>
    <t>GENERAL GOVERNMENT</t>
  </si>
  <si>
    <t>CENTRAL GOVERNMENT</t>
  </si>
  <si>
    <t>LOCAL GOVERNMENT</t>
  </si>
  <si>
    <t>SOCIAL SECURITY FUNDS</t>
  </si>
  <si>
    <t>Installment for the EU budjet</t>
  </si>
  <si>
    <t>1. Auctions for sale of government securities, incl.</t>
  </si>
  <si>
    <t>short-term</t>
  </si>
  <si>
    <t>medium-term</t>
  </si>
  <si>
    <t>long-term</t>
  </si>
  <si>
    <t>Auction number</t>
  </si>
  <si>
    <t>Total nominal velue of government securities issues</t>
  </si>
  <si>
    <t>Average                   bid-to-cover ratio</t>
  </si>
  <si>
    <t>Average number of participants</t>
  </si>
  <si>
    <t>47. Government Securities Primary Registration and Payments</t>
  </si>
  <si>
    <t>Number</t>
  </si>
  <si>
    <t>Volume (million BGN)</t>
  </si>
  <si>
    <t>million BGN</t>
  </si>
  <si>
    <t>million EUR</t>
  </si>
  <si>
    <t>1. Registration of government securities sold on an auction principle</t>
  </si>
  <si>
    <t>2. Registration of target government securities sold to individual investors</t>
  </si>
  <si>
    <t>3. Registration of reverse repurchased prior to maturity government securities through auctions and directly by individuals</t>
  </si>
  <si>
    <t>4. Principal and interest repayments of matured government securities, incl.</t>
  </si>
  <si>
    <t xml:space="preserve">     - principal</t>
  </si>
  <si>
    <t xml:space="preserve">     - interest</t>
  </si>
  <si>
    <t>Notes:</t>
  </si>
  <si>
    <t>1. Government securities at nominal value.</t>
  </si>
  <si>
    <t xml:space="preserve">2. The lev equivalent of government securities in foreign currency is based on the BNB exchange rate </t>
  </si>
  <si>
    <t>of respective currencies on the day of registration.</t>
  </si>
  <si>
    <t>48.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</si>
  <si>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</si>
  <si>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</si>
  <si>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</si>
  <si>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</si>
  <si>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</si>
  <si>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</si>
  <si>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 xml:space="preserve">  - other</t>
  </si>
  <si>
    <t>1. The nominal value of transactions volume includes government securities issued under Ordinance No. 5 of the MF and BNB and structural reform government securities with and without movement on current accounts with the BNB.</t>
  </si>
  <si>
    <t>2. The volume and number of repo agreements include reverse repo agreements and those concluded during the current day.</t>
  </si>
  <si>
    <t>3. The lev equivalent of transactions in government securities denominated in foreign currency is recalculated using BNB average monthly exchange rates of respective currencies.</t>
  </si>
  <si>
    <t>January - June</t>
  </si>
  <si>
    <t>49. Interbank Money Market</t>
  </si>
  <si>
    <t>Volumes</t>
  </si>
  <si>
    <t>Repo agreements</t>
  </si>
  <si>
    <t>Outright transactions in government securities</t>
  </si>
  <si>
    <t>January</t>
  </si>
  <si>
    <t>February</t>
  </si>
  <si>
    <t>March</t>
  </si>
  <si>
    <t>April</t>
  </si>
  <si>
    <t>May</t>
  </si>
  <si>
    <t>June</t>
  </si>
  <si>
    <t>Total, January - June</t>
  </si>
  <si>
    <t>primary dealers of government securities and which have current accounts with the BNB.</t>
  </si>
  <si>
    <t xml:space="preserve">* Including transactions of commercial banks and non-bank financial institutions, which are </t>
  </si>
  <si>
    <t>50. Bulgarian Stock Exchange – Sofia, Primary Market</t>
  </si>
  <si>
    <t>Segments</t>
  </si>
  <si>
    <t>Equity primary market</t>
  </si>
  <si>
    <t>Bond primary market</t>
  </si>
  <si>
    <t>GS primary market</t>
  </si>
  <si>
    <t>Other securities primary market</t>
  </si>
  <si>
    <t>Securities earmarked for:</t>
  </si>
  <si>
    <t>official market</t>
  </si>
  <si>
    <t>unofficial market</t>
  </si>
  <si>
    <t>Transactions</t>
  </si>
  <si>
    <t>Source: Daily BSE-Sofia reports.</t>
  </si>
  <si>
    <t>Markets</t>
  </si>
  <si>
    <t>Equity market</t>
  </si>
  <si>
    <t>Bond market</t>
  </si>
  <si>
    <t>OTC</t>
  </si>
  <si>
    <t>official bond market</t>
  </si>
  <si>
    <t>unofficial bond market</t>
  </si>
  <si>
    <t>public</t>
  </si>
  <si>
    <t>non-public</t>
  </si>
  <si>
    <t>Segments at which the instruments are registered</t>
  </si>
  <si>
    <t>Segments A,B,C</t>
  </si>
  <si>
    <t>shares</t>
  </si>
  <si>
    <t>government securities</t>
  </si>
  <si>
    <t>municipal bonds</t>
  </si>
  <si>
    <t>corporate bonds</t>
  </si>
  <si>
    <t>compensative instruments</t>
  </si>
  <si>
    <t>other book-entry securities (rights/shares) (equity)</t>
  </si>
  <si>
    <t>INSTRUMENTS AND DEALS</t>
  </si>
  <si>
    <t>Trade in primary instruments,</t>
  </si>
  <si>
    <t>incl.:</t>
  </si>
  <si>
    <t>regular deals</t>
  </si>
  <si>
    <t>block deals; transfers</t>
  </si>
  <si>
    <t>repo agreements</t>
  </si>
  <si>
    <t>tender purchase</t>
  </si>
  <si>
    <t>tender sale</t>
  </si>
  <si>
    <t>auctions</t>
  </si>
  <si>
    <t>primary sales for listing</t>
  </si>
  <si>
    <t>redemption</t>
  </si>
  <si>
    <t>Privatization market transactions (number)</t>
  </si>
  <si>
    <t>Privatization market (against compensative instruments)</t>
  </si>
  <si>
    <t>registration deals; transfers</t>
  </si>
  <si>
    <t>51. Volume of Bulgarian Stock Exchange Securities Transactions − Sofia</t>
  </si>
  <si>
    <t xml:space="preserve">January - June 2006 </t>
  </si>
  <si>
    <t>January - June 2007</t>
  </si>
  <si>
    <t>FINV9150</t>
  </si>
  <si>
    <t>RZBB9155</t>
  </si>
  <si>
    <t>PIRB9170</t>
  </si>
  <si>
    <t>UBBS9200</t>
  </si>
  <si>
    <t>STSA9300</t>
  </si>
  <si>
    <t>TTBB9400</t>
  </si>
  <si>
    <t>BUIB9888</t>
  </si>
  <si>
    <t>BPBI9920</t>
  </si>
  <si>
    <t>IORT9120</t>
  </si>
  <si>
    <t>SOMB9130</t>
  </si>
  <si>
    <t>BGUS9160</t>
  </si>
  <si>
    <t>CBUN9195</t>
  </si>
  <si>
    <t>KORP9220</t>
  </si>
  <si>
    <t>PRCB9230</t>
  </si>
  <si>
    <t>DEMI9240</t>
  </si>
  <si>
    <t>CREX9260</t>
  </si>
  <si>
    <t>WEBK9310</t>
  </si>
  <si>
    <t>REXI9320</t>
  </si>
  <si>
    <t>BNPA9440</t>
  </si>
  <si>
    <t>IABG9470</t>
  </si>
  <si>
    <t>BINV9480</t>
  </si>
  <si>
    <t>TEXI9545</t>
  </si>
  <si>
    <t>BUIN9561</t>
  </si>
  <si>
    <t>NASB9620</t>
  </si>
  <si>
    <t>CECB9790</t>
  </si>
  <si>
    <t>INGB9145</t>
  </si>
  <si>
    <t>CITI9250</t>
  </si>
  <si>
    <t>TCZB9350</t>
  </si>
  <si>
    <t>CRBA9898</t>
  </si>
  <si>
    <t>UNCR9660</t>
  </si>
  <si>
    <t>Income Statement of the Banking System</t>
  </si>
  <si>
    <t>Banks Groups</t>
  </si>
  <si>
    <t>Balance Sheet of Group I Banks</t>
  </si>
  <si>
    <t>Income Statement of Group I Banks</t>
  </si>
  <si>
    <t>Balance Sheet of Group III Banks</t>
  </si>
  <si>
    <t>Income Statement of Group III Banks</t>
  </si>
  <si>
    <t>Balance Sheet of Group II Banks</t>
  </si>
  <si>
    <t>Income Statement of Group II Banks</t>
  </si>
  <si>
    <t>Capital Adequacy of the Banking System and by Bank Group</t>
  </si>
  <si>
    <t>Liquidity of Banks</t>
  </si>
  <si>
    <t>Credit Portfolio of Banks</t>
  </si>
  <si>
    <t>Loans and Advances</t>
  </si>
  <si>
    <t>Attracted Funds</t>
  </si>
  <si>
    <r>
      <t xml:space="preserve">3 </t>
    </r>
    <r>
      <rPr>
        <sz val="8"/>
        <rFont val="Arial"/>
        <family val="2"/>
      </rPr>
      <t>Chain index for annual data. The deflators for each period are calculated as the ratio of current prices GDP estimate and previous year's prices GDP estimate for the same period.</t>
    </r>
  </si>
  <si>
    <r>
      <t xml:space="preserve">4 </t>
    </r>
    <r>
      <rPr>
        <sz val="8"/>
        <rFont val="Arial"/>
        <family val="2"/>
      </rPr>
      <t>Change on corresponding previous period.</t>
    </r>
  </si>
  <si>
    <r>
      <t xml:space="preserve">5 </t>
    </r>
    <r>
      <rPr>
        <sz val="8"/>
        <rFont val="Arial"/>
        <family val="2"/>
      </rPr>
      <t xml:space="preserve"> Basis 2005 = 100.</t>
    </r>
  </si>
  <si>
    <r>
      <t>1</t>
    </r>
    <r>
      <rPr>
        <sz val="8"/>
        <rFont val="Arial"/>
        <family val="2"/>
      </rPr>
      <t xml:space="preserve"> Source: NSI excluding data on unemployed and unemployment rate.</t>
    </r>
  </si>
  <si>
    <r>
      <t xml:space="preserve">2 </t>
    </r>
    <r>
      <rPr>
        <sz val="8"/>
        <rFont val="Arial"/>
        <family val="2"/>
      </rPr>
      <t xml:space="preserve"> Preliminary NSI data for 2006 and 2007.</t>
    </r>
  </si>
  <si>
    <r>
      <t xml:space="preserve">6 </t>
    </r>
    <r>
      <rPr>
        <sz val="8"/>
        <rFont val="Arial"/>
        <family val="2"/>
      </rPr>
      <t xml:space="preserve"> Employed under a labour contract.</t>
    </r>
  </si>
  <si>
    <r>
      <t xml:space="preserve">7  </t>
    </r>
    <r>
      <rPr>
        <sz val="8"/>
        <rFont val="Arial"/>
        <family val="2"/>
      </rPr>
      <t>As of end of the corresponding period.</t>
    </r>
  </si>
  <si>
    <r>
      <t xml:space="preserve">8  </t>
    </r>
    <r>
      <rPr>
        <sz val="8"/>
        <rFont val="Arial"/>
        <family val="2"/>
      </rPr>
      <t>Unemployed registered. Source: National Employment Agency.</t>
    </r>
  </si>
  <si>
    <r>
      <t>10</t>
    </r>
    <r>
      <rPr>
        <sz val="8"/>
        <rFont val="Arial"/>
        <family val="2"/>
      </rPr>
      <t xml:space="preserve"> The 2007 data are calculated on the basis of a GDP projection of 52268 million BGN.</t>
    </r>
  </si>
  <si>
    <r>
      <t xml:space="preserve">9  </t>
    </r>
    <r>
      <rPr>
        <sz val="8"/>
        <rFont val="Arial"/>
        <family val="2"/>
      </rPr>
      <t>Source: Ministry of Finance. Cumulative monthly data.</t>
    </r>
  </si>
  <si>
    <r>
      <t xml:space="preserve">11 </t>
    </r>
    <r>
      <rPr>
        <sz val="8"/>
        <rFont val="Arial"/>
        <family val="2"/>
      </rPr>
      <t xml:space="preserve">Source: BNB and other MFIs. Other MFIs comprise credit institutions (commercial banks) and money market funds (included since February 2007). </t>
    </r>
  </si>
  <si>
    <r>
      <t>12</t>
    </r>
    <r>
      <rPr>
        <sz val="8"/>
        <rFont val="Arial"/>
        <family val="2"/>
      </rPr>
      <t xml:space="preserve"> Assets of the BNB's Issue Department.</t>
    </r>
  </si>
  <si>
    <t>III.2006</t>
  </si>
  <si>
    <t>VI.2006</t>
  </si>
  <si>
    <t>IX.2006</t>
  </si>
  <si>
    <t>XII.2006</t>
  </si>
  <si>
    <t>III.2007</t>
  </si>
  <si>
    <t>VI.2007</t>
  </si>
  <si>
    <t>III</t>
  </si>
  <si>
    <t>VI</t>
  </si>
  <si>
    <t>IX</t>
  </si>
  <si>
    <t>XII</t>
  </si>
  <si>
    <t>VІ</t>
  </si>
  <si>
    <t>BULGARIAN NATIONAL BANK</t>
  </si>
  <si>
    <t>REPORT January - June 2007</t>
  </si>
  <si>
    <t>APPENDIX</t>
  </si>
  <si>
    <t>Contents</t>
  </si>
  <si>
    <t>Macroeconomic Indicators</t>
  </si>
  <si>
    <t xml:space="preserve">Gross Domestic Product </t>
  </si>
  <si>
    <t>Consumer Prices' Change</t>
  </si>
  <si>
    <t>Export and Import Price Indices by Component</t>
  </si>
  <si>
    <t>Balance of Payments</t>
  </si>
  <si>
    <t xml:space="preserve">Exports by Commodity Group </t>
  </si>
  <si>
    <t xml:space="preserve">Imports by Commodity Group </t>
  </si>
  <si>
    <t xml:space="preserve">Exports by End-Use </t>
  </si>
  <si>
    <t xml:space="preserve">Imports by End-Use </t>
  </si>
  <si>
    <t>Exports by Major Trading Partner and Region</t>
  </si>
  <si>
    <t xml:space="preserve">Imports by Major Trading Partner and Region </t>
  </si>
  <si>
    <t>Gross External Debt by Institutional Sector</t>
  </si>
  <si>
    <t xml:space="preserve">Gross External Debt Disbursements by Institutional Sector </t>
  </si>
  <si>
    <t xml:space="preserve">Gross External Debt Service by Institutional Sector </t>
  </si>
  <si>
    <t>International Investment Position</t>
  </si>
  <si>
    <t>І-VІ 2006</t>
  </si>
  <si>
    <t>І-VІ 2007</t>
  </si>
  <si>
    <t>Bank groups</t>
  </si>
  <si>
    <t>BNB with  banks</t>
  </si>
  <si>
    <t>BNB with banks</t>
  </si>
  <si>
    <t>* Value date up to two days inclusive ("today", "tomorrow" and "spot value date").</t>
  </si>
  <si>
    <t>banks</t>
  </si>
  <si>
    <r>
      <t xml:space="preserve">Source: </t>
    </r>
    <r>
      <rPr>
        <sz val="8"/>
        <rFont val="Arial"/>
        <family val="2"/>
      </rPr>
      <t>BNB.</t>
    </r>
  </si>
  <si>
    <t>the five largest banks.</t>
  </si>
  <si>
    <t>(as of 30 June 2007)</t>
  </si>
  <si>
    <t>Capital requirements (BGN ’000)</t>
  </si>
  <si>
    <t>Positions</t>
  </si>
  <si>
    <t>Balance Sheet of BNB Issue Department</t>
  </si>
  <si>
    <t xml:space="preserve">Denomination Composition in Banknotes and Coins </t>
  </si>
  <si>
    <t>Monetary Survey</t>
  </si>
  <si>
    <t>Analytical Reporting of the BNB</t>
  </si>
  <si>
    <t xml:space="preserve">Analytical Reporting of Commercial Banks </t>
  </si>
  <si>
    <t xml:space="preserve">Interest Rates and Government Securities Yield </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</si>
  <si>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</si>
  <si>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</si>
  <si>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</si>
  <si>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</si>
  <si>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Non-profit Institutions Serving Households by Amount and Economic Activity</t>
  </si>
  <si>
    <t>Deposits of Non-financial Corporations, Households and Non-profit Institutions Serving Households by Type and Economic Activity</t>
  </si>
  <si>
    <t>Loans of Non-financial Corporations, Households and Non-profit Institutions Serving Households by Amount and Economic Activity</t>
  </si>
  <si>
    <t>Loans of Non-financial Corporations, Households and Non-profit Institutions Serving Households by Type and Economic Activity</t>
  </si>
  <si>
    <t>Leasing Activity</t>
  </si>
  <si>
    <t>Balance Sheet of the Banking System</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</si>
  <si>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</si>
  <si>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</si>
  <si>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</si>
  <si>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</si>
  <si>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 xml:space="preserve">Money Market </t>
  </si>
  <si>
    <t>Bulgarian Stock Exchange - Sofia, Primary Market</t>
  </si>
  <si>
    <t>Volume of Bulgarian Stock Exchange Securities Transactions − Sofia</t>
  </si>
  <si>
    <t xml:space="preserve">Foreign Exchange Market. BNB Spot Transactions </t>
  </si>
  <si>
    <t xml:space="preserve">Foreign Exchange Market. Interbank Spot Market </t>
  </si>
  <si>
    <t>Foreign Exchange Market. Spot Transactions with Final Customers</t>
  </si>
  <si>
    <t>33. BANK GROUPS*</t>
  </si>
  <si>
    <t>Group I</t>
  </si>
  <si>
    <t>Group II</t>
  </si>
  <si>
    <t>Group III</t>
  </si>
  <si>
    <t>Unicredit Bulbank</t>
  </si>
  <si>
    <t>DSK Bank</t>
  </si>
  <si>
    <t>Raiffeisenbank, Bulgaria</t>
  </si>
  <si>
    <t>United Bulgarian Bank</t>
  </si>
  <si>
    <t>First Investment Bank</t>
  </si>
  <si>
    <t>Postbank</t>
  </si>
  <si>
    <t>Piraeus Bank Bulgaria</t>
  </si>
  <si>
    <t>Societe Generale Expressbank</t>
  </si>
  <si>
    <t>Economic and Investment Bank</t>
  </si>
  <si>
    <t>Corporate Commercial Bank</t>
  </si>
  <si>
    <t>Allianz Bulgaria Commercial Bank</t>
  </si>
  <si>
    <t>DZI Bank</t>
  </si>
  <si>
    <t>Investbank</t>
  </si>
  <si>
    <t>Municipal Bank</t>
  </si>
  <si>
    <t>ProCredit Bank, Bulgaria</t>
  </si>
  <si>
    <t>MKB Unionbank</t>
  </si>
  <si>
    <t>Bulgarian-American Credit Bank</t>
  </si>
  <si>
    <t>International Asset Bank</t>
  </si>
  <si>
    <t>Tokuda Bank</t>
  </si>
  <si>
    <t>D Commerce Bank</t>
  </si>
  <si>
    <t>NLB West-East Bank</t>
  </si>
  <si>
    <t>Encouragement Bank</t>
  </si>
  <si>
    <t>Emporiki Bank - Bulgaria</t>
  </si>
  <si>
    <t>Texim Private Entrepreneurial Bank</t>
  </si>
  <si>
    <t>Alpha Bank, Bulgaria Branch</t>
  </si>
  <si>
    <t>BNP Paribas S.A., Sofia Branch</t>
  </si>
  <si>
    <t>ING Bank N. V., Sofia Branch</t>
  </si>
  <si>
    <t>Citibank N. A., Sofia Branch</t>
  </si>
  <si>
    <t>T. C. Ziraat Bank, Sofia Branch</t>
  </si>
  <si>
    <t>financial performance evaluation and it should not be interpreted as a rating system.</t>
  </si>
  <si>
    <t>Source: BNB.</t>
  </si>
  <si>
    <t>Group I:</t>
  </si>
  <si>
    <t xml:space="preserve">Group II: </t>
  </si>
  <si>
    <t xml:space="preserve">Group III: </t>
  </si>
  <si>
    <t>the rest of the banks.</t>
  </si>
  <si>
    <t>foreign bank branches.</t>
  </si>
  <si>
    <t>* Banks are classified only for statistical purposes. The group classification does not imply banks'</t>
  </si>
  <si>
    <t>-</t>
  </si>
  <si>
    <t>−</t>
  </si>
  <si>
    <t>Паричен съвет: фиксиран курс на 1.95583 лв. за 1 евро</t>
  </si>
  <si>
    <t>Indicators</t>
  </si>
  <si>
    <t>Gross value added (million BGN)</t>
  </si>
  <si>
    <t>Gross value added (annual real growth rate, %)</t>
  </si>
  <si>
    <t>Gross domestic product (annual real growth rate, %)</t>
  </si>
  <si>
    <t>Final consumption (million BGN)</t>
  </si>
  <si>
    <t>Gross capital formation (million BGN)</t>
  </si>
  <si>
    <t>Exports of goods and services (million BGN)</t>
  </si>
  <si>
    <t>Imports of goods and services (million BGN)</t>
  </si>
  <si>
    <t>Terms of trade (%)</t>
  </si>
  <si>
    <t>Goods export price index (change,  based on the annual average prices for the previous year, %)</t>
  </si>
  <si>
    <r>
      <t xml:space="preserve">2 </t>
    </r>
    <r>
      <rPr>
        <sz val="8"/>
        <rFont val="Arial Cyr"/>
        <family val="2"/>
      </rPr>
      <t>The new business on time deposits, repos and loans category includes the new agreements during the reporting period (all contracts and conditions which define for the first time the interest rate on a deposit, repo or loan, as well as renegotiations of the conditions on an existing instrument, including those that are terminated/matured during the reporting period) as well as renegotiated under the same conditions deposits/repos during the period. Interest rates and amounts on new business on overdraft, overnight deposits redeemable at notice coincide with those on outstanding amounts at the end of the reporting period.</t>
    </r>
  </si>
  <si>
    <r>
      <t> 3</t>
    </r>
    <r>
      <rPr>
        <sz val="8"/>
        <rFont val="Arial Cyr"/>
        <family val="0"/>
      </rPr>
      <t xml:space="preserve"> Interest ra</t>
    </r>
    <r>
      <rPr>
        <sz val="8"/>
        <rFont val="Arial Cyr"/>
        <family val="2"/>
      </rPr>
      <t>tes on short-term loans include interest rate on overdraft also.</t>
    </r>
  </si>
  <si>
    <r>
      <t xml:space="preserve">4 </t>
    </r>
    <r>
      <rPr>
        <sz val="8"/>
        <rFont val="Arial Cyr"/>
        <family val="2"/>
      </rPr>
      <t>The yield attained is the average weithed effective yield on individual transactions in the secondary market during the reporting period. The yield is calculated using the ISMA formula at ACT/365 day count convention.</t>
    </r>
  </si>
  <si>
    <r>
      <t>5</t>
    </r>
    <r>
      <rPr>
        <sz val="8"/>
        <rFont val="Arial Cyr"/>
        <family val="2"/>
      </rPr>
      <t xml:space="preserve"> Deposits redeemable at notice of </t>
    </r>
    <r>
      <rPr>
        <i/>
        <sz val="8"/>
        <rFont val="Arial Cyr"/>
        <family val="0"/>
      </rPr>
      <t>Non-financial corporations</t>
    </r>
    <r>
      <rPr>
        <sz val="8"/>
        <rFont val="Arial Cyr"/>
        <family val="2"/>
      </rPr>
      <t xml:space="preserve"> and </t>
    </r>
    <r>
      <rPr>
        <i/>
        <sz val="8"/>
        <rFont val="Arial Cyr"/>
        <family val="0"/>
      </rPr>
      <t>Households sectors</t>
    </r>
    <r>
      <rPr>
        <sz val="8"/>
        <rFont val="Arial Cyr"/>
        <family val="2"/>
      </rPr>
      <t>.</t>
    </r>
  </si>
  <si>
    <t>(capitalised on an annual basis)</t>
  </si>
  <si>
    <r>
      <t xml:space="preserve">1 </t>
    </r>
    <r>
      <rPr>
        <sz val="8"/>
        <rFont val="Arial Cyr"/>
        <family val="0"/>
      </rPr>
      <t>Until 31 January 2005 BIR was calculated on the basis of the primary market average annual yield of three-month gevernment securities capitalised at day count convention 'number of days from the day of issue to the day of maturity/360'. In line with Resolution No. 149 of 16 December 2004 of the BNB Governing Council from 1 February the base interest rate is equal to the lev overnight index average (LEONIA, reference index of concluded and settled transactions in lev overnight deposits) for the business days over the previous calendar month (base period). For the purpose of comparison, BIR is capitalised on an annual basis at day-count convention of '30/360'.</t>
    </r>
  </si>
  <si>
    <t xml:space="preserve">    Resident sector</t>
  </si>
  <si>
    <t>Monetary financial institutions</t>
  </si>
  <si>
    <t>General government sector</t>
  </si>
  <si>
    <t>Other residents</t>
  </si>
  <si>
    <t xml:space="preserve">   Non-financial corporations</t>
  </si>
  <si>
    <t xml:space="preserve">   Financial corporations</t>
  </si>
  <si>
    <t xml:space="preserve">   Households</t>
  </si>
  <si>
    <t xml:space="preserve">   NPISHs</t>
  </si>
  <si>
    <t xml:space="preserve">    Non-resident sector</t>
  </si>
  <si>
    <t>European Union</t>
  </si>
  <si>
    <t>22. Claims on Loans by Sector</t>
  </si>
  <si>
    <t>23. Claims on Loans by Currency</t>
  </si>
  <si>
    <t>in EUR</t>
  </si>
  <si>
    <t>in USD</t>
  </si>
  <si>
    <t>in CHF</t>
  </si>
  <si>
    <t>in other currencies</t>
  </si>
  <si>
    <t>24. Claims on Loans by Original Term to Maturity</t>
  </si>
  <si>
    <t>Up to one year</t>
  </si>
  <si>
    <t>Over one and up to five years</t>
  </si>
  <si>
    <t>Over five years</t>
  </si>
  <si>
    <t>25. Claims on Household Loans by Type</t>
  </si>
  <si>
    <t>Overdraft</t>
  </si>
  <si>
    <t>Consumer</t>
  </si>
  <si>
    <t>Housing</t>
  </si>
  <si>
    <t xml:space="preserve">       while the net decrease is reported in the supplementary tables to the Gross External Debt Service table.</t>
  </si>
  <si>
    <r>
      <t>Source:</t>
    </r>
    <r>
      <rPr>
        <sz val="9"/>
        <rFont val="Times New Roman Cyr"/>
        <family val="0"/>
      </rPr>
      <t xml:space="preserve"> BNB.</t>
    </r>
  </si>
  <si>
    <t xml:space="preserve">Principal  </t>
  </si>
  <si>
    <t>First quarter 2006</t>
  </si>
  <si>
    <t>Second quarter 2006</t>
  </si>
  <si>
    <t>Third quarter 2006</t>
  </si>
  <si>
    <t>Fourth quarter 2006</t>
  </si>
  <si>
    <t>Total 2006</t>
  </si>
  <si>
    <t>First quarter 2007</t>
  </si>
  <si>
    <t>Second quarter 2007</t>
  </si>
  <si>
    <r>
      <t>14. Gross External Debt Service by Institutional Sector</t>
    </r>
    <r>
      <rPr>
        <b/>
        <vertAlign val="superscript"/>
        <sz val="12"/>
        <rFont val="Arial"/>
        <family val="2"/>
      </rPr>
      <t xml:space="preserve"> 1</t>
    </r>
  </si>
  <si>
    <t xml:space="preserve"> International investment position, net</t>
  </si>
  <si>
    <t xml:space="preserve"> Assets</t>
  </si>
  <si>
    <t xml:space="preserve">   Direct investment abroad </t>
  </si>
  <si>
    <t xml:space="preserve">      Equity capital and reinvested earnings</t>
  </si>
  <si>
    <t xml:space="preserve">      Other capital</t>
  </si>
  <si>
    <t xml:space="preserve">   Portfolio investment</t>
  </si>
  <si>
    <t xml:space="preserve">       Equity securities</t>
  </si>
  <si>
    <t xml:space="preserve">       Debt securities</t>
  </si>
  <si>
    <t xml:space="preserve">         Bonds and notes</t>
  </si>
  <si>
    <t xml:space="preserve">         Money market instruments </t>
  </si>
  <si>
    <t xml:space="preserve">   Financial derivatives</t>
  </si>
  <si>
    <t xml:space="preserve">   Other investment</t>
  </si>
  <si>
    <t xml:space="preserve">       Trade credits</t>
  </si>
  <si>
    <t xml:space="preserve">       Loans</t>
  </si>
  <si>
    <t xml:space="preserve">           Monetary authorities</t>
  </si>
  <si>
    <t xml:space="preserve">           General government</t>
  </si>
  <si>
    <t xml:space="preserve">           Commercial banks</t>
  </si>
  <si>
    <t xml:space="preserve">           Other sectors</t>
  </si>
  <si>
    <t xml:space="preserve">       Currency and deposits</t>
  </si>
  <si>
    <t xml:space="preserve">       Other assets</t>
  </si>
  <si>
    <t xml:space="preserve">           Banks</t>
  </si>
  <si>
    <t xml:space="preserve">   Reserve assets</t>
  </si>
  <si>
    <t xml:space="preserve"> Liabilities</t>
  </si>
  <si>
    <t xml:space="preserve">   Direct investment in Bulgaria</t>
  </si>
  <si>
    <t xml:space="preserve">         Bonds and notes </t>
  </si>
  <si>
    <t xml:space="preserve">   Financial derivatives </t>
  </si>
  <si>
    <t xml:space="preserve">       Other liabilities</t>
  </si>
  <si>
    <t>* Preliminary data</t>
  </si>
  <si>
    <t>Issue Department</t>
  </si>
  <si>
    <t>Banking Department</t>
  </si>
  <si>
    <t>1. Cash and foreign currency denominated deposits</t>
  </si>
  <si>
    <t>2. Monetary gold and other monetary gold instruments</t>
  </si>
  <si>
    <t>3. Investments in securities</t>
  </si>
  <si>
    <t>1. Notes and coins in circulation</t>
  </si>
  <si>
    <t>2. Liabilities to banks</t>
  </si>
  <si>
    <t>3. Liabilities to government and to government budget institutions</t>
  </si>
  <si>
    <t>4. Liabilities to other depositors</t>
  </si>
  <si>
    <t>5. Banking Department deposit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</si>
  <si>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</si>
  <si>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</si>
  <si>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</si>
  <si>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</si>
  <si>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</si>
  <si>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</si>
  <si>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</si>
  <si>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</si>
  <si>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</si>
  <si>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</si>
  <si>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</si>
  <si>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</si>
  <si>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</si>
  <si>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</si>
  <si>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r>
      <t>Source:</t>
    </r>
    <r>
      <rPr>
        <sz val="9"/>
        <rFont val="Arial"/>
        <family val="2"/>
      </rPr>
      <t xml:space="preserve"> BNB.</t>
    </r>
  </si>
  <si>
    <t>(BGN' 000)</t>
  </si>
  <si>
    <t>Denominations</t>
  </si>
  <si>
    <t>Banknotes, total</t>
  </si>
  <si>
    <t>Banknotes − new denominations, total</t>
  </si>
  <si>
    <t>100 levs</t>
  </si>
  <si>
    <t>50 levs</t>
  </si>
  <si>
    <t>20 levs</t>
  </si>
  <si>
    <t>10 levs</t>
  </si>
  <si>
    <t>5 levs</t>
  </si>
  <si>
    <t>2 levs</t>
  </si>
  <si>
    <t>1 levs</t>
  </si>
  <si>
    <t>Banknotes − old denominations, total</t>
  </si>
  <si>
    <t xml:space="preserve">         50 000 levs =  50 new levs</t>
  </si>
  <si>
    <t xml:space="preserve">         10 000 levs =  10 new levs</t>
  </si>
  <si>
    <t xml:space="preserve">           5 000 levs =    5 new levs</t>
  </si>
  <si>
    <t xml:space="preserve">           2 000 levs =    2 new levs</t>
  </si>
  <si>
    <t xml:space="preserve">           1 000 levs =    1 new levs</t>
  </si>
  <si>
    <t xml:space="preserve">              500 levs = 0.50 new levs</t>
  </si>
  <si>
    <t xml:space="preserve">              200 levs = 0.20 new levs</t>
  </si>
  <si>
    <t xml:space="preserve">              100 levs = 0.10 new levs</t>
  </si>
  <si>
    <t>Coins, total</t>
  </si>
  <si>
    <t>Coins − new denominations, total</t>
  </si>
  <si>
    <t>1 lev</t>
  </si>
  <si>
    <t>50 stotinkas</t>
  </si>
  <si>
    <t>20 stotinkas</t>
  </si>
  <si>
    <t>10 stotinkas</t>
  </si>
  <si>
    <t>5 stotinkas</t>
  </si>
  <si>
    <t>2 stotinkas</t>
  </si>
  <si>
    <t xml:space="preserve">1 stotinka </t>
  </si>
  <si>
    <t>Coins − old denominations, total</t>
  </si>
</sst>
</file>

<file path=xl/styles.xml><?xml version="1.0" encoding="utf-8"?>
<styleSheet xmlns="http://schemas.openxmlformats.org/spreadsheetml/2006/main">
  <numFmts count="7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 ;\(\$#,##0\)"/>
    <numFmt numFmtId="166" formatCode="###\ ###\ ###\ ###"/>
    <numFmt numFmtId="167" formatCode="0.0"/>
    <numFmt numFmtId="168" formatCode="#,##0.0\ _л_в"/>
    <numFmt numFmtId="169" formatCode="General_)"/>
    <numFmt numFmtId="170" formatCode="###\ ###\ ###"/>
    <numFmt numFmtId="171" formatCode="#,##0;[=0]\ \-;#,##0"/>
    <numFmt numFmtId="172" formatCode="mm\.yyyy"/>
    <numFmt numFmtId="173" formatCode="#,##0;[=0]\ ;"/>
    <numFmt numFmtId="174" formatCode="###\ ###\ ##0"/>
    <numFmt numFmtId="175" formatCode="_-* #,##0\ _л_в_._-;\-* #,##0\ _л_в_._-;_-* &quot;-&quot;??\ _л_в_._-;_-@_-"/>
    <numFmt numFmtId="176" formatCode="_-* #,##0\ &quot;лв.&quot;_-;\-* #,##0\ &quot;лв.&quot;_-;_-* &quot;-&quot;??\ &quot;лв.&quot;_-;_-@_-"/>
    <numFmt numFmtId="177" formatCode="0.00000;[=0]\ ;"/>
    <numFmt numFmtId="178" formatCode="#,##0.00000"/>
    <numFmt numFmtId="179" formatCode="dd\.mm\.yyyy"/>
    <numFmt numFmtId="180" formatCode="0.000"/>
    <numFmt numFmtId="181" formatCode="0.0%"/>
    <numFmt numFmtId="182" formatCode="0.0000"/>
    <numFmt numFmtId="183" formatCode="0.000000"/>
    <numFmt numFmtId="184" formatCode="mmm"/>
    <numFmt numFmtId="185" formatCode="0.00000"/>
    <numFmt numFmtId="186" formatCode="0.0000000"/>
    <numFmt numFmtId="187" formatCode="#,##0.000"/>
    <numFmt numFmtId="188" formatCode="0.000000000"/>
    <numFmt numFmtId="189" formatCode="_-* #,##0.0\ _л_в_-;\-* #,##0.0\ _л_в_-;_-* &quot;-&quot;??\ _л_в_-;_-@_-"/>
    <numFmt numFmtId="190" formatCode="_-* #,##0\ _л_в_-;\-* #,##0\ _л_в_-;_-* &quot;-&quot;??\ _л_в_-;_-@_-"/>
    <numFmt numFmtId="191" formatCode="###,###,##0.0"/>
    <numFmt numFmtId="192" formatCode="0_);\(0\)"/>
    <numFmt numFmtId="193" formatCode="###"/>
    <numFmt numFmtId="194" formatCode="###\ ###\ ##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_(* \(#,##0.0\);_(* &quot;-&quot;??_);_(@_)"/>
    <numFmt numFmtId="204" formatCode="_-* #,##0.0\ _л_в_-;\-* #,##0.0\ _л_в_-;_-* &quot;-&quot;?\ _л_в_-;_-@_-"/>
    <numFmt numFmtId="205" formatCode="0;[Red]0"/>
    <numFmt numFmtId="206" formatCode="0.0000;[=0]\-;[Red]\-0.0000"/>
    <numFmt numFmtId="207" formatCode="0.00000;[=0]\-;[Red]\-0.00000"/>
    <numFmt numFmtId="208" formatCode="_-* #,##0.00000\ _л_в_-;\-* #,##0.00000\ _л_в_-;_-* &quot;-&quot;?????\ _л_в_-;_-@_-"/>
    <numFmt numFmtId="209" formatCode="&quot;Yes&quot;;&quot;Yes&quot;;&quot;No&quot;"/>
    <numFmt numFmtId="210" formatCode="&quot;True&quot;;&quot;True&quot;;&quot;False&quot;"/>
    <numFmt numFmtId="211" formatCode="&quot;On&quot;;&quot;On&quot;;&quot;Off&quot;"/>
    <numFmt numFmtId="212" formatCode="[$€-2]\ #,##0.00_);[Red]\([$€-2]\ #,##0.00\)"/>
    <numFmt numFmtId="213" formatCode="mmm/yyyy"/>
    <numFmt numFmtId="214" formatCode="###,##0.0"/>
    <numFmt numFmtId="215" formatCode="mmmm\ yyyy"/>
    <numFmt numFmtId="216" formatCode="#,##0.0000"/>
    <numFmt numFmtId="217" formatCode="0.000000000000"/>
    <numFmt numFmtId="218" formatCode="0.00000000000"/>
    <numFmt numFmtId="219" formatCode="0.0000000000"/>
    <numFmt numFmtId="220" formatCode="0.0000000000000"/>
    <numFmt numFmtId="221" formatCode="#,##0.00_ ;\-#,##0.00\ "/>
    <numFmt numFmtId="222" formatCode="#,##0.000000"/>
    <numFmt numFmtId="223" formatCode="#,##0.0000000"/>
    <numFmt numFmtId="224" formatCode="#,##0.0;[=0]\ \-;#,##0.0"/>
    <numFmt numFmtId="225" formatCode="[$-402]dd\ mmmm\ yyyy\ &quot;г.&quot;"/>
  </numFmts>
  <fonts count="103">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sz val="12"/>
      <name val="Times New Roman"/>
      <family val="0"/>
    </font>
    <font>
      <b/>
      <sz val="8"/>
      <name val="Arial Narrow"/>
      <family val="2"/>
    </font>
    <font>
      <i/>
      <sz val="8"/>
      <name val="Arial Narrow"/>
      <family val="2"/>
    </font>
    <font>
      <b/>
      <sz val="11"/>
      <name val="Arial CYR"/>
      <family val="2"/>
    </font>
    <font>
      <b/>
      <sz val="10"/>
      <name val="Arial Cyr"/>
      <family val="0"/>
    </font>
    <font>
      <sz val="10"/>
      <name val="Times New Roman Cyr"/>
      <family val="1"/>
    </font>
    <font>
      <sz val="10"/>
      <name val="Times New Roman"/>
      <family val="1"/>
    </font>
    <font>
      <sz val="12"/>
      <name val="Arial CYR"/>
      <family val="2"/>
    </font>
    <font>
      <b/>
      <sz val="12"/>
      <name val="Arial CYR"/>
      <family val="2"/>
    </font>
    <font>
      <b/>
      <sz val="11"/>
      <name val="Arial"/>
      <family val="2"/>
    </font>
    <font>
      <b/>
      <sz val="10"/>
      <name val="Arial"/>
      <family val="2"/>
    </font>
    <font>
      <sz val="7"/>
      <name val="Arial Cyr"/>
      <family val="2"/>
    </font>
    <font>
      <sz val="9"/>
      <name val="Arial Cyr"/>
      <family val="2"/>
    </font>
    <font>
      <sz val="8"/>
      <name val="Arial"/>
      <family val="2"/>
    </font>
    <font>
      <b/>
      <u val="single"/>
      <sz val="10"/>
      <name val="Arial Cyr"/>
      <family val="2"/>
    </font>
    <font>
      <sz val="9"/>
      <color indexed="10"/>
      <name val="Arial"/>
      <family val="2"/>
    </font>
    <font>
      <sz val="9"/>
      <name val="Arial"/>
      <family val="2"/>
    </font>
    <font>
      <i/>
      <sz val="7"/>
      <name val="Arial Cyr"/>
      <family val="2"/>
    </font>
    <font>
      <b/>
      <sz val="10"/>
      <color indexed="8"/>
      <name val="Arial"/>
      <family val="2"/>
    </font>
    <font>
      <i/>
      <sz val="10"/>
      <name val="Arial"/>
      <family val="2"/>
    </font>
    <font>
      <sz val="10"/>
      <color indexed="8"/>
      <name val="Arial"/>
      <family val="2"/>
    </font>
    <font>
      <b/>
      <sz val="11"/>
      <color indexed="8"/>
      <name val="Arial"/>
      <family val="2"/>
    </font>
    <font>
      <sz val="8"/>
      <color indexed="8"/>
      <name val="Arial"/>
      <family val="2"/>
    </font>
    <font>
      <i/>
      <sz val="7"/>
      <color indexed="8"/>
      <name val="Arial"/>
      <family val="2"/>
    </font>
    <font>
      <i/>
      <sz val="8"/>
      <color indexed="8"/>
      <name val="Arial"/>
      <family val="2"/>
    </font>
    <font>
      <b/>
      <i/>
      <sz val="11"/>
      <color indexed="8"/>
      <name val="Arial"/>
      <family val="2"/>
    </font>
    <font>
      <b/>
      <sz val="12"/>
      <color indexed="8"/>
      <name val="Arial"/>
      <family val="2"/>
    </font>
    <font>
      <i/>
      <sz val="9"/>
      <name val="Arial Cyr"/>
      <family val="2"/>
    </font>
    <font>
      <b/>
      <sz val="12"/>
      <name val="Arial Cyr"/>
      <family val="0"/>
    </font>
    <font>
      <sz val="11"/>
      <name val="Arial Cyr"/>
      <family val="0"/>
    </font>
    <font>
      <sz val="11"/>
      <name val="Arial"/>
      <family val="2"/>
    </font>
    <font>
      <b/>
      <sz val="11"/>
      <name val="Times New Roman"/>
      <family val="1"/>
    </font>
    <font>
      <i/>
      <sz val="7"/>
      <name val="Arial"/>
      <family val="2"/>
    </font>
    <font>
      <sz val="7"/>
      <name val="Arial"/>
      <family val="2"/>
    </font>
    <font>
      <b/>
      <sz val="8"/>
      <name val="Arial Cyr"/>
      <family val="2"/>
    </font>
    <font>
      <b/>
      <i/>
      <sz val="8"/>
      <name val="Arial Cyr"/>
      <family val="2"/>
    </font>
    <font>
      <sz val="10"/>
      <name val="Hebar"/>
      <family val="0"/>
    </font>
    <font>
      <sz val="10"/>
      <name val="Helv"/>
      <family val="0"/>
    </font>
    <font>
      <b/>
      <sz val="9"/>
      <color indexed="8"/>
      <name val="Arial"/>
      <family val="2"/>
    </font>
    <font>
      <b/>
      <sz val="8"/>
      <name val="Arial"/>
      <family val="2"/>
    </font>
    <font>
      <b/>
      <vertAlign val="superscript"/>
      <sz val="10"/>
      <name val="Arial"/>
      <family val="2"/>
    </font>
    <font>
      <i/>
      <vertAlign val="superscript"/>
      <sz val="10"/>
      <name val="Arial"/>
      <family val="2"/>
    </font>
    <font>
      <vertAlign val="superscript"/>
      <sz val="10"/>
      <name val="Arial"/>
      <family val="2"/>
    </font>
    <font>
      <b/>
      <vertAlign val="superscript"/>
      <sz val="8"/>
      <name val="Arial"/>
      <family val="2"/>
    </font>
    <font>
      <sz val="10"/>
      <name val="Courier"/>
      <family val="0"/>
    </font>
    <font>
      <b/>
      <sz val="9"/>
      <name val="Arial"/>
      <family val="2"/>
    </font>
    <font>
      <sz val="10"/>
      <name val="SP_Time"/>
      <family val="0"/>
    </font>
    <font>
      <b/>
      <sz val="12"/>
      <name val="Times New Roman Cyr"/>
      <family val="1"/>
    </font>
    <font>
      <b/>
      <sz val="10"/>
      <color indexed="10"/>
      <name val="Times New Roman Cyr"/>
      <family val="1"/>
    </font>
    <font>
      <b/>
      <vertAlign val="superscript"/>
      <sz val="10"/>
      <name val="Arial Cyr"/>
      <family val="0"/>
    </font>
    <font>
      <b/>
      <i/>
      <sz val="10"/>
      <name val="Arial Cyr"/>
      <family val="0"/>
    </font>
    <font>
      <b/>
      <i/>
      <sz val="10"/>
      <name val="Arial"/>
      <family val="2"/>
    </font>
    <font>
      <vertAlign val="superscript"/>
      <sz val="10"/>
      <name val="Arial Cyr"/>
      <family val="0"/>
    </font>
    <font>
      <vertAlign val="superscript"/>
      <sz val="9"/>
      <name val="Arial Cyr"/>
      <family val="0"/>
    </font>
    <font>
      <vertAlign val="superscript"/>
      <sz val="9"/>
      <name val="Arial"/>
      <family val="2"/>
    </font>
    <font>
      <i/>
      <sz val="9"/>
      <name val="Arial"/>
      <family val="2"/>
    </font>
    <font>
      <sz val="12"/>
      <name val="Times New Roman Cyr"/>
      <family val="1"/>
    </font>
    <font>
      <i/>
      <sz val="9"/>
      <name val="Times New Roman Cyr"/>
      <family val="1"/>
    </font>
    <font>
      <sz val="11"/>
      <name val="Arial CYR"/>
      <family val="2"/>
    </font>
    <font>
      <vertAlign val="superscript"/>
      <sz val="8"/>
      <name val="Arial"/>
      <family val="2"/>
    </font>
    <font>
      <i/>
      <sz val="8"/>
      <name val="Arial"/>
      <family val="2"/>
    </font>
    <font>
      <b/>
      <sz val="9"/>
      <name val="Arial Cyr"/>
      <family val="0"/>
    </font>
    <font>
      <sz val="10"/>
      <name val="HebarCond"/>
      <family val="0"/>
    </font>
    <font>
      <sz val="10"/>
      <name val="Arial Narrow"/>
      <family val="2"/>
    </font>
    <font>
      <vertAlign val="superscript"/>
      <sz val="8"/>
      <name val="Arial Cyr"/>
      <family val="2"/>
    </font>
    <font>
      <b/>
      <sz val="10"/>
      <color indexed="12"/>
      <name val="Arial Narrow"/>
      <family val="2"/>
    </font>
    <font>
      <b/>
      <sz val="10"/>
      <name val="Arial Narrow"/>
      <family val="2"/>
    </font>
    <font>
      <sz val="10"/>
      <color indexed="8"/>
      <name val="Arial Narrow"/>
      <family val="2"/>
    </font>
    <font>
      <b/>
      <sz val="10"/>
      <color indexed="8"/>
      <name val="Arial Narrow"/>
      <family val="2"/>
    </font>
    <font>
      <vertAlign val="superscript"/>
      <sz val="10"/>
      <name val="Arial Narrow"/>
      <family val="2"/>
    </font>
    <font>
      <vertAlign val="superscript"/>
      <sz val="9"/>
      <name val="Arial Narrow"/>
      <family val="2"/>
    </font>
    <font>
      <sz val="9"/>
      <name val="Arial Narrow"/>
      <family val="2"/>
    </font>
    <font>
      <b/>
      <sz val="12"/>
      <name val="Arial Narrow"/>
      <family val="2"/>
    </font>
    <font>
      <b/>
      <vertAlign val="superscript"/>
      <sz val="10"/>
      <name val="Arial Narrow"/>
      <family val="2"/>
    </font>
    <font>
      <b/>
      <sz val="12"/>
      <color indexed="8"/>
      <name val="Arial Narrow"/>
      <family val="2"/>
    </font>
    <font>
      <sz val="10"/>
      <color indexed="10"/>
      <name val="Arial"/>
      <family val="2"/>
    </font>
    <font>
      <b/>
      <i/>
      <sz val="9"/>
      <name val="Arial"/>
      <family val="2"/>
    </font>
    <font>
      <b/>
      <i/>
      <vertAlign val="superscript"/>
      <sz val="9"/>
      <name val="Arial"/>
      <family val="2"/>
    </font>
    <font>
      <b/>
      <sz val="14"/>
      <name val="Arial Cyr"/>
      <family val="2"/>
    </font>
    <font>
      <sz val="12"/>
      <name val="Arial"/>
      <family val="2"/>
    </font>
    <font>
      <sz val="8"/>
      <name val="Arial Narrow"/>
      <family val="2"/>
    </font>
    <font>
      <b/>
      <u val="single"/>
      <sz val="10"/>
      <name val="Arial"/>
      <family val="2"/>
    </font>
    <font>
      <b/>
      <u val="single"/>
      <vertAlign val="superscript"/>
      <sz val="10"/>
      <name val="Arial"/>
      <family val="2"/>
    </font>
    <font>
      <u val="single"/>
      <sz val="18"/>
      <name val="Times New Roman"/>
      <family val="1"/>
    </font>
    <font>
      <b/>
      <sz val="36"/>
      <name val="Times New Roman"/>
      <family val="1"/>
    </font>
    <font>
      <b/>
      <sz val="26"/>
      <name val="Times New Roman"/>
      <family val="1"/>
    </font>
    <font>
      <b/>
      <sz val="22"/>
      <name val="Times New Roman"/>
      <family val="1"/>
    </font>
    <font>
      <b/>
      <sz val="20"/>
      <name val="Times New Roman"/>
      <family val="1"/>
    </font>
    <font>
      <i/>
      <sz val="11"/>
      <name val="Times New Roman"/>
      <family val="1"/>
    </font>
    <font>
      <i/>
      <sz val="8"/>
      <name val="Arial Cyr"/>
      <family val="0"/>
    </font>
    <font>
      <vertAlign val="superscript"/>
      <sz val="7"/>
      <name val="Arial"/>
      <family val="2"/>
    </font>
    <font>
      <b/>
      <vertAlign val="superscript"/>
      <sz val="12"/>
      <name val="Arial"/>
      <family val="2"/>
    </font>
    <font>
      <b/>
      <i/>
      <vertAlign val="superscript"/>
      <sz val="10"/>
      <name val="Arial"/>
      <family val="2"/>
    </font>
    <font>
      <sz val="9"/>
      <name val="Times New Roman Cyr"/>
      <family val="0"/>
    </font>
    <font>
      <b/>
      <vertAlign val="superscript"/>
      <sz val="9"/>
      <name val="Arial Cyr"/>
      <family val="0"/>
    </font>
    <font>
      <i/>
      <sz val="9"/>
      <name val="Arial Narrow"/>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56">
    <border>
      <left/>
      <right/>
      <top/>
      <bottom/>
      <diagonal/>
    </border>
    <border>
      <left>
        <color indexed="63"/>
      </left>
      <right>
        <color indexed="63"/>
      </right>
      <top style="double"/>
      <bottom>
        <color indexed="63"/>
      </bottom>
    </border>
    <border>
      <left style="thin"/>
      <right style="thin"/>
      <top style="thin"/>
      <bottom style="thin"/>
    </border>
    <border>
      <left style="thin"/>
      <right style="thin"/>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color indexed="8"/>
      </left>
      <right style="thin">
        <color indexed="8"/>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color indexed="63"/>
      </top>
      <bottom style="thin">
        <color indexed="22"/>
      </bottom>
    </border>
    <border>
      <left style="thin"/>
      <right style="thin"/>
      <top style="thin">
        <color indexed="22"/>
      </top>
      <bottom style="thin">
        <color indexed="22"/>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22"/>
      </bottom>
    </border>
    <border>
      <left>
        <color indexed="63"/>
      </left>
      <right style="thin">
        <color indexed="8"/>
      </right>
      <top style="thin"/>
      <bottom style="thin"/>
    </border>
    <border>
      <left style="thin">
        <color indexed="8"/>
      </left>
      <right style="thin">
        <color indexed="8"/>
      </right>
      <top style="thin">
        <color indexed="22"/>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color indexed="63"/>
      </bottom>
    </border>
    <border>
      <left style="thin">
        <color indexed="8"/>
      </left>
      <right style="thin">
        <color indexed="8"/>
      </right>
      <top style="thin">
        <color indexed="22"/>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thin"/>
      <right style="thin">
        <color indexed="8"/>
      </right>
      <top>
        <color indexed="63"/>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5">
    <xf numFmtId="0" fontId="0" fillId="0" borderId="0">
      <alignment/>
      <protection/>
    </xf>
    <xf numFmtId="164" fontId="8" fillId="0" borderId="0" applyNumberFormat="0" applyFill="0" applyBorder="0" applyAlignment="0" applyProtection="0"/>
    <xf numFmtId="0" fontId="0" fillId="0" borderId="0" applyNumberFormat="0" applyFill="0" applyBorder="0" applyAlignment="0" applyProtection="0"/>
    <xf numFmtId="164"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3" fillId="0" borderId="0">
      <alignment/>
      <protection/>
    </xf>
    <xf numFmtId="0" fontId="0" fillId="0" borderId="0">
      <alignment/>
      <protection/>
    </xf>
    <xf numFmtId="0" fontId="6" fillId="0" borderId="0">
      <alignment/>
      <protection/>
    </xf>
    <xf numFmtId="0" fontId="6" fillId="0" borderId="0">
      <alignment/>
      <protection/>
    </xf>
    <xf numFmtId="0" fontId="43" fillId="0" borderId="0">
      <alignment/>
      <protection/>
    </xf>
    <xf numFmtId="0" fontId="6" fillId="0" borderId="0">
      <alignment/>
      <protection/>
    </xf>
    <xf numFmtId="0" fontId="6" fillId="0" borderId="0">
      <alignment/>
      <protection/>
    </xf>
    <xf numFmtId="0" fontId="0" fillId="0" borderId="0">
      <alignment/>
      <protection/>
    </xf>
    <xf numFmtId="0" fontId="43" fillId="0" borderId="0">
      <alignment/>
      <protection/>
    </xf>
    <xf numFmtId="0" fontId="69" fillId="0" borderId="0">
      <alignment/>
      <protection/>
    </xf>
    <xf numFmtId="0" fontId="43" fillId="0" borderId="0">
      <alignment/>
      <protection/>
    </xf>
    <xf numFmtId="0" fontId="6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69" fontId="44" fillId="0" borderId="0">
      <alignment/>
      <protection/>
    </xf>
    <xf numFmtId="0" fontId="43" fillId="0" borderId="0">
      <alignment/>
      <protection/>
    </xf>
    <xf numFmtId="0" fontId="5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9" fillId="0" borderId="0">
      <alignment/>
      <protection/>
    </xf>
    <xf numFmtId="0" fontId="6"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69" fillId="0" borderId="0">
      <alignment/>
      <protection/>
    </xf>
    <xf numFmtId="0" fontId="6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164" fontId="87" fillId="0" borderId="0">
      <alignment/>
      <protection/>
    </xf>
    <xf numFmtId="9" fontId="0" fillId="0" borderId="0" applyFont="0" applyFill="0" applyBorder="0" applyAlignment="0" applyProtection="0"/>
    <xf numFmtId="0" fontId="1" fillId="0" borderId="1" applyNumberFormat="0" applyFont="0" applyFill="0" applyAlignment="0" applyProtection="0"/>
  </cellStyleXfs>
  <cellXfs count="1499">
    <xf numFmtId="0" fontId="0" fillId="0" borderId="0" xfId="0" applyAlignment="1">
      <alignment/>
    </xf>
    <xf numFmtId="0" fontId="10" fillId="2" borderId="0" xfId="37" applyFont="1" applyFill="1" applyBorder="1" applyAlignment="1">
      <alignment horizontal="left" vertical="center"/>
      <protection/>
    </xf>
    <xf numFmtId="0" fontId="0" fillId="2" borderId="0" xfId="37" applyFont="1" applyFill="1" applyBorder="1">
      <alignment/>
      <protection/>
    </xf>
    <xf numFmtId="0" fontId="0" fillId="0" borderId="0" xfId="37" applyFont="1" applyFill="1" applyBorder="1">
      <alignment/>
      <protection/>
    </xf>
    <xf numFmtId="0" fontId="12" fillId="0" borderId="0" xfId="0" applyFont="1" applyFill="1" applyBorder="1" applyAlignment="1">
      <alignment/>
    </xf>
    <xf numFmtId="0" fontId="12" fillId="0" borderId="0" xfId="0" applyFont="1" applyFill="1" applyBorder="1" applyAlignment="1">
      <alignment horizontal="left"/>
    </xf>
    <xf numFmtId="0" fontId="11" fillId="2" borderId="0" xfId="37" applyFont="1" applyFill="1" applyBorder="1" applyAlignment="1">
      <alignment horizontal="left" vertical="center"/>
      <protection/>
    </xf>
    <xf numFmtId="0" fontId="12" fillId="0" borderId="0" xfId="0" applyFont="1" applyFill="1" applyAlignment="1">
      <alignment/>
    </xf>
    <xf numFmtId="0" fontId="14" fillId="0" borderId="0" xfId="39" applyFont="1" applyFill="1">
      <alignment/>
      <protection/>
    </xf>
    <xf numFmtId="0" fontId="14" fillId="0" borderId="0" xfId="39" applyFont="1">
      <alignment/>
      <protection/>
    </xf>
    <xf numFmtId="0" fontId="0" fillId="0" borderId="0" xfId="39" applyFont="1" applyFill="1">
      <alignment/>
      <protection/>
    </xf>
    <xf numFmtId="0" fontId="14" fillId="0" borderId="0" xfId="39" applyFont="1" applyFill="1" applyAlignment="1">
      <alignment wrapText="1"/>
      <protection/>
    </xf>
    <xf numFmtId="0" fontId="10" fillId="2" borderId="0" xfId="0" applyFont="1" applyFill="1" applyBorder="1" applyAlignment="1">
      <alignment/>
    </xf>
    <xf numFmtId="0" fontId="11" fillId="2" borderId="0" xfId="37" applyFont="1" applyFill="1" applyBorder="1" applyAlignment="1">
      <alignment horizontal="left"/>
      <protection/>
    </xf>
    <xf numFmtId="0" fontId="15" fillId="2" borderId="0" xfId="37" applyFont="1" applyFill="1" applyBorder="1" applyAlignment="1">
      <alignment horizontal="center"/>
      <protection/>
    </xf>
    <xf numFmtId="0" fontId="0" fillId="0" borderId="0" xfId="37" applyFont="1" applyBorder="1">
      <alignment/>
      <protection/>
    </xf>
    <xf numFmtId="0" fontId="0" fillId="2" borderId="0" xfId="37" applyFont="1" applyFill="1" applyBorder="1" applyAlignment="1">
      <alignment horizontal="left"/>
      <protection/>
    </xf>
    <xf numFmtId="0" fontId="0" fillId="0" borderId="0" xfId="37" applyFont="1" applyBorder="1" applyAlignment="1">
      <alignment horizontal="left"/>
      <protection/>
    </xf>
    <xf numFmtId="0" fontId="0" fillId="2" borderId="0" xfId="46" applyFont="1" applyFill="1" applyBorder="1">
      <alignment/>
      <protection/>
    </xf>
    <xf numFmtId="0" fontId="0" fillId="0" borderId="0" xfId="46" applyFont="1" applyFill="1" applyBorder="1">
      <alignment/>
      <protection/>
    </xf>
    <xf numFmtId="0" fontId="16" fillId="2" borderId="0" xfId="37" applyFont="1" applyFill="1" applyBorder="1" applyAlignment="1">
      <alignment horizontal="left" vertical="center"/>
      <protection/>
    </xf>
    <xf numFmtId="0" fontId="17" fillId="2" borderId="0" xfId="37" applyFont="1" applyFill="1" applyBorder="1" applyAlignment="1">
      <alignment horizontal="left" vertical="center"/>
      <protection/>
    </xf>
    <xf numFmtId="0" fontId="16" fillId="2" borderId="0" xfId="0" applyFont="1" applyFill="1" applyBorder="1" applyAlignment="1">
      <alignment/>
    </xf>
    <xf numFmtId="0" fontId="6" fillId="2" borderId="0" xfId="37" applyFont="1" applyFill="1" applyBorder="1">
      <alignment/>
      <protection/>
    </xf>
    <xf numFmtId="0" fontId="0" fillId="0" borderId="0" xfId="66" applyFont="1" applyFill="1" applyBorder="1">
      <alignment/>
      <protection/>
    </xf>
    <xf numFmtId="0" fontId="15" fillId="2" borderId="0" xfId="37" applyFont="1" applyFill="1" applyBorder="1" applyAlignment="1">
      <alignment vertical="center"/>
      <protection/>
    </xf>
    <xf numFmtId="0" fontId="1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18" fillId="0" borderId="0" xfId="0" applyFont="1" applyFill="1" applyBorder="1" applyAlignment="1">
      <alignment/>
    </xf>
    <xf numFmtId="0" fontId="0" fillId="0" borderId="0" xfId="0" applyFont="1" applyAlignment="1">
      <alignment/>
    </xf>
    <xf numFmtId="0" fontId="14" fillId="0" borderId="0" xfId="0" applyFont="1" applyFill="1" applyBorder="1" applyAlignment="1">
      <alignment horizontal="centerContinuous" vertical="justify"/>
    </xf>
    <xf numFmtId="0" fontId="14" fillId="0" borderId="0" xfId="0" applyFont="1" applyFill="1" applyAlignment="1">
      <alignment horizontal="left"/>
    </xf>
    <xf numFmtId="0" fontId="19" fillId="0" borderId="0" xfId="0" applyFont="1" applyAlignment="1">
      <alignment/>
    </xf>
    <xf numFmtId="0" fontId="18" fillId="2" borderId="0" xfId="0" applyFont="1" applyFill="1" applyBorder="1" applyAlignment="1">
      <alignment horizontal="left" vertical="justify"/>
    </xf>
    <xf numFmtId="0" fontId="18" fillId="0" borderId="0" xfId="0" applyFont="1" applyFill="1" applyAlignment="1">
      <alignment/>
    </xf>
    <xf numFmtId="0" fontId="18" fillId="0" borderId="0" xfId="0" applyFont="1" applyAlignment="1">
      <alignment horizontal="right"/>
    </xf>
    <xf numFmtId="0" fontId="18" fillId="0" borderId="0" xfId="0" applyFont="1" applyAlignment="1">
      <alignment/>
    </xf>
    <xf numFmtId="0" fontId="18" fillId="3" borderId="0" xfId="0" applyFont="1" applyFill="1" applyAlignment="1">
      <alignment/>
    </xf>
    <xf numFmtId="0" fontId="1" fillId="3" borderId="0" xfId="0" applyFont="1" applyFill="1" applyBorder="1" applyAlignment="1">
      <alignment horizontal="center"/>
    </xf>
    <xf numFmtId="3" fontId="20" fillId="3" borderId="0" xfId="0" applyNumberFormat="1" applyFont="1" applyFill="1" applyBorder="1" applyAlignment="1">
      <alignment/>
    </xf>
    <xf numFmtId="4" fontId="20" fillId="3" borderId="0" xfId="0" applyNumberFormat="1" applyFont="1" applyFill="1" applyBorder="1" applyAlignment="1">
      <alignment/>
    </xf>
    <xf numFmtId="0" fontId="10" fillId="2" borderId="0" xfId="0" applyFont="1" applyFill="1" applyAlignment="1">
      <alignment horizontal="centerContinuous" vertical="justify"/>
    </xf>
    <xf numFmtId="0" fontId="19" fillId="3" borderId="0" xfId="0" applyFont="1" applyFill="1" applyBorder="1" applyAlignment="1">
      <alignment/>
    </xf>
    <xf numFmtId="0" fontId="21" fillId="2" borderId="0" xfId="0" applyFont="1" applyFill="1" applyBorder="1" applyAlignment="1">
      <alignment/>
    </xf>
    <xf numFmtId="0" fontId="0" fillId="2" borderId="0" xfId="0" applyFont="1" applyFill="1" applyAlignment="1">
      <alignment/>
    </xf>
    <xf numFmtId="0" fontId="1" fillId="2" borderId="0" xfId="0" applyFont="1" applyFill="1" applyAlignment="1">
      <alignment/>
    </xf>
    <xf numFmtId="0" fontId="19" fillId="0" borderId="0" xfId="0" applyFont="1" applyFill="1" applyBorder="1" applyAlignment="1">
      <alignment/>
    </xf>
    <xf numFmtId="0" fontId="24" fillId="3" borderId="0" xfId="0" applyFont="1" applyFill="1" applyAlignment="1">
      <alignment/>
    </xf>
    <xf numFmtId="3" fontId="23" fillId="3" borderId="2" xfId="0" applyNumberFormat="1" applyFont="1" applyFill="1" applyBorder="1" applyAlignment="1">
      <alignment/>
    </xf>
    <xf numFmtId="3" fontId="22" fillId="4" borderId="2" xfId="0" applyNumberFormat="1" applyFont="1" applyFill="1" applyBorder="1" applyAlignment="1">
      <alignment/>
    </xf>
    <xf numFmtId="4" fontId="23" fillId="4" borderId="2" xfId="0" applyNumberFormat="1" applyFont="1" applyFill="1" applyBorder="1" applyAlignment="1">
      <alignment/>
    </xf>
    <xf numFmtId="3" fontId="23" fillId="4" borderId="2" xfId="0" applyNumberFormat="1" applyFont="1" applyFill="1" applyBorder="1" applyAlignment="1">
      <alignment/>
    </xf>
    <xf numFmtId="0" fontId="25" fillId="0" borderId="2" xfId="0" applyFont="1" applyBorder="1" applyAlignment="1">
      <alignment horizontal="left" vertical="top" wrapText="1"/>
    </xf>
    <xf numFmtId="3" fontId="25" fillId="0" borderId="2" xfId="0" applyNumberFormat="1" applyFont="1" applyBorder="1" applyAlignment="1">
      <alignment horizontal="right" wrapText="1"/>
    </xf>
    <xf numFmtId="3" fontId="17" fillId="0" borderId="2" xfId="0" applyNumberFormat="1" applyFont="1" applyBorder="1" applyAlignment="1">
      <alignment/>
    </xf>
    <xf numFmtId="3" fontId="6" fillId="0" borderId="2" xfId="0" applyNumberFormat="1" applyFont="1" applyBorder="1" applyAlignment="1">
      <alignment horizontal="right" wrapText="1"/>
    </xf>
    <xf numFmtId="3" fontId="6" fillId="0" borderId="2" xfId="0" applyNumberFormat="1" applyFont="1" applyBorder="1" applyAlignment="1">
      <alignment/>
    </xf>
    <xf numFmtId="3" fontId="27" fillId="0" borderId="2" xfId="0" applyNumberFormat="1" applyFont="1" applyBorder="1" applyAlignment="1">
      <alignment horizontal="right" wrapText="1"/>
    </xf>
    <xf numFmtId="0" fontId="25" fillId="0" borderId="2" xfId="0" applyFont="1" applyBorder="1" applyAlignment="1">
      <alignment horizontal="justify" vertical="top" wrapText="1"/>
    </xf>
    <xf numFmtId="0" fontId="25" fillId="0" borderId="2" xfId="0" applyFont="1" applyBorder="1" applyAlignment="1">
      <alignment horizontal="left" vertical="center" wrapText="1"/>
    </xf>
    <xf numFmtId="3" fontId="25" fillId="0" borderId="2" xfId="0" applyNumberFormat="1" applyFont="1" applyBorder="1" applyAlignment="1">
      <alignment wrapText="1"/>
    </xf>
    <xf numFmtId="3" fontId="27" fillId="0" borderId="2" xfId="0" applyNumberFormat="1" applyFont="1" applyBorder="1" applyAlignment="1">
      <alignment wrapText="1"/>
    </xf>
    <xf numFmtId="0" fontId="20" fillId="0" borderId="0" xfId="0" applyFont="1" applyAlignment="1">
      <alignment/>
    </xf>
    <xf numFmtId="0" fontId="28" fillId="3" borderId="3" xfId="0" applyFont="1" applyFill="1" applyBorder="1" applyAlignment="1">
      <alignment wrapText="1"/>
    </xf>
    <xf numFmtId="3" fontId="28" fillId="3" borderId="4" xfId="0" applyNumberFormat="1" applyFont="1" applyFill="1" applyBorder="1" applyAlignment="1">
      <alignment horizontal="right" wrapText="1"/>
    </xf>
    <xf numFmtId="3" fontId="6" fillId="0" borderId="5" xfId="0" applyNumberFormat="1" applyFont="1" applyBorder="1" applyAlignment="1">
      <alignment/>
    </xf>
    <xf numFmtId="0" fontId="25" fillId="0" borderId="2" xfId="0" applyFont="1" applyBorder="1" applyAlignment="1">
      <alignment vertical="top" wrapText="1"/>
    </xf>
    <xf numFmtId="3" fontId="17" fillId="0" borderId="5" xfId="0" applyNumberFormat="1" applyFont="1" applyBorder="1" applyAlignment="1">
      <alignment/>
    </xf>
    <xf numFmtId="0" fontId="28" fillId="3" borderId="2" xfId="0" applyFont="1" applyFill="1" applyBorder="1" applyAlignment="1">
      <alignment vertical="top" wrapText="1"/>
    </xf>
    <xf numFmtId="3" fontId="28" fillId="3" borderId="2" xfId="0" applyNumberFormat="1" applyFont="1" applyFill="1" applyBorder="1" applyAlignment="1">
      <alignment horizontal="right" wrapText="1"/>
    </xf>
    <xf numFmtId="0" fontId="6" fillId="0" borderId="2" xfId="0" applyFont="1" applyBorder="1" applyAlignment="1">
      <alignment vertical="top" wrapText="1"/>
    </xf>
    <xf numFmtId="0" fontId="27" fillId="0" borderId="2" xfId="0" applyFont="1" applyBorder="1" applyAlignment="1">
      <alignment vertical="top" wrapText="1"/>
    </xf>
    <xf numFmtId="0" fontId="16" fillId="3" borderId="2" xfId="0" applyFont="1" applyFill="1" applyBorder="1" applyAlignment="1">
      <alignment vertical="top" wrapText="1"/>
    </xf>
    <xf numFmtId="0" fontId="28" fillId="3" borderId="2" xfId="0" applyFont="1" applyFill="1" applyBorder="1" applyAlignment="1">
      <alignment vertical="center" wrapText="1"/>
    </xf>
    <xf numFmtId="3" fontId="28" fillId="3" borderId="2" xfId="0" applyNumberFormat="1" applyFont="1" applyFill="1" applyBorder="1" applyAlignment="1">
      <alignment horizontal="right" vertical="center" wrapText="1"/>
    </xf>
    <xf numFmtId="0" fontId="28" fillId="3" borderId="2" xfId="0" applyFont="1" applyFill="1" applyBorder="1" applyAlignment="1">
      <alignment horizontal="left" vertical="center" wrapText="1"/>
    </xf>
    <xf numFmtId="3" fontId="6" fillId="5" borderId="6" xfId="0" applyNumberFormat="1" applyFont="1" applyFill="1" applyBorder="1" applyAlignment="1">
      <alignment/>
    </xf>
    <xf numFmtId="0" fontId="28" fillId="3" borderId="7" xfId="0" applyFont="1" applyFill="1" applyBorder="1" applyAlignment="1">
      <alignment vertical="center" wrapText="1"/>
    </xf>
    <xf numFmtId="3" fontId="28" fillId="3" borderId="8" xfId="0" applyNumberFormat="1" applyFont="1" applyFill="1" applyBorder="1" applyAlignment="1">
      <alignment horizontal="right" vertical="center" wrapText="1"/>
    </xf>
    <xf numFmtId="0" fontId="25" fillId="0" borderId="7" xfId="0" applyFont="1" applyBorder="1" applyAlignment="1">
      <alignment vertical="top" wrapText="1"/>
    </xf>
    <xf numFmtId="3" fontId="25" fillId="0" borderId="7" xfId="0" applyNumberFormat="1" applyFont="1" applyBorder="1" applyAlignment="1">
      <alignment horizontal="right" wrapText="1"/>
    </xf>
    <xf numFmtId="3" fontId="17" fillId="0" borderId="9" xfId="0" applyNumberFormat="1" applyFont="1" applyBorder="1" applyAlignment="1">
      <alignment/>
    </xf>
    <xf numFmtId="3" fontId="28" fillId="3" borderId="5" xfId="0" applyNumberFormat="1" applyFont="1" applyFill="1" applyBorder="1" applyAlignment="1">
      <alignment horizontal="right" vertical="center" wrapText="1"/>
    </xf>
    <xf numFmtId="3" fontId="6" fillId="5" borderId="10" xfId="0" applyNumberFormat="1" applyFont="1" applyFill="1" applyBorder="1" applyAlignment="1">
      <alignment/>
    </xf>
    <xf numFmtId="3" fontId="6" fillId="5" borderId="11" xfId="0" applyNumberFormat="1" applyFont="1" applyFill="1" applyBorder="1" applyAlignment="1">
      <alignment/>
    </xf>
    <xf numFmtId="3" fontId="6" fillId="5" borderId="12" xfId="0" applyNumberFormat="1" applyFont="1" applyFill="1" applyBorder="1" applyAlignment="1">
      <alignment/>
    </xf>
    <xf numFmtId="3" fontId="32" fillId="5" borderId="9" xfId="0" applyNumberFormat="1" applyFont="1" applyFill="1" applyBorder="1" applyAlignment="1">
      <alignment horizontal="center" vertical="center" wrapText="1"/>
    </xf>
    <xf numFmtId="3" fontId="32" fillId="5" borderId="8"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15" fillId="2" borderId="0" xfId="37" applyFont="1" applyFill="1" applyBorder="1" applyAlignment="1">
      <alignment horizontal="left" vertical="center"/>
      <protection/>
    </xf>
    <xf numFmtId="0" fontId="25" fillId="0" borderId="2" xfId="0" applyFont="1" applyBorder="1" applyAlignment="1">
      <alignment horizontal="justify" vertical="center" wrapText="1"/>
    </xf>
    <xf numFmtId="0" fontId="0" fillId="0" borderId="2" xfId="0" applyBorder="1" applyAlignment="1">
      <alignment/>
    </xf>
    <xf numFmtId="0" fontId="15" fillId="2" borderId="0" xfId="39" applyFont="1" applyFill="1" applyBorder="1" applyAlignment="1">
      <alignment/>
      <protection/>
    </xf>
    <xf numFmtId="0" fontId="14" fillId="2" borderId="0" xfId="39" applyFont="1" applyFill="1">
      <alignment/>
      <protection/>
    </xf>
    <xf numFmtId="0" fontId="0" fillId="0" borderId="0" xfId="39" applyFont="1" applyFill="1" applyBorder="1">
      <alignment/>
      <protection/>
    </xf>
    <xf numFmtId="0" fontId="6" fillId="0" borderId="0" xfId="38">
      <alignment/>
      <protection/>
    </xf>
    <xf numFmtId="1" fontId="0" fillId="0" borderId="0" xfId="39" applyNumberFormat="1" applyFont="1" applyFill="1" applyBorder="1">
      <alignment/>
      <protection/>
    </xf>
    <xf numFmtId="0" fontId="0" fillId="0" borderId="13" xfId="39" applyFont="1" applyFill="1" applyBorder="1">
      <alignment/>
      <protection/>
    </xf>
    <xf numFmtId="0" fontId="6" fillId="0" borderId="0" xfId="38" applyFill="1">
      <alignment/>
      <protection/>
    </xf>
    <xf numFmtId="0" fontId="0" fillId="0" borderId="0" xfId="38" applyFont="1" applyFill="1" applyBorder="1">
      <alignment/>
      <protection/>
    </xf>
    <xf numFmtId="0" fontId="0" fillId="0" borderId="0" xfId="38" applyFont="1" applyBorder="1">
      <alignment/>
      <protection/>
    </xf>
    <xf numFmtId="0" fontId="28" fillId="3" borderId="2" xfId="0" applyFont="1" applyFill="1" applyBorder="1" applyAlignment="1">
      <alignment horizontal="left" wrapText="1"/>
    </xf>
    <xf numFmtId="0" fontId="28" fillId="3" borderId="2" xfId="0" applyFont="1" applyFill="1" applyBorder="1" applyAlignment="1">
      <alignment wrapText="1"/>
    </xf>
    <xf numFmtId="3" fontId="6" fillId="5" borderId="2" xfId="0" applyNumberFormat="1" applyFont="1" applyFill="1" applyBorder="1" applyAlignment="1">
      <alignment/>
    </xf>
    <xf numFmtId="3" fontId="32" fillId="5" borderId="2" xfId="0" applyNumberFormat="1" applyFont="1" applyFill="1" applyBorder="1" applyAlignment="1">
      <alignment horizontal="center" vertical="top" wrapText="1"/>
    </xf>
    <xf numFmtId="0" fontId="15" fillId="2" borderId="0" xfId="0" applyFont="1" applyFill="1" applyBorder="1" applyAlignment="1">
      <alignment vertical="center"/>
    </xf>
    <xf numFmtId="0" fontId="34" fillId="0" borderId="0" xfId="39" applyFont="1" applyFill="1" applyBorder="1">
      <alignment/>
      <protection/>
    </xf>
    <xf numFmtId="0" fontId="15" fillId="2" borderId="0" xfId="0" applyFont="1" applyFill="1" applyBorder="1" applyAlignment="1">
      <alignment/>
    </xf>
    <xf numFmtId="0" fontId="15" fillId="2" borderId="0" xfId="37" applyFont="1" applyFill="1" applyBorder="1" applyAlignment="1">
      <alignment horizontal="left"/>
      <protection/>
    </xf>
    <xf numFmtId="0" fontId="28"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4" fillId="2" borderId="0" xfId="37" applyFont="1" applyFill="1" applyBorder="1" applyAlignment="1">
      <alignment horizontal="left" vertical="center"/>
      <protection/>
    </xf>
    <xf numFmtId="0" fontId="29" fillId="0" borderId="14" xfId="0" applyFont="1" applyBorder="1" applyAlignment="1">
      <alignment horizontal="left" vertical="top" wrapText="1"/>
    </xf>
    <xf numFmtId="0" fontId="30" fillId="0" borderId="14" xfId="0" applyFont="1" applyBorder="1" applyAlignment="1">
      <alignment horizontal="left" wrapText="1"/>
    </xf>
    <xf numFmtId="0" fontId="31" fillId="0" borderId="14" xfId="0" applyFont="1" applyBorder="1" applyAlignment="1">
      <alignment horizontal="left" wrapText="1"/>
    </xf>
    <xf numFmtId="0" fontId="31" fillId="0" borderId="14" xfId="0" applyFont="1" applyBorder="1" applyAlignment="1">
      <alignment horizontal="left" vertical="top" wrapText="1"/>
    </xf>
    <xf numFmtId="0" fontId="6" fillId="0" borderId="14" xfId="0" applyFont="1" applyBorder="1" applyAlignment="1">
      <alignment/>
    </xf>
    <xf numFmtId="3" fontId="28" fillId="3" borderId="5" xfId="0" applyNumberFormat="1" applyFont="1" applyFill="1" applyBorder="1" applyAlignment="1">
      <alignment horizontal="right" wrapText="1"/>
    </xf>
    <xf numFmtId="3" fontId="32" fillId="5" borderId="9" xfId="0" applyNumberFormat="1" applyFont="1" applyFill="1" applyBorder="1" applyAlignment="1">
      <alignment horizontal="center" vertical="top" wrapText="1"/>
    </xf>
    <xf numFmtId="3" fontId="32" fillId="5" borderId="8" xfId="0" applyNumberFormat="1" applyFont="1" applyFill="1" applyBorder="1" applyAlignment="1">
      <alignment horizontal="center" vertical="top" wrapText="1"/>
    </xf>
    <xf numFmtId="3" fontId="28" fillId="3" borderId="15" xfId="0" applyNumberFormat="1" applyFont="1" applyFill="1" applyBorder="1" applyAlignment="1">
      <alignment horizontal="right" wrapText="1"/>
    </xf>
    <xf numFmtId="0" fontId="35" fillId="2" borderId="0" xfId="39" applyFont="1" applyFill="1" applyBorder="1" applyAlignment="1">
      <alignment/>
      <protection/>
    </xf>
    <xf numFmtId="0" fontId="15" fillId="2" borderId="0" xfId="0" applyFont="1" applyFill="1" applyBorder="1" applyAlignment="1">
      <alignment horizontal="left"/>
    </xf>
    <xf numFmtId="0" fontId="15" fillId="2" borderId="0" xfId="0" applyFont="1" applyFill="1" applyBorder="1" applyAlignment="1">
      <alignment vertical="justify"/>
    </xf>
    <xf numFmtId="0" fontId="34" fillId="3" borderId="0" xfId="0" applyFont="1" applyFill="1" applyBorder="1" applyAlignment="1">
      <alignment/>
    </xf>
    <xf numFmtId="0" fontId="36" fillId="0" borderId="16" xfId="0" applyFont="1" applyBorder="1" applyAlignment="1">
      <alignment/>
    </xf>
    <xf numFmtId="0" fontId="16" fillId="3" borderId="16" xfId="0" applyFont="1" applyFill="1" applyBorder="1" applyAlignment="1">
      <alignment horizontal="center"/>
    </xf>
    <xf numFmtId="0" fontId="16" fillId="3" borderId="17" xfId="0" applyFont="1" applyFill="1" applyBorder="1" applyAlignment="1">
      <alignment horizontal="center"/>
    </xf>
    <xf numFmtId="0" fontId="16" fillId="3" borderId="7" xfId="0" applyFont="1" applyFill="1" applyBorder="1" applyAlignment="1">
      <alignment horizontal="center"/>
    </xf>
    <xf numFmtId="0" fontId="16" fillId="3" borderId="2"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2" xfId="0" applyFont="1" applyFill="1" applyBorder="1" applyAlignment="1">
      <alignment horizontal="center" vertical="center" wrapText="1"/>
    </xf>
    <xf numFmtId="0" fontId="6" fillId="0" borderId="2" xfId="0" applyFont="1" applyFill="1" applyBorder="1" applyAlignment="1">
      <alignment/>
    </xf>
    <xf numFmtId="0" fontId="6" fillId="0" borderId="2" xfId="0" applyFont="1" applyBorder="1" applyAlignment="1">
      <alignment/>
    </xf>
    <xf numFmtId="0" fontId="6" fillId="3" borderId="2" xfId="0" applyFont="1" applyFill="1" applyBorder="1" applyAlignment="1">
      <alignment vertical="center" wrapText="1"/>
    </xf>
    <xf numFmtId="3" fontId="23" fillId="0" borderId="2" xfId="0" applyNumberFormat="1" applyFont="1" applyBorder="1" applyAlignment="1">
      <alignment/>
    </xf>
    <xf numFmtId="4" fontId="23" fillId="0" borderId="2" xfId="0" applyNumberFormat="1" applyFont="1" applyBorder="1" applyAlignment="1">
      <alignment/>
    </xf>
    <xf numFmtId="0" fontId="6" fillId="0" borderId="2" xfId="0" applyFont="1" applyBorder="1" applyAlignment="1">
      <alignment wrapText="1"/>
    </xf>
    <xf numFmtId="3" fontId="22" fillId="0" borderId="0" xfId="0" applyNumberFormat="1" applyFont="1" applyFill="1" applyBorder="1" applyAlignment="1">
      <alignment/>
    </xf>
    <xf numFmtId="3" fontId="22" fillId="0" borderId="6" xfId="0" applyNumberFormat="1" applyFont="1" applyFill="1" applyBorder="1" applyAlignment="1">
      <alignment/>
    </xf>
    <xf numFmtId="0" fontId="4" fillId="2" borderId="0" xfId="0" applyFont="1" applyFill="1" applyBorder="1" applyAlignment="1">
      <alignment horizontal="centerContinuous" vertical="justify"/>
    </xf>
    <xf numFmtId="0" fontId="6" fillId="3" borderId="0" xfId="0" applyFont="1" applyFill="1" applyAlignment="1">
      <alignment/>
    </xf>
    <xf numFmtId="0" fontId="6" fillId="0" borderId="0" xfId="0" applyFont="1" applyAlignment="1">
      <alignment/>
    </xf>
    <xf numFmtId="0" fontId="20" fillId="3" borderId="0" xfId="0" applyFont="1" applyFill="1" applyBorder="1" applyAlignment="1">
      <alignment/>
    </xf>
    <xf numFmtId="0" fontId="20" fillId="3" borderId="0" xfId="0" applyFont="1" applyFill="1" applyAlignment="1">
      <alignment/>
    </xf>
    <xf numFmtId="0" fontId="20" fillId="3" borderId="0" xfId="0" applyFont="1" applyFill="1" applyAlignment="1">
      <alignment/>
    </xf>
    <xf numFmtId="0" fontId="39" fillId="3" borderId="0" xfId="0" applyFont="1" applyFill="1" applyAlignment="1">
      <alignment/>
    </xf>
    <xf numFmtId="0" fontId="6" fillId="3" borderId="0" xfId="0" applyFont="1" applyFill="1" applyAlignment="1">
      <alignment/>
    </xf>
    <xf numFmtId="0" fontId="40" fillId="3" borderId="0" xfId="0" applyFont="1" applyFill="1" applyAlignment="1">
      <alignment/>
    </xf>
    <xf numFmtId="0" fontId="23" fillId="3" borderId="0" xfId="0" applyFont="1" applyFill="1" applyBorder="1" applyAlignment="1">
      <alignment/>
    </xf>
    <xf numFmtId="0" fontId="26" fillId="0" borderId="0" xfId="0" applyFont="1" applyBorder="1" applyAlignment="1">
      <alignment/>
    </xf>
    <xf numFmtId="0" fontId="6" fillId="0" borderId="0" xfId="0" applyFont="1" applyAlignment="1">
      <alignment/>
    </xf>
    <xf numFmtId="0" fontId="4" fillId="2" borderId="0" xfId="0" applyFont="1" applyFill="1" applyAlignment="1">
      <alignment/>
    </xf>
    <xf numFmtId="0" fontId="4" fillId="2" borderId="13" xfId="0" applyFont="1" applyFill="1" applyBorder="1" applyAlignment="1">
      <alignment/>
    </xf>
    <xf numFmtId="0" fontId="37" fillId="0" borderId="0" xfId="0" applyFont="1" applyAlignment="1">
      <alignment wrapText="1"/>
    </xf>
    <xf numFmtId="0" fontId="23" fillId="3" borderId="0" xfId="0" applyFont="1" applyFill="1" applyBorder="1" applyAlignment="1">
      <alignment wrapText="1"/>
    </xf>
    <xf numFmtId="0" fontId="4" fillId="2" borderId="0" xfId="0" applyFont="1" applyFill="1" applyBorder="1" applyAlignment="1">
      <alignment/>
    </xf>
    <xf numFmtId="3" fontId="17" fillId="0" borderId="16" xfId="0" applyNumberFormat="1" applyFont="1" applyBorder="1" applyAlignment="1">
      <alignment/>
    </xf>
    <xf numFmtId="3" fontId="6" fillId="0" borderId="17" xfId="0" applyNumberFormat="1" applyFont="1" applyBorder="1" applyAlignment="1">
      <alignment/>
    </xf>
    <xf numFmtId="3" fontId="26" fillId="0" borderId="17" xfId="0" applyNumberFormat="1" applyFont="1" applyBorder="1" applyAlignment="1">
      <alignment/>
    </xf>
    <xf numFmtId="3" fontId="26" fillId="0" borderId="7" xfId="0" applyNumberFormat="1" applyFont="1" applyBorder="1" applyAlignment="1">
      <alignment/>
    </xf>
    <xf numFmtId="0" fontId="17" fillId="0" borderId="16" xfId="0" applyFont="1" applyBorder="1" applyAlignment="1">
      <alignment wrapText="1"/>
    </xf>
    <xf numFmtId="0" fontId="26" fillId="0" borderId="17" xfId="0" applyFont="1" applyBorder="1" applyAlignment="1">
      <alignment wrapText="1"/>
    </xf>
    <xf numFmtId="0" fontId="6" fillId="0" borderId="17" xfId="0" applyFont="1" applyBorder="1" applyAlignment="1">
      <alignment wrapText="1"/>
    </xf>
    <xf numFmtId="0" fontId="26" fillId="0" borderId="7" xfId="0" applyFont="1" applyBorder="1" applyAlignment="1">
      <alignment wrapText="1"/>
    </xf>
    <xf numFmtId="0" fontId="6" fillId="2" borderId="0" xfId="0" applyFont="1" applyFill="1" applyAlignment="1">
      <alignment/>
    </xf>
    <xf numFmtId="0" fontId="11" fillId="2" borderId="0" xfId="0" applyFont="1" applyFill="1" applyBorder="1" applyAlignment="1">
      <alignment horizontal="right"/>
    </xf>
    <xf numFmtId="0" fontId="0" fillId="3" borderId="16" xfId="70" applyFont="1" applyFill="1" applyBorder="1" applyAlignment="1">
      <alignment vertical="center" wrapText="1"/>
      <protection/>
    </xf>
    <xf numFmtId="0" fontId="0" fillId="3" borderId="7" xfId="70" applyFont="1" applyFill="1" applyBorder="1" applyAlignment="1">
      <alignment vertical="center" wrapText="1"/>
      <protection/>
    </xf>
    <xf numFmtId="0" fontId="11" fillId="3" borderId="2" xfId="70" applyFont="1" applyFill="1" applyBorder="1" applyAlignment="1">
      <alignment horizontal="center" vertical="center"/>
      <protection/>
    </xf>
    <xf numFmtId="0" fontId="0" fillId="3" borderId="17" xfId="70" applyFont="1" applyFill="1" applyBorder="1" applyAlignment="1">
      <alignment vertical="center" wrapText="1"/>
      <protection/>
    </xf>
    <xf numFmtId="0" fontId="0" fillId="3" borderId="16" xfId="70" applyFont="1" applyFill="1" applyBorder="1" applyAlignment="1">
      <alignment wrapText="1"/>
      <protection/>
    </xf>
    <xf numFmtId="0" fontId="11" fillId="3" borderId="16" xfId="70" applyFont="1" applyFill="1" applyBorder="1" applyAlignment="1">
      <alignment horizontal="center" vertical="justify"/>
      <protection/>
    </xf>
    <xf numFmtId="0" fontId="11" fillId="3" borderId="17" xfId="70" applyFont="1" applyFill="1" applyBorder="1" applyAlignment="1">
      <alignment wrapText="1"/>
      <protection/>
    </xf>
    <xf numFmtId="0" fontId="11" fillId="3" borderId="17" xfId="70" applyFont="1" applyFill="1" applyBorder="1" applyAlignment="1">
      <alignment horizontal="right" wrapText="1" indent="1"/>
      <protection/>
    </xf>
    <xf numFmtId="164" fontId="11" fillId="3" borderId="17" xfId="70" applyNumberFormat="1" applyFont="1" applyFill="1" applyBorder="1" applyAlignment="1">
      <alignment horizontal="right" indent="1"/>
      <protection/>
    </xf>
    <xf numFmtId="0" fontId="0" fillId="3" borderId="17" xfId="70" applyFont="1" applyFill="1" applyBorder="1" applyAlignment="1">
      <alignment horizontal="right" wrapText="1" indent="1"/>
      <protection/>
    </xf>
    <xf numFmtId="164" fontId="0" fillId="3" borderId="17" xfId="70" applyNumberFormat="1" applyFont="1" applyFill="1" applyBorder="1" applyAlignment="1">
      <alignment horizontal="right" indent="1"/>
      <protection/>
    </xf>
    <xf numFmtId="0" fontId="0" fillId="3" borderId="17" xfId="70" applyFont="1" applyFill="1" applyBorder="1" applyAlignment="1">
      <alignment wrapText="1"/>
      <protection/>
    </xf>
    <xf numFmtId="0" fontId="0" fillId="3" borderId="17" xfId="70" applyFont="1" applyFill="1" applyBorder="1" applyAlignment="1">
      <alignment horizontal="right" indent="1"/>
      <protection/>
    </xf>
    <xf numFmtId="167" fontId="0" fillId="3" borderId="17" xfId="70" applyNumberFormat="1" applyFont="1" applyFill="1" applyBorder="1" applyAlignment="1">
      <alignment horizontal="right" indent="1"/>
      <protection/>
    </xf>
    <xf numFmtId="0" fontId="0" fillId="3" borderId="7" xfId="70" applyFont="1" applyFill="1" applyBorder="1" applyAlignment="1">
      <alignment wrapText="1"/>
      <protection/>
    </xf>
    <xf numFmtId="0" fontId="0" fillId="3" borderId="7" xfId="70" applyFont="1" applyFill="1" applyBorder="1" applyAlignment="1">
      <alignment horizontal="right" indent="1"/>
      <protection/>
    </xf>
    <xf numFmtId="164" fontId="0" fillId="3" borderId="7" xfId="70" applyNumberFormat="1" applyFont="1" applyFill="1" applyBorder="1" applyAlignment="1">
      <alignment horizontal="right" indent="1"/>
      <protection/>
    </xf>
    <xf numFmtId="0" fontId="0" fillId="3" borderId="0" xfId="70" applyFont="1" applyFill="1" applyAlignment="1">
      <alignment wrapText="1"/>
      <protection/>
    </xf>
    <xf numFmtId="0" fontId="0" fillId="3" borderId="0" xfId="70" applyFont="1" applyFill="1" applyAlignment="1">
      <alignment horizontal="center"/>
      <protection/>
    </xf>
    <xf numFmtId="0" fontId="42" fillId="3" borderId="0" xfId="70" applyFont="1" applyFill="1" applyAlignment="1">
      <alignment wrapText="1"/>
      <protection/>
    </xf>
    <xf numFmtId="0" fontId="19" fillId="3" borderId="0" xfId="70" applyFont="1" applyFill="1" applyAlignment="1">
      <alignment horizontal="center"/>
      <protection/>
    </xf>
    <xf numFmtId="0" fontId="1" fillId="3" borderId="0" xfId="70" applyFont="1" applyFill="1" applyAlignment="1">
      <alignment wrapText="1"/>
      <protection/>
    </xf>
    <xf numFmtId="0" fontId="1" fillId="3" borderId="0" xfId="70" applyFont="1" applyFill="1" applyAlignment="1">
      <alignment/>
      <protection/>
    </xf>
    <xf numFmtId="0" fontId="19" fillId="3" borderId="0" xfId="70" applyFont="1" applyFill="1">
      <alignment/>
      <protection/>
    </xf>
    <xf numFmtId="0" fontId="34" fillId="3" borderId="0" xfId="70" applyFont="1" applyFill="1" applyAlignment="1">
      <alignment wrapText="1"/>
      <protection/>
    </xf>
    <xf numFmtId="1" fontId="11" fillId="3" borderId="0" xfId="70" applyNumberFormat="1" applyFont="1" applyFill="1" applyBorder="1" applyAlignment="1">
      <alignment horizontal="right" indent="1"/>
      <protection/>
    </xf>
    <xf numFmtId="164" fontId="11" fillId="3" borderId="0" xfId="70" applyNumberFormat="1" applyFont="1" applyFill="1" applyBorder="1" applyAlignment="1">
      <alignment horizontal="right" wrapText="1" indent="1"/>
      <protection/>
    </xf>
    <xf numFmtId="0" fontId="11" fillId="3" borderId="0" xfId="70" applyFont="1" applyFill="1" applyBorder="1" applyAlignment="1">
      <alignment horizontal="right" wrapText="1" indent="1"/>
      <protection/>
    </xf>
    <xf numFmtId="164" fontId="11" fillId="3" borderId="0" xfId="70" applyNumberFormat="1" applyFont="1" applyFill="1" applyBorder="1" applyAlignment="1">
      <alignment horizontal="right" indent="1"/>
      <protection/>
    </xf>
    <xf numFmtId="0" fontId="15" fillId="0" borderId="0" xfId="70" applyFont="1" applyFill="1" applyBorder="1" applyAlignment="1">
      <alignment horizontal="left"/>
      <protection/>
    </xf>
    <xf numFmtId="0" fontId="0" fillId="0" borderId="0" xfId="70" applyNumberFormat="1" applyFont="1" applyBorder="1" applyAlignment="1">
      <alignment horizontal="center" vertical="center" wrapText="1"/>
      <protection/>
    </xf>
    <xf numFmtId="0" fontId="0" fillId="0" borderId="10" xfId="70" applyFont="1" applyBorder="1" applyAlignment="1">
      <alignment wrapText="1"/>
      <protection/>
    </xf>
    <xf numFmtId="0" fontId="11" fillId="3" borderId="14" xfId="70" applyFont="1" applyFill="1" applyBorder="1" applyAlignment="1">
      <alignment horizontal="center" vertical="justify"/>
      <protection/>
    </xf>
    <xf numFmtId="0" fontId="11" fillId="3" borderId="11" xfId="70" applyFont="1" applyFill="1" applyBorder="1" applyAlignment="1">
      <alignment horizontal="center" vertical="justify"/>
      <protection/>
    </xf>
    <xf numFmtId="0" fontId="11" fillId="3" borderId="12" xfId="70" applyFont="1" applyFill="1" applyBorder="1" applyAlignment="1">
      <alignment wrapText="1"/>
      <protection/>
    </xf>
    <xf numFmtId="164" fontId="11" fillId="3" borderId="6" xfId="70" applyNumberFormat="1" applyFont="1" applyFill="1" applyBorder="1" applyAlignment="1">
      <alignment horizontal="right" wrapText="1" indent="1"/>
      <protection/>
    </xf>
    <xf numFmtId="0" fontId="0" fillId="3" borderId="12" xfId="70" applyFont="1" applyFill="1" applyBorder="1" applyAlignment="1">
      <alignment wrapText="1"/>
      <protection/>
    </xf>
    <xf numFmtId="164" fontId="0" fillId="3" borderId="6" xfId="70" applyNumberFormat="1" applyFont="1" applyFill="1" applyBorder="1" applyAlignment="1">
      <alignment horizontal="right" indent="1"/>
      <protection/>
    </xf>
    <xf numFmtId="3" fontId="0" fillId="3" borderId="0" xfId="70" applyNumberFormat="1" applyFont="1" applyFill="1" applyBorder="1" applyAlignment="1">
      <alignment horizontal="right" indent="1"/>
      <protection/>
    </xf>
    <xf numFmtId="3" fontId="0" fillId="3" borderId="17" xfId="70" applyNumberFormat="1" applyFont="1" applyFill="1" applyBorder="1" applyAlignment="1">
      <alignment horizontal="right" indent="1"/>
      <protection/>
    </xf>
    <xf numFmtId="0" fontId="0" fillId="3" borderId="9" xfId="70" applyFont="1" applyFill="1" applyBorder="1" applyAlignment="1">
      <alignment wrapText="1"/>
      <protection/>
    </xf>
    <xf numFmtId="1" fontId="0" fillId="3" borderId="7" xfId="70" applyNumberFormat="1" applyFont="1" applyFill="1" applyBorder="1" applyAlignment="1">
      <alignment horizontal="right" indent="1"/>
      <protection/>
    </xf>
    <xf numFmtId="1" fontId="0" fillId="3" borderId="13" xfId="70" applyNumberFormat="1" applyFont="1" applyFill="1" applyBorder="1" applyAlignment="1">
      <alignment horizontal="right" indent="1"/>
      <protection/>
    </xf>
    <xf numFmtId="167" fontId="0" fillId="3" borderId="7" xfId="70" applyNumberFormat="1" applyFont="1" applyFill="1" applyBorder="1" applyAlignment="1">
      <alignment horizontal="right" indent="1"/>
      <protection/>
    </xf>
    <xf numFmtId="164" fontId="0" fillId="3" borderId="8" xfId="70" applyNumberFormat="1" applyFont="1" applyFill="1" applyBorder="1" applyAlignment="1">
      <alignment horizontal="right" indent="1"/>
      <protection/>
    </xf>
    <xf numFmtId="0" fontId="42" fillId="0" borderId="0" xfId="70" applyNumberFormat="1" applyFont="1">
      <alignment/>
      <protection/>
    </xf>
    <xf numFmtId="0" fontId="1" fillId="3" borderId="0" xfId="70" applyFont="1" applyFill="1" applyAlignment="1">
      <alignment horizontal="center"/>
      <protection/>
    </xf>
    <xf numFmtId="0" fontId="34" fillId="3" borderId="0" xfId="70" applyFont="1" applyFill="1">
      <alignment/>
      <protection/>
    </xf>
    <xf numFmtId="0" fontId="17" fillId="0" borderId="17" xfId="0" applyNumberFormat="1" applyFont="1" applyBorder="1" applyAlignment="1">
      <alignment horizontal="right" indent="1"/>
    </xf>
    <xf numFmtId="3" fontId="11" fillId="3" borderId="0" xfId="0" applyNumberFormat="1" applyFont="1" applyFill="1" applyBorder="1" applyAlignment="1">
      <alignment horizontal="right" wrapText="1" indent="1"/>
    </xf>
    <xf numFmtId="164" fontId="17" fillId="0" borderId="17" xfId="0" applyNumberFormat="1" applyFont="1" applyBorder="1" applyAlignment="1">
      <alignment horizontal="center" vertical="center"/>
    </xf>
    <xf numFmtId="3" fontId="0" fillId="3" borderId="17" xfId="0" applyNumberFormat="1" applyFont="1" applyFill="1" applyBorder="1" applyAlignment="1">
      <alignment horizontal="right" indent="1"/>
    </xf>
    <xf numFmtId="3" fontId="0" fillId="3" borderId="0" xfId="0" applyNumberFormat="1" applyFont="1" applyFill="1" applyBorder="1" applyAlignment="1">
      <alignment horizontal="right" indent="1"/>
    </xf>
    <xf numFmtId="164" fontId="0" fillId="3" borderId="17" xfId="0" applyNumberFormat="1" applyFont="1" applyFill="1" applyBorder="1" applyAlignment="1">
      <alignment horizontal="right" indent="1"/>
    </xf>
    <xf numFmtId="164" fontId="0" fillId="3" borderId="17" xfId="0" applyNumberFormat="1" applyFont="1" applyFill="1" applyBorder="1" applyAlignment="1">
      <alignment horizontal="right" indent="1" readingOrder="1"/>
    </xf>
    <xf numFmtId="164" fontId="0" fillId="3" borderId="6" xfId="0" applyNumberFormat="1" applyFont="1" applyFill="1" applyBorder="1" applyAlignment="1">
      <alignment horizontal="right" indent="1"/>
    </xf>
    <xf numFmtId="164" fontId="0" fillId="3" borderId="0" xfId="0" applyNumberFormat="1" applyFont="1" applyFill="1" applyBorder="1" applyAlignment="1">
      <alignment horizontal="right" indent="1"/>
    </xf>
    <xf numFmtId="168" fontId="17" fillId="0" borderId="0" xfId="0" applyNumberFormat="1" applyFont="1" applyBorder="1" applyAlignment="1">
      <alignment horizontal="right" vertical="center"/>
    </xf>
    <xf numFmtId="167" fontId="0" fillId="3" borderId="17" xfId="0" applyNumberFormat="1" applyFont="1" applyFill="1" applyBorder="1" applyAlignment="1">
      <alignment horizontal="right" indent="1"/>
    </xf>
    <xf numFmtId="169" fontId="33" fillId="2" borderId="0" xfId="32" applyNumberFormat="1" applyFont="1" applyFill="1" applyBorder="1" applyAlignment="1" applyProtection="1">
      <alignment horizontal="left" vertical="center"/>
      <protection/>
    </xf>
    <xf numFmtId="0" fontId="23" fillId="2" borderId="0" xfId="32" applyFont="1" applyFill="1" applyBorder="1" applyAlignment="1">
      <alignment horizontal="right" wrapText="1"/>
      <protection/>
    </xf>
    <xf numFmtId="0" fontId="20" fillId="0" borderId="0" xfId="32" applyFont="1">
      <alignment/>
      <protection/>
    </xf>
    <xf numFmtId="169" fontId="45" fillId="2" borderId="0" xfId="32" applyNumberFormat="1" applyFont="1" applyFill="1" applyBorder="1" applyAlignment="1" applyProtection="1">
      <alignment horizontal="left" vertical="center" wrapText="1"/>
      <protection/>
    </xf>
    <xf numFmtId="167" fontId="45" fillId="2" borderId="0" xfId="32" applyNumberFormat="1" applyFont="1" applyFill="1" applyBorder="1" applyAlignment="1">
      <alignment horizontal="right"/>
      <protection/>
    </xf>
    <xf numFmtId="0" fontId="6" fillId="0" borderId="16" xfId="50" applyFont="1" applyBorder="1" applyAlignment="1" applyProtection="1">
      <alignment horizontal="center"/>
      <protection/>
    </xf>
    <xf numFmtId="0" fontId="17" fillId="0" borderId="18" xfId="50" applyFont="1" applyBorder="1" applyAlignment="1">
      <alignment horizontal="centerContinuous"/>
      <protection/>
    </xf>
    <xf numFmtId="0" fontId="17" fillId="0" borderId="15" xfId="50" applyFont="1" applyBorder="1" applyAlignment="1">
      <alignment horizontal="centerContinuous"/>
      <protection/>
    </xf>
    <xf numFmtId="0" fontId="20" fillId="0" borderId="0" xfId="50" applyFont="1">
      <alignment/>
      <protection/>
    </xf>
    <xf numFmtId="0" fontId="6" fillId="0" borderId="16" xfId="50" applyFont="1" applyBorder="1">
      <alignment/>
      <protection/>
    </xf>
    <xf numFmtId="0" fontId="17" fillId="0" borderId="0" xfId="28" applyFont="1" applyFill="1">
      <alignment/>
      <protection/>
    </xf>
    <xf numFmtId="0" fontId="6" fillId="0" borderId="0" xfId="28" applyFill="1">
      <alignment/>
      <protection/>
    </xf>
    <xf numFmtId="0" fontId="26" fillId="0" borderId="0" xfId="28" applyFont="1" applyFill="1">
      <alignment/>
      <protection/>
    </xf>
    <xf numFmtId="0" fontId="17" fillId="0" borderId="0" xfId="28" applyFont="1" applyFill="1">
      <alignment/>
      <protection/>
    </xf>
    <xf numFmtId="169" fontId="20" fillId="0" borderId="0" xfId="49" applyFont="1" applyFill="1" applyAlignment="1">
      <alignment horizontal="left" indent="1"/>
      <protection/>
    </xf>
    <xf numFmtId="169" fontId="50" fillId="0" borderId="0" xfId="49" applyFont="1" applyFill="1" applyAlignment="1">
      <alignment horizontal="left" indent="1"/>
      <protection/>
    </xf>
    <xf numFmtId="2" fontId="20" fillId="0" borderId="0" xfId="49" applyNumberFormat="1" applyFont="1" applyFill="1" applyAlignment="1">
      <alignment horizontal="left" indent="2"/>
      <protection/>
    </xf>
    <xf numFmtId="0" fontId="4" fillId="2" borderId="0" xfId="51" applyFont="1" applyFill="1">
      <alignment/>
      <protection/>
    </xf>
    <xf numFmtId="0" fontId="52" fillId="2" borderId="0" xfId="51" applyFont="1" applyFill="1" applyAlignment="1">
      <alignment horizontal="center" vertical="center"/>
      <protection/>
    </xf>
    <xf numFmtId="0" fontId="23" fillId="0" borderId="0" xfId="0" applyFont="1" applyAlignment="1">
      <alignment/>
    </xf>
    <xf numFmtId="0" fontId="23" fillId="2" borderId="0" xfId="51" applyFont="1" applyFill="1" applyBorder="1" applyAlignment="1" applyProtection="1">
      <alignment horizontal="left"/>
      <protection/>
    </xf>
    <xf numFmtId="0" fontId="23" fillId="2" borderId="0" xfId="51" applyFont="1" applyFill="1" applyBorder="1" applyAlignment="1" applyProtection="1">
      <alignment horizontal="right"/>
      <protection/>
    </xf>
    <xf numFmtId="0" fontId="23" fillId="0" borderId="0" xfId="0" applyFont="1" applyBorder="1" applyAlignment="1">
      <alignment/>
    </xf>
    <xf numFmtId="0" fontId="23" fillId="0" borderId="2" xfId="51" applyFont="1" applyBorder="1" applyAlignment="1" applyProtection="1">
      <alignment horizontal="left"/>
      <protection/>
    </xf>
    <xf numFmtId="0" fontId="52" fillId="0" borderId="2" xfId="51" applyFont="1" applyBorder="1" applyAlignment="1" applyProtection="1">
      <alignment horizontal="center"/>
      <protection/>
    </xf>
    <xf numFmtId="0" fontId="23" fillId="0" borderId="16" xfId="51" applyFont="1" applyBorder="1">
      <alignment/>
      <protection/>
    </xf>
    <xf numFmtId="4" fontId="23" fillId="0" borderId="16" xfId="51" applyNumberFormat="1" applyFont="1" applyBorder="1">
      <alignment/>
      <protection/>
    </xf>
    <xf numFmtId="0" fontId="52" fillId="0" borderId="17" xfId="51" applyFont="1" applyBorder="1" applyAlignment="1" applyProtection="1">
      <alignment horizontal="left"/>
      <protection/>
    </xf>
    <xf numFmtId="164" fontId="52" fillId="0" borderId="17" xfId="51" applyNumberFormat="1" applyFont="1" applyBorder="1" applyProtection="1">
      <alignment/>
      <protection/>
    </xf>
    <xf numFmtId="0" fontId="23" fillId="0" borderId="17" xfId="51" applyFont="1" applyBorder="1">
      <alignment/>
      <protection/>
    </xf>
    <xf numFmtId="164" fontId="23" fillId="0" borderId="17" xfId="51" applyNumberFormat="1" applyFont="1" applyBorder="1">
      <alignment/>
      <protection/>
    </xf>
    <xf numFmtId="0" fontId="23" fillId="0" borderId="17" xfId="51" applyFont="1" applyBorder="1" applyAlignment="1" applyProtection="1">
      <alignment horizontal="left"/>
      <protection/>
    </xf>
    <xf numFmtId="164" fontId="23" fillId="0" borderId="17" xfId="51" applyNumberFormat="1" applyFont="1" applyBorder="1" applyProtection="1">
      <alignment/>
      <protection/>
    </xf>
    <xf numFmtId="0" fontId="23" fillId="0" borderId="7" xfId="51" applyFont="1" applyBorder="1" applyAlignment="1" applyProtection="1">
      <alignment horizontal="left"/>
      <protection/>
    </xf>
    <xf numFmtId="164" fontId="23" fillId="0" borderId="7" xfId="51" applyNumberFormat="1" applyFont="1" applyBorder="1" applyProtection="1">
      <alignment/>
      <protection/>
    </xf>
    <xf numFmtId="0" fontId="23" fillId="0" borderId="0" xfId="51" applyFont="1" applyBorder="1">
      <alignment/>
      <protection/>
    </xf>
    <xf numFmtId="0" fontId="23" fillId="0" borderId="0" xfId="51" applyFont="1">
      <alignment/>
      <protection/>
    </xf>
    <xf numFmtId="0" fontId="20" fillId="0" borderId="0" xfId="51" applyFont="1" applyBorder="1" applyAlignment="1" applyProtection="1">
      <alignment horizontal="left"/>
      <protection/>
    </xf>
    <xf numFmtId="0" fontId="55" fillId="2" borderId="13" xfId="61" applyFont="1" applyFill="1" applyBorder="1" applyAlignment="1">
      <alignment horizontal="right"/>
      <protection/>
    </xf>
    <xf numFmtId="0" fontId="55" fillId="2" borderId="0" xfId="61" applyFont="1" applyFill="1" applyBorder="1" applyAlignment="1">
      <alignment horizontal="right"/>
      <protection/>
    </xf>
    <xf numFmtId="0" fontId="43" fillId="0" borderId="0" xfId="36">
      <alignment/>
      <protection/>
    </xf>
    <xf numFmtId="0" fontId="17" fillId="0" borderId="16" xfId="52" applyFont="1" applyBorder="1" applyAlignment="1">
      <alignment horizontal="center"/>
      <protection/>
    </xf>
    <xf numFmtId="0" fontId="17" fillId="0" borderId="5" xfId="52" applyFont="1" applyBorder="1" applyAlignment="1">
      <alignment horizontal="centerContinuous"/>
      <protection/>
    </xf>
    <xf numFmtId="0" fontId="17" fillId="0" borderId="18" xfId="52" applyFont="1" applyBorder="1" applyAlignment="1">
      <alignment horizontal="centerContinuous"/>
      <protection/>
    </xf>
    <xf numFmtId="0" fontId="17" fillId="0" borderId="15" xfId="52" applyFont="1" applyBorder="1" applyAlignment="1">
      <alignment horizontal="centerContinuous"/>
      <protection/>
    </xf>
    <xf numFmtId="0" fontId="6" fillId="0" borderId="0" xfId="52">
      <alignment/>
      <protection/>
    </xf>
    <xf numFmtId="0" fontId="0" fillId="0" borderId="7" xfId="56" applyFont="1" applyBorder="1" applyAlignment="1">
      <alignment horizontal="center"/>
      <protection/>
    </xf>
    <xf numFmtId="0" fontId="17" fillId="0" borderId="13" xfId="52" applyFont="1" applyBorder="1" applyAlignment="1">
      <alignment horizontal="center"/>
      <protection/>
    </xf>
    <xf numFmtId="0" fontId="17" fillId="0" borderId="9" xfId="52" applyFont="1" applyBorder="1" applyAlignment="1">
      <alignment horizontal="center"/>
      <protection/>
    </xf>
    <xf numFmtId="0" fontId="17" fillId="0" borderId="15" xfId="52" applyFont="1" applyBorder="1" applyAlignment="1">
      <alignment horizontal="center"/>
      <protection/>
    </xf>
    <xf numFmtId="0" fontId="11" fillId="0" borderId="17" xfId="56" applyFont="1" applyBorder="1">
      <alignment/>
      <protection/>
    </xf>
    <xf numFmtId="167" fontId="17" fillId="0" borderId="0" xfId="52" applyNumberFormat="1" applyFont="1" applyBorder="1">
      <alignment/>
      <protection/>
    </xf>
    <xf numFmtId="167" fontId="17" fillId="0" borderId="10" xfId="52" applyNumberFormat="1" applyFont="1" applyBorder="1">
      <alignment/>
      <protection/>
    </xf>
    <xf numFmtId="167" fontId="17" fillId="0" borderId="6" xfId="52" applyNumberFormat="1" applyFont="1" applyBorder="1">
      <alignment/>
      <protection/>
    </xf>
    <xf numFmtId="0" fontId="6" fillId="0" borderId="0" xfId="29">
      <alignment/>
      <protection/>
    </xf>
    <xf numFmtId="0" fontId="57" fillId="0" borderId="17" xfId="56" applyFont="1" applyBorder="1" applyAlignment="1">
      <alignment horizontal="left" indent="2"/>
      <protection/>
    </xf>
    <xf numFmtId="167" fontId="58" fillId="0" borderId="0" xfId="52" applyNumberFormat="1" applyFont="1" applyBorder="1">
      <alignment/>
      <protection/>
    </xf>
    <xf numFmtId="167" fontId="58" fillId="0" borderId="12" xfId="52" applyNumberFormat="1" applyFont="1" applyBorder="1">
      <alignment/>
      <protection/>
    </xf>
    <xf numFmtId="167" fontId="58" fillId="0" borderId="6" xfId="52" applyNumberFormat="1" applyFont="1" applyBorder="1">
      <alignment/>
      <protection/>
    </xf>
    <xf numFmtId="0" fontId="0" fillId="0" borderId="17" xfId="56" applyFont="1" applyBorder="1" applyAlignment="1">
      <alignment horizontal="left" indent="3"/>
      <protection/>
    </xf>
    <xf numFmtId="167" fontId="6" fillId="0" borderId="0" xfId="52" applyNumberFormat="1" applyFont="1" applyBorder="1">
      <alignment/>
      <protection/>
    </xf>
    <xf numFmtId="167" fontId="6" fillId="0" borderId="12" xfId="52" applyNumberFormat="1" applyFont="1" applyBorder="1">
      <alignment/>
      <protection/>
    </xf>
    <xf numFmtId="167" fontId="6" fillId="0" borderId="6" xfId="52" applyNumberFormat="1" applyFont="1" applyBorder="1">
      <alignment/>
      <protection/>
    </xf>
    <xf numFmtId="167" fontId="17" fillId="0" borderId="12" xfId="52" applyNumberFormat="1" applyFont="1" applyBorder="1">
      <alignment/>
      <protection/>
    </xf>
    <xf numFmtId="0" fontId="0" fillId="0" borderId="17" xfId="56" applyFont="1" applyBorder="1" applyAlignment="1">
      <alignment horizontal="left" indent="5"/>
      <protection/>
    </xf>
    <xf numFmtId="0" fontId="0" fillId="0" borderId="17" xfId="56" applyFont="1" applyBorder="1" applyAlignment="1">
      <alignment horizontal="left" indent="5"/>
      <protection/>
    </xf>
    <xf numFmtId="0" fontId="57" fillId="0" borderId="7" xfId="56" applyFont="1" applyBorder="1">
      <alignment/>
      <protection/>
    </xf>
    <xf numFmtId="167" fontId="58" fillId="0" borderId="13" xfId="52" applyNumberFormat="1" applyFont="1" applyBorder="1">
      <alignment/>
      <protection/>
    </xf>
    <xf numFmtId="167" fontId="58" fillId="0" borderId="9" xfId="52" applyNumberFormat="1" applyFont="1" applyBorder="1">
      <alignment/>
      <protection/>
    </xf>
    <xf numFmtId="167" fontId="58" fillId="0" borderId="8" xfId="52" applyNumberFormat="1" applyFont="1" applyBorder="1">
      <alignment/>
      <protection/>
    </xf>
    <xf numFmtId="0" fontId="6" fillId="0" borderId="0" xfId="52" applyFont="1" applyBorder="1">
      <alignment/>
      <protection/>
    </xf>
    <xf numFmtId="167" fontId="6" fillId="0" borderId="0" xfId="52" applyNumberFormat="1" applyFont="1">
      <alignment/>
      <protection/>
    </xf>
    <xf numFmtId="0" fontId="58" fillId="0" borderId="0" xfId="52" applyFont="1" applyFill="1" applyBorder="1">
      <alignment/>
      <protection/>
    </xf>
    <xf numFmtId="167" fontId="58" fillId="0" borderId="0" xfId="52" applyNumberFormat="1" applyFont="1">
      <alignment/>
      <protection/>
    </xf>
    <xf numFmtId="0" fontId="6" fillId="0" borderId="16" xfId="52" applyFont="1" applyBorder="1">
      <alignment/>
      <protection/>
    </xf>
    <xf numFmtId="167" fontId="6" fillId="0" borderId="14" xfId="52" applyNumberFormat="1" applyFont="1" applyBorder="1">
      <alignment/>
      <protection/>
    </xf>
    <xf numFmtId="167" fontId="6" fillId="0" borderId="10" xfId="52" applyNumberFormat="1" applyFont="1" applyBorder="1">
      <alignment/>
      <protection/>
    </xf>
    <xf numFmtId="0" fontId="6" fillId="0" borderId="17" xfId="52" applyFont="1" applyBorder="1">
      <alignment/>
      <protection/>
    </xf>
    <xf numFmtId="0" fontId="6" fillId="0" borderId="7" xfId="52" applyFont="1" applyBorder="1">
      <alignment/>
      <protection/>
    </xf>
    <xf numFmtId="167" fontId="6" fillId="0" borderId="13" xfId="52" applyNumberFormat="1" applyFont="1" applyBorder="1">
      <alignment/>
      <protection/>
    </xf>
    <xf numFmtId="167" fontId="6" fillId="0" borderId="9" xfId="52" applyNumberFormat="1" applyFont="1" applyBorder="1">
      <alignment/>
      <protection/>
    </xf>
    <xf numFmtId="167" fontId="6" fillId="0" borderId="8" xfId="52" applyNumberFormat="1" applyFont="1" applyBorder="1">
      <alignment/>
      <protection/>
    </xf>
    <xf numFmtId="0" fontId="6" fillId="0" borderId="0" xfId="29" applyFont="1" applyBorder="1">
      <alignment/>
      <protection/>
    </xf>
    <xf numFmtId="0" fontId="6" fillId="0" borderId="0" xfId="29" applyFont="1">
      <alignment/>
      <protection/>
    </xf>
    <xf numFmtId="0" fontId="6" fillId="0" borderId="0" xfId="29" applyBorder="1">
      <alignment/>
      <protection/>
    </xf>
    <xf numFmtId="167" fontId="63" fillId="2" borderId="0" xfId="60" applyNumberFormat="1" applyFont="1" applyFill="1">
      <alignment/>
      <protection/>
    </xf>
    <xf numFmtId="167" fontId="63" fillId="2" borderId="13" xfId="60" applyNumberFormat="1" applyFont="1" applyFill="1" applyBorder="1" applyAlignment="1">
      <alignment horizontal="right"/>
      <protection/>
    </xf>
    <xf numFmtId="167" fontId="63" fillId="2" borderId="13" xfId="60" applyNumberFormat="1" applyFont="1" applyFill="1" applyBorder="1" applyAlignment="1">
      <alignment/>
      <protection/>
    </xf>
    <xf numFmtId="0" fontId="43" fillId="0" borderId="0" xfId="40">
      <alignment/>
      <protection/>
    </xf>
    <xf numFmtId="0" fontId="6" fillId="0" borderId="18" xfId="52" applyFont="1" applyBorder="1" applyAlignment="1">
      <alignment horizontal="centerContinuous"/>
      <protection/>
    </xf>
    <xf numFmtId="0" fontId="6" fillId="0" borderId="15" xfId="52" applyFont="1" applyBorder="1" applyAlignment="1">
      <alignment horizontal="centerContinuous"/>
      <protection/>
    </xf>
    <xf numFmtId="0" fontId="0" fillId="0" borderId="17" xfId="56" applyFont="1" applyBorder="1" applyAlignment="1">
      <alignment horizontal="center"/>
      <protection/>
    </xf>
    <xf numFmtId="167" fontId="58" fillId="0" borderId="10" xfId="29" applyNumberFormat="1" applyFont="1" applyBorder="1">
      <alignment/>
      <protection/>
    </xf>
    <xf numFmtId="167" fontId="58" fillId="0" borderId="14" xfId="29" applyNumberFormat="1" applyFont="1" applyBorder="1">
      <alignment/>
      <protection/>
    </xf>
    <xf numFmtId="167" fontId="58" fillId="0" borderId="11" xfId="29" applyNumberFormat="1" applyFont="1" applyBorder="1">
      <alignment/>
      <protection/>
    </xf>
    <xf numFmtId="167" fontId="58" fillId="0" borderId="12" xfId="29" applyNumberFormat="1" applyFont="1" applyBorder="1">
      <alignment/>
      <protection/>
    </xf>
    <xf numFmtId="167" fontId="58" fillId="0" borderId="0" xfId="29" applyNumberFormat="1" applyFont="1" applyBorder="1">
      <alignment/>
      <protection/>
    </xf>
    <xf numFmtId="167" fontId="58" fillId="0" borderId="6" xfId="29" applyNumberFormat="1" applyFont="1" applyBorder="1">
      <alignment/>
      <protection/>
    </xf>
    <xf numFmtId="167" fontId="6" fillId="0" borderId="12" xfId="29" applyNumberFormat="1" applyFont="1" applyBorder="1">
      <alignment/>
      <protection/>
    </xf>
    <xf numFmtId="167" fontId="6" fillId="0" borderId="0" xfId="29" applyNumberFormat="1" applyFont="1" applyBorder="1">
      <alignment/>
      <protection/>
    </xf>
    <xf numFmtId="167" fontId="6" fillId="0" borderId="6" xfId="29" applyNumberFormat="1" applyFont="1" applyBorder="1">
      <alignment/>
      <protection/>
    </xf>
    <xf numFmtId="167" fontId="17" fillId="0" borderId="12" xfId="29" applyNumberFormat="1" applyFont="1" applyBorder="1">
      <alignment/>
      <protection/>
    </xf>
    <xf numFmtId="167" fontId="17" fillId="0" borderId="0" xfId="29" applyNumberFormat="1" applyFont="1" applyBorder="1">
      <alignment/>
      <protection/>
    </xf>
    <xf numFmtId="167" fontId="17" fillId="0" borderId="6" xfId="29" applyNumberFormat="1" applyFont="1" applyBorder="1">
      <alignment/>
      <protection/>
    </xf>
    <xf numFmtId="167" fontId="17" fillId="0" borderId="9" xfId="29" applyNumberFormat="1" applyFont="1" applyBorder="1">
      <alignment/>
      <protection/>
    </xf>
    <xf numFmtId="167" fontId="17" fillId="0" borderId="13" xfId="29" applyNumberFormat="1" applyFont="1" applyBorder="1">
      <alignment/>
      <protection/>
    </xf>
    <xf numFmtId="167" fontId="17" fillId="0" borderId="8" xfId="29" applyNumberFormat="1" applyFont="1" applyBorder="1">
      <alignment/>
      <protection/>
    </xf>
    <xf numFmtId="167" fontId="6" fillId="0" borderId="0" xfId="29" applyNumberFormat="1" applyFont="1">
      <alignment/>
      <protection/>
    </xf>
    <xf numFmtId="167" fontId="58" fillId="0" borderId="0" xfId="29" applyNumberFormat="1" applyFont="1">
      <alignment/>
      <protection/>
    </xf>
    <xf numFmtId="167" fontId="6" fillId="0" borderId="10" xfId="29" applyNumberFormat="1" applyFont="1" applyBorder="1">
      <alignment/>
      <protection/>
    </xf>
    <xf numFmtId="167" fontId="6" fillId="0" borderId="14" xfId="29" applyNumberFormat="1" applyFont="1" applyBorder="1">
      <alignment/>
      <protection/>
    </xf>
    <xf numFmtId="167" fontId="6" fillId="0" borderId="11" xfId="29" applyNumberFormat="1" applyFont="1" applyBorder="1">
      <alignment/>
      <protection/>
    </xf>
    <xf numFmtId="167" fontId="6" fillId="0" borderId="9" xfId="29" applyNumberFormat="1" applyFont="1" applyBorder="1">
      <alignment/>
      <protection/>
    </xf>
    <xf numFmtId="167" fontId="6" fillId="0" borderId="13" xfId="29" applyNumberFormat="1" applyFont="1" applyBorder="1">
      <alignment/>
      <protection/>
    </xf>
    <xf numFmtId="167" fontId="6" fillId="0" borderId="8" xfId="29" applyNumberFormat="1" applyFont="1" applyBorder="1">
      <alignment/>
      <protection/>
    </xf>
    <xf numFmtId="167" fontId="54" fillId="2" borderId="0" xfId="58" applyNumberFormat="1" applyFont="1" applyFill="1" applyBorder="1" applyAlignment="1" applyProtection="1">
      <alignment horizontal="left" vertical="center"/>
      <protection/>
    </xf>
    <xf numFmtId="0" fontId="43" fillId="2" borderId="0" xfId="42" applyFill="1">
      <alignment/>
      <protection/>
    </xf>
    <xf numFmtId="0" fontId="43" fillId="0" borderId="0" xfId="42">
      <alignment/>
      <protection/>
    </xf>
    <xf numFmtId="49" fontId="17" fillId="0" borderId="16" xfId="42" applyNumberFormat="1" applyFont="1" applyBorder="1" applyAlignment="1">
      <alignment horizontal="center" wrapText="1"/>
      <protection/>
    </xf>
    <xf numFmtId="49" fontId="17" fillId="0" borderId="18" xfId="42" applyNumberFormat="1" applyFont="1" applyBorder="1" applyAlignment="1">
      <alignment horizontal="centerContinuous"/>
      <protection/>
    </xf>
    <xf numFmtId="49" fontId="17" fillId="0" borderId="5" xfId="42" applyNumberFormat="1" applyFont="1" applyBorder="1" applyAlignment="1">
      <alignment horizontal="centerContinuous"/>
      <protection/>
    </xf>
    <xf numFmtId="49" fontId="17" fillId="0" borderId="15" xfId="42" applyNumberFormat="1" applyFont="1" applyBorder="1" applyAlignment="1">
      <alignment horizontal="centerContinuous"/>
      <protection/>
    </xf>
    <xf numFmtId="167" fontId="11" fillId="0" borderId="13" xfId="59" applyNumberFormat="1" applyFont="1" applyBorder="1" applyAlignment="1">
      <alignment horizontal="center"/>
      <protection/>
    </xf>
    <xf numFmtId="167" fontId="17" fillId="0" borderId="11" xfId="29" applyNumberFormat="1" applyFont="1" applyBorder="1">
      <alignment/>
      <protection/>
    </xf>
    <xf numFmtId="167" fontId="17" fillId="0" borderId="10" xfId="29" applyNumberFormat="1" applyFont="1" applyBorder="1">
      <alignment/>
      <protection/>
    </xf>
    <xf numFmtId="167" fontId="17" fillId="0" borderId="14" xfId="29" applyNumberFormat="1" applyFont="1" applyBorder="1">
      <alignment/>
      <protection/>
    </xf>
    <xf numFmtId="167" fontId="58" fillId="0" borderId="13" xfId="29" applyNumberFormat="1" applyFont="1" applyBorder="1">
      <alignment/>
      <protection/>
    </xf>
    <xf numFmtId="167" fontId="58" fillId="0" borderId="9" xfId="29" applyNumberFormat="1" applyFont="1" applyBorder="1">
      <alignment/>
      <protection/>
    </xf>
    <xf numFmtId="167" fontId="58" fillId="0" borderId="8" xfId="29" applyNumberFormat="1" applyFont="1" applyBorder="1">
      <alignment/>
      <protection/>
    </xf>
    <xf numFmtId="167" fontId="58" fillId="0" borderId="13" xfId="29" applyNumberFormat="1" applyFont="1" applyBorder="1">
      <alignment/>
      <protection/>
    </xf>
    <xf numFmtId="167" fontId="6" fillId="0" borderId="10" xfId="29" applyNumberFormat="1" applyFont="1" applyBorder="1">
      <alignment/>
      <protection/>
    </xf>
    <xf numFmtId="167" fontId="6" fillId="0" borderId="14" xfId="29" applyNumberFormat="1" applyFont="1" applyBorder="1">
      <alignment/>
      <protection/>
    </xf>
    <xf numFmtId="167" fontId="6" fillId="0" borderId="11" xfId="29" applyNumberFormat="1" applyFont="1" applyBorder="1">
      <alignment/>
      <protection/>
    </xf>
    <xf numFmtId="167" fontId="6" fillId="0" borderId="12" xfId="29" applyNumberFormat="1" applyFont="1" applyBorder="1">
      <alignment/>
      <protection/>
    </xf>
    <xf numFmtId="167" fontId="6" fillId="0" borderId="0" xfId="29" applyNumberFormat="1" applyFont="1" applyBorder="1">
      <alignment/>
      <protection/>
    </xf>
    <xf numFmtId="167" fontId="6" fillId="0" borderId="6" xfId="29" applyNumberFormat="1" applyFont="1" applyBorder="1">
      <alignment/>
      <protection/>
    </xf>
    <xf numFmtId="167" fontId="6" fillId="0" borderId="9" xfId="29" applyNumberFormat="1" applyFont="1" applyBorder="1">
      <alignment/>
      <protection/>
    </xf>
    <xf numFmtId="167" fontId="6" fillId="0" borderId="13" xfId="29" applyNumberFormat="1" applyFont="1" applyBorder="1">
      <alignment/>
      <protection/>
    </xf>
    <xf numFmtId="167" fontId="6" fillId="0" borderId="8" xfId="29" applyNumberFormat="1" applyFont="1" applyBorder="1">
      <alignment/>
      <protection/>
    </xf>
    <xf numFmtId="0" fontId="23" fillId="0" borderId="0" xfId="29" applyFont="1">
      <alignment/>
      <protection/>
    </xf>
    <xf numFmtId="0" fontId="64" fillId="0" borderId="0" xfId="60" applyFont="1" applyFill="1" applyBorder="1">
      <alignment/>
      <protection/>
    </xf>
    <xf numFmtId="167" fontId="0" fillId="0" borderId="6" xfId="0" applyNumberFormat="1" applyFont="1" applyFill="1" applyBorder="1" applyAlignment="1">
      <alignment horizontal="right"/>
    </xf>
    <xf numFmtId="0" fontId="4" fillId="2" borderId="0" xfId="27" applyFont="1" applyFill="1" applyBorder="1" applyAlignment="1">
      <alignment vertical="center"/>
      <protection/>
    </xf>
    <xf numFmtId="0" fontId="13" fillId="2" borderId="0" xfId="27" applyFont="1" applyFill="1" applyAlignment="1">
      <alignment vertical="center"/>
      <protection/>
    </xf>
    <xf numFmtId="0" fontId="13" fillId="2" borderId="0" xfId="27" applyFont="1" applyFill="1" applyBorder="1" applyAlignment="1">
      <alignment vertical="center"/>
      <protection/>
    </xf>
    <xf numFmtId="0" fontId="6" fillId="0" borderId="0" xfId="31">
      <alignment/>
      <protection/>
    </xf>
    <xf numFmtId="0" fontId="6" fillId="0" borderId="0" xfId="31" applyFont="1" applyFill="1">
      <alignment/>
      <protection/>
    </xf>
    <xf numFmtId="0" fontId="20" fillId="0" borderId="0" xfId="31" applyFont="1" applyFill="1" applyBorder="1">
      <alignment/>
      <protection/>
    </xf>
    <xf numFmtId="0" fontId="20" fillId="0" borderId="0" xfId="31" applyFont="1" applyFill="1" applyBorder="1" applyAlignment="1">
      <alignment vertical="center" wrapText="1"/>
      <protection/>
    </xf>
    <xf numFmtId="0" fontId="17" fillId="0" borderId="10" xfId="52" applyFont="1" applyBorder="1" applyAlignment="1">
      <alignment horizontal="center"/>
      <protection/>
    </xf>
    <xf numFmtId="0" fontId="0" fillId="0" borderId="9" xfId="56" applyFont="1" applyBorder="1" applyAlignment="1">
      <alignment horizontal="center"/>
      <protection/>
    </xf>
    <xf numFmtId="0" fontId="11" fillId="0" borderId="12" xfId="56" applyFont="1" applyBorder="1">
      <alignment/>
      <protection/>
    </xf>
    <xf numFmtId="0" fontId="57" fillId="0" borderId="12" xfId="56" applyFont="1" applyBorder="1" applyAlignment="1">
      <alignment horizontal="left" indent="2"/>
      <protection/>
    </xf>
    <xf numFmtId="0" fontId="0" fillId="0" borderId="12" xfId="56" applyFont="1" applyBorder="1" applyAlignment="1">
      <alignment horizontal="left" indent="3"/>
      <protection/>
    </xf>
    <xf numFmtId="0" fontId="0" fillId="0" borderId="12" xfId="56" applyFont="1" applyBorder="1" applyAlignment="1">
      <alignment horizontal="left" indent="5"/>
      <protection/>
    </xf>
    <xf numFmtId="0" fontId="0" fillId="0" borderId="12" xfId="56" applyFont="1" applyBorder="1" applyAlignment="1">
      <alignment horizontal="left" indent="5"/>
      <protection/>
    </xf>
    <xf numFmtId="0" fontId="57" fillId="0" borderId="9" xfId="56" applyFont="1" applyBorder="1">
      <alignment/>
      <protection/>
    </xf>
    <xf numFmtId="2" fontId="17" fillId="0" borderId="8" xfId="52" applyNumberFormat="1" applyFont="1" applyBorder="1" applyAlignment="1">
      <alignment horizontal="center"/>
      <protection/>
    </xf>
    <xf numFmtId="0" fontId="19" fillId="0" borderId="17" xfId="56" applyFont="1" applyBorder="1" applyAlignment="1">
      <alignment horizontal="left" indent="3"/>
      <protection/>
    </xf>
    <xf numFmtId="167" fontId="54" fillId="2" borderId="13" xfId="58" applyNumberFormat="1" applyFont="1" applyFill="1" applyBorder="1" applyAlignment="1" applyProtection="1">
      <alignment vertical="center"/>
      <protection/>
    </xf>
    <xf numFmtId="0" fontId="68" fillId="2" borderId="0" xfId="0" applyFont="1" applyFill="1" applyBorder="1" applyAlignment="1">
      <alignment horizontal="right"/>
    </xf>
    <xf numFmtId="0" fontId="41" fillId="3" borderId="16" xfId="70" applyFont="1" applyFill="1" applyBorder="1" applyAlignment="1">
      <alignment horizontal="center" vertical="center" wrapText="1"/>
      <protection/>
    </xf>
    <xf numFmtId="0" fontId="0" fillId="0" borderId="0" xfId="0" applyAlignment="1">
      <alignment wrapText="1"/>
    </xf>
    <xf numFmtId="0" fontId="20" fillId="2" borderId="0" xfId="0" applyFont="1" applyFill="1" applyBorder="1" applyAlignment="1">
      <alignment vertical="top"/>
    </xf>
    <xf numFmtId="0" fontId="1" fillId="2" borderId="0" xfId="0" applyFont="1" applyFill="1" applyBorder="1" applyAlignment="1">
      <alignment horizontal="centerContinuous" vertical="justify"/>
    </xf>
    <xf numFmtId="0" fontId="1" fillId="2" borderId="0" xfId="0" applyFont="1" applyFill="1" applyBorder="1" applyAlignment="1">
      <alignment/>
    </xf>
    <xf numFmtId="175" fontId="0" fillId="3" borderId="0" xfId="0" applyNumberFormat="1" applyFont="1" applyFill="1" applyBorder="1" applyAlignment="1">
      <alignment/>
    </xf>
    <xf numFmtId="0" fontId="1" fillId="3" borderId="0" xfId="0" applyFont="1" applyFill="1" applyBorder="1" applyAlignment="1">
      <alignment/>
    </xf>
    <xf numFmtId="175" fontId="1" fillId="3" borderId="0" xfId="0" applyNumberFormat="1" applyFont="1" applyFill="1" applyBorder="1" applyAlignment="1">
      <alignment/>
    </xf>
    <xf numFmtId="0" fontId="0" fillId="0" borderId="17" xfId="0" applyFont="1" applyFill="1" applyBorder="1" applyAlignment="1">
      <alignment horizontal="center"/>
    </xf>
    <xf numFmtId="175" fontId="0" fillId="0" borderId="17" xfId="0" applyNumberFormat="1" applyFont="1" applyFill="1" applyBorder="1" applyAlignment="1">
      <alignment horizontal="right"/>
    </xf>
    <xf numFmtId="175" fontId="0" fillId="0" borderId="17" xfId="0" applyNumberFormat="1" applyFont="1" applyFill="1" applyBorder="1" applyAlignment="1">
      <alignment horizontal="center"/>
    </xf>
    <xf numFmtId="0" fontId="0" fillId="0" borderId="17" xfId="0" applyFont="1" applyFill="1" applyBorder="1" applyAlignment="1">
      <alignment horizontal="left"/>
    </xf>
    <xf numFmtId="175" fontId="0" fillId="0" borderId="17" xfId="0" applyNumberFormat="1" applyFont="1" applyFill="1" applyBorder="1" applyAlignment="1">
      <alignment/>
    </xf>
    <xf numFmtId="176" fontId="0" fillId="0" borderId="17" xfId="18" applyNumberFormat="1" applyFont="1" applyFill="1" applyBorder="1" applyAlignment="1">
      <alignment horizontal="right"/>
    </xf>
    <xf numFmtId="175" fontId="0" fillId="0" borderId="17" xfId="15" applyNumberFormat="1" applyFont="1" applyFill="1" applyBorder="1" applyAlignment="1">
      <alignment horizontal="center"/>
    </xf>
    <xf numFmtId="175" fontId="0" fillId="0" borderId="17" xfId="15" applyNumberFormat="1"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horizontal="right"/>
    </xf>
    <xf numFmtId="0" fontId="0" fillId="0" borderId="7" xfId="0" applyFont="1" applyFill="1" applyBorder="1" applyAlignment="1">
      <alignment horizontal="left"/>
    </xf>
    <xf numFmtId="175" fontId="0" fillId="0" borderId="7" xfId="15" applyNumberFormat="1" applyFont="1" applyFill="1" applyBorder="1" applyAlignment="1">
      <alignment/>
    </xf>
    <xf numFmtId="0" fontId="0" fillId="2" borderId="0" xfId="33" applyFont="1" applyFill="1">
      <alignment/>
      <protection/>
    </xf>
    <xf numFmtId="0" fontId="19" fillId="0" borderId="16" xfId="63" applyFont="1" applyFill="1" applyBorder="1">
      <alignment/>
      <protection/>
    </xf>
    <xf numFmtId="0" fontId="70" fillId="0" borderId="16" xfId="0" applyFont="1" applyFill="1" applyBorder="1" applyAlignment="1">
      <alignment/>
    </xf>
    <xf numFmtId="0" fontId="70" fillId="0" borderId="11" xfId="0" applyFont="1" applyFill="1" applyBorder="1" applyAlignment="1">
      <alignment/>
    </xf>
    <xf numFmtId="0" fontId="19" fillId="0" borderId="0" xfId="63" applyFont="1" applyFill="1">
      <alignment/>
      <protection/>
    </xf>
    <xf numFmtId="0" fontId="68" fillId="0" borderId="17" xfId="63" applyFont="1" applyFill="1" applyBorder="1" applyAlignment="1">
      <alignment horizontal="left"/>
      <protection/>
    </xf>
    <xf numFmtId="0" fontId="19" fillId="0" borderId="7" xfId="63" applyFont="1" applyFill="1" applyBorder="1">
      <alignment/>
      <protection/>
    </xf>
    <xf numFmtId="0" fontId="19" fillId="0" borderId="17" xfId="63" applyFont="1" applyFill="1" applyBorder="1">
      <alignment/>
      <protection/>
    </xf>
    <xf numFmtId="0" fontId="70" fillId="0" borderId="17" xfId="0" applyFont="1" applyFill="1" applyBorder="1" applyAlignment="1">
      <alignment/>
    </xf>
    <xf numFmtId="179" fontId="17" fillId="0" borderId="6" xfId="0" applyNumberFormat="1" applyFont="1" applyBorder="1" applyAlignment="1">
      <alignment/>
    </xf>
    <xf numFmtId="0" fontId="19" fillId="0" borderId="14" xfId="63" applyFont="1" applyFill="1" applyBorder="1">
      <alignment/>
      <protection/>
    </xf>
    <xf numFmtId="0" fontId="19" fillId="0" borderId="11" xfId="63" applyFont="1" applyFill="1" applyBorder="1">
      <alignment/>
      <protection/>
    </xf>
    <xf numFmtId="2" fontId="19" fillId="0" borderId="0" xfId="63" applyNumberFormat="1" applyFont="1" applyFill="1" applyBorder="1">
      <alignment/>
      <protection/>
    </xf>
    <xf numFmtId="2" fontId="19" fillId="0" borderId="6" xfId="63" applyNumberFormat="1" applyFont="1" applyFill="1" applyBorder="1">
      <alignment/>
      <protection/>
    </xf>
    <xf numFmtId="2" fontId="19" fillId="0" borderId="0" xfId="63" applyNumberFormat="1" applyFont="1" applyFill="1" applyBorder="1" applyAlignment="1">
      <alignment horizontal="right"/>
      <protection/>
    </xf>
    <xf numFmtId="2" fontId="19" fillId="0" borderId="6" xfId="63" applyNumberFormat="1" applyFont="1" applyFill="1" applyBorder="1" applyAlignment="1">
      <alignment horizontal="right"/>
      <protection/>
    </xf>
    <xf numFmtId="167" fontId="19" fillId="0" borderId="0" xfId="63" applyNumberFormat="1" applyFont="1" applyFill="1">
      <alignment/>
      <protection/>
    </xf>
    <xf numFmtId="0" fontId="19" fillId="0" borderId="13" xfId="63" applyFont="1" applyFill="1" applyBorder="1" applyAlignment="1">
      <alignment horizontal="right"/>
      <protection/>
    </xf>
    <xf numFmtId="2" fontId="70" fillId="0" borderId="13" xfId="0" applyNumberFormat="1" applyFont="1" applyFill="1" applyBorder="1" applyAlignment="1">
      <alignment horizontal="right"/>
    </xf>
    <xf numFmtId="2" fontId="70" fillId="0" borderId="8" xfId="0" applyNumberFormat="1" applyFont="1" applyFill="1" applyBorder="1" applyAlignment="1">
      <alignment horizontal="right"/>
    </xf>
    <xf numFmtId="0" fontId="19" fillId="0" borderId="0" xfId="33" applyFont="1" applyFill="1">
      <alignment/>
      <protection/>
    </xf>
    <xf numFmtId="0" fontId="68" fillId="2" borderId="0" xfId="63" applyFont="1" applyFill="1" applyAlignment="1">
      <alignment horizontal="left"/>
      <protection/>
    </xf>
    <xf numFmtId="0" fontId="68" fillId="0" borderId="17" xfId="63" applyFont="1" applyFill="1" applyBorder="1" applyAlignment="1">
      <alignment horizontal="center"/>
      <protection/>
    </xf>
    <xf numFmtId="0" fontId="6" fillId="0" borderId="0" xfId="48">
      <alignment/>
      <protection/>
    </xf>
    <xf numFmtId="0" fontId="19" fillId="2" borderId="13" xfId="48" applyFont="1" applyFill="1" applyBorder="1" applyAlignment="1">
      <alignment horizontal="left" vertical="center"/>
      <protection/>
    </xf>
    <xf numFmtId="0" fontId="68" fillId="2" borderId="13" xfId="48" applyFont="1" applyFill="1" applyBorder="1" applyAlignment="1">
      <alignment horizontal="right"/>
      <protection/>
    </xf>
    <xf numFmtId="172" fontId="72" fillId="0" borderId="2" xfId="34" applyNumberFormat="1" applyFont="1" applyFill="1" applyBorder="1" applyAlignment="1" applyProtection="1">
      <alignment horizontal="left" vertical="center" wrapText="1"/>
      <protection/>
    </xf>
    <xf numFmtId="172" fontId="73" fillId="0" borderId="2" xfId="34" applyNumberFormat="1" applyFont="1" applyFill="1" applyBorder="1" applyAlignment="1" applyProtection="1">
      <alignment horizontal="center" vertical="center" wrapText="1"/>
      <protection/>
    </xf>
    <xf numFmtId="172" fontId="73" fillId="0" borderId="17" xfId="34" applyNumberFormat="1" applyFont="1" applyFill="1" applyBorder="1" applyAlignment="1" applyProtection="1">
      <alignment horizontal="center" vertical="center" wrapText="1"/>
      <protection/>
    </xf>
    <xf numFmtId="172" fontId="73" fillId="0" borderId="7" xfId="35" applyNumberFormat="1" applyFont="1" applyFill="1" applyBorder="1" applyAlignment="1" applyProtection="1">
      <alignment horizontal="center" vertical="center" wrapText="1"/>
      <protection/>
    </xf>
    <xf numFmtId="172" fontId="73" fillId="0" borderId="2" xfId="35" applyNumberFormat="1" applyFont="1" applyFill="1" applyBorder="1" applyAlignment="1" applyProtection="1">
      <alignment horizontal="center" vertical="center" wrapText="1"/>
      <protection/>
    </xf>
    <xf numFmtId="0" fontId="74" fillId="0" borderId="19" xfId="48" applyNumberFormat="1" applyFont="1" applyFill="1" applyBorder="1" applyAlignment="1" applyProtection="1">
      <alignment horizontal="left" vertical="center" wrapText="1"/>
      <protection/>
    </xf>
    <xf numFmtId="177" fontId="74" fillId="0" borderId="20" xfId="48" applyNumberFormat="1" applyFont="1" applyFill="1" applyBorder="1" applyAlignment="1" applyProtection="1">
      <alignment/>
      <protection/>
    </xf>
    <xf numFmtId="0" fontId="74" fillId="0" borderId="19" xfId="48" applyNumberFormat="1" applyFont="1" applyFill="1" applyBorder="1" applyAlignment="1" applyProtection="1">
      <alignment horizontal="left" vertical="center" wrapText="1" indent="6"/>
      <protection/>
    </xf>
    <xf numFmtId="177" fontId="74" fillId="0" borderId="21" xfId="48" applyNumberFormat="1" applyFont="1" applyFill="1" applyBorder="1" applyAlignment="1" applyProtection="1">
      <alignment/>
      <protection/>
    </xf>
    <xf numFmtId="173" fontId="74" fillId="0" borderId="20" xfId="48" applyNumberFormat="1" applyFont="1" applyFill="1" applyBorder="1" applyAlignment="1" applyProtection="1">
      <alignment/>
      <protection/>
    </xf>
    <xf numFmtId="173" fontId="74" fillId="0" borderId="21" xfId="48" applyNumberFormat="1" applyFont="1" applyFill="1" applyBorder="1" applyAlignment="1" applyProtection="1">
      <alignment/>
      <protection/>
    </xf>
    <xf numFmtId="0" fontId="73" fillId="0" borderId="19" xfId="48" applyNumberFormat="1" applyFont="1" applyFill="1" applyBorder="1" applyAlignment="1" applyProtection="1">
      <alignment horizontal="left" vertical="center" wrapText="1"/>
      <protection/>
    </xf>
    <xf numFmtId="171" fontId="75" fillId="0" borderId="20" xfId="48" applyNumberFormat="1" applyFont="1" applyFill="1" applyBorder="1" applyAlignment="1" applyProtection="1">
      <alignment/>
      <protection/>
    </xf>
    <xf numFmtId="171" fontId="75" fillId="0" borderId="21" xfId="48" applyNumberFormat="1" applyFont="1" applyFill="1" applyBorder="1" applyAlignment="1" applyProtection="1">
      <alignment/>
      <protection/>
    </xf>
    <xf numFmtId="171" fontId="6" fillId="0" borderId="0" xfId="48" applyNumberFormat="1">
      <alignment/>
      <protection/>
    </xf>
    <xf numFmtId="0" fontId="74" fillId="0" borderId="19" xfId="48" applyNumberFormat="1" applyFont="1" applyFill="1" applyBorder="1" applyAlignment="1" applyProtection="1">
      <alignment horizontal="left" vertical="center" wrapText="1" indent="1"/>
      <protection/>
    </xf>
    <xf numFmtId="171" fontId="74" fillId="0" borderId="20" xfId="48" applyNumberFormat="1" applyFont="1" applyFill="1" applyBorder="1" applyAlignment="1" applyProtection="1">
      <alignment/>
      <protection/>
    </xf>
    <xf numFmtId="171" fontId="74" fillId="0" borderId="21" xfId="48" applyNumberFormat="1" applyFont="1" applyFill="1" applyBorder="1" applyAlignment="1" applyProtection="1">
      <alignment/>
      <protection/>
    </xf>
    <xf numFmtId="0" fontId="74" fillId="0" borderId="19" xfId="48" applyNumberFormat="1" applyFont="1" applyFill="1" applyBorder="1" applyAlignment="1" applyProtection="1">
      <alignment horizontal="left" vertical="center" wrapText="1" indent="2"/>
      <protection/>
    </xf>
    <xf numFmtId="0" fontId="74" fillId="0" borderId="19" xfId="48" applyNumberFormat="1" applyFont="1" applyFill="1" applyBorder="1" applyAlignment="1" applyProtection="1">
      <alignment horizontal="left" vertical="center" wrapText="1" indent="3"/>
      <protection/>
    </xf>
    <xf numFmtId="0" fontId="74" fillId="0" borderId="19" xfId="48" applyNumberFormat="1" applyFont="1" applyFill="1" applyBorder="1" applyAlignment="1" applyProtection="1">
      <alignment horizontal="left" vertical="center" wrapText="1" indent="4"/>
      <protection/>
    </xf>
    <xf numFmtId="0" fontId="70" fillId="0" borderId="19" xfId="48" applyNumberFormat="1" applyFont="1" applyFill="1" applyBorder="1" applyAlignment="1" applyProtection="1">
      <alignment horizontal="left" vertical="center" wrapText="1" indent="2"/>
      <protection/>
    </xf>
    <xf numFmtId="0" fontId="74" fillId="0" borderId="19" xfId="48" applyNumberFormat="1" applyFont="1" applyFill="1" applyBorder="1" applyAlignment="1" applyProtection="1">
      <alignment horizontal="left" vertical="center" wrapText="1" indent="5"/>
      <protection/>
    </xf>
    <xf numFmtId="0" fontId="74" fillId="0" borderId="19" xfId="48" applyNumberFormat="1" applyFont="1" applyFill="1" applyBorder="1" applyAlignment="1" applyProtection="1">
      <alignment horizontal="left" vertical="center" wrapText="1" indent="7"/>
      <protection/>
    </xf>
    <xf numFmtId="0" fontId="6" fillId="0" borderId="0" xfId="48" applyFill="1">
      <alignment/>
      <protection/>
    </xf>
    <xf numFmtId="171" fontId="6" fillId="0" borderId="0" xfId="48" applyNumberFormat="1" applyFill="1">
      <alignment/>
      <protection/>
    </xf>
    <xf numFmtId="0" fontId="74" fillId="0" borderId="22" xfId="48" applyNumberFormat="1" applyFont="1" applyFill="1" applyBorder="1" applyAlignment="1" applyProtection="1">
      <alignment horizontal="left" vertical="center" wrapText="1"/>
      <protection/>
    </xf>
    <xf numFmtId="173" fontId="74" fillId="0" borderId="23" xfId="48" applyNumberFormat="1" applyFont="1" applyFill="1" applyBorder="1" applyAlignment="1" applyProtection="1">
      <alignment/>
      <protection/>
    </xf>
    <xf numFmtId="173" fontId="74" fillId="0" borderId="13" xfId="48" applyNumberFormat="1" applyFont="1" applyFill="1" applyBorder="1" applyAlignment="1" applyProtection="1">
      <alignment/>
      <protection/>
    </xf>
    <xf numFmtId="173" fontId="74" fillId="0" borderId="8" xfId="48" applyNumberFormat="1" applyFont="1" applyFill="1" applyBorder="1" applyAlignment="1" applyProtection="1">
      <alignment/>
      <protection/>
    </xf>
    <xf numFmtId="0" fontId="78" fillId="0" borderId="0" xfId="48" applyNumberFormat="1" applyFont="1" applyFill="1" applyBorder="1" applyAlignment="1" applyProtection="1">
      <alignment horizontal="left" vertical="top" wrapText="1"/>
      <protection/>
    </xf>
    <xf numFmtId="0" fontId="74" fillId="0" borderId="0" xfId="48" applyNumberFormat="1" applyFont="1" applyFill="1" applyBorder="1" applyAlignment="1" applyProtection="1">
      <alignment horizontal="left" vertical="center" wrapText="1" indent="5"/>
      <protection/>
    </xf>
    <xf numFmtId="0" fontId="74" fillId="0" borderId="0" xfId="48" applyNumberFormat="1" applyFont="1" applyFill="1" applyBorder="1" applyAlignment="1" applyProtection="1">
      <alignment horizontal="left" vertical="center" wrapText="1" indent="3"/>
      <protection/>
    </xf>
    <xf numFmtId="0" fontId="74" fillId="0" borderId="0" xfId="48" applyNumberFormat="1" applyFont="1" applyFill="1" applyBorder="1" applyAlignment="1" applyProtection="1">
      <alignment horizontal="left" vertical="center" wrapText="1" indent="4"/>
      <protection/>
    </xf>
    <xf numFmtId="0" fontId="73" fillId="0" borderId="0" xfId="48" applyNumberFormat="1" applyFont="1" applyFill="1" applyBorder="1" applyAlignment="1" applyProtection="1">
      <alignment horizontal="left" vertical="center" wrapText="1"/>
      <protection/>
    </xf>
    <xf numFmtId="0" fontId="74" fillId="0" borderId="0" xfId="48" applyNumberFormat="1" applyFont="1" applyFill="1" applyBorder="1" applyAlignment="1" applyProtection="1">
      <alignment horizontal="left" vertical="center" wrapText="1" indent="1"/>
      <protection/>
    </xf>
    <xf numFmtId="0" fontId="74" fillId="0" borderId="0" xfId="48" applyNumberFormat="1" applyFont="1" applyFill="1" applyBorder="1" applyAlignment="1" applyProtection="1">
      <alignment horizontal="left" vertical="center" wrapText="1" indent="2"/>
      <protection/>
    </xf>
    <xf numFmtId="0" fontId="74" fillId="0" borderId="0" xfId="48" applyNumberFormat="1" applyFont="1" applyFill="1" applyBorder="1" applyAlignment="1" applyProtection="1">
      <alignment horizontal="left" vertical="center" wrapText="1"/>
      <protection/>
    </xf>
    <xf numFmtId="0" fontId="6" fillId="0" borderId="0" xfId="48" applyFill="1" applyBorder="1">
      <alignment/>
      <protection/>
    </xf>
    <xf numFmtId="173" fontId="74" fillId="0" borderId="14" xfId="48" applyNumberFormat="1" applyFont="1" applyFill="1" applyBorder="1" applyAlignment="1" applyProtection="1">
      <alignment/>
      <protection/>
    </xf>
    <xf numFmtId="0" fontId="6" fillId="0" borderId="11" xfId="48" applyBorder="1">
      <alignment/>
      <protection/>
    </xf>
    <xf numFmtId="173" fontId="75" fillId="0" borderId="20" xfId="48" applyNumberFormat="1" applyFont="1" applyFill="1" applyBorder="1" applyAlignment="1" applyProtection="1">
      <alignment/>
      <protection/>
    </xf>
    <xf numFmtId="173" fontId="75" fillId="0" borderId="21" xfId="48" applyNumberFormat="1" applyFont="1" applyFill="1" applyBorder="1" applyAlignment="1" applyProtection="1">
      <alignment/>
      <protection/>
    </xf>
    <xf numFmtId="0" fontId="70" fillId="0" borderId="19" xfId="48" applyNumberFormat="1" applyFont="1" applyFill="1" applyBorder="1" applyAlignment="1" applyProtection="1">
      <alignment horizontal="left" vertical="center" wrapText="1" indent="3"/>
      <protection/>
    </xf>
    <xf numFmtId="173" fontId="74" fillId="0" borderId="24" xfId="48" applyNumberFormat="1" applyFont="1" applyFill="1" applyBorder="1" applyAlignment="1" applyProtection="1">
      <alignment/>
      <protection/>
    </xf>
    <xf numFmtId="172" fontId="73" fillId="3" borderId="2" xfId="35" applyNumberFormat="1" applyFont="1" applyFill="1" applyBorder="1" applyAlignment="1" applyProtection="1">
      <alignment horizontal="center" vertical="center" wrapText="1"/>
      <protection/>
    </xf>
    <xf numFmtId="173" fontId="74" fillId="0" borderId="0" xfId="48" applyNumberFormat="1" applyFont="1" applyFill="1" applyBorder="1" applyAlignment="1" applyProtection="1">
      <alignment/>
      <protection/>
    </xf>
    <xf numFmtId="0" fontId="6" fillId="0" borderId="14" xfId="48" applyBorder="1">
      <alignment/>
      <protection/>
    </xf>
    <xf numFmtId="0" fontId="6" fillId="0" borderId="0" xfId="48" applyBorder="1">
      <alignment/>
      <protection/>
    </xf>
    <xf numFmtId="0" fontId="6" fillId="0" borderId="6" xfId="48" applyBorder="1">
      <alignment/>
      <protection/>
    </xf>
    <xf numFmtId="171" fontId="75" fillId="0" borderId="0" xfId="48" applyNumberFormat="1" applyFont="1" applyFill="1" applyBorder="1" applyAlignment="1" applyProtection="1">
      <alignment/>
      <protection/>
    </xf>
    <xf numFmtId="171" fontId="75" fillId="0" borderId="6" xfId="48" applyNumberFormat="1" applyFont="1" applyFill="1" applyBorder="1" applyAlignment="1" applyProtection="1">
      <alignment/>
      <protection/>
    </xf>
    <xf numFmtId="171" fontId="74" fillId="0" borderId="0" xfId="48" applyNumberFormat="1" applyFont="1" applyFill="1" applyBorder="1" applyAlignment="1" applyProtection="1">
      <alignment/>
      <protection/>
    </xf>
    <xf numFmtId="171" fontId="74" fillId="0" borderId="6" xfId="48" applyNumberFormat="1" applyFont="1" applyFill="1" applyBorder="1" applyAlignment="1" applyProtection="1">
      <alignment/>
      <protection/>
    </xf>
    <xf numFmtId="171" fontId="74" fillId="0" borderId="13" xfId="48" applyNumberFormat="1" applyFont="1" applyFill="1" applyBorder="1" applyAlignment="1" applyProtection="1">
      <alignment/>
      <protection/>
    </xf>
    <xf numFmtId="0" fontId="6" fillId="0" borderId="13" xfId="48" applyBorder="1">
      <alignment/>
      <protection/>
    </xf>
    <xf numFmtId="0" fontId="6" fillId="0" borderId="8" xfId="48" applyBorder="1">
      <alignment/>
      <protection/>
    </xf>
    <xf numFmtId="0" fontId="78" fillId="0" borderId="0" xfId="48" applyNumberFormat="1" applyFont="1" applyFill="1" applyBorder="1" applyAlignment="1" applyProtection="1">
      <alignment vertical="top" wrapText="1"/>
      <protection/>
    </xf>
    <xf numFmtId="0" fontId="70" fillId="0" borderId="0" xfId="35" applyFont="1" applyFill="1">
      <alignment/>
      <protection/>
    </xf>
    <xf numFmtId="0" fontId="70" fillId="0" borderId="0" xfId="35" applyFont="1" applyFill="1" applyBorder="1">
      <alignment/>
      <protection/>
    </xf>
    <xf numFmtId="172" fontId="73" fillId="0" borderId="5" xfId="35" applyNumberFormat="1" applyFont="1" applyFill="1" applyBorder="1" applyAlignment="1" applyProtection="1">
      <alignment horizontal="center" vertical="center" wrapText="1"/>
      <protection/>
    </xf>
    <xf numFmtId="172" fontId="73" fillId="0" borderId="18" xfId="35" applyNumberFormat="1" applyFont="1" applyFill="1" applyBorder="1" applyAlignment="1" applyProtection="1">
      <alignment horizontal="center" vertical="center" wrapText="1"/>
      <protection/>
    </xf>
    <xf numFmtId="172" fontId="73" fillId="0" borderId="8" xfId="35" applyNumberFormat="1" applyFont="1" applyFill="1" applyBorder="1" applyAlignment="1" applyProtection="1">
      <alignment horizontal="center" vertical="center" wrapText="1"/>
      <protection/>
    </xf>
    <xf numFmtId="173" fontId="75" fillId="0" borderId="0" xfId="48" applyNumberFormat="1" applyFont="1" applyFill="1" applyBorder="1" applyAlignment="1" applyProtection="1">
      <alignment/>
      <protection/>
    </xf>
    <xf numFmtId="173" fontId="75" fillId="0" borderId="14" xfId="48" applyNumberFormat="1" applyFont="1" applyFill="1" applyBorder="1" applyAlignment="1" applyProtection="1">
      <alignment/>
      <protection/>
    </xf>
    <xf numFmtId="171" fontId="75" fillId="0" borderId="13" xfId="48" applyNumberFormat="1" applyFont="1" applyFill="1" applyBorder="1" applyAlignment="1" applyProtection="1">
      <alignment/>
      <protection/>
    </xf>
    <xf numFmtId="171" fontId="75" fillId="0" borderId="8" xfId="48" applyNumberFormat="1" applyFont="1" applyFill="1" applyBorder="1" applyAlignment="1" applyProtection="1">
      <alignment/>
      <protection/>
    </xf>
    <xf numFmtId="172" fontId="73" fillId="0" borderId="2" xfId="35" applyNumberFormat="1" applyFont="1" applyFill="1" applyBorder="1" applyAlignment="1" applyProtection="1">
      <alignment horizontal="left" vertical="center" wrapText="1"/>
      <protection/>
    </xf>
    <xf numFmtId="172" fontId="73" fillId="0" borderId="17" xfId="35" applyNumberFormat="1" applyFont="1" applyFill="1" applyBorder="1" applyAlignment="1" applyProtection="1">
      <alignment horizontal="center" vertical="center" wrapText="1"/>
      <protection/>
    </xf>
    <xf numFmtId="171" fontId="75" fillId="0" borderId="19" xfId="48" applyNumberFormat="1" applyFont="1" applyFill="1" applyBorder="1" applyAlignment="1" applyProtection="1">
      <alignment/>
      <protection/>
    </xf>
    <xf numFmtId="171" fontId="74" fillId="0" borderId="19" xfId="48" applyNumberFormat="1" applyFont="1" applyFill="1" applyBorder="1" applyAlignment="1" applyProtection="1">
      <alignment/>
      <protection/>
    </xf>
    <xf numFmtId="171" fontId="74" fillId="0" borderId="22" xfId="48" applyNumberFormat="1" applyFont="1" applyFill="1" applyBorder="1" applyAlignment="1" applyProtection="1">
      <alignment/>
      <protection/>
    </xf>
    <xf numFmtId="0" fontId="78" fillId="0" borderId="25" xfId="48" applyNumberFormat="1" applyFont="1" applyFill="1" applyBorder="1" applyAlignment="1" applyProtection="1">
      <alignment vertical="top" wrapText="1"/>
      <protection/>
    </xf>
    <xf numFmtId="0" fontId="78" fillId="0" borderId="0" xfId="64" applyNumberFormat="1" applyFont="1" applyFill="1" applyBorder="1" applyAlignment="1" applyProtection="1">
      <alignment horizontal="left" vertical="top" indent="1"/>
      <protection/>
    </xf>
    <xf numFmtId="173" fontId="74" fillId="0" borderId="19" xfId="48" applyNumberFormat="1" applyFont="1" applyFill="1" applyBorder="1" applyAlignment="1" applyProtection="1">
      <alignment/>
      <protection/>
    </xf>
    <xf numFmtId="173" fontId="74" fillId="0" borderId="22" xfId="48" applyNumberFormat="1" applyFont="1" applyFill="1" applyBorder="1" applyAlignment="1" applyProtection="1">
      <alignment/>
      <protection/>
    </xf>
    <xf numFmtId="0" fontId="19" fillId="2" borderId="0" xfId="48" applyFont="1" applyFill="1" applyBorder="1" applyAlignment="1">
      <alignment horizontal="centerContinuous" vertical="center"/>
      <protection/>
    </xf>
    <xf numFmtId="0" fontId="68" fillId="2" borderId="13" xfId="48" applyFont="1" applyFill="1" applyBorder="1" applyAlignment="1">
      <alignment vertical="center"/>
      <protection/>
    </xf>
    <xf numFmtId="177" fontId="74" fillId="0" borderId="26" xfId="48" applyNumberFormat="1" applyFont="1" applyFill="1" applyBorder="1" applyAlignment="1" applyProtection="1">
      <alignment/>
      <protection/>
    </xf>
    <xf numFmtId="177" fontId="74" fillId="0" borderId="27" xfId="48" applyNumberFormat="1" applyFont="1" applyFill="1" applyBorder="1" applyAlignment="1" applyProtection="1">
      <alignment/>
      <protection/>
    </xf>
    <xf numFmtId="172" fontId="73" fillId="0" borderId="0" xfId="34" applyNumberFormat="1" applyFont="1" applyFill="1" applyBorder="1" applyAlignment="1" applyProtection="1">
      <alignment horizontal="center" vertical="center" wrapText="1"/>
      <protection/>
    </xf>
    <xf numFmtId="172" fontId="73" fillId="0" borderId="0" xfId="35" applyNumberFormat="1" applyFont="1" applyFill="1" applyBorder="1" applyAlignment="1" applyProtection="1">
      <alignment horizontal="center" vertical="center" wrapText="1"/>
      <protection/>
    </xf>
    <xf numFmtId="172" fontId="73" fillId="0" borderId="6" xfId="35" applyNumberFormat="1" applyFont="1" applyFill="1" applyBorder="1" applyAlignment="1" applyProtection="1">
      <alignment horizontal="center" vertical="center" wrapText="1"/>
      <protection/>
    </xf>
    <xf numFmtId="172" fontId="73" fillId="0" borderId="15" xfId="34" applyNumberFormat="1" applyFont="1" applyFill="1" applyBorder="1" applyAlignment="1" applyProtection="1">
      <alignment horizontal="center" vertical="center" wrapText="1"/>
      <protection/>
    </xf>
    <xf numFmtId="172" fontId="72" fillId="0" borderId="17" xfId="34" applyNumberFormat="1" applyFont="1" applyFill="1" applyBorder="1" applyAlignment="1" applyProtection="1">
      <alignment horizontal="left" vertical="center" wrapText="1"/>
      <protection/>
    </xf>
    <xf numFmtId="0" fontId="74" fillId="0" borderId="28" xfId="48" applyNumberFormat="1" applyFont="1" applyFill="1" applyBorder="1" applyAlignment="1" applyProtection="1">
      <alignment horizontal="left" vertical="center" wrapText="1"/>
      <protection/>
    </xf>
    <xf numFmtId="0" fontId="74" fillId="0" borderId="29" xfId="48" applyNumberFormat="1" applyFont="1" applyFill="1" applyBorder="1" applyAlignment="1" applyProtection="1">
      <alignment horizontal="left" vertical="center" wrapText="1" indent="6"/>
      <protection/>
    </xf>
    <xf numFmtId="0" fontId="74" fillId="0" borderId="29" xfId="48" applyNumberFormat="1" applyFont="1" applyFill="1" applyBorder="1" applyAlignment="1" applyProtection="1">
      <alignment horizontal="left" vertical="center" wrapText="1"/>
      <protection/>
    </xf>
    <xf numFmtId="0" fontId="73" fillId="0" borderId="29" xfId="48" applyNumberFormat="1" applyFont="1" applyFill="1" applyBorder="1" applyAlignment="1" applyProtection="1">
      <alignment horizontal="left" vertical="center" wrapText="1"/>
      <protection/>
    </xf>
    <xf numFmtId="0" fontId="74" fillId="0" borderId="29" xfId="48" applyNumberFormat="1" applyFont="1" applyFill="1" applyBorder="1" applyAlignment="1" applyProtection="1">
      <alignment horizontal="left" vertical="center" wrapText="1" indent="1"/>
      <protection/>
    </xf>
    <xf numFmtId="0" fontId="19" fillId="2" borderId="0" xfId="48" applyFont="1" applyFill="1" applyBorder="1" applyAlignment="1">
      <alignment vertical="center"/>
      <protection/>
    </xf>
    <xf numFmtId="171" fontId="74" fillId="0" borderId="0" xfId="35" applyNumberFormat="1" applyFont="1" applyFill="1" applyBorder="1" applyAlignment="1" applyProtection="1">
      <alignment horizontal="right" vertical="center" wrapText="1"/>
      <protection/>
    </xf>
    <xf numFmtId="0" fontId="6" fillId="0" borderId="13" xfId="48" applyFill="1" applyBorder="1">
      <alignment/>
      <protection/>
    </xf>
    <xf numFmtId="0" fontId="6" fillId="0" borderId="8" xfId="48" applyFill="1" applyBorder="1">
      <alignment/>
      <protection/>
    </xf>
    <xf numFmtId="0" fontId="75" fillId="2" borderId="13" xfId="35" applyNumberFormat="1" applyFont="1" applyFill="1" applyBorder="1" applyAlignment="1" applyProtection="1">
      <alignment horizontal="centerContinuous" vertical="center" wrapText="1"/>
      <protection/>
    </xf>
    <xf numFmtId="0" fontId="75" fillId="2" borderId="13" xfId="35" applyNumberFormat="1" applyFont="1" applyFill="1" applyBorder="1" applyAlignment="1" applyProtection="1">
      <alignment horizontal="right" wrapText="1"/>
      <protection/>
    </xf>
    <xf numFmtId="172" fontId="73" fillId="0" borderId="15" xfId="35" applyNumberFormat="1" applyFont="1" applyFill="1" applyBorder="1" applyAlignment="1" applyProtection="1">
      <alignment horizontal="center" vertical="center" wrapText="1"/>
      <protection/>
    </xf>
    <xf numFmtId="0" fontId="74" fillId="0" borderId="17" xfId="48" applyNumberFormat="1" applyFont="1" applyFill="1" applyBorder="1" applyAlignment="1" applyProtection="1">
      <alignment horizontal="left" vertical="center" wrapText="1"/>
      <protection/>
    </xf>
    <xf numFmtId="0" fontId="73" fillId="0" borderId="17" xfId="48" applyNumberFormat="1" applyFont="1" applyFill="1" applyBorder="1" applyAlignment="1" applyProtection="1">
      <alignment horizontal="left" vertical="center" wrapText="1"/>
      <protection/>
    </xf>
    <xf numFmtId="0" fontId="74" fillId="0" borderId="17" xfId="48" applyNumberFormat="1" applyFont="1" applyFill="1" applyBorder="1" applyAlignment="1" applyProtection="1">
      <alignment horizontal="left" vertical="center" wrapText="1" indent="1"/>
      <protection/>
    </xf>
    <xf numFmtId="0" fontId="74" fillId="0" borderId="7" xfId="48" applyNumberFormat="1" applyFont="1" applyFill="1" applyBorder="1" applyAlignment="1" applyProtection="1">
      <alignment horizontal="left" vertical="center" wrapText="1"/>
      <protection/>
    </xf>
    <xf numFmtId="0" fontId="6" fillId="0" borderId="17" xfId="48" applyBorder="1">
      <alignment/>
      <protection/>
    </xf>
    <xf numFmtId="0" fontId="74" fillId="0" borderId="17" xfId="48" applyNumberFormat="1" applyFont="1" applyFill="1" applyBorder="1" applyAlignment="1" applyProtection="1">
      <alignment horizontal="left" vertical="center" wrapText="1" indent="2"/>
      <protection/>
    </xf>
    <xf numFmtId="0" fontId="74" fillId="0" borderId="7" xfId="48" applyNumberFormat="1" applyFont="1" applyFill="1" applyBorder="1" applyAlignment="1" applyProtection="1">
      <alignment horizontal="left" vertical="center" wrapText="1" indent="2"/>
      <protection/>
    </xf>
    <xf numFmtId="172" fontId="73" fillId="3" borderId="15" xfId="35" applyNumberFormat="1" applyFont="1" applyFill="1" applyBorder="1" applyAlignment="1" applyProtection="1">
      <alignment horizontal="center" vertical="center" wrapText="1"/>
      <protection/>
    </xf>
    <xf numFmtId="172" fontId="72" fillId="3" borderId="2" xfId="35" applyNumberFormat="1" applyFont="1" applyFill="1" applyBorder="1" applyAlignment="1" applyProtection="1">
      <alignment horizontal="left" vertical="center" wrapText="1"/>
      <protection/>
    </xf>
    <xf numFmtId="0" fontId="74" fillId="0" borderId="17" xfId="48" applyNumberFormat="1" applyFont="1" applyFill="1" applyBorder="1" applyAlignment="1" applyProtection="1">
      <alignment horizontal="left" vertical="center" wrapText="1" indent="3"/>
      <protection/>
    </xf>
    <xf numFmtId="0" fontId="81" fillId="2" borderId="13" xfId="35" applyNumberFormat="1" applyFont="1" applyFill="1" applyBorder="1" applyAlignment="1" applyProtection="1">
      <alignment horizontal="centerContinuous" vertical="center" wrapText="1"/>
      <protection/>
    </xf>
    <xf numFmtId="172" fontId="73" fillId="0" borderId="7" xfId="35" applyNumberFormat="1" applyFont="1" applyFill="1" applyBorder="1" applyAlignment="1" applyProtection="1">
      <alignment horizontal="left" vertical="center" wrapText="1"/>
      <protection/>
    </xf>
    <xf numFmtId="0" fontId="6" fillId="2" borderId="13" xfId="48" applyFill="1" applyBorder="1">
      <alignment/>
      <protection/>
    </xf>
    <xf numFmtId="0" fontId="79" fillId="2" borderId="13" xfId="48" applyNumberFormat="1" applyFont="1" applyFill="1" applyBorder="1" applyAlignment="1" applyProtection="1">
      <alignment vertical="center" wrapText="1"/>
      <protection/>
    </xf>
    <xf numFmtId="0" fontId="79" fillId="2" borderId="23" xfId="48" applyNumberFormat="1" applyFont="1" applyFill="1" applyBorder="1" applyAlignment="1" applyProtection="1">
      <alignment vertical="center" wrapText="1"/>
      <protection/>
    </xf>
    <xf numFmtId="0" fontId="6" fillId="2" borderId="0" xfId="0" applyFont="1" applyFill="1" applyBorder="1" applyAlignment="1">
      <alignment horizontal="centerContinuous" vertical="justify"/>
    </xf>
    <xf numFmtId="0" fontId="6" fillId="0" borderId="11" xfId="0" applyFont="1" applyFill="1" applyBorder="1" applyAlignment="1">
      <alignment/>
    </xf>
    <xf numFmtId="0" fontId="17" fillId="0" borderId="2" xfId="0" applyFont="1" applyFill="1" applyBorder="1" applyAlignment="1">
      <alignment horizontal="centerContinuous"/>
    </xf>
    <xf numFmtId="0" fontId="17" fillId="0" borderId="6" xfId="0" applyFont="1" applyFill="1" applyBorder="1" applyAlignment="1">
      <alignment horizontal="centerContinuous" vertical="center"/>
    </xf>
    <xf numFmtId="0" fontId="17" fillId="0" borderId="2" xfId="0" applyFont="1" applyFill="1" applyBorder="1" applyAlignment="1">
      <alignment horizontal="centerContinuous" vertical="center"/>
    </xf>
    <xf numFmtId="0" fontId="17" fillId="0" borderId="6" xfId="0" applyFont="1" applyFill="1" applyBorder="1" applyAlignment="1">
      <alignment horizontal="center"/>
    </xf>
    <xf numFmtId="0" fontId="17" fillId="0" borderId="2" xfId="0" applyFont="1" applyFill="1" applyBorder="1" applyAlignment="1">
      <alignment horizontal="center"/>
    </xf>
    <xf numFmtId="167" fontId="58" fillId="0" borderId="2" xfId="0" applyNumberFormat="1" applyFont="1" applyFill="1" applyBorder="1" applyAlignment="1">
      <alignment/>
    </xf>
    <xf numFmtId="181" fontId="58" fillId="0" borderId="2" xfId="73" applyNumberFormat="1" applyFont="1" applyFill="1" applyBorder="1" applyAlignment="1">
      <alignment/>
    </xf>
    <xf numFmtId="0" fontId="6" fillId="0" borderId="11" xfId="0" applyFont="1" applyFill="1" applyBorder="1" applyAlignment="1">
      <alignment wrapText="1"/>
    </xf>
    <xf numFmtId="167" fontId="6" fillId="0" borderId="16" xfId="0" applyNumberFormat="1" applyFont="1" applyFill="1" applyBorder="1" applyAlignment="1">
      <alignment/>
    </xf>
    <xf numFmtId="181" fontId="6" fillId="0" borderId="16" xfId="73" applyNumberFormat="1" applyFont="1" applyFill="1" applyBorder="1" applyAlignment="1">
      <alignment/>
    </xf>
    <xf numFmtId="0" fontId="6" fillId="0" borderId="6" xfId="0" applyFont="1" applyFill="1" applyBorder="1" applyAlignment="1">
      <alignment wrapText="1"/>
    </xf>
    <xf numFmtId="167" fontId="6" fillId="0" borderId="17" xfId="0" applyNumberFormat="1" applyFont="1" applyFill="1" applyBorder="1" applyAlignment="1">
      <alignment/>
    </xf>
    <xf numFmtId="181" fontId="6" fillId="0" borderId="17" xfId="73" applyNumberFormat="1" applyFont="1" applyFill="1" applyBorder="1" applyAlignment="1">
      <alignment/>
    </xf>
    <xf numFmtId="0" fontId="82" fillId="0" borderId="8" xfId="0" applyFont="1" applyFill="1" applyBorder="1" applyAlignment="1">
      <alignment wrapText="1"/>
    </xf>
    <xf numFmtId="167" fontId="6" fillId="0" borderId="7" xfId="0" applyNumberFormat="1" applyFont="1" applyFill="1" applyBorder="1" applyAlignment="1">
      <alignment/>
    </xf>
    <xf numFmtId="181" fontId="6" fillId="0" borderId="7" xfId="73" applyNumberFormat="1" applyFont="1" applyFill="1" applyBorder="1" applyAlignment="1">
      <alignment/>
    </xf>
    <xf numFmtId="0" fontId="6" fillId="0" borderId="8" xfId="0" applyFont="1" applyFill="1" applyBorder="1" applyAlignment="1">
      <alignment wrapText="1"/>
    </xf>
    <xf numFmtId="0" fontId="6" fillId="0" borderId="0" xfId="0" applyFont="1" applyFill="1" applyBorder="1" applyAlignment="1">
      <alignment/>
    </xf>
    <xf numFmtId="0" fontId="6" fillId="0" borderId="0" xfId="0" applyFont="1" applyFill="1" applyAlignment="1">
      <alignment/>
    </xf>
    <xf numFmtId="182" fontId="6" fillId="0" borderId="0" xfId="0" applyNumberFormat="1" applyFont="1" applyFill="1" applyAlignment="1">
      <alignment/>
    </xf>
    <xf numFmtId="0" fontId="23" fillId="0" borderId="0" xfId="0" applyFont="1" applyFill="1" applyAlignment="1">
      <alignment/>
    </xf>
    <xf numFmtId="0" fontId="23" fillId="0" borderId="11" xfId="0" applyFont="1" applyFill="1" applyBorder="1" applyAlignment="1">
      <alignment/>
    </xf>
    <xf numFmtId="0" fontId="23" fillId="0" borderId="8" xfId="0" applyFont="1" applyFill="1" applyBorder="1" applyAlignment="1">
      <alignment horizontal="center"/>
    </xf>
    <xf numFmtId="0" fontId="83" fillId="0" borderId="15" xfId="0" applyFont="1" applyFill="1" applyBorder="1" applyAlignment="1">
      <alignment/>
    </xf>
    <xf numFmtId="167" fontId="83" fillId="0" borderId="2" xfId="0" applyNumberFormat="1" applyFont="1" applyFill="1" applyBorder="1" applyAlignment="1">
      <alignment/>
    </xf>
    <xf numFmtId="181" fontId="83" fillId="0" borderId="2" xfId="73" applyNumberFormat="1" applyFont="1" applyBorder="1" applyAlignment="1">
      <alignment/>
    </xf>
    <xf numFmtId="167" fontId="83" fillId="0" borderId="2" xfId="0" applyNumberFormat="1" applyFont="1" applyBorder="1" applyAlignment="1">
      <alignment/>
    </xf>
    <xf numFmtId="167" fontId="23" fillId="0" borderId="16" xfId="0" applyNumberFormat="1" applyFont="1" applyFill="1" applyBorder="1" applyAlignment="1">
      <alignment/>
    </xf>
    <xf numFmtId="181" fontId="23" fillId="0" borderId="16" xfId="73" applyNumberFormat="1" applyFont="1" applyBorder="1" applyAlignment="1">
      <alignment/>
    </xf>
    <xf numFmtId="167" fontId="23" fillId="0" borderId="16" xfId="0" applyNumberFormat="1" applyFont="1" applyBorder="1" applyAlignment="1">
      <alignment/>
    </xf>
    <xf numFmtId="0" fontId="23" fillId="0" borderId="6" xfId="0" applyFont="1" applyFill="1" applyBorder="1" applyAlignment="1">
      <alignment/>
    </xf>
    <xf numFmtId="167" fontId="23" fillId="0" borderId="17" xfId="0" applyNumberFormat="1" applyFont="1" applyFill="1" applyBorder="1" applyAlignment="1">
      <alignment/>
    </xf>
    <xf numFmtId="181" fontId="23" fillId="0" borderId="17" xfId="73" applyNumberFormat="1" applyFont="1" applyBorder="1" applyAlignment="1">
      <alignment/>
    </xf>
    <xf numFmtId="167" fontId="23" fillId="0" borderId="17" xfId="0" applyNumberFormat="1" applyFont="1" applyBorder="1" applyAlignment="1">
      <alignment/>
    </xf>
    <xf numFmtId="0" fontId="23" fillId="0" borderId="8" xfId="0" applyFont="1" applyFill="1" applyBorder="1" applyAlignment="1">
      <alignment/>
    </xf>
    <xf numFmtId="167" fontId="23" fillId="0" borderId="7" xfId="0" applyNumberFormat="1" applyFont="1" applyFill="1" applyBorder="1" applyAlignment="1">
      <alignment/>
    </xf>
    <xf numFmtId="181" fontId="23" fillId="0" borderId="7" xfId="73" applyNumberFormat="1" applyFont="1" applyBorder="1" applyAlignment="1">
      <alignment/>
    </xf>
    <xf numFmtId="167" fontId="23" fillId="0" borderId="7" xfId="0" applyNumberFormat="1" applyFont="1" applyBorder="1" applyAlignment="1">
      <alignment/>
    </xf>
    <xf numFmtId="0" fontId="23" fillId="0" borderId="7" xfId="0" applyFont="1" applyFill="1" applyBorder="1" applyAlignment="1">
      <alignment horizontal="center"/>
    </xf>
    <xf numFmtId="0" fontId="23" fillId="0" borderId="7" xfId="0" applyFont="1" applyBorder="1" applyAlignment="1">
      <alignment horizontal="center"/>
    </xf>
    <xf numFmtId="0" fontId="23" fillId="0" borderId="0" xfId="0" applyFont="1" applyFill="1" applyBorder="1" applyAlignment="1">
      <alignment/>
    </xf>
    <xf numFmtId="0" fontId="23" fillId="0" borderId="15" xfId="0" applyFont="1" applyFill="1" applyBorder="1" applyAlignment="1">
      <alignment/>
    </xf>
    <xf numFmtId="167" fontId="23" fillId="0" borderId="2" xfId="0" applyNumberFormat="1" applyFont="1" applyFill="1" applyBorder="1" applyAlignment="1">
      <alignment/>
    </xf>
    <xf numFmtId="181" fontId="23" fillId="0" borderId="2" xfId="73" applyNumberFormat="1" applyFont="1" applyBorder="1" applyAlignment="1">
      <alignment/>
    </xf>
    <xf numFmtId="167" fontId="23" fillId="0" borderId="2" xfId="0" applyNumberFormat="1" applyFont="1" applyBorder="1" applyAlignment="1">
      <alignment/>
    </xf>
    <xf numFmtId="0" fontId="52" fillId="0" borderId="15" xfId="0" applyFont="1" applyFill="1" applyBorder="1" applyAlignment="1">
      <alignment/>
    </xf>
    <xf numFmtId="167" fontId="52" fillId="0" borderId="2" xfId="0" applyNumberFormat="1" applyFont="1" applyFill="1" applyBorder="1" applyAlignment="1">
      <alignment/>
    </xf>
    <xf numFmtId="181" fontId="52" fillId="0" borderId="2" xfId="73" applyNumberFormat="1" applyFont="1" applyBorder="1" applyAlignment="1">
      <alignment/>
    </xf>
    <xf numFmtId="0" fontId="17" fillId="0" borderId="11" xfId="0" applyFont="1" applyBorder="1" applyAlignment="1">
      <alignment/>
    </xf>
    <xf numFmtId="0" fontId="17" fillId="0" borderId="6" xfId="0" applyFont="1" applyBorder="1" applyAlignment="1">
      <alignment horizontal="centerContinuous" vertical="center"/>
    </xf>
    <xf numFmtId="0" fontId="17" fillId="0" borderId="8" xfId="0" applyFont="1" applyBorder="1" applyAlignment="1">
      <alignment/>
    </xf>
    <xf numFmtId="0" fontId="83" fillId="0" borderId="15" xfId="0" applyFont="1" applyBorder="1" applyAlignment="1">
      <alignment/>
    </xf>
    <xf numFmtId="181" fontId="83" fillId="0" borderId="2" xfId="73" applyNumberFormat="1" applyFont="1" applyFill="1" applyBorder="1" applyAlignment="1">
      <alignment/>
    </xf>
    <xf numFmtId="0" fontId="23" fillId="0" borderId="11" xfId="0" applyFont="1" applyBorder="1" applyAlignment="1">
      <alignment/>
    </xf>
    <xf numFmtId="181" fontId="23" fillId="0" borderId="16" xfId="73" applyNumberFormat="1" applyFont="1" applyFill="1" applyBorder="1" applyAlignment="1">
      <alignment/>
    </xf>
    <xf numFmtId="0" fontId="23" fillId="0" borderId="6" xfId="0" applyFont="1" applyBorder="1" applyAlignment="1">
      <alignment/>
    </xf>
    <xf numFmtId="181" fontId="23" fillId="0" borderId="17" xfId="73" applyNumberFormat="1" applyFont="1" applyFill="1" applyBorder="1" applyAlignment="1">
      <alignment/>
    </xf>
    <xf numFmtId="0" fontId="23" fillId="0" borderId="8" xfId="0" applyFont="1" applyBorder="1" applyAlignment="1">
      <alignment/>
    </xf>
    <xf numFmtId="181" fontId="23" fillId="0" borderId="7" xfId="73" applyNumberFormat="1" applyFont="1" applyFill="1" applyBorder="1" applyAlignment="1">
      <alignment/>
    </xf>
    <xf numFmtId="0" fontId="52" fillId="0" borderId="15" xfId="0" applyFont="1" applyBorder="1" applyAlignment="1">
      <alignment/>
    </xf>
    <xf numFmtId="181" fontId="52" fillId="0" borderId="2" xfId="73" applyNumberFormat="1" applyFont="1" applyFill="1" applyBorder="1" applyAlignment="1">
      <alignment/>
    </xf>
    <xf numFmtId="167" fontId="52" fillId="0" borderId="2" xfId="0" applyNumberFormat="1" applyFont="1" applyBorder="1" applyAlignment="1">
      <alignment/>
    </xf>
    <xf numFmtId="0" fontId="23" fillId="0" borderId="15" xfId="0" applyFont="1" applyBorder="1" applyAlignment="1">
      <alignment/>
    </xf>
    <xf numFmtId="181" fontId="23" fillId="0" borderId="2" xfId="73" applyNumberFormat="1" applyFont="1" applyFill="1" applyBorder="1" applyAlignment="1">
      <alignment/>
    </xf>
    <xf numFmtId="182" fontId="6" fillId="0" borderId="0" xfId="0" applyNumberFormat="1" applyFont="1" applyAlignment="1">
      <alignment/>
    </xf>
    <xf numFmtId="0" fontId="40" fillId="0" borderId="0" xfId="0" applyFont="1" applyFill="1" applyAlignment="1">
      <alignment/>
    </xf>
    <xf numFmtId="0" fontId="52" fillId="0" borderId="11" xfId="0" applyFont="1" applyBorder="1" applyAlignment="1">
      <alignment horizontal="centerContinuous"/>
    </xf>
    <xf numFmtId="0" fontId="52" fillId="0" borderId="6" xfId="0" applyFont="1" applyBorder="1" applyAlignment="1">
      <alignment horizontal="centerContinuous" vertical="center"/>
    </xf>
    <xf numFmtId="0" fontId="6" fillId="0" borderId="0" xfId="0" applyFont="1" applyAlignment="1">
      <alignment vertical="center"/>
    </xf>
    <xf numFmtId="0" fontId="6" fillId="3" borderId="0" xfId="0" applyFont="1" applyFill="1" applyAlignment="1">
      <alignment vertical="center"/>
    </xf>
    <xf numFmtId="0" fontId="52" fillId="0" borderId="8" xfId="0" applyFont="1" applyBorder="1" applyAlignment="1">
      <alignment vertical="top"/>
    </xf>
    <xf numFmtId="0" fontId="83" fillId="0" borderId="18" xfId="0" applyFont="1" applyBorder="1" applyAlignment="1">
      <alignment/>
    </xf>
    <xf numFmtId="0" fontId="83" fillId="0" borderId="0" xfId="0" applyFont="1" applyAlignment="1">
      <alignment/>
    </xf>
    <xf numFmtId="0" fontId="83" fillId="3" borderId="0" xfId="0" applyFont="1" applyFill="1" applyAlignment="1">
      <alignment/>
    </xf>
    <xf numFmtId="0" fontId="6" fillId="0" borderId="0" xfId="0" applyFont="1" applyBorder="1" applyAlignment="1">
      <alignment/>
    </xf>
    <xf numFmtId="0" fontId="6" fillId="3" borderId="0" xfId="0" applyFont="1" applyFill="1" applyBorder="1" applyAlignment="1">
      <alignment/>
    </xf>
    <xf numFmtId="0" fontId="23" fillId="0" borderId="13" xfId="0" applyFont="1" applyBorder="1" applyAlignment="1">
      <alignment/>
    </xf>
    <xf numFmtId="167" fontId="6" fillId="0" borderId="7" xfId="0" applyNumberFormat="1" applyFont="1" applyBorder="1" applyAlignment="1">
      <alignment/>
    </xf>
    <xf numFmtId="0" fontId="52" fillId="0" borderId="13" xfId="0" applyFont="1" applyBorder="1" applyAlignment="1">
      <alignment/>
    </xf>
    <xf numFmtId="0" fontId="52" fillId="0" borderId="0" xfId="0" applyFont="1" applyAlignment="1">
      <alignment/>
    </xf>
    <xf numFmtId="0" fontId="52" fillId="3" borderId="0" xfId="0" applyFont="1" applyFill="1" applyAlignment="1">
      <alignment/>
    </xf>
    <xf numFmtId="167" fontId="6" fillId="0" borderId="2" xfId="0" applyNumberFormat="1" applyFont="1" applyFill="1" applyBorder="1" applyAlignment="1">
      <alignment/>
    </xf>
    <xf numFmtId="167" fontId="6" fillId="0" borderId="2" xfId="0" applyNumberFormat="1" applyFont="1" applyBorder="1" applyAlignment="1">
      <alignment/>
    </xf>
    <xf numFmtId="0" fontId="83" fillId="0" borderId="14" xfId="0" applyFont="1" applyBorder="1" applyAlignment="1">
      <alignment/>
    </xf>
    <xf numFmtId="167" fontId="83" fillId="0" borderId="16" xfId="0" applyNumberFormat="1" applyFont="1" applyFill="1" applyBorder="1" applyAlignment="1">
      <alignment/>
    </xf>
    <xf numFmtId="181" fontId="83" fillId="0" borderId="16" xfId="73" applyNumberFormat="1" applyFont="1" applyFill="1" applyBorder="1" applyAlignment="1">
      <alignment/>
    </xf>
    <xf numFmtId="167" fontId="83" fillId="0" borderId="16" xfId="0" applyNumberFormat="1" applyFont="1" applyBorder="1" applyAlignment="1">
      <alignment/>
    </xf>
    <xf numFmtId="0" fontId="83" fillId="0" borderId="0" xfId="0" applyFont="1" applyBorder="1" applyAlignment="1">
      <alignment/>
    </xf>
    <xf numFmtId="0" fontId="83" fillId="3" borderId="0" xfId="0" applyFont="1" applyFill="1" applyBorder="1" applyAlignment="1">
      <alignment/>
    </xf>
    <xf numFmtId="167" fontId="6" fillId="0" borderId="17" xfId="0" applyNumberFormat="1" applyFont="1" applyBorder="1" applyAlignment="1">
      <alignment/>
    </xf>
    <xf numFmtId="167" fontId="83" fillId="0" borderId="17" xfId="0" applyNumberFormat="1" applyFont="1" applyFill="1" applyBorder="1" applyAlignment="1">
      <alignment/>
    </xf>
    <xf numFmtId="181" fontId="83" fillId="0" borderId="17" xfId="73" applyNumberFormat="1" applyFont="1" applyFill="1" applyBorder="1" applyAlignment="1">
      <alignment/>
    </xf>
    <xf numFmtId="167" fontId="83" fillId="0" borderId="17" xfId="0" applyNumberFormat="1" applyFont="1" applyBorder="1" applyAlignment="1">
      <alignment/>
    </xf>
    <xf numFmtId="0" fontId="23" fillId="3" borderId="0" xfId="0" applyFont="1" applyFill="1" applyAlignment="1">
      <alignment/>
    </xf>
    <xf numFmtId="183" fontId="6" fillId="0" borderId="0" xfId="0" applyNumberFormat="1" applyFont="1" applyFill="1" applyAlignment="1">
      <alignment/>
    </xf>
    <xf numFmtId="183" fontId="6" fillId="0" borderId="0" xfId="0" applyNumberFormat="1" applyFont="1" applyAlignment="1">
      <alignment/>
    </xf>
    <xf numFmtId="0" fontId="17" fillId="0" borderId="11" xfId="0" applyFont="1" applyFill="1" applyBorder="1" applyAlignment="1">
      <alignment/>
    </xf>
    <xf numFmtId="0" fontId="17" fillId="0" borderId="6" xfId="0" applyFont="1" applyFill="1" applyBorder="1" applyAlignment="1">
      <alignment/>
    </xf>
    <xf numFmtId="0" fontId="23" fillId="0" borderId="6" xfId="0" applyFont="1" applyFill="1" applyBorder="1" applyAlignment="1">
      <alignment horizontal="left" indent="2"/>
    </xf>
    <xf numFmtId="0" fontId="6" fillId="0" borderId="8" xfId="0" applyFont="1" applyFill="1" applyBorder="1" applyAlignment="1">
      <alignment/>
    </xf>
    <xf numFmtId="185" fontId="6" fillId="0" borderId="0" xfId="0" applyNumberFormat="1" applyFont="1" applyFill="1" applyAlignment="1">
      <alignment/>
    </xf>
    <xf numFmtId="0" fontId="23" fillId="0" borderId="0" xfId="0" applyFont="1" applyFill="1" applyAlignment="1">
      <alignment/>
    </xf>
    <xf numFmtId="0" fontId="20" fillId="0" borderId="0" xfId="0" applyFont="1" applyFill="1" applyAlignment="1">
      <alignment/>
    </xf>
    <xf numFmtId="0" fontId="6" fillId="2" borderId="13" xfId="0" applyFont="1" applyFill="1" applyBorder="1" applyAlignment="1">
      <alignment/>
    </xf>
    <xf numFmtId="0" fontId="6" fillId="0" borderId="17" xfId="0" applyFont="1" applyFill="1" applyBorder="1" applyAlignment="1">
      <alignment/>
    </xf>
    <xf numFmtId="167" fontId="63" fillId="3" borderId="0" xfId="0" applyNumberFormat="1" applyFont="1" applyFill="1" applyBorder="1" applyAlignment="1">
      <alignment horizontal="right" indent="1"/>
    </xf>
    <xf numFmtId="0" fontId="14" fillId="0" borderId="0" xfId="53" applyFont="1" applyFill="1" applyBorder="1" applyAlignment="1">
      <alignment horizontal="left"/>
      <protection/>
    </xf>
    <xf numFmtId="0" fontId="14" fillId="0" borderId="0" xfId="53" applyFont="1" applyFill="1">
      <alignment/>
      <protection/>
    </xf>
    <xf numFmtId="0" fontId="6" fillId="0" borderId="0" xfId="41" applyFont="1">
      <alignment/>
      <protection/>
    </xf>
    <xf numFmtId="0" fontId="17" fillId="0" borderId="0" xfId="41" applyFont="1" applyFill="1" applyAlignment="1">
      <alignment horizontal="center" vertical="justify"/>
      <protection/>
    </xf>
    <xf numFmtId="0" fontId="6" fillId="0" borderId="0" xfId="41" applyFont="1" applyFill="1">
      <alignment/>
      <protection/>
    </xf>
    <xf numFmtId="0" fontId="86" fillId="2" borderId="13" xfId="41" applyFont="1" applyFill="1" applyBorder="1">
      <alignment/>
      <protection/>
    </xf>
    <xf numFmtId="0" fontId="86" fillId="2" borderId="13" xfId="41" applyFont="1" applyFill="1" applyBorder="1" applyAlignment="1">
      <alignment horizontal="center" vertical="center"/>
      <protection/>
    </xf>
    <xf numFmtId="0" fontId="86" fillId="0" borderId="0" xfId="41" applyFont="1" applyFill="1">
      <alignment/>
      <protection/>
    </xf>
    <xf numFmtId="0" fontId="17" fillId="0" borderId="0" xfId="41" applyFont="1" applyFill="1">
      <alignment/>
      <protection/>
    </xf>
    <xf numFmtId="0" fontId="17" fillId="3" borderId="2" xfId="41" applyFont="1" applyFill="1" applyBorder="1" applyAlignment="1">
      <alignment horizontal="center" vertical="center" wrapText="1"/>
      <protection/>
    </xf>
    <xf numFmtId="184" fontId="6" fillId="3" borderId="17" xfId="0" applyNumberFormat="1" applyFont="1" applyFill="1" applyBorder="1" applyAlignment="1">
      <alignment horizontal="left" indent="1"/>
    </xf>
    <xf numFmtId="184" fontId="6" fillId="3" borderId="7" xfId="41" applyNumberFormat="1" applyFont="1" applyFill="1" applyBorder="1">
      <alignment/>
      <protection/>
    </xf>
    <xf numFmtId="167" fontId="6" fillId="3" borderId="13" xfId="0" applyNumberFormat="1" applyFont="1" applyFill="1" applyBorder="1" applyAlignment="1">
      <alignment horizontal="center" vertical="center"/>
    </xf>
    <xf numFmtId="167" fontId="6" fillId="3" borderId="9" xfId="0"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184" fontId="23" fillId="3" borderId="0" xfId="0" applyNumberFormat="1" applyFont="1" applyFill="1" applyBorder="1" applyAlignment="1">
      <alignment/>
    </xf>
    <xf numFmtId="167" fontId="23" fillId="3" borderId="0" xfId="0" applyNumberFormat="1" applyFont="1" applyFill="1" applyBorder="1" applyAlignment="1">
      <alignment horizontal="center" vertical="center"/>
    </xf>
    <xf numFmtId="186" fontId="22" fillId="3" borderId="0" xfId="0" applyNumberFormat="1" applyFont="1" applyFill="1" applyBorder="1" applyAlignment="1">
      <alignment horizontal="center" vertical="center"/>
    </xf>
    <xf numFmtId="183" fontId="22" fillId="3" borderId="0" xfId="0" applyNumberFormat="1" applyFont="1" applyFill="1" applyBorder="1" applyAlignment="1">
      <alignment horizontal="center" vertical="center"/>
    </xf>
    <xf numFmtId="0" fontId="62" fillId="3" borderId="0" xfId="41" applyFont="1" applyFill="1">
      <alignment/>
      <protection/>
    </xf>
    <xf numFmtId="0" fontId="23" fillId="3" borderId="0" xfId="41" applyFont="1" applyFill="1" applyAlignment="1">
      <alignment horizontal="center" vertical="center"/>
      <protection/>
    </xf>
    <xf numFmtId="182" fontId="23" fillId="3" borderId="0" xfId="41" applyNumberFormat="1" applyFont="1" applyFill="1" applyAlignment="1">
      <alignment horizontal="center" vertical="center"/>
      <protection/>
    </xf>
    <xf numFmtId="185" fontId="23" fillId="3" borderId="0" xfId="41" applyNumberFormat="1" applyFont="1" applyFill="1" applyBorder="1" applyAlignment="1">
      <alignment horizontal="center" vertical="center"/>
      <protection/>
    </xf>
    <xf numFmtId="185" fontId="23" fillId="3" borderId="0" xfId="41" applyNumberFormat="1" applyFont="1" applyFill="1" applyAlignment="1">
      <alignment horizontal="center" vertical="center"/>
      <protection/>
    </xf>
    <xf numFmtId="0" fontId="23" fillId="0" borderId="0" xfId="41" applyFont="1">
      <alignment/>
      <protection/>
    </xf>
    <xf numFmtId="0" fontId="23" fillId="0" borderId="0" xfId="41" applyFont="1" applyFill="1">
      <alignment/>
      <protection/>
    </xf>
    <xf numFmtId="0" fontId="6" fillId="3" borderId="0" xfId="41" applyFont="1" applyFill="1">
      <alignment/>
      <protection/>
    </xf>
    <xf numFmtId="0" fontId="6" fillId="3" borderId="0" xfId="41" applyFont="1" applyFill="1" applyAlignment="1">
      <alignment horizontal="center" vertical="center"/>
      <protection/>
    </xf>
    <xf numFmtId="185" fontId="37" fillId="3" borderId="0" xfId="41" applyNumberFormat="1" applyFont="1" applyFill="1" applyAlignment="1">
      <alignment horizontal="center" vertical="center"/>
      <protection/>
    </xf>
    <xf numFmtId="0" fontId="6" fillId="0" borderId="0" xfId="41" applyFont="1" applyFill="1" applyAlignment="1">
      <alignment horizontal="center" vertical="center"/>
      <protection/>
    </xf>
    <xf numFmtId="185" fontId="6" fillId="0" borderId="0" xfId="41" applyNumberFormat="1" applyFont="1" applyFill="1" applyAlignment="1">
      <alignment horizontal="center" vertical="center"/>
      <protection/>
    </xf>
    <xf numFmtId="184" fontId="6" fillId="0" borderId="0" xfId="41" applyNumberFormat="1" applyFont="1" applyFill="1">
      <alignment/>
      <protection/>
    </xf>
    <xf numFmtId="167" fontId="6" fillId="0" borderId="0" xfId="41" applyNumberFormat="1" applyFont="1" applyFill="1" applyAlignment="1">
      <alignment horizontal="center" vertical="center"/>
      <protection/>
    </xf>
    <xf numFmtId="0" fontId="26" fillId="0" borderId="0" xfId="41" applyFont="1" applyFill="1">
      <alignment/>
      <protection/>
    </xf>
    <xf numFmtId="2" fontId="6" fillId="0" borderId="0" xfId="41" applyNumberFormat="1" applyFont="1" applyFill="1" applyAlignment="1">
      <alignment horizontal="center" vertical="center"/>
      <protection/>
    </xf>
    <xf numFmtId="0" fontId="4" fillId="2" borderId="0" xfId="45" applyFont="1" applyFill="1" applyAlignment="1">
      <alignment horizontal="left"/>
      <protection/>
    </xf>
    <xf numFmtId="0" fontId="86" fillId="2" borderId="0" xfId="45" applyFont="1" applyFill="1" applyAlignment="1">
      <alignment horizontal="centerContinuous"/>
      <protection/>
    </xf>
    <xf numFmtId="0" fontId="86" fillId="0" borderId="0" xfId="45" applyFont="1">
      <alignment/>
      <protection/>
    </xf>
    <xf numFmtId="0" fontId="86" fillId="2" borderId="0" xfId="45" applyFont="1" applyFill="1">
      <alignment/>
      <protection/>
    </xf>
    <xf numFmtId="0" fontId="86" fillId="0" borderId="0" xfId="45" applyFont="1" applyFill="1">
      <alignment/>
      <protection/>
    </xf>
    <xf numFmtId="0" fontId="6" fillId="0" borderId="0" xfId="45" applyFont="1" applyFill="1">
      <alignment/>
      <protection/>
    </xf>
    <xf numFmtId="0" fontId="17" fillId="0" borderId="30" xfId="45" applyFont="1" applyFill="1" applyBorder="1" applyAlignment="1">
      <alignment horizontal="center" vertical="center" wrapText="1"/>
      <protection/>
    </xf>
    <xf numFmtId="0" fontId="6" fillId="0" borderId="31" xfId="45" applyFont="1" applyFill="1" applyBorder="1" applyAlignment="1">
      <alignment horizontal="left" wrapText="1"/>
      <protection/>
    </xf>
    <xf numFmtId="167" fontId="6" fillId="0" borderId="32" xfId="45" applyNumberFormat="1" applyFont="1" applyFill="1" applyBorder="1" applyAlignment="1">
      <alignment horizontal="right" wrapText="1" indent="1"/>
      <protection/>
    </xf>
    <xf numFmtId="167" fontId="6" fillId="0" borderId="25" xfId="45" applyNumberFormat="1" applyFont="1" applyFill="1" applyBorder="1" applyAlignment="1">
      <alignment horizontal="right" wrapText="1" indent="1"/>
      <protection/>
    </xf>
    <xf numFmtId="167" fontId="6" fillId="0" borderId="33" xfId="45" applyNumberFormat="1" applyFont="1" applyFill="1" applyBorder="1" applyAlignment="1">
      <alignment horizontal="right" wrapText="1" indent="1"/>
      <protection/>
    </xf>
    <xf numFmtId="0" fontId="6" fillId="0" borderId="34" xfId="45" applyFont="1" applyFill="1" applyBorder="1" applyAlignment="1">
      <alignment horizontal="left" wrapText="1"/>
      <protection/>
    </xf>
    <xf numFmtId="167" fontId="6" fillId="0" borderId="35" xfId="45" applyNumberFormat="1" applyFont="1" applyFill="1" applyBorder="1" applyAlignment="1">
      <alignment horizontal="right" wrapText="1" indent="1"/>
      <protection/>
    </xf>
    <xf numFmtId="167" fontId="6" fillId="0" borderId="0" xfId="45" applyNumberFormat="1" applyFont="1" applyFill="1" applyBorder="1" applyAlignment="1">
      <alignment horizontal="right" wrapText="1" indent="1"/>
      <protection/>
    </xf>
    <xf numFmtId="167" fontId="6" fillId="0" borderId="36" xfId="45" applyNumberFormat="1" applyFont="1" applyFill="1" applyBorder="1" applyAlignment="1">
      <alignment horizontal="right" wrapText="1" indent="1"/>
      <protection/>
    </xf>
    <xf numFmtId="0" fontId="17" fillId="0" borderId="34" xfId="45" applyFont="1" applyFill="1" applyBorder="1" applyAlignment="1">
      <alignment horizontal="center" wrapText="1"/>
      <protection/>
    </xf>
    <xf numFmtId="167" fontId="17" fillId="0" borderId="35" xfId="45" applyNumberFormat="1" applyFont="1" applyFill="1" applyBorder="1" applyAlignment="1">
      <alignment horizontal="right" wrapText="1" indent="1"/>
      <protection/>
    </xf>
    <xf numFmtId="167" fontId="17" fillId="0" borderId="0" xfId="45" applyNumberFormat="1" applyFont="1" applyFill="1" applyBorder="1" applyAlignment="1">
      <alignment horizontal="right" wrapText="1" indent="1"/>
      <protection/>
    </xf>
    <xf numFmtId="167" fontId="17" fillId="0" borderId="36" xfId="45" applyNumberFormat="1" applyFont="1" applyFill="1" applyBorder="1" applyAlignment="1">
      <alignment horizontal="right" wrapText="1" indent="1"/>
      <protection/>
    </xf>
    <xf numFmtId="0" fontId="17" fillId="0" borderId="22" xfId="45" applyFont="1" applyFill="1" applyBorder="1" applyAlignment="1">
      <alignment horizontal="center" wrapText="1"/>
      <protection/>
    </xf>
    <xf numFmtId="167" fontId="17" fillId="0" borderId="37" xfId="45" applyNumberFormat="1" applyFont="1" applyFill="1" applyBorder="1" applyAlignment="1">
      <alignment horizontal="right" wrapText="1" indent="1"/>
      <protection/>
    </xf>
    <xf numFmtId="167" fontId="17" fillId="0" borderId="23" xfId="45" applyNumberFormat="1" applyFont="1" applyFill="1" applyBorder="1" applyAlignment="1">
      <alignment horizontal="right" wrapText="1" indent="1"/>
      <protection/>
    </xf>
    <xf numFmtId="167" fontId="17" fillId="0" borderId="38" xfId="45" applyNumberFormat="1" applyFont="1" applyFill="1" applyBorder="1" applyAlignment="1">
      <alignment horizontal="right" wrapText="1" indent="1"/>
      <protection/>
    </xf>
    <xf numFmtId="0" fontId="23" fillId="0" borderId="0" xfId="45" applyFont="1" applyFill="1">
      <alignment/>
      <protection/>
    </xf>
    <xf numFmtId="0" fontId="6" fillId="0" borderId="0" xfId="45" applyFont="1">
      <alignment/>
      <protection/>
    </xf>
    <xf numFmtId="167" fontId="6" fillId="0" borderId="0" xfId="0" applyNumberFormat="1" applyFont="1" applyFill="1" applyAlignment="1">
      <alignment/>
    </xf>
    <xf numFmtId="167" fontId="6" fillId="0" borderId="7" xfId="50" applyNumberFormat="1" applyFont="1" applyBorder="1" applyAlignment="1">
      <alignment horizontal="center" wrapText="1"/>
      <protection/>
    </xf>
    <xf numFmtId="0" fontId="17" fillId="0" borderId="2" xfId="50" applyFont="1" applyBorder="1" applyAlignment="1">
      <alignment horizontal="center" vertical="center" wrapText="1"/>
      <protection/>
    </xf>
    <xf numFmtId="0" fontId="20" fillId="0" borderId="0" xfId="50" applyFont="1" applyAlignment="1">
      <alignment horizontal="center" wrapText="1"/>
      <protection/>
    </xf>
    <xf numFmtId="0" fontId="46" fillId="0" borderId="15" xfId="50" applyFont="1" applyBorder="1" applyAlignment="1">
      <alignment horizontal="centerContinuous"/>
      <protection/>
    </xf>
    <xf numFmtId="0" fontId="17" fillId="2" borderId="13" xfId="0" applyFont="1" applyFill="1" applyBorder="1" applyAlignment="1">
      <alignment horizontal="centerContinuous" vertical="justify"/>
    </xf>
    <xf numFmtId="0" fontId="6" fillId="2" borderId="13" xfId="0" applyFont="1" applyFill="1" applyBorder="1" applyAlignment="1">
      <alignment horizontal="centerContinuous" vertical="justify"/>
    </xf>
    <xf numFmtId="0" fontId="6" fillId="0" borderId="10" xfId="0" applyFont="1" applyFill="1" applyBorder="1" applyAlignment="1">
      <alignment/>
    </xf>
    <xf numFmtId="0" fontId="17" fillId="0" borderId="12" xfId="0" applyFont="1" applyFill="1" applyBorder="1" applyAlignment="1">
      <alignment horizontal="centerContinuous" vertical="center"/>
    </xf>
    <xf numFmtId="0" fontId="6" fillId="0" borderId="12"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wrapText="1"/>
    </xf>
    <xf numFmtId="0" fontId="6" fillId="0" borderId="9" xfId="0" applyFont="1" applyFill="1" applyBorder="1" applyAlignment="1">
      <alignment wrapText="1"/>
    </xf>
    <xf numFmtId="167" fontId="17" fillId="0" borderId="2" xfId="0" applyNumberFormat="1" applyFont="1" applyFill="1" applyBorder="1" applyAlignment="1">
      <alignment/>
    </xf>
    <xf numFmtId="181" fontId="17" fillId="0" borderId="2" xfId="73" applyNumberFormat="1" applyFont="1" applyFill="1" applyBorder="1" applyAlignment="1">
      <alignment/>
    </xf>
    <xf numFmtId="0" fontId="6" fillId="0" borderId="6" xfId="0" applyFont="1" applyFill="1" applyBorder="1" applyAlignment="1">
      <alignment horizontal="centerContinuous" vertical="center"/>
    </xf>
    <xf numFmtId="0" fontId="4" fillId="2" borderId="13" xfId="0" applyFont="1" applyFill="1" applyBorder="1" applyAlignment="1">
      <alignment horizontal="centerContinuous" vertical="justify"/>
    </xf>
    <xf numFmtId="0" fontId="23" fillId="0" borderId="10" xfId="0" applyFont="1" applyFill="1" applyBorder="1" applyAlignment="1">
      <alignment/>
    </xf>
    <xf numFmtId="0" fontId="23" fillId="0" borderId="9" xfId="0" applyFont="1" applyFill="1" applyBorder="1" applyAlignment="1">
      <alignment horizontal="center"/>
    </xf>
    <xf numFmtId="0" fontId="83" fillId="0" borderId="5" xfId="0" applyFont="1" applyFill="1" applyBorder="1" applyAlignment="1">
      <alignment/>
    </xf>
    <xf numFmtId="0" fontId="23" fillId="0" borderId="12" xfId="0" applyFont="1" applyFill="1" applyBorder="1" applyAlignment="1">
      <alignment/>
    </xf>
    <xf numFmtId="0" fontId="23" fillId="0" borderId="9" xfId="0" applyFont="1" applyFill="1" applyBorder="1" applyAlignment="1">
      <alignment/>
    </xf>
    <xf numFmtId="0" fontId="23" fillId="0" borderId="5" xfId="0" applyFont="1" applyFill="1" applyBorder="1" applyAlignment="1">
      <alignment/>
    </xf>
    <xf numFmtId="0" fontId="52" fillId="0" borderId="5" xfId="0" applyFont="1" applyFill="1" applyBorder="1" applyAlignment="1">
      <alignment/>
    </xf>
    <xf numFmtId="181" fontId="6" fillId="2" borderId="0" xfId="0" applyNumberFormat="1" applyFont="1" applyFill="1" applyBorder="1" applyAlignment="1">
      <alignment horizontal="centerContinuous" vertical="justify"/>
    </xf>
    <xf numFmtId="0" fontId="4" fillId="2" borderId="13" xfId="0" applyFont="1" applyFill="1" applyBorder="1" applyAlignment="1">
      <alignment/>
    </xf>
    <xf numFmtId="181" fontId="6" fillId="2" borderId="13" xfId="0" applyNumberFormat="1" applyFont="1" applyFill="1" applyBorder="1" applyAlignment="1">
      <alignment/>
    </xf>
    <xf numFmtId="0" fontId="17" fillId="0" borderId="10" xfId="0" applyFont="1" applyBorder="1" applyAlignment="1">
      <alignment/>
    </xf>
    <xf numFmtId="0" fontId="17" fillId="0" borderId="12" xfId="0" applyFont="1" applyBorder="1" applyAlignment="1">
      <alignment horizontal="centerContinuous" vertical="center"/>
    </xf>
    <xf numFmtId="0" fontId="17" fillId="0" borderId="9" xfId="0" applyFont="1" applyBorder="1" applyAlignment="1">
      <alignment/>
    </xf>
    <xf numFmtId="0" fontId="83" fillId="0" borderId="5" xfId="0" applyFont="1" applyBorder="1" applyAlignment="1">
      <alignment/>
    </xf>
    <xf numFmtId="0" fontId="23" fillId="0" borderId="10" xfId="0" applyFont="1" applyBorder="1" applyAlignment="1">
      <alignment/>
    </xf>
    <xf numFmtId="0" fontId="23" fillId="0" borderId="12" xfId="0" applyFont="1" applyBorder="1" applyAlignment="1">
      <alignment/>
    </xf>
    <xf numFmtId="0" fontId="23" fillId="0" borderId="9" xfId="0" applyFont="1" applyBorder="1" applyAlignment="1">
      <alignment/>
    </xf>
    <xf numFmtId="0" fontId="52" fillId="0" borderId="5" xfId="0" applyFont="1" applyBorder="1" applyAlignment="1">
      <alignment/>
    </xf>
    <xf numFmtId="0" fontId="23" fillId="0" borderId="5" xfId="0" applyFont="1" applyBorder="1" applyAlignment="1">
      <alignment/>
    </xf>
    <xf numFmtId="0" fontId="52" fillId="0" borderId="10" xfId="0" applyFont="1" applyBorder="1" applyAlignment="1">
      <alignment/>
    </xf>
    <xf numFmtId="0" fontId="52" fillId="0" borderId="9" xfId="0" applyFont="1" applyBorder="1" applyAlignment="1">
      <alignment vertical="top"/>
    </xf>
    <xf numFmtId="0" fontId="52" fillId="0" borderId="9" xfId="0" applyFont="1" applyBorder="1" applyAlignment="1">
      <alignment/>
    </xf>
    <xf numFmtId="0" fontId="83" fillId="0" borderId="10" xfId="0" applyFont="1" applyBorder="1" applyAlignment="1">
      <alignment/>
    </xf>
    <xf numFmtId="181" fontId="83" fillId="0" borderId="16" xfId="73" applyNumberFormat="1" applyFont="1" applyBorder="1" applyAlignment="1">
      <alignment/>
    </xf>
    <xf numFmtId="0" fontId="83" fillId="0" borderId="12" xfId="0" applyFont="1" applyBorder="1" applyAlignment="1">
      <alignment/>
    </xf>
    <xf numFmtId="181" fontId="83" fillId="0" borderId="17" xfId="73" applyNumberFormat="1" applyFont="1" applyBorder="1" applyAlignment="1">
      <alignment/>
    </xf>
    <xf numFmtId="0" fontId="17" fillId="0" borderId="10" xfId="0" applyFont="1" applyFill="1" applyBorder="1" applyAlignment="1">
      <alignment/>
    </xf>
    <xf numFmtId="0" fontId="17" fillId="0" borderId="12" xfId="0" applyFont="1" applyFill="1" applyBorder="1" applyAlignment="1">
      <alignment/>
    </xf>
    <xf numFmtId="0" fontId="83" fillId="0" borderId="2" xfId="0" applyFont="1" applyFill="1" applyBorder="1" applyAlignment="1">
      <alignment/>
    </xf>
    <xf numFmtId="0" fontId="6" fillId="0" borderId="9" xfId="0" applyFont="1" applyFill="1" applyBorder="1" applyAlignment="1">
      <alignment/>
    </xf>
    <xf numFmtId="0" fontId="15" fillId="2" borderId="0" xfId="48" applyFont="1" applyFill="1" applyBorder="1" applyAlignment="1">
      <alignment horizontal="left"/>
      <protection/>
    </xf>
    <xf numFmtId="0" fontId="11" fillId="3" borderId="2" xfId="0" applyFont="1" applyFill="1" applyBorder="1" applyAlignment="1">
      <alignment horizontal="center"/>
    </xf>
    <xf numFmtId="14" fontId="11" fillId="3" borderId="2" xfId="0" applyNumberFormat="1" applyFont="1" applyFill="1" applyBorder="1" applyAlignment="1">
      <alignment horizontal="center"/>
    </xf>
    <xf numFmtId="0" fontId="4" fillId="2" borderId="0" xfId="0" applyFont="1" applyFill="1" applyAlignment="1">
      <alignment/>
    </xf>
    <xf numFmtId="0" fontId="37" fillId="2" borderId="0" xfId="0" applyFont="1" applyFill="1" applyBorder="1" applyAlignment="1">
      <alignment/>
    </xf>
    <xf numFmtId="0" fontId="37" fillId="2" borderId="0" xfId="0" applyFont="1" applyFill="1" applyAlignment="1">
      <alignment/>
    </xf>
    <xf numFmtId="170" fontId="16" fillId="2" borderId="0" xfId="0" applyNumberFormat="1" applyFont="1" applyFill="1" applyAlignment="1">
      <alignment horizontal="right"/>
    </xf>
    <xf numFmtId="0" fontId="37" fillId="0" borderId="0" xfId="0" applyFont="1" applyFill="1" applyBorder="1" applyAlignment="1">
      <alignment/>
    </xf>
    <xf numFmtId="0" fontId="17" fillId="0" borderId="17" xfId="0" applyFont="1" applyFill="1" applyBorder="1" applyAlignment="1">
      <alignment/>
    </xf>
    <xf numFmtId="0" fontId="6" fillId="0" borderId="6" xfId="0" applyFont="1" applyFill="1" applyBorder="1" applyAlignment="1">
      <alignment/>
    </xf>
    <xf numFmtId="170" fontId="17" fillId="0" borderId="0" xfId="0" applyNumberFormat="1" applyFont="1" applyFill="1" applyBorder="1" applyAlignment="1">
      <alignment horizontal="right" indent="1"/>
    </xf>
    <xf numFmtId="170" fontId="17" fillId="0" borderId="6" xfId="0" applyNumberFormat="1" applyFont="1" applyFill="1" applyBorder="1" applyAlignment="1">
      <alignment horizontal="right" indent="1"/>
    </xf>
    <xf numFmtId="0" fontId="6" fillId="0" borderId="0" xfId="0" applyFont="1" applyFill="1" applyBorder="1" applyAlignment="1">
      <alignment horizontal="right" indent="1"/>
    </xf>
    <xf numFmtId="0" fontId="6" fillId="0" borderId="6" xfId="0" applyFont="1" applyFill="1" applyBorder="1" applyAlignment="1">
      <alignment horizontal="right" indent="1"/>
    </xf>
    <xf numFmtId="170" fontId="6" fillId="0" borderId="0" xfId="0" applyNumberFormat="1" applyFont="1" applyFill="1" applyBorder="1" applyAlignment="1">
      <alignment horizontal="right" indent="1"/>
    </xf>
    <xf numFmtId="170" fontId="6" fillId="0" borderId="6" xfId="0" applyNumberFormat="1" applyFont="1" applyFill="1" applyBorder="1" applyAlignment="1">
      <alignment horizontal="right" indent="1"/>
    </xf>
    <xf numFmtId="0" fontId="86" fillId="0" borderId="0" xfId="0" applyFont="1" applyFill="1" applyAlignment="1">
      <alignment wrapText="1"/>
    </xf>
    <xf numFmtId="0" fontId="86" fillId="0" borderId="0" xfId="0" applyFont="1" applyFill="1" applyBorder="1" applyAlignment="1">
      <alignment wrapText="1"/>
    </xf>
    <xf numFmtId="0" fontId="62" fillId="0" borderId="0" xfId="0" applyFont="1" applyFill="1" applyAlignment="1">
      <alignment/>
    </xf>
    <xf numFmtId="0" fontId="6" fillId="5" borderId="0" xfId="0" applyFont="1" applyFill="1" applyAlignment="1">
      <alignment/>
    </xf>
    <xf numFmtId="0" fontId="6" fillId="0" borderId="0" xfId="0" applyNumberFormat="1" applyFont="1" applyFill="1" applyBorder="1" applyAlignment="1">
      <alignment horizontal="right" indent="1"/>
    </xf>
    <xf numFmtId="0" fontId="6" fillId="0" borderId="6" xfId="0" applyNumberFormat="1" applyFont="1" applyFill="1" applyBorder="1" applyAlignment="1">
      <alignment horizontal="right" indent="1"/>
    </xf>
    <xf numFmtId="174" fontId="6" fillId="0" borderId="0" xfId="0" applyNumberFormat="1" applyFont="1" applyFill="1" applyBorder="1" applyAlignment="1">
      <alignment horizontal="right" indent="1"/>
    </xf>
    <xf numFmtId="174" fontId="6" fillId="0" borderId="6" xfId="0" applyNumberFormat="1" applyFont="1" applyFill="1" applyBorder="1" applyAlignment="1">
      <alignment horizontal="right" indent="1"/>
    </xf>
    <xf numFmtId="0" fontId="6" fillId="0" borderId="17" xfId="0" applyFont="1" applyFill="1" applyBorder="1" applyAlignment="1">
      <alignment vertical="justify"/>
    </xf>
    <xf numFmtId="0" fontId="17" fillId="0" borderId="17" xfId="0" applyFont="1" applyFill="1" applyBorder="1" applyAlignment="1">
      <alignment horizontal="left" indent="2"/>
    </xf>
    <xf numFmtId="0" fontId="17" fillId="0" borderId="7" xfId="0" applyFont="1" applyFill="1" applyBorder="1" applyAlignment="1">
      <alignment horizontal="left" vertical="center"/>
    </xf>
    <xf numFmtId="0" fontId="6" fillId="0" borderId="0" xfId="0" applyFont="1" applyFill="1" applyBorder="1" applyAlignment="1">
      <alignment vertical="center"/>
    </xf>
    <xf numFmtId="0" fontId="86" fillId="0" borderId="0" xfId="0" applyFont="1" applyFill="1" applyAlignment="1">
      <alignment/>
    </xf>
    <xf numFmtId="170" fontId="52" fillId="2" borderId="0" xfId="0" applyNumberFormat="1" applyFont="1" applyFill="1" applyAlignment="1">
      <alignment horizontal="right"/>
    </xf>
    <xf numFmtId="0" fontId="23" fillId="2" borderId="13" xfId="41" applyFont="1" applyFill="1" applyBorder="1" applyAlignment="1">
      <alignment horizontal="right" vertical="center"/>
      <protection/>
    </xf>
    <xf numFmtId="0" fontId="16" fillId="3" borderId="17" xfId="0" applyFont="1" applyFill="1" applyBorder="1" applyAlignment="1">
      <alignment horizontal="center" vertical="center"/>
    </xf>
    <xf numFmtId="164" fontId="1" fillId="2" borderId="0" xfId="72" applyFont="1" applyFill="1" applyBorder="1" applyAlignment="1">
      <alignment horizontal="centerContinuous"/>
      <protection/>
    </xf>
    <xf numFmtId="164" fontId="1" fillId="2" borderId="0" xfId="72" applyFont="1" applyFill="1" applyBorder="1">
      <alignment/>
      <protection/>
    </xf>
    <xf numFmtId="164" fontId="1" fillId="0" borderId="0" xfId="72" applyFont="1">
      <alignment/>
      <protection/>
    </xf>
    <xf numFmtId="164" fontId="1" fillId="2" borderId="0" xfId="72" applyFont="1" applyFill="1">
      <alignment/>
      <protection/>
    </xf>
    <xf numFmtId="164" fontId="1" fillId="0" borderId="0" xfId="72" applyFont="1" applyBorder="1">
      <alignment/>
      <protection/>
    </xf>
    <xf numFmtId="1" fontId="11" fillId="0" borderId="17" xfId="72" applyNumberFormat="1" applyFont="1" applyBorder="1" applyAlignment="1">
      <alignment horizontal="center"/>
      <protection/>
    </xf>
    <xf numFmtId="0" fontId="11" fillId="0" borderId="7" xfId="72" applyNumberFormat="1" applyFont="1" applyBorder="1" applyAlignment="1">
      <alignment horizontal="center"/>
      <protection/>
    </xf>
    <xf numFmtId="164" fontId="0" fillId="0" borderId="10" xfId="72" applyFont="1" applyBorder="1">
      <alignment/>
      <protection/>
    </xf>
    <xf numFmtId="1" fontId="11" fillId="0" borderId="11" xfId="72" applyNumberFormat="1" applyFont="1" applyBorder="1" applyAlignment="1">
      <alignment horizontal="center"/>
      <protection/>
    </xf>
    <xf numFmtId="164" fontId="0" fillId="0" borderId="11" xfId="72" applyFont="1" applyBorder="1">
      <alignment/>
      <protection/>
    </xf>
    <xf numFmtId="164" fontId="11" fillId="0" borderId="12" xfId="72" applyNumberFormat="1" applyFont="1" applyFill="1" applyBorder="1">
      <alignment/>
      <protection/>
    </xf>
    <xf numFmtId="164" fontId="11" fillId="0" borderId="6" xfId="72" applyNumberFormat="1" applyFont="1" applyFill="1" applyBorder="1">
      <alignment/>
      <protection/>
    </xf>
    <xf numFmtId="164" fontId="0" fillId="0" borderId="6" xfId="72" applyNumberFormat="1" applyFont="1" applyBorder="1">
      <alignment/>
      <protection/>
    </xf>
    <xf numFmtId="164" fontId="0" fillId="0" borderId="12" xfId="72" applyNumberFormat="1" applyFont="1" applyBorder="1">
      <alignment/>
      <protection/>
    </xf>
    <xf numFmtId="164" fontId="11" fillId="0" borderId="6" xfId="72" applyNumberFormat="1" applyFont="1" applyBorder="1">
      <alignment/>
      <protection/>
    </xf>
    <xf numFmtId="164" fontId="11" fillId="0" borderId="12" xfId="72" applyNumberFormat="1" applyFont="1" applyBorder="1">
      <alignment/>
      <protection/>
    </xf>
    <xf numFmtId="164" fontId="0" fillId="0" borderId="12" xfId="72" applyNumberFormat="1" applyFont="1" applyFill="1" applyBorder="1">
      <alignment/>
      <protection/>
    </xf>
    <xf numFmtId="164" fontId="0" fillId="0" borderId="6" xfId="72" applyNumberFormat="1" applyFont="1" applyFill="1" applyBorder="1">
      <alignment/>
      <protection/>
    </xf>
    <xf numFmtId="187" fontId="0" fillId="0" borderId="9" xfId="72" applyNumberFormat="1" applyFont="1" applyBorder="1">
      <alignment/>
      <protection/>
    </xf>
    <xf numFmtId="187" fontId="0" fillId="0" borderId="8" xfId="72" applyNumberFormat="1" applyFont="1" applyBorder="1">
      <alignment/>
      <protection/>
    </xf>
    <xf numFmtId="164" fontId="0" fillId="0" borderId="9" xfId="72" applyNumberFormat="1" applyFont="1" applyBorder="1">
      <alignment/>
      <protection/>
    </xf>
    <xf numFmtId="164" fontId="0" fillId="0" borderId="8" xfId="72" applyNumberFormat="1" applyFont="1" applyBorder="1">
      <alignment/>
      <protection/>
    </xf>
    <xf numFmtId="164" fontId="0" fillId="0" borderId="9" xfId="72" applyFont="1" applyBorder="1">
      <alignment/>
      <protection/>
    </xf>
    <xf numFmtId="164" fontId="0" fillId="0" borderId="13" xfId="72" applyNumberFormat="1" applyFont="1" applyBorder="1">
      <alignment/>
      <protection/>
    </xf>
    <xf numFmtId="164" fontId="0" fillId="0" borderId="8" xfId="72" applyFont="1" applyBorder="1">
      <alignment/>
      <protection/>
    </xf>
    <xf numFmtId="164" fontId="41" fillId="0" borderId="0" xfId="72" applyFont="1" applyAlignment="1">
      <alignment wrapText="1"/>
      <protection/>
    </xf>
    <xf numFmtId="0" fontId="81" fillId="2" borderId="13" xfId="35" applyNumberFormat="1" applyFont="1" applyFill="1" applyBorder="1" applyAlignment="1" applyProtection="1">
      <alignment horizontal="left" vertical="center" wrapText="1"/>
      <protection/>
    </xf>
    <xf numFmtId="0" fontId="6" fillId="0" borderId="0" xfId="0" applyFont="1" applyFill="1" applyAlignment="1">
      <alignment vertical="center"/>
    </xf>
    <xf numFmtId="167" fontId="63" fillId="3" borderId="0" xfId="0" applyNumberFormat="1" applyFont="1" applyFill="1" applyBorder="1" applyAlignment="1">
      <alignment horizontal="right" vertical="center"/>
    </xf>
    <xf numFmtId="167" fontId="6" fillId="0" borderId="0" xfId="0" applyNumberFormat="1" applyFont="1" applyFill="1" applyAlignment="1">
      <alignment vertical="center"/>
    </xf>
    <xf numFmtId="0" fontId="23" fillId="0" borderId="0" xfId="29" applyFont="1" applyBorder="1">
      <alignment/>
      <protection/>
    </xf>
    <xf numFmtId="0" fontId="23" fillId="2" borderId="0" xfId="48" applyFont="1" applyFill="1" applyBorder="1" applyAlignment="1">
      <alignment horizontal="centerContinuous" vertical="center"/>
      <protection/>
    </xf>
    <xf numFmtId="0" fontId="6" fillId="0" borderId="0" xfId="48" applyFont="1">
      <alignment/>
      <protection/>
    </xf>
    <xf numFmtId="0" fontId="52" fillId="2" borderId="13" xfId="48" applyFont="1" applyFill="1" applyBorder="1" applyAlignment="1">
      <alignment vertical="center"/>
      <protection/>
    </xf>
    <xf numFmtId="0" fontId="23" fillId="2" borderId="13" xfId="48" applyFont="1" applyFill="1" applyBorder="1" applyAlignment="1">
      <alignment horizontal="left" vertical="center"/>
      <protection/>
    </xf>
    <xf numFmtId="0" fontId="52" fillId="2" borderId="13" xfId="48" applyFont="1" applyFill="1" applyBorder="1" applyAlignment="1">
      <alignment horizontal="right"/>
      <protection/>
    </xf>
    <xf numFmtId="0" fontId="6" fillId="0" borderId="0" xfId="48" applyFont="1" applyBorder="1">
      <alignment/>
      <protection/>
    </xf>
    <xf numFmtId="0" fontId="4" fillId="2" borderId="0" xfId="48" applyFont="1" applyFill="1" applyBorder="1" applyAlignment="1">
      <alignment/>
      <protection/>
    </xf>
    <xf numFmtId="0" fontId="15" fillId="2" borderId="0" xfId="62" applyFont="1" applyFill="1" applyBorder="1" applyAlignment="1">
      <alignment vertical="center"/>
      <protection/>
    </xf>
    <xf numFmtId="0" fontId="10" fillId="2" borderId="0" xfId="62" applyFont="1" applyFill="1" applyBorder="1" applyAlignment="1">
      <alignment vertical="center"/>
      <protection/>
    </xf>
    <xf numFmtId="0" fontId="68" fillId="0" borderId="0" xfId="63" applyFont="1" applyFill="1">
      <alignment/>
      <protection/>
    </xf>
    <xf numFmtId="0" fontId="19" fillId="2" borderId="0" xfId="63" applyFont="1" applyFill="1" applyAlignment="1">
      <alignment horizontal="centerContinuous"/>
      <protection/>
    </xf>
    <xf numFmtId="0" fontId="19" fillId="2" borderId="0" xfId="63" applyFont="1" applyFill="1">
      <alignment/>
      <protection/>
    </xf>
    <xf numFmtId="0" fontId="68" fillId="2" borderId="13" xfId="63" applyFont="1" applyFill="1" applyBorder="1" applyAlignment="1">
      <alignment horizontal="centerContinuous"/>
      <protection/>
    </xf>
    <xf numFmtId="2" fontId="0" fillId="0" borderId="0" xfId="0" applyNumberFormat="1" applyFont="1" applyBorder="1" applyAlignment="1">
      <alignment/>
    </xf>
    <xf numFmtId="2" fontId="0" fillId="0" borderId="0" xfId="0" applyNumberFormat="1" applyFont="1" applyFill="1" applyBorder="1" applyAlignment="1">
      <alignment/>
    </xf>
    <xf numFmtId="2" fontId="0" fillId="0" borderId="6"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6" xfId="0" applyFont="1" applyFill="1" applyBorder="1" applyAlignment="1">
      <alignment/>
    </xf>
    <xf numFmtId="2" fontId="0" fillId="0" borderId="0" xfId="0" applyNumberFormat="1" applyFont="1" applyBorder="1" applyAlignment="1">
      <alignment horizontal="right"/>
    </xf>
    <xf numFmtId="2" fontId="0" fillId="0" borderId="0" xfId="0" applyNumberFormat="1" applyFont="1" applyFill="1" applyBorder="1" applyAlignment="1">
      <alignment horizontal="right"/>
    </xf>
    <xf numFmtId="2" fontId="0" fillId="0" borderId="6" xfId="0" applyNumberFormat="1" applyFont="1" applyFill="1" applyBorder="1" applyAlignment="1">
      <alignment horizontal="right"/>
    </xf>
    <xf numFmtId="1" fontId="15" fillId="2" borderId="0" xfId="43" applyNumberFormat="1" applyFont="1" applyFill="1" applyBorder="1" applyAlignment="1">
      <alignment wrapText="1"/>
      <protection/>
    </xf>
    <xf numFmtId="0" fontId="70" fillId="0" borderId="0" xfId="48" applyFont="1" applyBorder="1">
      <alignment/>
      <protection/>
    </xf>
    <xf numFmtId="177" fontId="74" fillId="0" borderId="10" xfId="48" applyNumberFormat="1" applyFont="1" applyFill="1" applyBorder="1" applyAlignment="1" applyProtection="1">
      <alignment/>
      <protection/>
    </xf>
    <xf numFmtId="173" fontId="74" fillId="0" borderId="11" xfId="48" applyNumberFormat="1" applyFont="1" applyFill="1" applyBorder="1" applyAlignment="1" applyProtection="1">
      <alignment/>
      <protection/>
    </xf>
    <xf numFmtId="3" fontId="73" fillId="0" borderId="12" xfId="48" applyNumberFormat="1" applyFont="1" applyBorder="1">
      <alignment/>
      <protection/>
    </xf>
    <xf numFmtId="3" fontId="73" fillId="0" borderId="0" xfId="48" applyNumberFormat="1" applyFont="1" applyBorder="1">
      <alignment/>
      <protection/>
    </xf>
    <xf numFmtId="3" fontId="73" fillId="0" borderId="6" xfId="48" applyNumberFormat="1" applyFont="1" applyBorder="1">
      <alignment/>
      <protection/>
    </xf>
    <xf numFmtId="3" fontId="73" fillId="0" borderId="12" xfId="48" applyNumberFormat="1" applyFont="1" applyBorder="1" applyAlignment="1">
      <alignment/>
      <protection/>
    </xf>
    <xf numFmtId="3" fontId="73" fillId="0" borderId="0" xfId="48" applyNumberFormat="1" applyFont="1" applyBorder="1" applyAlignment="1">
      <alignment/>
      <protection/>
    </xf>
    <xf numFmtId="3" fontId="73" fillId="0" borderId="6" xfId="48" applyNumberFormat="1" applyFont="1" applyBorder="1" applyAlignment="1">
      <alignment/>
      <protection/>
    </xf>
    <xf numFmtId="3" fontId="70" fillId="0" borderId="12" xfId="48" applyNumberFormat="1" applyFont="1" applyBorder="1">
      <alignment/>
      <protection/>
    </xf>
    <xf numFmtId="3" fontId="70" fillId="0" borderId="0" xfId="48" applyNumberFormat="1" applyFont="1" applyBorder="1">
      <alignment/>
      <protection/>
    </xf>
    <xf numFmtId="3" fontId="70" fillId="0" borderId="6" xfId="48" applyNumberFormat="1" applyFont="1" applyBorder="1">
      <alignment/>
      <protection/>
    </xf>
    <xf numFmtId="3" fontId="70" fillId="0" borderId="12" xfId="48" applyNumberFormat="1" applyFont="1" applyBorder="1" applyAlignment="1">
      <alignment/>
      <protection/>
    </xf>
    <xf numFmtId="3" fontId="70" fillId="0" borderId="0" xfId="48" applyNumberFormat="1" applyFont="1" applyBorder="1" applyAlignment="1">
      <alignment/>
      <protection/>
    </xf>
    <xf numFmtId="3" fontId="70" fillId="0" borderId="6" xfId="48" applyNumberFormat="1" applyFont="1" applyBorder="1" applyAlignment="1">
      <alignment/>
      <protection/>
    </xf>
    <xf numFmtId="3" fontId="70" fillId="0" borderId="9" xfId="48" applyNumberFormat="1" applyFont="1" applyBorder="1">
      <alignment/>
      <protection/>
    </xf>
    <xf numFmtId="3" fontId="70" fillId="0" borderId="13" xfId="48" applyNumberFormat="1" applyFont="1" applyBorder="1">
      <alignment/>
      <protection/>
    </xf>
    <xf numFmtId="3" fontId="70" fillId="0" borderId="8" xfId="48" applyNumberFormat="1" applyFont="1" applyBorder="1">
      <alignment/>
      <protection/>
    </xf>
    <xf numFmtId="0" fontId="70" fillId="0" borderId="0" xfId="48" applyFont="1" applyFill="1" applyBorder="1">
      <alignment/>
      <protection/>
    </xf>
    <xf numFmtId="0" fontId="68" fillId="2" borderId="0" xfId="37" applyFont="1" applyFill="1" applyBorder="1" applyAlignment="1">
      <alignment horizontal="right" vertical="top"/>
      <protection/>
    </xf>
    <xf numFmtId="0" fontId="68" fillId="2" borderId="0" xfId="68" applyFont="1" applyFill="1" applyBorder="1" applyAlignment="1">
      <alignment horizontal="right" vertical="top"/>
      <protection/>
    </xf>
    <xf numFmtId="0" fontId="68" fillId="2" borderId="0" xfId="37" applyFont="1" applyFill="1" applyBorder="1" applyAlignment="1">
      <alignment horizontal="right"/>
      <protection/>
    </xf>
    <xf numFmtId="0" fontId="52" fillId="2" borderId="0" xfId="37" applyFont="1" applyFill="1" applyBorder="1" applyAlignment="1">
      <alignment horizontal="right"/>
      <protection/>
    </xf>
    <xf numFmtId="0" fontId="68" fillId="2" borderId="0" xfId="0" applyFont="1" applyFill="1" applyBorder="1" applyAlignment="1">
      <alignment horizontal="right" vertical="top"/>
    </xf>
    <xf numFmtId="0" fontId="67" fillId="3" borderId="0" xfId="0" applyFont="1" applyFill="1" applyAlignment="1">
      <alignment/>
    </xf>
    <xf numFmtId="0" fontId="4" fillId="2" borderId="13" xfId="0" applyFont="1" applyFill="1" applyBorder="1" applyAlignment="1">
      <alignment vertical="center"/>
    </xf>
    <xf numFmtId="0" fontId="4" fillId="2" borderId="0" xfId="0" applyFont="1" applyFill="1" applyBorder="1" applyAlignment="1">
      <alignment horizontal="left"/>
    </xf>
    <xf numFmtId="0" fontId="0" fillId="3" borderId="18" xfId="0" applyFont="1" applyFill="1" applyBorder="1" applyAlignment="1">
      <alignment horizontal="centerContinuous" vertical="center"/>
    </xf>
    <xf numFmtId="0" fontId="0" fillId="0" borderId="0" xfId="0" applyFont="1" applyFill="1" applyAlignment="1">
      <alignment/>
    </xf>
    <xf numFmtId="0" fontId="65" fillId="3" borderId="0" xfId="44" applyFont="1" applyFill="1">
      <alignment/>
      <protection/>
    </xf>
    <xf numFmtId="0" fontId="65" fillId="3" borderId="10" xfId="44" applyFont="1" applyFill="1" applyBorder="1">
      <alignment/>
      <protection/>
    </xf>
    <xf numFmtId="0" fontId="10" fillId="3" borderId="2" xfId="44" applyFont="1" applyFill="1" applyBorder="1" applyAlignment="1">
      <alignment horizontal="center" vertical="center"/>
      <protection/>
    </xf>
    <xf numFmtId="0" fontId="10" fillId="3" borderId="15" xfId="44" applyFont="1" applyFill="1" applyBorder="1" applyAlignment="1">
      <alignment horizontal="center" vertical="center"/>
      <protection/>
    </xf>
    <xf numFmtId="167" fontId="65" fillId="0" borderId="0" xfId="44" applyNumberFormat="1" applyFont="1" applyFill="1">
      <alignment/>
      <protection/>
    </xf>
    <xf numFmtId="0" fontId="65" fillId="0" borderId="0" xfId="44" applyFont="1" applyFill="1">
      <alignment/>
      <protection/>
    </xf>
    <xf numFmtId="0" fontId="65" fillId="3" borderId="0" xfId="44" applyFont="1" applyFill="1" applyBorder="1">
      <alignment/>
      <protection/>
    </xf>
    <xf numFmtId="0" fontId="65" fillId="0" borderId="0" xfId="44" applyFont="1" applyFill="1" applyBorder="1">
      <alignment/>
      <protection/>
    </xf>
    <xf numFmtId="0" fontId="65" fillId="3" borderId="2" xfId="44" applyFont="1" applyFill="1" applyBorder="1">
      <alignment/>
      <protection/>
    </xf>
    <xf numFmtId="0" fontId="65" fillId="3" borderId="0" xfId="44" applyFont="1" applyFill="1" applyBorder="1" applyAlignment="1">
      <alignment horizontal="left"/>
      <protection/>
    </xf>
    <xf numFmtId="0" fontId="0" fillId="3" borderId="5" xfId="0" applyFont="1" applyFill="1" applyBorder="1" applyAlignment="1">
      <alignment horizontal="centerContinuous" vertical="center"/>
    </xf>
    <xf numFmtId="0" fontId="0" fillId="3" borderId="15" xfId="0" applyFont="1" applyFill="1" applyBorder="1" applyAlignment="1">
      <alignment horizontal="centerContinuous" vertical="center"/>
    </xf>
    <xf numFmtId="3" fontId="0" fillId="0" borderId="16" xfId="0" applyNumberFormat="1" applyFont="1" applyFill="1" applyBorder="1" applyAlignment="1">
      <alignment/>
    </xf>
    <xf numFmtId="3" fontId="0" fillId="0" borderId="17" xfId="0" applyNumberFormat="1" applyFont="1" applyFill="1" applyBorder="1" applyAlignment="1">
      <alignment/>
    </xf>
    <xf numFmtId="3" fontId="11" fillId="3" borderId="7" xfId="0" applyNumberFormat="1" applyFont="1" applyFill="1" applyBorder="1" applyAlignment="1">
      <alignment/>
    </xf>
    <xf numFmtId="0" fontId="19" fillId="3" borderId="0" xfId="0" applyFont="1" applyFill="1" applyAlignment="1">
      <alignment/>
    </xf>
    <xf numFmtId="0" fontId="11" fillId="3" borderId="7" xfId="0" applyFont="1" applyFill="1" applyBorder="1" applyAlignment="1">
      <alignment horizontal="center" vertical="justify"/>
    </xf>
    <xf numFmtId="0" fontId="15" fillId="2" borderId="0" xfId="44" applyFont="1" applyFill="1" applyBorder="1" applyAlignment="1">
      <alignment horizontal="left"/>
      <protection/>
    </xf>
    <xf numFmtId="0" fontId="65" fillId="2" borderId="0" xfId="44" applyFont="1" applyFill="1" applyBorder="1" applyAlignment="1">
      <alignment horizontal="centerContinuous" vertical="justify"/>
      <protection/>
    </xf>
    <xf numFmtId="0" fontId="65" fillId="2" borderId="13" xfId="44" applyFont="1" applyFill="1" applyBorder="1">
      <alignment/>
      <protection/>
    </xf>
    <xf numFmtId="0" fontId="62" fillId="3" borderId="0" xfId="0" applyFont="1" applyFill="1" applyAlignment="1">
      <alignment/>
    </xf>
    <xf numFmtId="0" fontId="11" fillId="0" borderId="16" xfId="44" applyFont="1" applyFill="1" applyBorder="1" applyAlignment="1">
      <alignment horizontal="center"/>
      <protection/>
    </xf>
    <xf numFmtId="0" fontId="0" fillId="0" borderId="17" xfId="44" applyFont="1" applyFill="1" applyBorder="1">
      <alignment/>
      <protection/>
    </xf>
    <xf numFmtId="0" fontId="0" fillId="0" borderId="5" xfId="44" applyFont="1" applyFill="1" applyBorder="1">
      <alignment/>
      <protection/>
    </xf>
    <xf numFmtId="0" fontId="0" fillId="0" borderId="18" xfId="44" applyFont="1" applyFill="1" applyBorder="1">
      <alignment/>
      <protection/>
    </xf>
    <xf numFmtId="167" fontId="0" fillId="0" borderId="18" xfId="44" applyNumberFormat="1" applyFont="1" applyFill="1" applyBorder="1">
      <alignment/>
      <protection/>
    </xf>
    <xf numFmtId="0" fontId="0" fillId="0" borderId="15" xfId="44" applyFont="1" applyFill="1" applyBorder="1">
      <alignment/>
      <protection/>
    </xf>
    <xf numFmtId="0" fontId="0" fillId="0" borderId="7" xfId="44" applyFont="1" applyFill="1" applyBorder="1">
      <alignment/>
      <protection/>
    </xf>
    <xf numFmtId="167" fontId="0" fillId="0" borderId="17" xfId="44" applyNumberFormat="1" applyFont="1" applyFill="1" applyBorder="1">
      <alignment/>
      <protection/>
    </xf>
    <xf numFmtId="167" fontId="0" fillId="0" borderId="15" xfId="44" applyNumberFormat="1" applyFont="1" applyFill="1" applyBorder="1">
      <alignment/>
      <protection/>
    </xf>
    <xf numFmtId="0" fontId="19" fillId="3" borderId="0" xfId="44" applyFont="1" applyFill="1" applyBorder="1">
      <alignment/>
      <protection/>
    </xf>
    <xf numFmtId="0" fontId="11" fillId="0" borderId="10" xfId="44" applyFont="1" applyFill="1" applyBorder="1" applyAlignment="1">
      <alignment horizontal="center"/>
      <protection/>
    </xf>
    <xf numFmtId="0" fontId="0" fillId="0" borderId="12" xfId="44" applyFont="1" applyFill="1" applyBorder="1">
      <alignment/>
      <protection/>
    </xf>
    <xf numFmtId="0" fontId="0" fillId="0" borderId="12" xfId="44" applyFont="1" applyFill="1" applyBorder="1" applyAlignment="1">
      <alignment vertical="justify"/>
      <protection/>
    </xf>
    <xf numFmtId="0" fontId="0" fillId="0" borderId="9" xfId="44" applyFont="1" applyFill="1" applyBorder="1">
      <alignment/>
      <protection/>
    </xf>
    <xf numFmtId="0" fontId="0" fillId="3" borderId="12" xfId="44" applyFont="1" applyFill="1" applyBorder="1">
      <alignment/>
      <protection/>
    </xf>
    <xf numFmtId="0" fontId="25"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28" fillId="3" borderId="7" xfId="0" applyFont="1" applyFill="1" applyBorder="1" applyAlignment="1">
      <alignment vertical="top" wrapText="1"/>
    </xf>
    <xf numFmtId="3" fontId="28" fillId="3" borderId="8" xfId="0" applyNumberFormat="1" applyFont="1" applyFill="1" applyBorder="1" applyAlignment="1">
      <alignment horizontal="right" wrapText="1"/>
    </xf>
    <xf numFmtId="0" fontId="25" fillId="0" borderId="7" xfId="0" applyFont="1" applyBorder="1" applyAlignment="1">
      <alignment horizontal="left" vertical="top" wrapText="1"/>
    </xf>
    <xf numFmtId="0" fontId="0" fillId="0" borderId="0" xfId="0" applyFill="1" applyAlignment="1">
      <alignment/>
    </xf>
    <xf numFmtId="0" fontId="52" fillId="0" borderId="16" xfId="0" applyFont="1" applyFill="1" applyBorder="1" applyAlignment="1">
      <alignment horizontal="center"/>
    </xf>
    <xf numFmtId="0" fontId="23" fillId="0" borderId="16" xfId="0" applyFont="1" applyBorder="1" applyAlignment="1">
      <alignment/>
    </xf>
    <xf numFmtId="0" fontId="23" fillId="0" borderId="16" xfId="0" applyFont="1" applyBorder="1" applyAlignment="1">
      <alignment horizontal="center"/>
    </xf>
    <xf numFmtId="0" fontId="23" fillId="0" borderId="17" xfId="0" applyFont="1" applyBorder="1" applyAlignment="1">
      <alignment horizontal="center"/>
    </xf>
    <xf numFmtId="189" fontId="23" fillId="0" borderId="17" xfId="15" applyNumberFormat="1" applyFont="1" applyBorder="1" applyAlignment="1">
      <alignment horizontal="center"/>
    </xf>
    <xf numFmtId="43" fontId="23" fillId="0" borderId="17" xfId="15" applyNumberFormat="1" applyFont="1" applyBorder="1" applyAlignment="1">
      <alignment horizontal="center"/>
    </xf>
    <xf numFmtId="43" fontId="23" fillId="0" borderId="17" xfId="15" applyNumberFormat="1" applyFont="1" applyFill="1" applyBorder="1" applyAlignment="1">
      <alignment horizontal="left"/>
    </xf>
    <xf numFmtId="1" fontId="23" fillId="0" borderId="17" xfId="0" applyNumberFormat="1" applyFont="1" applyBorder="1" applyAlignment="1">
      <alignment horizontal="center"/>
    </xf>
    <xf numFmtId="0" fontId="23" fillId="0" borderId="17" xfId="0" applyFont="1" applyBorder="1" applyAlignment="1">
      <alignment/>
    </xf>
    <xf numFmtId="2" fontId="23" fillId="0" borderId="17" xfId="0" applyNumberFormat="1" applyFont="1" applyBorder="1" applyAlignment="1">
      <alignment horizontal="center"/>
    </xf>
    <xf numFmtId="0" fontId="52" fillId="0" borderId="7" xfId="0" applyFont="1" applyBorder="1" applyAlignment="1">
      <alignment/>
    </xf>
    <xf numFmtId="189" fontId="23" fillId="0" borderId="7" xfId="0" applyNumberFormat="1" applyFont="1" applyBorder="1" applyAlignment="1">
      <alignment horizontal="center"/>
    </xf>
    <xf numFmtId="1" fontId="23" fillId="0" borderId="7" xfId="0" applyNumberFormat="1" applyFont="1" applyBorder="1" applyAlignment="1">
      <alignment horizontal="center"/>
    </xf>
    <xf numFmtId="0" fontId="52" fillId="0" borderId="10" xfId="0" applyFont="1" applyFill="1" applyBorder="1" applyAlignment="1">
      <alignment/>
    </xf>
    <xf numFmtId="0" fontId="52" fillId="0" borderId="12" xfId="0" applyFont="1" applyFill="1" applyBorder="1" applyAlignment="1">
      <alignment/>
    </xf>
    <xf numFmtId="0" fontId="20" fillId="0" borderId="0" xfId="0" applyFont="1" applyFill="1" applyBorder="1" applyAlignment="1">
      <alignment vertical="center" wrapText="1"/>
    </xf>
    <xf numFmtId="0" fontId="66" fillId="0" borderId="0" xfId="0" applyFont="1" applyFill="1" applyBorder="1" applyAlignment="1">
      <alignment vertical="center"/>
    </xf>
    <xf numFmtId="0" fontId="20" fillId="0" borderId="0" xfId="0" applyFont="1" applyFill="1" applyBorder="1" applyAlignment="1">
      <alignment vertical="center"/>
    </xf>
    <xf numFmtId="0" fontId="17" fillId="0" borderId="16" xfId="31" applyFont="1" applyFill="1" applyBorder="1" applyAlignment="1">
      <alignment vertical="center" wrapText="1"/>
      <protection/>
    </xf>
    <xf numFmtId="3" fontId="6" fillId="0" borderId="17" xfId="0" applyNumberFormat="1" applyFont="1" applyFill="1" applyBorder="1" applyAlignment="1">
      <alignment horizontal="left" vertical="center" indent="1"/>
    </xf>
    <xf numFmtId="3" fontId="6" fillId="0" borderId="17" xfId="0" applyNumberFormat="1" applyFont="1" applyFill="1" applyBorder="1" applyAlignment="1">
      <alignment horizontal="left" vertical="center" wrapText="1" indent="1"/>
    </xf>
    <xf numFmtId="3" fontId="6" fillId="0" borderId="17" xfId="0" applyNumberFormat="1" applyFont="1" applyFill="1" applyBorder="1" applyAlignment="1">
      <alignment horizontal="left" vertical="center" indent="2"/>
    </xf>
    <xf numFmtId="0" fontId="6" fillId="0" borderId="17" xfId="0" applyFont="1" applyFill="1" applyBorder="1" applyAlignment="1">
      <alignment horizontal="left" vertical="center" wrapText="1" indent="1"/>
    </xf>
    <xf numFmtId="4" fontId="6" fillId="0" borderId="17" xfId="0" applyNumberFormat="1" applyFont="1" applyFill="1" applyBorder="1" applyAlignment="1">
      <alignment horizontal="left" vertical="center" indent="1"/>
    </xf>
    <xf numFmtId="0" fontId="6" fillId="0" borderId="17" xfId="0" applyFont="1" applyFill="1" applyBorder="1" applyAlignment="1">
      <alignment horizontal="left" vertical="center" indent="1"/>
    </xf>
    <xf numFmtId="0" fontId="6" fillId="0" borderId="17" xfId="0" applyFont="1" applyFill="1" applyBorder="1" applyAlignment="1">
      <alignment vertical="center" wrapText="1"/>
    </xf>
    <xf numFmtId="0" fontId="6" fillId="0" borderId="17" xfId="31" applyFont="1" applyFill="1" applyBorder="1" applyAlignment="1">
      <alignment vertical="center" wrapText="1"/>
      <protection/>
    </xf>
    <xf numFmtId="0" fontId="6" fillId="0" borderId="17" xfId="31" applyFont="1" applyFill="1" applyBorder="1" applyAlignment="1">
      <alignment vertical="center"/>
      <protection/>
    </xf>
    <xf numFmtId="0" fontId="88" fillId="0" borderId="17" xfId="0" applyFont="1" applyFill="1" applyBorder="1" applyAlignment="1">
      <alignment horizontal="left" vertical="center" wrapText="1" indent="1"/>
    </xf>
    <xf numFmtId="0" fontId="17" fillId="0" borderId="17" xfId="0" applyFont="1" applyFill="1" applyBorder="1" applyAlignment="1">
      <alignment horizontal="left" vertical="center" wrapText="1" indent="1"/>
    </xf>
    <xf numFmtId="0" fontId="26" fillId="0" borderId="17" xfId="0" applyFont="1" applyFill="1" applyBorder="1" applyAlignment="1">
      <alignment horizontal="left" vertical="center" indent="1"/>
    </xf>
    <xf numFmtId="0" fontId="26" fillId="0" borderId="17" xfId="0" applyFont="1" applyFill="1" applyBorder="1" applyAlignment="1">
      <alignment horizontal="left" vertical="center" wrapText="1" indent="1"/>
    </xf>
    <xf numFmtId="0" fontId="6" fillId="0" borderId="17" xfId="0" applyFont="1" applyFill="1" applyBorder="1" applyAlignment="1">
      <alignment horizontal="left" indent="1"/>
    </xf>
    <xf numFmtId="0" fontId="6" fillId="0" borderId="17" xfId="0" applyFont="1" applyFill="1" applyBorder="1" applyAlignment="1">
      <alignment horizontal="left" indent="2"/>
    </xf>
    <xf numFmtId="4" fontId="6" fillId="0" borderId="17" xfId="0" applyNumberFormat="1" applyFont="1" applyFill="1" applyBorder="1" applyAlignment="1">
      <alignment horizontal="left" vertical="center" wrapText="1" indent="3"/>
    </xf>
    <xf numFmtId="0" fontId="6" fillId="0" borderId="17" xfId="0" applyFont="1" applyFill="1" applyBorder="1" applyAlignment="1">
      <alignment horizontal="left" vertical="center" wrapText="1" indent="4"/>
    </xf>
    <xf numFmtId="0" fontId="6" fillId="0" borderId="17" xfId="0" applyFont="1" applyFill="1" applyBorder="1" applyAlignment="1">
      <alignment horizontal="left" vertical="center" indent="2"/>
    </xf>
    <xf numFmtId="0" fontId="6" fillId="0" borderId="17" xfId="0" applyFont="1" applyFill="1" applyBorder="1" applyAlignment="1">
      <alignment horizontal="left" vertical="center" wrapText="1" indent="2"/>
    </xf>
    <xf numFmtId="4" fontId="6" fillId="0" borderId="17" xfId="0" applyNumberFormat="1" applyFont="1" applyFill="1" applyBorder="1" applyAlignment="1">
      <alignment horizontal="left" vertical="center" wrapText="1" indent="2"/>
    </xf>
    <xf numFmtId="0" fontId="6" fillId="0" borderId="17" xfId="0" applyFont="1" applyFill="1" applyBorder="1" applyAlignment="1">
      <alignment horizontal="left" vertical="center" wrapText="1" indent="3"/>
    </xf>
    <xf numFmtId="0" fontId="17" fillId="0" borderId="17" xfId="0" applyFont="1" applyFill="1" applyBorder="1" applyAlignment="1">
      <alignment horizontal="center"/>
    </xf>
    <xf numFmtId="4" fontId="6" fillId="0" borderId="17" xfId="0" applyNumberFormat="1" applyFont="1" applyFill="1" applyBorder="1" applyAlignment="1">
      <alignment horizontal="left" indent="1"/>
    </xf>
    <xf numFmtId="167" fontId="17" fillId="0" borderId="17" xfId="0" applyNumberFormat="1" applyFont="1" applyFill="1" applyBorder="1" applyAlignment="1">
      <alignment horizontal="left" vertical="center" wrapText="1" indent="1"/>
    </xf>
    <xf numFmtId="167" fontId="17" fillId="0" borderId="17" xfId="31" applyNumberFormat="1" applyFont="1" applyFill="1" applyBorder="1" applyAlignment="1">
      <alignment horizontal="left" vertical="center" wrapText="1"/>
      <protection/>
    </xf>
    <xf numFmtId="0" fontId="16" fillId="0" borderId="2" xfId="27" applyFont="1" applyFill="1" applyBorder="1" applyAlignment="1">
      <alignment horizontal="center" vertical="center" wrapText="1"/>
      <protection/>
    </xf>
    <xf numFmtId="49" fontId="16" fillId="0" borderId="2" xfId="27" applyNumberFormat="1" applyFont="1" applyFill="1" applyBorder="1" applyAlignment="1">
      <alignment horizontal="center" vertical="center" wrapText="1"/>
      <protection/>
    </xf>
    <xf numFmtId="0" fontId="6" fillId="0" borderId="16" xfId="31" applyFont="1" applyFill="1" applyBorder="1">
      <alignment/>
      <protection/>
    </xf>
    <xf numFmtId="0" fontId="6" fillId="0" borderId="17" xfId="31" applyFont="1" applyFill="1" applyBorder="1" applyAlignment="1">
      <alignment horizontal="right" indent="1"/>
      <protection/>
    </xf>
    <xf numFmtId="0" fontId="88" fillId="0" borderId="17" xfId="31" applyFont="1" applyFill="1" applyBorder="1" applyAlignment="1">
      <alignment horizontal="right" vertical="center" wrapText="1" indent="1"/>
      <protection/>
    </xf>
    <xf numFmtId="0" fontId="17" fillId="0" borderId="17" xfId="31" applyFont="1" applyFill="1" applyBorder="1" applyAlignment="1">
      <alignment horizontal="right" vertical="center" wrapText="1" indent="1"/>
      <protection/>
    </xf>
    <xf numFmtId="3" fontId="6" fillId="0" borderId="17" xfId="31" applyNumberFormat="1" applyFont="1" applyFill="1" applyBorder="1" applyAlignment="1">
      <alignment horizontal="right" vertical="center" indent="1"/>
      <protection/>
    </xf>
    <xf numFmtId="167" fontId="6" fillId="0" borderId="17" xfId="31" applyNumberFormat="1" applyFont="1" applyFill="1" applyBorder="1" applyAlignment="1">
      <alignment horizontal="right" vertical="center" indent="1"/>
      <protection/>
    </xf>
    <xf numFmtId="0" fontId="6" fillId="0" borderId="17" xfId="31" applyFont="1" applyFill="1" applyBorder="1" applyAlignment="1">
      <alignment horizontal="right" vertical="center" wrapText="1" indent="1"/>
      <protection/>
    </xf>
    <xf numFmtId="164" fontId="6" fillId="0" borderId="17" xfId="31" applyNumberFormat="1" applyFont="1" applyFill="1" applyBorder="1" applyAlignment="1">
      <alignment horizontal="right" vertical="center" indent="1"/>
      <protection/>
    </xf>
    <xf numFmtId="0" fontId="6" fillId="0" borderId="17" xfId="31" applyFont="1" applyFill="1" applyBorder="1" applyAlignment="1">
      <alignment horizontal="right" vertical="center" indent="1"/>
      <protection/>
    </xf>
    <xf numFmtId="0" fontId="26" fillId="0" borderId="17" xfId="31" applyFont="1" applyFill="1" applyBorder="1" applyAlignment="1">
      <alignment horizontal="right" vertical="center" wrapText="1" indent="1"/>
      <protection/>
    </xf>
    <xf numFmtId="0" fontId="58" fillId="0" borderId="17" xfId="31" applyFont="1" applyFill="1" applyBorder="1" applyAlignment="1">
      <alignment horizontal="right" vertical="center" wrapText="1" indent="1"/>
      <protection/>
    </xf>
    <xf numFmtId="4" fontId="6" fillId="0" borderId="17" xfId="31" applyNumberFormat="1" applyFont="1" applyFill="1" applyBorder="1" applyAlignment="1">
      <alignment horizontal="right" vertical="center" indent="1"/>
      <protection/>
    </xf>
    <xf numFmtId="167" fontId="6" fillId="0" borderId="7" xfId="31" applyNumberFormat="1" applyFont="1" applyFill="1" applyBorder="1" applyAlignment="1">
      <alignment horizontal="right" vertical="center" indent="1"/>
      <protection/>
    </xf>
    <xf numFmtId="164" fontId="6" fillId="0" borderId="7" xfId="31" applyNumberFormat="1" applyFont="1" applyFill="1" applyBorder="1" applyAlignment="1">
      <alignment horizontal="right" vertical="center" indent="1"/>
      <protection/>
    </xf>
    <xf numFmtId="0" fontId="6" fillId="0" borderId="0" xfId="31" applyFont="1" applyFill="1">
      <alignment/>
      <protection/>
    </xf>
    <xf numFmtId="0" fontId="0" fillId="0" borderId="12" xfId="0" applyFont="1" applyFill="1" applyBorder="1" applyAlignment="1">
      <alignment/>
    </xf>
    <xf numFmtId="0" fontId="0" fillId="0" borderId="6" xfId="0" applyFont="1" applyFill="1" applyBorder="1" applyAlignment="1">
      <alignment/>
    </xf>
    <xf numFmtId="174" fontId="0" fillId="0" borderId="17" xfId="0" applyNumberFormat="1" applyFont="1" applyFill="1" applyBorder="1" applyAlignment="1">
      <alignment/>
    </xf>
    <xf numFmtId="167" fontId="0" fillId="0" borderId="6" xfId="0" applyNumberFormat="1" applyFont="1" applyFill="1" applyBorder="1" applyAlignment="1">
      <alignment/>
    </xf>
    <xf numFmtId="1" fontId="0" fillId="0" borderId="17" xfId="0" applyNumberFormat="1" applyFont="1" applyFill="1" applyBorder="1" applyAlignment="1">
      <alignment/>
    </xf>
    <xf numFmtId="170" fontId="0" fillId="0" borderId="17" xfId="0" applyNumberFormat="1" applyFont="1" applyFill="1" applyBorder="1" applyAlignment="1">
      <alignment/>
    </xf>
    <xf numFmtId="167" fontId="0" fillId="0" borderId="0" xfId="0" applyNumberFormat="1" applyFont="1" applyFill="1" applyBorder="1" applyAlignment="1">
      <alignment/>
    </xf>
    <xf numFmtId="49" fontId="0" fillId="0" borderId="6" xfId="0" applyNumberFormat="1" applyFont="1" applyFill="1" applyBorder="1" applyAlignment="1">
      <alignment horizontal="right"/>
    </xf>
    <xf numFmtId="0" fontId="0" fillId="0" borderId="6" xfId="0" applyFont="1" applyFill="1" applyBorder="1" applyAlignment="1">
      <alignment horizontal="right"/>
    </xf>
    <xf numFmtId="170" fontId="0" fillId="0" borderId="7" xfId="0" applyNumberFormat="1" applyFont="1" applyFill="1" applyBorder="1" applyAlignment="1">
      <alignment/>
    </xf>
    <xf numFmtId="0" fontId="0" fillId="0" borderId="8" xfId="0" applyFont="1" applyFill="1" applyBorder="1" applyAlignment="1">
      <alignment horizontal="right"/>
    </xf>
    <xf numFmtId="170" fontId="0" fillId="0" borderId="0" xfId="0" applyNumberFormat="1" applyFont="1" applyFill="1" applyBorder="1" applyAlignment="1">
      <alignment/>
    </xf>
    <xf numFmtId="0" fontId="70" fillId="0" borderId="0" xfId="48" applyFont="1">
      <alignment/>
      <protection/>
    </xf>
    <xf numFmtId="0" fontId="74" fillId="0" borderId="39" xfId="48" applyNumberFormat="1" applyFont="1" applyFill="1" applyBorder="1" applyAlignment="1" applyProtection="1">
      <alignment horizontal="left" vertical="center" wrapText="1"/>
      <protection/>
    </xf>
    <xf numFmtId="173" fontId="74" fillId="0" borderId="26" xfId="48" applyNumberFormat="1" applyFont="1" applyFill="1" applyBorder="1" applyAlignment="1" applyProtection="1">
      <alignment/>
      <protection/>
    </xf>
    <xf numFmtId="0" fontId="70" fillId="0" borderId="6" xfId="48" applyFont="1" applyBorder="1">
      <alignment/>
      <protection/>
    </xf>
    <xf numFmtId="0" fontId="70" fillId="0" borderId="0" xfId="48" applyFont="1" applyFill="1">
      <alignment/>
      <protection/>
    </xf>
    <xf numFmtId="0" fontId="90" fillId="0" borderId="0" xfId="0" applyFont="1" applyAlignment="1">
      <alignment horizontal="right"/>
    </xf>
    <xf numFmtId="0" fontId="91" fillId="0" borderId="0" xfId="0" applyFont="1" applyAlignment="1">
      <alignment horizontal="center"/>
    </xf>
    <xf numFmtId="0" fontId="93" fillId="0" borderId="0" xfId="0" applyFont="1" applyAlignment="1">
      <alignment horizontal="justify"/>
    </xf>
    <xf numFmtId="0" fontId="95" fillId="0" borderId="0" xfId="0" applyFont="1" applyAlignment="1">
      <alignment/>
    </xf>
    <xf numFmtId="0" fontId="86" fillId="0" borderId="9" xfId="0" applyFont="1" applyFill="1" applyBorder="1" applyAlignment="1">
      <alignment wrapText="1"/>
    </xf>
    <xf numFmtId="0" fontId="86" fillId="0" borderId="13" xfId="0" applyFont="1" applyFill="1" applyBorder="1" applyAlignment="1">
      <alignment wrapText="1"/>
    </xf>
    <xf numFmtId="0" fontId="86" fillId="0" borderId="8" xfId="0" applyFont="1" applyFill="1" applyBorder="1" applyAlignment="1">
      <alignment wrapText="1"/>
    </xf>
    <xf numFmtId="170" fontId="17" fillId="0" borderId="13" xfId="0" applyNumberFormat="1" applyFont="1" applyFill="1" applyBorder="1" applyAlignment="1">
      <alignment horizontal="right" vertical="center" indent="1"/>
    </xf>
    <xf numFmtId="170" fontId="17" fillId="0" borderId="8" xfId="0" applyNumberFormat="1" applyFont="1" applyFill="1" applyBorder="1" applyAlignment="1">
      <alignment horizontal="right" vertical="center" indent="1"/>
    </xf>
    <xf numFmtId="0" fontId="15" fillId="2" borderId="0" xfId="0" applyFont="1" applyFill="1" applyAlignment="1">
      <alignment/>
    </xf>
    <xf numFmtId="182" fontId="20" fillId="0" borderId="0" xfId="0" applyNumberFormat="1" applyFont="1" applyFill="1" applyAlignment="1">
      <alignment/>
    </xf>
    <xf numFmtId="0" fontId="20" fillId="0" borderId="0" xfId="0" applyFont="1" applyFill="1" applyAlignment="1">
      <alignment/>
    </xf>
    <xf numFmtId="0" fontId="50" fillId="0" borderId="0" xfId="0" applyFont="1" applyFill="1" applyAlignment="1">
      <alignment/>
    </xf>
    <xf numFmtId="183" fontId="20" fillId="0" borderId="0" xfId="0" applyNumberFormat="1" applyFont="1" applyFill="1" applyAlignment="1">
      <alignment/>
    </xf>
    <xf numFmtId="167" fontId="20" fillId="0" borderId="0" xfId="0" applyNumberFormat="1" applyFont="1" applyFill="1" applyAlignment="1">
      <alignment/>
    </xf>
    <xf numFmtId="0" fontId="20" fillId="0" borderId="0" xfId="0" applyFont="1" applyFill="1" applyBorder="1" applyAlignment="1">
      <alignment/>
    </xf>
    <xf numFmtId="0" fontId="71" fillId="0" borderId="0" xfId="0" applyFont="1" applyFill="1" applyAlignment="1">
      <alignment/>
    </xf>
    <xf numFmtId="0" fontId="4" fillId="2" borderId="0" xfId="37" applyFont="1" applyFill="1" applyBorder="1" applyAlignment="1">
      <alignment horizontal="left"/>
      <protection/>
    </xf>
    <xf numFmtId="0" fontId="6" fillId="0" borderId="0" xfId="37" applyFont="1" applyFill="1" applyBorder="1">
      <alignment/>
      <protection/>
    </xf>
    <xf numFmtId="0" fontId="4" fillId="2" borderId="0" xfId="0" applyFont="1" applyFill="1" applyBorder="1" applyAlignment="1">
      <alignment horizontal="left" vertical="center"/>
    </xf>
    <xf numFmtId="0" fontId="16" fillId="2" borderId="0" xfId="0" applyFont="1" applyFill="1" applyBorder="1" applyAlignment="1">
      <alignment horizontal="left" vertical="center"/>
    </xf>
    <xf numFmtId="0" fontId="6" fillId="0" borderId="0" xfId="65" applyFont="1" applyFill="1" applyBorder="1">
      <alignment/>
      <protection/>
    </xf>
    <xf numFmtId="0" fontId="62" fillId="0" borderId="0" xfId="0" applyFont="1" applyFill="1" applyBorder="1" applyAlignment="1">
      <alignment/>
    </xf>
    <xf numFmtId="166" fontId="17" fillId="0" borderId="0" xfId="37" applyNumberFormat="1" applyFont="1" applyFill="1" applyBorder="1">
      <alignment/>
      <protection/>
    </xf>
    <xf numFmtId="0" fontId="6" fillId="0" borderId="0" xfId="67" applyFont="1" applyFill="1" applyBorder="1">
      <alignment/>
      <protection/>
    </xf>
    <xf numFmtId="0" fontId="4" fillId="2" borderId="0" xfId="0" applyFont="1" applyFill="1" applyBorder="1" applyAlignment="1">
      <alignment vertical="center"/>
    </xf>
    <xf numFmtId="0" fontId="52" fillId="2" borderId="0" xfId="37" applyFont="1" applyFill="1" applyBorder="1" applyAlignment="1">
      <alignment horizontal="right" vertical="top"/>
      <protection/>
    </xf>
    <xf numFmtId="0" fontId="6" fillId="0" borderId="14" xfId="0" applyFont="1" applyFill="1" applyBorder="1" applyAlignment="1">
      <alignment/>
    </xf>
    <xf numFmtId="0" fontId="6" fillId="0" borderId="0" xfId="0" applyFont="1" applyFill="1" applyAlignment="1">
      <alignment horizontal="left"/>
    </xf>
    <xf numFmtId="0" fontId="52" fillId="2" borderId="0" xfId="37" applyFont="1" applyFill="1" applyBorder="1" applyAlignment="1">
      <alignment horizontal="right" vertical="center"/>
      <protection/>
    </xf>
    <xf numFmtId="0" fontId="0" fillId="0" borderId="7" xfId="70" applyNumberFormat="1" applyFont="1" applyBorder="1" applyAlignment="1">
      <alignment horizontal="center" vertical="center" wrapText="1"/>
      <protection/>
    </xf>
    <xf numFmtId="0" fontId="66" fillId="0" borderId="0" xfId="0" applyFont="1" applyFill="1" applyBorder="1" applyAlignment="1">
      <alignment horizontal="left" vertical="center" wrapText="1"/>
    </xf>
    <xf numFmtId="0" fontId="19" fillId="3" borderId="0" xfId="0" applyFont="1" applyFill="1" applyBorder="1" applyAlignment="1">
      <alignment wrapText="1"/>
    </xf>
    <xf numFmtId="0" fontId="11" fillId="0" borderId="12" xfId="0" applyFont="1" applyFill="1" applyBorder="1" applyAlignment="1">
      <alignment horizontal="center" vertical="center"/>
    </xf>
    <xf numFmtId="0" fontId="16" fillId="0" borderId="16" xfId="69" applyFont="1" applyFill="1" applyBorder="1" applyAlignment="1">
      <alignment horizontal="center" wrapText="1"/>
      <protection/>
    </xf>
    <xf numFmtId="0" fontId="16" fillId="0" borderId="16" xfId="0" applyFont="1" applyBorder="1" applyAlignment="1">
      <alignment horizontal="center" wrapText="1"/>
    </xf>
    <xf numFmtId="164" fontId="20" fillId="2" borderId="0" xfId="72" applyFont="1" applyFill="1">
      <alignment/>
      <protection/>
    </xf>
    <xf numFmtId="0" fontId="17" fillId="0" borderId="16" xfId="71" applyFont="1" applyFill="1" applyBorder="1" applyAlignment="1" quotePrefix="1">
      <alignment horizontal="left"/>
      <protection/>
    </xf>
    <xf numFmtId="0" fontId="6" fillId="0" borderId="17" xfId="71" applyFont="1" applyFill="1" applyBorder="1" applyAlignment="1" quotePrefix="1">
      <alignment horizontal="left"/>
      <protection/>
    </xf>
    <xf numFmtId="49" fontId="6" fillId="0" borderId="17" xfId="71" applyNumberFormat="1" applyFont="1" applyFill="1" applyBorder="1" applyAlignment="1">
      <alignment horizontal="center"/>
      <protection/>
    </xf>
    <xf numFmtId="0" fontId="17" fillId="0" borderId="17" xfId="71" applyFont="1" applyBorder="1" applyAlignment="1" quotePrefix="1">
      <alignment horizontal="left"/>
      <protection/>
    </xf>
    <xf numFmtId="0" fontId="6" fillId="0" borderId="17" xfId="71" applyFont="1" applyBorder="1" applyAlignment="1" quotePrefix="1">
      <alignment horizontal="left"/>
      <protection/>
    </xf>
    <xf numFmtId="0" fontId="17" fillId="0" borderId="17" xfId="71" applyFont="1" applyBorder="1" applyAlignment="1">
      <alignment horizontal="left" indent="1"/>
      <protection/>
    </xf>
    <xf numFmtId="0" fontId="6" fillId="0" borderId="17" xfId="71" applyFont="1" applyBorder="1" applyAlignment="1">
      <alignment horizontal="left" indent="2"/>
      <protection/>
    </xf>
    <xf numFmtId="0" fontId="6" fillId="0" borderId="17" xfId="71" applyFont="1" applyBorder="1">
      <alignment/>
      <protection/>
    </xf>
    <xf numFmtId="164" fontId="6" fillId="0" borderId="17" xfId="72" applyFont="1" applyBorder="1" applyAlignment="1">
      <alignment horizontal="left" vertical="justify" indent="3"/>
      <protection/>
    </xf>
    <xf numFmtId="0" fontId="6" fillId="0" borderId="17" xfId="71" applyFont="1" applyBorder="1" applyAlignment="1">
      <alignment horizontal="left" indent="3"/>
      <protection/>
    </xf>
    <xf numFmtId="0" fontId="6" fillId="0" borderId="17" xfId="71" applyFont="1" applyBorder="1" applyAlignment="1">
      <alignment horizontal="left"/>
      <protection/>
    </xf>
    <xf numFmtId="164" fontId="17" fillId="0" borderId="12" xfId="72" applyNumberFormat="1" applyFont="1" applyBorder="1" applyAlignment="1">
      <alignment horizontal="left" indent="1"/>
      <protection/>
    </xf>
    <xf numFmtId="0" fontId="17" fillId="0" borderId="17" xfId="71" applyFont="1" applyBorder="1" applyAlignment="1">
      <alignment vertical="justify"/>
      <protection/>
    </xf>
    <xf numFmtId="0" fontId="17" fillId="0" borderId="17" xfId="71" applyFont="1" applyFill="1" applyBorder="1">
      <alignment/>
      <protection/>
    </xf>
    <xf numFmtId="0" fontId="17" fillId="0" borderId="17" xfId="71" applyFont="1" applyBorder="1">
      <alignment/>
      <protection/>
    </xf>
    <xf numFmtId="0" fontId="6" fillId="0" borderId="17" xfId="71" applyFont="1" applyFill="1" applyBorder="1" applyAlignment="1">
      <alignment horizontal="left" indent="1"/>
      <protection/>
    </xf>
    <xf numFmtId="0" fontId="6" fillId="0" borderId="17" xfId="71" applyFont="1" applyBorder="1" applyAlignment="1">
      <alignment horizontal="left" indent="1"/>
      <protection/>
    </xf>
    <xf numFmtId="0" fontId="6" fillId="0" borderId="17" xfId="71" applyFont="1" applyBorder="1" applyAlignment="1">
      <alignment horizontal="left" vertical="justify" indent="1"/>
      <protection/>
    </xf>
    <xf numFmtId="0" fontId="6" fillId="0" borderId="7" xfId="71" applyFont="1" applyBorder="1" applyAlignment="1">
      <alignment vertical="justify"/>
      <protection/>
    </xf>
    <xf numFmtId="164" fontId="46" fillId="0" borderId="0" xfId="72" applyFont="1" applyAlignment="1">
      <alignment horizontal="center"/>
      <protection/>
    </xf>
    <xf numFmtId="164" fontId="97" fillId="0" borderId="0" xfId="72" applyFont="1">
      <alignment/>
      <protection/>
    </xf>
    <xf numFmtId="164" fontId="66" fillId="0" borderId="0" xfId="72" applyFont="1">
      <alignment/>
      <protection/>
    </xf>
    <xf numFmtId="164" fontId="20" fillId="0" borderId="0" xfId="72" applyFont="1">
      <alignment/>
      <protection/>
    </xf>
    <xf numFmtId="0" fontId="20" fillId="0" borderId="0" xfId="71" applyFont="1" applyBorder="1" quotePrefix="1">
      <alignment/>
      <protection/>
    </xf>
    <xf numFmtId="0" fontId="20" fillId="0" borderId="0" xfId="71" applyFont="1" applyBorder="1" applyAlignment="1">
      <alignment horizontal="left" indent="1"/>
      <protection/>
    </xf>
    <xf numFmtId="0" fontId="17" fillId="0" borderId="14" xfId="0" applyFont="1" applyFill="1" applyBorder="1" applyAlignment="1">
      <alignment horizontal="centerContinuous" vertical="center" wrapText="1"/>
    </xf>
    <xf numFmtId="0" fontId="17" fillId="0" borderId="11" xfId="0" applyFont="1" applyFill="1" applyBorder="1" applyAlignment="1">
      <alignment horizontal="centerContinuous" vertical="center" wrapText="1"/>
    </xf>
    <xf numFmtId="0" fontId="52" fillId="0" borderId="17" xfId="0" applyFont="1" applyBorder="1" applyAlignment="1">
      <alignment wrapText="1"/>
    </xf>
    <xf numFmtId="0" fontId="6" fillId="2" borderId="0" xfId="0" applyFont="1" applyFill="1" applyBorder="1" applyAlignment="1">
      <alignment/>
    </xf>
    <xf numFmtId="0" fontId="6" fillId="3" borderId="16" xfId="0" applyFont="1" applyFill="1" applyBorder="1" applyAlignment="1">
      <alignment/>
    </xf>
    <xf numFmtId="0" fontId="17" fillId="3" borderId="5" xfId="0" applyFont="1" applyFill="1" applyBorder="1" applyAlignment="1">
      <alignment horizontal="centerContinuous" vertical="center"/>
    </xf>
    <xf numFmtId="0" fontId="17" fillId="3" borderId="18" xfId="0" applyFont="1" applyFill="1" applyBorder="1" applyAlignment="1">
      <alignment horizontal="centerContinuous" vertical="center"/>
    </xf>
    <xf numFmtId="0" fontId="17" fillId="3" borderId="15" xfId="0" applyFont="1" applyFill="1" applyBorder="1" applyAlignment="1">
      <alignment horizontal="centerContinuous" vertical="center"/>
    </xf>
    <xf numFmtId="0" fontId="6" fillId="3" borderId="17" xfId="0" applyFont="1" applyFill="1" applyBorder="1" applyAlignment="1">
      <alignment/>
    </xf>
    <xf numFmtId="0" fontId="17" fillId="3" borderId="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7" xfId="0" applyFont="1" applyFill="1" applyBorder="1" applyAlignment="1">
      <alignment horizontal="center" vertical="justify" wrapText="1"/>
    </xf>
    <xf numFmtId="0" fontId="4" fillId="2" borderId="0" xfId="0" applyFont="1" applyFill="1" applyBorder="1" applyAlignment="1">
      <alignment/>
    </xf>
    <xf numFmtId="0" fontId="6" fillId="0" borderId="0" xfId="0" applyFont="1" applyFill="1" applyBorder="1" applyAlignment="1">
      <alignment horizontal="right"/>
    </xf>
    <xf numFmtId="0" fontId="17" fillId="6" borderId="2" xfId="0" applyFont="1" applyFill="1" applyBorder="1" applyAlignment="1">
      <alignment horizontal="center" vertical="center"/>
    </xf>
    <xf numFmtId="0" fontId="17" fillId="6" borderId="2" xfId="0" applyFont="1" applyFill="1" applyBorder="1" applyAlignment="1">
      <alignment horizontal="center" vertical="justify"/>
    </xf>
    <xf numFmtId="0" fontId="6" fillId="6" borderId="2" xfId="0" applyFont="1" applyFill="1" applyBorder="1" applyAlignment="1">
      <alignment/>
    </xf>
    <xf numFmtId="0" fontId="6" fillId="6" borderId="2" xfId="0" applyFont="1" applyFill="1" applyBorder="1" applyAlignment="1">
      <alignment horizontal="center" vertical="top" wrapText="1"/>
    </xf>
    <xf numFmtId="0" fontId="6" fillId="6" borderId="2" xfId="0" applyFont="1" applyFill="1" applyBorder="1" applyAlignment="1">
      <alignment horizontal="center" wrapText="1"/>
    </xf>
    <xf numFmtId="0" fontId="6" fillId="6" borderId="16" xfId="0" applyFont="1" applyFill="1" applyBorder="1" applyAlignment="1">
      <alignment horizontal="center" wrapText="1"/>
    </xf>
    <xf numFmtId="0" fontId="6" fillId="0" borderId="0" xfId="0" applyFont="1" applyFill="1" applyBorder="1" applyAlignment="1">
      <alignment wrapText="1"/>
    </xf>
    <xf numFmtId="0" fontId="52" fillId="2" borderId="0" xfId="0" applyFont="1" applyFill="1" applyBorder="1" applyAlignment="1">
      <alignment horizontal="right"/>
    </xf>
    <xf numFmtId="0" fontId="40" fillId="0" borderId="2" xfId="0" applyFont="1" applyBorder="1" applyAlignment="1">
      <alignment horizontal="center" vertical="center" wrapText="1"/>
    </xf>
    <xf numFmtId="0" fontId="40" fillId="0" borderId="0" xfId="0" applyFont="1" applyAlignment="1">
      <alignment/>
    </xf>
    <xf numFmtId="0" fontId="40" fillId="0" borderId="0" xfId="0" applyFont="1" applyAlignment="1">
      <alignment horizontal="center" vertical="center"/>
    </xf>
    <xf numFmtId="0" fontId="20" fillId="6" borderId="2" xfId="0" applyFont="1" applyFill="1" applyBorder="1" applyAlignment="1">
      <alignment/>
    </xf>
    <xf numFmtId="0" fontId="20" fillId="6" borderId="5" xfId="0" applyFont="1" applyFill="1" applyBorder="1" applyAlignment="1">
      <alignment horizontal="right"/>
    </xf>
    <xf numFmtId="0" fontId="20" fillId="6" borderId="15" xfId="0" applyFont="1" applyFill="1" applyBorder="1" applyAlignment="1">
      <alignment horizontal="right"/>
    </xf>
    <xf numFmtId="0" fontId="20" fillId="6" borderId="2" xfId="0" applyFont="1" applyFill="1" applyBorder="1" applyAlignment="1">
      <alignment horizontal="right"/>
    </xf>
    <xf numFmtId="0" fontId="20" fillId="6" borderId="15" xfId="0" applyFont="1" applyFill="1" applyBorder="1" applyAlignment="1">
      <alignment/>
    </xf>
    <xf numFmtId="167" fontId="40" fillId="0" borderId="0" xfId="0" applyNumberFormat="1" applyFont="1" applyFill="1" applyBorder="1" applyAlignment="1">
      <alignment horizontal="right"/>
    </xf>
    <xf numFmtId="0" fontId="40" fillId="2" borderId="0" xfId="0" applyFont="1" applyFill="1" applyBorder="1" applyAlignment="1">
      <alignment/>
    </xf>
    <xf numFmtId="0" fontId="40" fillId="2" borderId="0" xfId="0" applyFont="1" applyFill="1" applyBorder="1" applyAlignment="1">
      <alignment horizontal="right"/>
    </xf>
    <xf numFmtId="0" fontId="40" fillId="0" borderId="12" xfId="0" applyFont="1" applyBorder="1" applyAlignment="1">
      <alignment vertical="top" wrapText="1"/>
    </xf>
    <xf numFmtId="0" fontId="40" fillId="0" borderId="6" xfId="0" applyFont="1" applyBorder="1" applyAlignment="1">
      <alignment vertical="top" wrapText="1"/>
    </xf>
    <xf numFmtId="0" fontId="40" fillId="0" borderId="0" xfId="0" applyFont="1" applyBorder="1" applyAlignment="1">
      <alignment vertical="top" wrapText="1"/>
    </xf>
    <xf numFmtId="0" fontId="40" fillId="0" borderId="16" xfId="0" applyFont="1" applyBorder="1" applyAlignment="1">
      <alignment vertical="top" wrapText="1"/>
    </xf>
    <xf numFmtId="0" fontId="40" fillId="0" borderId="12" xfId="0" applyFont="1" applyBorder="1" applyAlignment="1">
      <alignment/>
    </xf>
    <xf numFmtId="167" fontId="40" fillId="0" borderId="12" xfId="0" applyNumberFormat="1" applyFont="1" applyBorder="1" applyAlignment="1">
      <alignment/>
    </xf>
    <xf numFmtId="167" fontId="40" fillId="0" borderId="6" xfId="0" applyNumberFormat="1" applyFont="1" applyBorder="1" applyAlignment="1">
      <alignment/>
    </xf>
    <xf numFmtId="167" fontId="40" fillId="0" borderId="0" xfId="0" applyNumberFormat="1" applyFont="1" applyBorder="1" applyAlignment="1">
      <alignment horizontal="right"/>
    </xf>
    <xf numFmtId="167" fontId="40" fillId="0" borderId="17" xfId="0" applyNumberFormat="1" applyFont="1" applyBorder="1" applyAlignment="1">
      <alignment horizontal="right"/>
    </xf>
    <xf numFmtId="167" fontId="40" fillId="0" borderId="6" xfId="0" applyNumberFormat="1" applyFont="1" applyBorder="1" applyAlignment="1">
      <alignment horizontal="right"/>
    </xf>
    <xf numFmtId="0" fontId="40" fillId="0" borderId="12" xfId="0" applyFont="1" applyBorder="1" applyAlignment="1">
      <alignment horizontal="left" indent="1"/>
    </xf>
    <xf numFmtId="167" fontId="40" fillId="0" borderId="0" xfId="0" applyNumberFormat="1" applyFont="1" applyBorder="1" applyAlignment="1">
      <alignment/>
    </xf>
    <xf numFmtId="167" fontId="40" fillId="0" borderId="17" xfId="0" applyNumberFormat="1" applyFont="1" applyBorder="1" applyAlignment="1">
      <alignment/>
    </xf>
    <xf numFmtId="167" fontId="40" fillId="0" borderId="12" xfId="0" applyNumberFormat="1" applyFont="1" applyBorder="1" applyAlignment="1">
      <alignment horizontal="right"/>
    </xf>
    <xf numFmtId="0" fontId="40" fillId="6" borderId="12" xfId="0" applyFont="1" applyFill="1" applyBorder="1" applyAlignment="1">
      <alignment horizontal="left" indent="1"/>
    </xf>
    <xf numFmtId="167" fontId="40" fillId="6" borderId="12" xfId="0" applyNumberFormat="1" applyFont="1" applyFill="1" applyBorder="1" applyAlignment="1">
      <alignment horizontal="right"/>
    </xf>
    <xf numFmtId="167" fontId="40" fillId="6" borderId="6" xfId="0" applyNumberFormat="1" applyFont="1" applyFill="1" applyBorder="1" applyAlignment="1">
      <alignment horizontal="right"/>
    </xf>
    <xf numFmtId="167" fontId="40" fillId="6" borderId="0" xfId="0" applyNumberFormat="1" applyFont="1" applyFill="1" applyBorder="1" applyAlignment="1">
      <alignment horizontal="right"/>
    </xf>
    <xf numFmtId="167" fontId="40" fillId="6" borderId="17" xfId="0" applyNumberFormat="1" applyFont="1" applyFill="1" applyBorder="1" applyAlignment="1">
      <alignment horizontal="right"/>
    </xf>
    <xf numFmtId="0" fontId="40" fillId="0" borderId="12" xfId="0" applyFont="1" applyFill="1" applyBorder="1" applyAlignment="1">
      <alignment horizontal="left" indent="1"/>
    </xf>
    <xf numFmtId="167" fontId="40" fillId="0" borderId="12" xfId="0" applyNumberFormat="1" applyFont="1" applyFill="1" applyBorder="1" applyAlignment="1">
      <alignment horizontal="right"/>
    </xf>
    <xf numFmtId="167" fontId="40" fillId="0" borderId="6" xfId="0" applyNumberFormat="1" applyFont="1" applyFill="1" applyBorder="1" applyAlignment="1">
      <alignment horizontal="right"/>
    </xf>
    <xf numFmtId="167" fontId="40" fillId="0" borderId="17" xfId="0" applyNumberFormat="1" applyFont="1" applyFill="1" applyBorder="1" applyAlignment="1">
      <alignment horizontal="right"/>
    </xf>
    <xf numFmtId="0" fontId="40" fillId="6" borderId="9" xfId="0" applyFont="1" applyFill="1" applyBorder="1" applyAlignment="1">
      <alignment horizontal="left" indent="1"/>
    </xf>
    <xf numFmtId="167" fontId="40" fillId="6" borderId="9" xfId="0" applyNumberFormat="1" applyFont="1" applyFill="1" applyBorder="1" applyAlignment="1">
      <alignment horizontal="right"/>
    </xf>
    <xf numFmtId="167" fontId="40" fillId="6" borderId="8" xfId="0" applyNumberFormat="1" applyFont="1" applyFill="1" applyBorder="1" applyAlignment="1">
      <alignment horizontal="right"/>
    </xf>
    <xf numFmtId="167" fontId="40" fillId="6" borderId="13" xfId="0" applyNumberFormat="1" applyFont="1" applyFill="1" applyBorder="1" applyAlignment="1">
      <alignment horizontal="right"/>
    </xf>
    <xf numFmtId="167" fontId="40" fillId="6" borderId="7" xfId="0" applyNumberFormat="1" applyFont="1" applyFill="1" applyBorder="1" applyAlignment="1">
      <alignment horizontal="right"/>
    </xf>
    <xf numFmtId="0" fontId="40" fillId="0" borderId="0" xfId="0" applyFont="1" applyBorder="1" applyAlignment="1">
      <alignment/>
    </xf>
    <xf numFmtId="0" fontId="40" fillId="0" borderId="0" xfId="0" applyFont="1" applyBorder="1" applyAlignment="1">
      <alignment horizontal="right"/>
    </xf>
    <xf numFmtId="167" fontId="40" fillId="0" borderId="0" xfId="0" applyNumberFormat="1" applyFont="1" applyBorder="1" applyAlignment="1">
      <alignment/>
    </xf>
    <xf numFmtId="0" fontId="20" fillId="3" borderId="0" xfId="44" applyFont="1" applyFill="1" applyBorder="1">
      <alignment/>
      <protection/>
    </xf>
    <xf numFmtId="0" fontId="6" fillId="0" borderId="7" xfId="0" applyFont="1" applyFill="1" applyBorder="1" applyAlignment="1">
      <alignment horizontal="left" vertical="center" indent="1"/>
    </xf>
    <xf numFmtId="0" fontId="85" fillId="0" borderId="0" xfId="53" applyFont="1" applyFill="1" applyBorder="1" applyAlignment="1">
      <alignment horizontal="center"/>
      <protection/>
    </xf>
    <xf numFmtId="0" fontId="85" fillId="0" borderId="0" xfId="53" applyFont="1" applyFill="1" applyBorder="1" applyAlignment="1">
      <alignment horizontal="center" vertical="center"/>
      <protection/>
    </xf>
    <xf numFmtId="0" fontId="14" fillId="0" borderId="0" xfId="53" applyFont="1" applyFill="1" applyBorder="1">
      <alignment/>
      <protection/>
    </xf>
    <xf numFmtId="0" fontId="14" fillId="0" borderId="0" xfId="53" applyFont="1" applyFill="1" applyBorder="1" applyAlignment="1">
      <alignment horizontal="right"/>
      <protection/>
    </xf>
    <xf numFmtId="0" fontId="14" fillId="0" borderId="0" xfId="53" applyFont="1" applyFill="1" applyAlignment="1">
      <alignment horizontal="right"/>
      <protection/>
    </xf>
    <xf numFmtId="0" fontId="14" fillId="0" borderId="0" xfId="53" applyFont="1" applyFill="1" applyBorder="1" applyAlignment="1">
      <alignment horizontal="left" wrapText="1"/>
      <protection/>
    </xf>
    <xf numFmtId="0" fontId="14" fillId="0" borderId="0" xfId="53" applyFont="1" applyFill="1" applyBorder="1" applyAlignment="1">
      <alignment horizontal="right" vertical="top"/>
      <protection/>
    </xf>
    <xf numFmtId="0" fontId="66" fillId="0" borderId="0" xfId="0" applyFont="1" applyFill="1" applyBorder="1" applyAlignment="1">
      <alignment horizontal="left" vertical="center"/>
    </xf>
    <xf numFmtId="0" fontId="6" fillId="0" borderId="0" xfId="31" applyAlignment="1">
      <alignment horizontal="left"/>
      <protection/>
    </xf>
    <xf numFmtId="0" fontId="20" fillId="0" borderId="0" xfId="31" applyFont="1" applyFill="1" applyBorder="1" applyAlignment="1">
      <alignment horizontal="left" vertical="center" wrapText="1"/>
      <protection/>
    </xf>
    <xf numFmtId="0" fontId="6" fillId="0" borderId="0" xfId="31" applyFont="1" applyFill="1" applyAlignment="1">
      <alignment horizontal="left"/>
      <protection/>
    </xf>
    <xf numFmtId="0" fontId="66" fillId="0" borderId="0" xfId="31" applyFont="1" applyFill="1" applyBorder="1" applyAlignment="1">
      <alignment horizontal="left" vertical="center"/>
      <protection/>
    </xf>
    <xf numFmtId="0" fontId="20" fillId="0" borderId="0" xfId="0" applyFont="1" applyFill="1" applyBorder="1" applyAlignment="1">
      <alignment horizontal="left" vertical="center"/>
    </xf>
    <xf numFmtId="0" fontId="20" fillId="0" borderId="0" xfId="31" applyFont="1" applyFill="1" applyBorder="1" applyAlignment="1">
      <alignment horizontal="left" vertical="center"/>
      <protection/>
    </xf>
    <xf numFmtId="0" fontId="0" fillId="2" borderId="13" xfId="0" applyFont="1" applyFill="1" applyBorder="1" applyAlignment="1">
      <alignment/>
    </xf>
    <xf numFmtId="0" fontId="6" fillId="2" borderId="13" xfId="0" applyFont="1" applyFill="1" applyBorder="1" applyAlignment="1">
      <alignment horizontal="right" vertical="top"/>
    </xf>
    <xf numFmtId="0" fontId="6" fillId="3" borderId="6" xfId="0" applyFont="1" applyFill="1" applyBorder="1" applyAlignment="1">
      <alignment/>
    </xf>
    <xf numFmtId="0" fontId="6" fillId="0" borderId="12" xfId="0" applyFont="1" applyFill="1" applyBorder="1" applyAlignment="1">
      <alignment/>
    </xf>
    <xf numFmtId="0" fontId="6" fillId="0" borderId="0" xfId="0" applyFont="1" applyFill="1" applyBorder="1" applyAlignment="1">
      <alignment horizontal="left"/>
    </xf>
    <xf numFmtId="0" fontId="6" fillId="3" borderId="6" xfId="0" applyFont="1" applyFill="1" applyBorder="1" applyAlignment="1">
      <alignment horizontal="center"/>
    </xf>
    <xf numFmtId="0" fontId="6" fillId="3" borderId="12" xfId="0" applyFont="1" applyFill="1" applyBorder="1" applyAlignment="1">
      <alignment/>
    </xf>
    <xf numFmtId="0" fontId="6" fillId="3" borderId="9" xfId="0" applyFont="1" applyFill="1" applyBorder="1" applyAlignment="1">
      <alignment/>
    </xf>
    <xf numFmtId="0" fontId="6" fillId="3" borderId="13" xfId="0" applyFont="1" applyFill="1" applyBorder="1" applyAlignment="1">
      <alignment/>
    </xf>
    <xf numFmtId="0" fontId="6" fillId="3" borderId="8" xfId="0" applyFont="1" applyFill="1" applyBorder="1" applyAlignment="1">
      <alignment/>
    </xf>
    <xf numFmtId="0" fontId="67" fillId="0" borderId="0" xfId="45" applyFont="1" applyFill="1" applyBorder="1" applyAlignment="1">
      <alignment horizontal="left" wrapText="1"/>
      <protection/>
    </xf>
    <xf numFmtId="0" fontId="23" fillId="0" borderId="0" xfId="45" applyFont="1" applyFill="1" applyBorder="1" applyAlignment="1">
      <alignment horizontal="left" wrapText="1"/>
      <protection/>
    </xf>
    <xf numFmtId="0" fontId="6" fillId="0" borderId="34" xfId="0" applyFont="1" applyFill="1" applyBorder="1" applyAlignment="1">
      <alignment/>
    </xf>
    <xf numFmtId="0" fontId="26" fillId="0" borderId="34" xfId="0" applyFont="1" applyFill="1" applyBorder="1" applyAlignment="1">
      <alignment/>
    </xf>
    <xf numFmtId="0" fontId="17" fillId="0" borderId="34" xfId="0" applyFont="1" applyFill="1" applyBorder="1" applyAlignment="1">
      <alignment/>
    </xf>
    <xf numFmtId="0" fontId="6" fillId="0" borderId="22" xfId="0" applyFont="1" applyFill="1" applyBorder="1" applyAlignment="1">
      <alignment/>
    </xf>
    <xf numFmtId="167" fontId="6" fillId="0" borderId="34" xfId="28" applyNumberFormat="1" applyFill="1" applyBorder="1" applyAlignment="1">
      <alignment horizontal="right" indent="1"/>
      <protection/>
    </xf>
    <xf numFmtId="167" fontId="26" fillId="0" borderId="34" xfId="28" applyNumberFormat="1" applyFont="1" applyFill="1" applyBorder="1" applyAlignment="1">
      <alignment horizontal="right" indent="1"/>
      <protection/>
    </xf>
    <xf numFmtId="167" fontId="17" fillId="0" borderId="34" xfId="28" applyNumberFormat="1" applyFont="1" applyFill="1" applyBorder="1" applyAlignment="1">
      <alignment horizontal="right" indent="1"/>
      <protection/>
    </xf>
    <xf numFmtId="167" fontId="6" fillId="0" borderId="22" xfId="28" applyNumberFormat="1" applyFill="1" applyBorder="1" applyAlignment="1">
      <alignment horizontal="right" indent="1"/>
      <protection/>
    </xf>
    <xf numFmtId="0" fontId="20" fillId="0" borderId="16" xfId="50" applyFont="1" applyBorder="1">
      <alignment/>
      <protection/>
    </xf>
    <xf numFmtId="0" fontId="20" fillId="0" borderId="0" xfId="50" applyFont="1" applyBorder="1">
      <alignment/>
      <protection/>
    </xf>
    <xf numFmtId="169" fontId="66" fillId="0" borderId="0" xfId="49" applyFont="1" applyFill="1" applyAlignment="1">
      <alignment horizontal="left" indent="1"/>
      <protection/>
    </xf>
    <xf numFmtId="0" fontId="46" fillId="0" borderId="2" xfId="0" applyFont="1" applyFill="1" applyBorder="1" applyAlignment="1">
      <alignment horizontal="center"/>
    </xf>
    <xf numFmtId="0" fontId="46" fillId="0" borderId="7" xfId="0" applyFont="1" applyFill="1" applyBorder="1" applyAlignment="1">
      <alignment horizontal="center"/>
    </xf>
    <xf numFmtId="0" fontId="23" fillId="0" borderId="6" xfId="0" applyFont="1" applyFill="1" applyBorder="1" applyAlignment="1">
      <alignment wrapText="1"/>
    </xf>
    <xf numFmtId="167" fontId="23" fillId="0" borderId="0" xfId="0" applyNumberFormat="1" applyFont="1" applyFill="1" applyAlignment="1">
      <alignment/>
    </xf>
    <xf numFmtId="0" fontId="66" fillId="0" borderId="0" xfId="0" applyFont="1" applyFill="1" applyAlignment="1">
      <alignment/>
    </xf>
    <xf numFmtId="0" fontId="86" fillId="2" borderId="0" xfId="0" applyFont="1" applyFill="1" applyBorder="1" applyAlignment="1">
      <alignment horizontal="centerContinuous"/>
    </xf>
    <xf numFmtId="0" fontId="83" fillId="0" borderId="5" xfId="0" applyFont="1" applyFill="1" applyBorder="1" applyAlignment="1">
      <alignment/>
    </xf>
    <xf numFmtId="0" fontId="83" fillId="0" borderId="15" xfId="0" applyFont="1" applyFill="1" applyBorder="1" applyAlignment="1">
      <alignment/>
    </xf>
    <xf numFmtId="0" fontId="23" fillId="2" borderId="13" xfId="0" applyFont="1" applyFill="1" applyBorder="1" applyAlignment="1">
      <alignment horizontal="right" vertical="top"/>
    </xf>
    <xf numFmtId="0" fontId="41" fillId="2" borderId="13" xfId="44" applyFont="1" applyFill="1" applyBorder="1" applyAlignment="1">
      <alignment horizontal="right" vertical="top"/>
      <protection/>
    </xf>
    <xf numFmtId="0" fontId="0" fillId="0" borderId="0" xfId="39" applyFont="1" applyFill="1" applyAlignment="1">
      <alignment horizontal="left" indent="2"/>
      <protection/>
    </xf>
    <xf numFmtId="0" fontId="6" fillId="0" borderId="2" xfId="0" applyFont="1" applyBorder="1" applyAlignment="1">
      <alignment horizontal="left" vertical="top" wrapText="1" indent="1"/>
    </xf>
    <xf numFmtId="0" fontId="27" fillId="0" borderId="2" xfId="0" applyFont="1" applyBorder="1" applyAlignment="1">
      <alignment horizontal="left" vertical="top" wrapText="1" indent="1"/>
    </xf>
    <xf numFmtId="0" fontId="19" fillId="0" borderId="0" xfId="39" applyFont="1" applyFill="1" applyBorder="1">
      <alignment/>
      <protection/>
    </xf>
    <xf numFmtId="0" fontId="0" fillId="0" borderId="0" xfId="0" applyFont="1" applyAlignment="1">
      <alignment/>
    </xf>
    <xf numFmtId="0" fontId="6" fillId="0" borderId="17" xfId="0" applyFont="1" applyBorder="1" applyAlignment="1">
      <alignment horizontal="left" vertical="top" wrapText="1" indent="1"/>
    </xf>
    <xf numFmtId="0" fontId="19" fillId="0" borderId="0" xfId="39" applyFont="1" applyFill="1" applyBorder="1">
      <alignment/>
      <protection/>
    </xf>
    <xf numFmtId="0" fontId="16" fillId="3" borderId="2" xfId="0" applyFont="1" applyFill="1" applyBorder="1" applyAlignment="1">
      <alignment horizontal="left" vertical="center" indent="1"/>
    </xf>
    <xf numFmtId="0" fontId="58" fillId="0" borderId="17" xfId="29" applyFont="1" applyBorder="1">
      <alignment/>
      <protection/>
    </xf>
    <xf numFmtId="0" fontId="66" fillId="0" borderId="0" xfId="29" applyFont="1" applyFill="1" applyBorder="1">
      <alignment/>
      <protection/>
    </xf>
    <xf numFmtId="0" fontId="66" fillId="0" borderId="0" xfId="29" applyFont="1" applyFill="1">
      <alignment/>
      <protection/>
    </xf>
    <xf numFmtId="0" fontId="20" fillId="0" borderId="0" xfId="29" applyFont="1" applyFill="1">
      <alignment/>
      <protection/>
    </xf>
    <xf numFmtId="0" fontId="66" fillId="0" borderId="0" xfId="59" applyFont="1">
      <alignment/>
      <protection/>
    </xf>
    <xf numFmtId="0" fontId="46" fillId="3" borderId="0" xfId="61" applyFont="1" applyFill="1" applyBorder="1">
      <alignment/>
      <protection/>
    </xf>
    <xf numFmtId="0" fontId="6" fillId="0" borderId="0" xfId="29" applyFont="1">
      <alignment/>
      <protection/>
    </xf>
    <xf numFmtId="0" fontId="6" fillId="0" borderId="12" xfId="29" applyFont="1" applyBorder="1">
      <alignment/>
      <protection/>
    </xf>
    <xf numFmtId="0" fontId="17" fillId="0" borderId="12" xfId="29" applyFont="1" applyBorder="1">
      <alignment/>
      <protection/>
    </xf>
    <xf numFmtId="0" fontId="58" fillId="0" borderId="12" xfId="29" applyFont="1" applyBorder="1">
      <alignment/>
      <protection/>
    </xf>
    <xf numFmtId="0" fontId="17" fillId="0" borderId="9" xfId="29" applyFont="1" applyBorder="1">
      <alignment/>
      <protection/>
    </xf>
    <xf numFmtId="0" fontId="58" fillId="0" borderId="0" xfId="29" applyFont="1">
      <alignment/>
      <protection/>
    </xf>
    <xf numFmtId="0" fontId="6" fillId="0" borderId="10" xfId="29" applyFont="1" applyBorder="1">
      <alignment/>
      <protection/>
    </xf>
    <xf numFmtId="0" fontId="6" fillId="0" borderId="9" xfId="29" applyFont="1" applyBorder="1">
      <alignment/>
      <protection/>
    </xf>
    <xf numFmtId="0" fontId="20" fillId="0" borderId="0" xfId="59" applyFont="1">
      <alignment/>
      <protection/>
    </xf>
    <xf numFmtId="0" fontId="20" fillId="0" borderId="0" xfId="29" applyFont="1" applyBorder="1">
      <alignment/>
      <protection/>
    </xf>
    <xf numFmtId="0" fontId="20" fillId="0" borderId="0" xfId="59" applyFont="1" applyBorder="1">
      <alignment/>
      <protection/>
    </xf>
    <xf numFmtId="0" fontId="20" fillId="0" borderId="0" xfId="29" applyFont="1">
      <alignment/>
      <protection/>
    </xf>
    <xf numFmtId="0" fontId="17" fillId="0" borderId="40" xfId="45" applyFont="1" applyFill="1" applyBorder="1" applyAlignment="1">
      <alignment horizontal="center" vertical="center" wrapText="1"/>
      <protection/>
    </xf>
    <xf numFmtId="0" fontId="0" fillId="0" borderId="17" xfId="56" applyFont="1" applyBorder="1" applyAlignment="1">
      <alignment horizontal="left" indent="4"/>
      <protection/>
    </xf>
    <xf numFmtId="0" fontId="58" fillId="0" borderId="0"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7" xfId="0" applyFont="1" applyBorder="1" applyAlignment="1">
      <alignment/>
    </xf>
    <xf numFmtId="0" fontId="20" fillId="0" borderId="0" xfId="0" applyFont="1" applyBorder="1" applyAlignment="1">
      <alignment/>
    </xf>
    <xf numFmtId="0" fontId="66" fillId="0" borderId="0" xfId="59" applyFont="1" applyBorder="1">
      <alignment/>
      <protection/>
    </xf>
    <xf numFmtId="167" fontId="4" fillId="2" borderId="0" xfId="58" applyNumberFormat="1" applyFont="1" applyFill="1" applyBorder="1" applyAlignment="1" applyProtection="1">
      <alignment horizontal="left" vertical="center"/>
      <protection/>
    </xf>
    <xf numFmtId="14" fontId="17" fillId="0" borderId="18" xfId="0" applyNumberFormat="1" applyFont="1" applyFill="1" applyBorder="1" applyAlignment="1">
      <alignment horizontal="center"/>
    </xf>
    <xf numFmtId="0" fontId="74" fillId="0" borderId="19" xfId="0" applyNumberFormat="1" applyFont="1" applyFill="1" applyBorder="1" applyAlignment="1" applyProtection="1">
      <alignment horizontal="left" vertical="center" wrapText="1"/>
      <protection/>
    </xf>
    <xf numFmtId="0" fontId="74" fillId="0" borderId="19" xfId="0" applyNumberFormat="1" applyFont="1" applyFill="1" applyBorder="1" applyAlignment="1" applyProtection="1">
      <alignment horizontal="left" vertical="center" wrapText="1" indent="6"/>
      <protection/>
    </xf>
    <xf numFmtId="0" fontId="73" fillId="0" borderId="19" xfId="0" applyNumberFormat="1" applyFont="1" applyFill="1" applyBorder="1" applyAlignment="1" applyProtection="1">
      <alignment horizontal="left" vertical="center" wrapText="1"/>
      <protection/>
    </xf>
    <xf numFmtId="0" fontId="74" fillId="0" borderId="19" xfId="0" applyNumberFormat="1" applyFont="1" applyFill="1" applyBorder="1" applyAlignment="1" applyProtection="1">
      <alignment horizontal="left" vertical="center" wrapText="1" indent="1"/>
      <protection/>
    </xf>
    <xf numFmtId="0" fontId="74" fillId="0" borderId="19" xfId="0" applyNumberFormat="1" applyFont="1" applyFill="1" applyBorder="1" applyAlignment="1" applyProtection="1">
      <alignment horizontal="left" vertical="center" wrapText="1" indent="2"/>
      <protection/>
    </xf>
    <xf numFmtId="0" fontId="74" fillId="0" borderId="19" xfId="0" applyNumberFormat="1" applyFont="1" applyFill="1" applyBorder="1" applyAlignment="1" applyProtection="1">
      <alignment horizontal="left" vertical="center" wrapText="1" indent="3"/>
      <protection/>
    </xf>
    <xf numFmtId="0" fontId="74" fillId="0" borderId="19" xfId="0" applyNumberFormat="1" applyFont="1" applyFill="1" applyBorder="1" applyAlignment="1" applyProtection="1">
      <alignment horizontal="left" vertical="center" wrapText="1" indent="4"/>
      <protection/>
    </xf>
    <xf numFmtId="0" fontId="74" fillId="0" borderId="19" xfId="0" applyNumberFormat="1" applyFont="1" applyFill="1" applyBorder="1" applyAlignment="1" applyProtection="1">
      <alignment horizontal="left" vertical="center" wrapText="1" indent="5"/>
      <protection/>
    </xf>
    <xf numFmtId="0" fontId="70" fillId="0" borderId="19" xfId="0" applyNumberFormat="1" applyFont="1" applyFill="1" applyBorder="1" applyAlignment="1" applyProtection="1">
      <alignment horizontal="left" vertical="center" wrapText="1" indent="3"/>
      <protection/>
    </xf>
    <xf numFmtId="167" fontId="19" fillId="0" borderId="17" xfId="63" applyNumberFormat="1" applyFont="1" applyFill="1" applyBorder="1" applyAlignment="1">
      <alignment horizontal="left" indent="1"/>
      <protection/>
    </xf>
    <xf numFmtId="0" fontId="68" fillId="0" borderId="17" xfId="63" applyFont="1" applyFill="1" applyBorder="1">
      <alignment/>
      <protection/>
    </xf>
    <xf numFmtId="0" fontId="1" fillId="0" borderId="0" xfId="63" applyFont="1" applyFill="1">
      <alignment/>
      <protection/>
    </xf>
    <xf numFmtId="0" fontId="67" fillId="0" borderId="0" xfId="34" applyNumberFormat="1" applyFont="1" applyFill="1" applyBorder="1" applyAlignment="1" applyProtection="1">
      <alignment horizontal="left" vertical="top"/>
      <protection/>
    </xf>
    <xf numFmtId="0" fontId="71" fillId="0" borderId="0" xfId="63" applyFont="1" applyFill="1" applyAlignment="1">
      <alignment vertical="top" wrapText="1"/>
      <protection/>
    </xf>
    <xf numFmtId="0" fontId="1" fillId="0" borderId="0" xfId="63" applyFont="1" applyFill="1" applyAlignment="1">
      <alignment vertical="top" wrapText="1"/>
      <protection/>
    </xf>
    <xf numFmtId="0" fontId="71" fillId="0" borderId="0" xfId="63" applyFont="1" applyFill="1" applyAlignment="1">
      <alignment horizontal="left" vertical="top" wrapText="1" indent="1"/>
      <protection/>
    </xf>
    <xf numFmtId="0" fontId="73" fillId="0" borderId="17" xfId="35" applyNumberFormat="1" applyFont="1" applyFill="1" applyBorder="1" applyAlignment="1" applyProtection="1">
      <alignment horizontal="left" vertical="center" wrapText="1"/>
      <protection/>
    </xf>
    <xf numFmtId="0" fontId="74" fillId="0" borderId="17" xfId="35" applyNumberFormat="1" applyFont="1" applyFill="1" applyBorder="1" applyAlignment="1" applyProtection="1">
      <alignment horizontal="left" vertical="center" wrapText="1" indent="1"/>
      <protection/>
    </xf>
    <xf numFmtId="0" fontId="74" fillId="0" borderId="17" xfId="35" applyNumberFormat="1" applyFont="1" applyFill="1" applyBorder="1" applyAlignment="1" applyProtection="1">
      <alignment horizontal="left" vertical="center" wrapText="1" indent="2"/>
      <protection/>
    </xf>
    <xf numFmtId="0" fontId="75" fillId="0" borderId="19" xfId="57" applyNumberFormat="1" applyFont="1" applyFill="1" applyBorder="1" applyAlignment="1" applyProtection="1">
      <alignment horizontal="left" vertical="center" wrapText="1"/>
      <protection/>
    </xf>
    <xf numFmtId="0" fontId="74" fillId="0" borderId="19" xfId="57" applyNumberFormat="1" applyFont="1" applyFill="1" applyBorder="1" applyAlignment="1" applyProtection="1">
      <alignment horizontal="left" vertical="center" wrapText="1"/>
      <protection/>
    </xf>
    <xf numFmtId="0" fontId="74" fillId="0" borderId="41" xfId="57" applyNumberFormat="1" applyFont="1" applyFill="1" applyBorder="1" applyAlignment="1" applyProtection="1">
      <alignment horizontal="left" vertical="center" wrapText="1"/>
      <protection/>
    </xf>
    <xf numFmtId="0" fontId="78" fillId="0" borderId="0" xfId="64" applyNumberFormat="1" applyFont="1" applyFill="1" applyBorder="1" applyAlignment="1" applyProtection="1">
      <alignment horizontal="left" vertical="top"/>
      <protection/>
    </xf>
    <xf numFmtId="0" fontId="6" fillId="0" borderId="0" xfId="64">
      <alignment/>
      <protection/>
    </xf>
    <xf numFmtId="0" fontId="78" fillId="0" borderId="0" xfId="57" applyNumberFormat="1" applyFont="1" applyFill="1" applyBorder="1" applyAlignment="1" applyProtection="1">
      <alignment horizontal="left" vertical="top"/>
      <protection/>
    </xf>
    <xf numFmtId="0" fontId="67" fillId="0" borderId="0" xfId="57" applyNumberFormat="1" applyFont="1" applyFill="1" applyBorder="1" applyAlignment="1" applyProtection="1">
      <alignment horizontal="left" vertical="top"/>
      <protection/>
    </xf>
    <xf numFmtId="0" fontId="75" fillId="3" borderId="42" xfId="57" applyNumberFormat="1" applyFont="1" applyFill="1" applyBorder="1" applyAlignment="1" applyProtection="1">
      <alignment horizontal="center" vertical="center" wrapText="1"/>
      <protection/>
    </xf>
    <xf numFmtId="0" fontId="73" fillId="0" borderId="2" xfId="47" applyFont="1" applyBorder="1" applyAlignment="1">
      <alignment horizontal="center" vertical="center" wrapText="1"/>
      <protection/>
    </xf>
    <xf numFmtId="0" fontId="75" fillId="3" borderId="42" xfId="64" applyNumberFormat="1" applyFont="1" applyFill="1" applyBorder="1" applyAlignment="1" applyProtection="1">
      <alignment horizontal="center" vertical="center" wrapText="1"/>
      <protection/>
    </xf>
    <xf numFmtId="0" fontId="73" fillId="0" borderId="2" xfId="47" applyFont="1" applyBorder="1" applyAlignment="1">
      <alignment horizontal="center" wrapText="1"/>
      <protection/>
    </xf>
    <xf numFmtId="0" fontId="74" fillId="0" borderId="43" xfId="57" applyNumberFormat="1" applyFont="1" applyFill="1" applyBorder="1" applyAlignment="1" applyProtection="1">
      <alignment horizontal="left" vertical="center" wrapText="1"/>
      <protection/>
    </xf>
    <xf numFmtId="0" fontId="74" fillId="0" borderId="39" xfId="57" applyNumberFormat="1" applyFont="1" applyFill="1" applyBorder="1" applyAlignment="1" applyProtection="1">
      <alignment horizontal="left" vertical="center" wrapText="1"/>
      <protection/>
    </xf>
    <xf numFmtId="0" fontId="74" fillId="0" borderId="44" xfId="57" applyNumberFormat="1" applyFont="1" applyFill="1" applyBorder="1" applyAlignment="1" applyProtection="1">
      <alignment horizontal="left" vertical="center" wrapText="1"/>
      <protection/>
    </xf>
    <xf numFmtId="0" fontId="75" fillId="3" borderId="42" xfId="55" applyNumberFormat="1" applyFont="1" applyFill="1" applyBorder="1" applyAlignment="1" applyProtection="1">
      <alignment horizontal="center" vertical="center" wrapText="1"/>
      <protection/>
    </xf>
    <xf numFmtId="0" fontId="79" fillId="2" borderId="0" xfId="0" applyFont="1" applyFill="1" applyBorder="1" applyAlignment="1">
      <alignment/>
    </xf>
    <xf numFmtId="0" fontId="70" fillId="2" borderId="0" xfId="0" applyFont="1" applyFill="1" applyBorder="1" applyAlignment="1">
      <alignment/>
    </xf>
    <xf numFmtId="0" fontId="74" fillId="0" borderId="12" xfId="0" applyNumberFormat="1" applyFont="1" applyFill="1" applyBorder="1" applyAlignment="1" applyProtection="1">
      <alignment horizontal="left" vertical="center" wrapText="1"/>
      <protection/>
    </xf>
    <xf numFmtId="0" fontId="73" fillId="0" borderId="12" xfId="0" applyFont="1" applyFill="1" applyBorder="1" applyAlignment="1">
      <alignment horizontal="left" vertical="center" wrapText="1"/>
    </xf>
    <xf numFmtId="0" fontId="73" fillId="0" borderId="12" xfId="0" applyFont="1" applyBorder="1" applyAlignment="1">
      <alignment horizontal="left" indent="1"/>
    </xf>
    <xf numFmtId="0" fontId="70" fillId="0" borderId="12" xfId="0" applyFont="1" applyBorder="1" applyAlignment="1">
      <alignment horizontal="left" wrapText="1" indent="2"/>
    </xf>
    <xf numFmtId="0" fontId="70" fillId="0" borderId="12" xfId="0" applyFont="1" applyBorder="1" applyAlignment="1">
      <alignment horizontal="left" indent="2"/>
    </xf>
    <xf numFmtId="0" fontId="70" fillId="0" borderId="12" xfId="0" applyFont="1" applyBorder="1" applyAlignment="1">
      <alignment horizontal="left" indent="1"/>
    </xf>
    <xf numFmtId="0" fontId="73" fillId="0" borderId="12" xfId="0" applyFont="1" applyBorder="1" applyAlignment="1">
      <alignment horizontal="left"/>
    </xf>
    <xf numFmtId="0" fontId="70" fillId="0" borderId="12" xfId="0" applyFont="1" applyFill="1" applyBorder="1" applyAlignment="1">
      <alignment horizontal="left" indent="2"/>
    </xf>
    <xf numFmtId="0" fontId="70" fillId="0" borderId="12" xfId="0" applyFont="1" applyBorder="1" applyAlignment="1">
      <alignment horizontal="left" vertical="center" wrapText="1" indent="3"/>
    </xf>
    <xf numFmtId="0" fontId="70" fillId="0" borderId="12" xfId="0" applyFont="1" applyFill="1" applyBorder="1" applyAlignment="1">
      <alignment horizontal="left" vertical="center" wrapText="1" indent="2"/>
    </xf>
    <xf numFmtId="0" fontId="73" fillId="0" borderId="12" xfId="0" applyFont="1" applyBorder="1" applyAlignment="1">
      <alignment/>
    </xf>
    <xf numFmtId="0" fontId="70" fillId="0" borderId="12" xfId="0" applyFont="1" applyBorder="1" applyAlignment="1">
      <alignment horizontal="left" indent="3"/>
    </xf>
    <xf numFmtId="0" fontId="70" fillId="0" borderId="12" xfId="0" applyFont="1" applyBorder="1" applyAlignment="1">
      <alignment horizontal="left" wrapText="1" indent="3"/>
    </xf>
    <xf numFmtId="0" fontId="70" fillId="0" borderId="9" xfId="0" applyFont="1" applyBorder="1" applyAlignment="1">
      <alignment horizontal="left" indent="1"/>
    </xf>
    <xf numFmtId="0" fontId="70" fillId="0" borderId="0" xfId="0" applyFont="1" applyBorder="1" applyAlignment="1">
      <alignment horizontal="left" indent="1"/>
    </xf>
    <xf numFmtId="0" fontId="102" fillId="0" borderId="0" xfId="0" applyFont="1" applyBorder="1" applyAlignment="1">
      <alignment/>
    </xf>
    <xf numFmtId="0" fontId="17" fillId="0" borderId="2" xfId="30" applyFont="1" applyFill="1" applyBorder="1" applyAlignment="1">
      <alignment horizontal="center" vertical="center"/>
      <protection/>
    </xf>
    <xf numFmtId="0" fontId="17" fillId="0" borderId="16" xfId="0" applyFont="1" applyFill="1" applyBorder="1" applyAlignment="1">
      <alignment horizontal="center"/>
    </xf>
    <xf numFmtId="0" fontId="58" fillId="0" borderId="17" xfId="0" applyFont="1" applyFill="1" applyBorder="1" applyAlignment="1">
      <alignment horizontal="center"/>
    </xf>
    <xf numFmtId="0" fontId="16" fillId="3" borderId="5" xfId="41" applyFont="1" applyFill="1" applyBorder="1">
      <alignment/>
      <protection/>
    </xf>
    <xf numFmtId="0" fontId="16" fillId="3" borderId="18" xfId="41" applyFont="1" applyFill="1" applyBorder="1" applyAlignment="1">
      <alignment horizontal="center" vertical="center"/>
      <protection/>
    </xf>
    <xf numFmtId="0" fontId="16" fillId="3" borderId="15" xfId="41" applyFont="1" applyFill="1" applyBorder="1" applyAlignment="1">
      <alignment horizontal="center" vertical="center"/>
      <protection/>
    </xf>
    <xf numFmtId="167" fontId="37" fillId="3" borderId="0" xfId="0" applyNumberFormat="1" applyFont="1" applyFill="1" applyBorder="1" applyAlignment="1">
      <alignment horizontal="center" vertical="center"/>
    </xf>
    <xf numFmtId="167" fontId="37" fillId="3" borderId="6" xfId="0" applyNumberFormat="1" applyFont="1" applyFill="1" applyBorder="1" applyAlignment="1">
      <alignment horizontal="center" vertical="center"/>
    </xf>
    <xf numFmtId="167" fontId="37" fillId="3" borderId="12" xfId="0" applyNumberFormat="1" applyFont="1" applyFill="1" applyBorder="1" applyAlignment="1">
      <alignment horizontal="center" vertical="center"/>
    </xf>
    <xf numFmtId="184" fontId="37" fillId="3" borderId="17" xfId="41" applyNumberFormat="1" applyFont="1" applyFill="1" applyBorder="1" applyAlignment="1">
      <alignment horizontal="left" indent="1"/>
      <protection/>
    </xf>
    <xf numFmtId="0" fontId="4" fillId="2" borderId="0" xfId="61" applyFont="1" applyFill="1" applyAlignment="1">
      <alignment horizontal="left" vertical="top"/>
      <protection/>
    </xf>
    <xf numFmtId="0" fontId="6" fillId="0" borderId="12" xfId="29" applyFont="1" applyBorder="1" applyAlignment="1">
      <alignment horizontal="left" indent="2"/>
      <protection/>
    </xf>
    <xf numFmtId="0" fontId="6" fillId="0" borderId="17" xfId="29" applyFont="1" applyBorder="1" applyAlignment="1">
      <alignment horizontal="left" indent="2"/>
      <protection/>
    </xf>
    <xf numFmtId="0" fontId="4" fillId="2" borderId="0" xfId="60" applyFont="1" applyFill="1" applyBorder="1" applyAlignment="1">
      <alignment horizontal="left" vertical="center"/>
      <protection/>
    </xf>
    <xf numFmtId="167" fontId="52" fillId="2" borderId="13" xfId="58" applyNumberFormat="1" applyFont="1" applyFill="1" applyBorder="1" applyAlignment="1" applyProtection="1">
      <alignment/>
      <protection/>
    </xf>
    <xf numFmtId="0" fontId="52" fillId="2" borderId="0" xfId="61" applyFont="1" applyFill="1" applyBorder="1" applyAlignment="1">
      <alignment horizontal="right"/>
      <protection/>
    </xf>
    <xf numFmtId="167" fontId="52" fillId="2" borderId="13" xfId="58" applyNumberFormat="1" applyFont="1" applyFill="1" applyBorder="1" applyAlignment="1" applyProtection="1">
      <alignment horizontal="left"/>
      <protection/>
    </xf>
    <xf numFmtId="14" fontId="17" fillId="0" borderId="15" xfId="0" applyNumberFormat="1" applyFont="1" applyFill="1" applyBorder="1" applyAlignment="1">
      <alignment horizontal="center"/>
    </xf>
    <xf numFmtId="167" fontId="11" fillId="0" borderId="5" xfId="59" applyNumberFormat="1" applyFont="1" applyBorder="1" applyAlignment="1">
      <alignment horizontal="center"/>
      <protection/>
    </xf>
    <xf numFmtId="167" fontId="11" fillId="0" borderId="18" xfId="59" applyNumberFormat="1" applyFont="1" applyBorder="1" applyAlignment="1">
      <alignment horizontal="center"/>
      <protection/>
    </xf>
    <xf numFmtId="167" fontId="11" fillId="0" borderId="15" xfId="59" applyNumberFormat="1" applyFont="1" applyBorder="1" applyAlignment="1">
      <alignment horizontal="center"/>
      <protection/>
    </xf>
    <xf numFmtId="0" fontId="78" fillId="0" borderId="0" xfId="0" applyNumberFormat="1" applyFont="1" applyFill="1" applyBorder="1" applyAlignment="1" applyProtection="1">
      <alignment vertical="top" wrapText="1"/>
      <protection/>
    </xf>
    <xf numFmtId="172" fontId="73" fillId="0" borderId="2" xfId="34" applyNumberFormat="1" applyFont="1" applyFill="1" applyBorder="1" applyAlignment="1" applyProtection="1">
      <alignment horizontal="left" vertical="center" wrapText="1"/>
      <protection/>
    </xf>
    <xf numFmtId="0" fontId="16" fillId="0" borderId="16" xfId="0" applyFont="1" applyBorder="1" applyAlignment="1">
      <alignment horizontal="center" vertical="center" wrapText="1"/>
    </xf>
    <xf numFmtId="167" fontId="0" fillId="0" borderId="16" xfId="44" applyNumberFormat="1" applyFont="1" applyFill="1" applyBorder="1" applyAlignment="1">
      <alignment horizontal="right" indent="2"/>
      <protection/>
    </xf>
    <xf numFmtId="167" fontId="0" fillId="0" borderId="11" xfId="44" applyNumberFormat="1" applyFont="1" applyFill="1" applyBorder="1" applyAlignment="1">
      <alignment horizontal="right" indent="2"/>
      <protection/>
    </xf>
    <xf numFmtId="167" fontId="0" fillId="0" borderId="6" xfId="44" applyNumberFormat="1" applyFont="1" applyFill="1" applyBorder="1" applyAlignment="1">
      <alignment horizontal="right" indent="2"/>
      <protection/>
    </xf>
    <xf numFmtId="167" fontId="0" fillId="0" borderId="17" xfId="44" applyNumberFormat="1" applyFont="1" applyFill="1" applyBorder="1" applyAlignment="1">
      <alignment horizontal="right" indent="2"/>
      <protection/>
    </xf>
    <xf numFmtId="167" fontId="0" fillId="0" borderId="7" xfId="44" applyNumberFormat="1" applyFont="1" applyFill="1" applyBorder="1" applyAlignment="1">
      <alignment horizontal="right" indent="2"/>
      <protection/>
    </xf>
    <xf numFmtId="167" fontId="0" fillId="3" borderId="18" xfId="44" applyNumberFormat="1" applyFont="1" applyFill="1" applyBorder="1" applyAlignment="1">
      <alignment horizontal="right" indent="2"/>
      <protection/>
    </xf>
    <xf numFmtId="167" fontId="0" fillId="3" borderId="15" xfId="44" applyNumberFormat="1" applyFont="1" applyFill="1" applyBorder="1" applyAlignment="1">
      <alignment horizontal="right" indent="2"/>
      <protection/>
    </xf>
    <xf numFmtId="167" fontId="0" fillId="0" borderId="8" xfId="44" applyNumberFormat="1" applyFont="1" applyFill="1" applyBorder="1" applyAlignment="1">
      <alignment horizontal="right" indent="2"/>
      <protection/>
    </xf>
    <xf numFmtId="167" fontId="0" fillId="0" borderId="5" xfId="44" applyNumberFormat="1" applyFont="1" applyFill="1" applyBorder="1" applyAlignment="1">
      <alignment horizontal="right"/>
      <protection/>
    </xf>
    <xf numFmtId="0" fontId="65" fillId="0" borderId="18" xfId="39" applyFont="1" applyFill="1" applyBorder="1" applyAlignment="1">
      <alignment horizontal="left" vertical="center" indent="4"/>
      <protection/>
    </xf>
    <xf numFmtId="0" fontId="65" fillId="0" borderId="18" xfId="39" applyFont="1" applyFill="1" applyBorder="1" applyAlignment="1">
      <alignment horizontal="left" vertical="center" indent="9"/>
      <protection/>
    </xf>
    <xf numFmtId="0" fontId="65" fillId="0" borderId="0" xfId="39" applyFont="1" applyFill="1" applyBorder="1">
      <alignment/>
      <protection/>
    </xf>
    <xf numFmtId="1" fontId="65" fillId="0" borderId="0" xfId="39" applyNumberFormat="1" applyFont="1" applyFill="1" applyBorder="1">
      <alignment/>
      <protection/>
    </xf>
    <xf numFmtId="0" fontId="14" fillId="0" borderId="0" xfId="39" applyFont="1" applyFill="1" applyAlignment="1">
      <alignment vertical="center"/>
      <protection/>
    </xf>
    <xf numFmtId="0" fontId="14" fillId="0" borderId="0" xfId="39" applyFont="1" applyAlignment="1">
      <alignment vertical="center"/>
      <protection/>
    </xf>
    <xf numFmtId="3" fontId="0" fillId="3" borderId="16" xfId="0" applyNumberFormat="1" applyFont="1" applyFill="1" applyBorder="1" applyAlignment="1">
      <alignment horizontal="right" indent="1"/>
    </xf>
    <xf numFmtId="10" fontId="6" fillId="3" borderId="16" xfId="0" applyNumberFormat="1" applyFont="1" applyFill="1" applyBorder="1" applyAlignment="1">
      <alignment horizontal="right" indent="1"/>
    </xf>
    <xf numFmtId="10" fontId="0" fillId="3" borderId="16" xfId="0" applyNumberFormat="1" applyFont="1" applyFill="1" applyBorder="1" applyAlignment="1">
      <alignment horizontal="right" indent="1"/>
    </xf>
    <xf numFmtId="10" fontId="6" fillId="3" borderId="17" xfId="0" applyNumberFormat="1" applyFont="1" applyFill="1" applyBorder="1" applyAlignment="1">
      <alignment horizontal="right" indent="1"/>
    </xf>
    <xf numFmtId="10" fontId="0" fillId="3" borderId="17" xfId="0" applyNumberFormat="1" applyFont="1" applyFill="1" applyBorder="1" applyAlignment="1">
      <alignment horizontal="right" indent="1"/>
    </xf>
    <xf numFmtId="3" fontId="0" fillId="3" borderId="7" xfId="0" applyNumberFormat="1" applyFont="1" applyFill="1" applyBorder="1" applyAlignment="1">
      <alignment horizontal="right" indent="1"/>
    </xf>
    <xf numFmtId="10" fontId="0" fillId="3" borderId="7" xfId="0" applyNumberFormat="1" applyFont="1" applyFill="1" applyBorder="1" applyAlignment="1">
      <alignment horizontal="right" indent="1"/>
    </xf>
    <xf numFmtId="0" fontId="4" fillId="2" borderId="0" xfId="41" applyFont="1" applyFill="1" applyBorder="1" applyAlignment="1">
      <alignment horizontal="left"/>
      <protection/>
    </xf>
    <xf numFmtId="0" fontId="16" fillId="3" borderId="16" xfId="41" applyFont="1" applyFill="1" applyBorder="1" applyAlignment="1">
      <alignment horizontal="center" vertical="center"/>
      <protection/>
    </xf>
    <xf numFmtId="0" fontId="16" fillId="3" borderId="17" xfId="41" applyFont="1" applyFill="1" applyBorder="1" applyAlignment="1">
      <alignment horizontal="center" vertical="center"/>
      <protection/>
    </xf>
    <xf numFmtId="0" fontId="11" fillId="0"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6" fillId="0" borderId="6" xfId="0" applyFont="1" applyFill="1" applyBorder="1" applyAlignment="1">
      <alignment/>
    </xf>
    <xf numFmtId="0" fontId="6" fillId="0" borderId="0" xfId="0" applyFont="1" applyFill="1" applyBorder="1" applyAlignment="1">
      <alignment/>
    </xf>
    <xf numFmtId="0" fontId="92" fillId="0" borderId="0" xfId="0" applyFont="1" applyAlignment="1">
      <alignment horizontal="center"/>
    </xf>
    <xf numFmtId="0" fontId="94" fillId="0" borderId="0" xfId="0" applyFont="1" applyAlignment="1">
      <alignment horizontal="center"/>
    </xf>
    <xf numFmtId="0" fontId="95" fillId="0" borderId="0" xfId="0" applyFont="1" applyAlignment="1">
      <alignment horizontal="center"/>
    </xf>
    <xf numFmtId="0" fontId="66" fillId="0" borderId="0" xfId="0" applyFont="1" applyFill="1" applyBorder="1" applyAlignment="1">
      <alignment horizontal="left" vertical="center" wrapText="1"/>
    </xf>
    <xf numFmtId="0" fontId="6" fillId="0" borderId="12" xfId="0" applyFont="1" applyFill="1" applyBorder="1" applyAlignment="1">
      <alignment horizontal="center"/>
    </xf>
    <xf numFmtId="0" fontId="6" fillId="0" borderId="0" xfId="0" applyFont="1" applyFill="1" applyBorder="1" applyAlignment="1">
      <alignment horizontal="center"/>
    </xf>
    <xf numFmtId="0" fontId="6" fillId="0" borderId="6" xfId="0" applyFont="1" applyFill="1" applyBorder="1" applyAlignment="1">
      <alignment horizontal="center"/>
    </xf>
    <xf numFmtId="0" fontId="20" fillId="0" borderId="0" xfId="0" applyFont="1" applyFill="1" applyBorder="1" applyAlignment="1">
      <alignment horizontal="left" vertical="center"/>
    </xf>
    <xf numFmtId="0" fontId="6" fillId="3" borderId="1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4" fillId="2" borderId="0" xfId="0" applyFont="1" applyFill="1" applyBorder="1" applyAlignment="1">
      <alignment horizontal="left" vertical="justify"/>
    </xf>
    <xf numFmtId="0" fontId="11" fillId="0" borderId="5" xfId="0" applyFont="1" applyFill="1" applyBorder="1" applyAlignment="1">
      <alignment horizontal="center"/>
    </xf>
    <xf numFmtId="0" fontId="11" fillId="0" borderId="18" xfId="0" applyFont="1" applyFill="1" applyBorder="1" applyAlignment="1">
      <alignment horizontal="center"/>
    </xf>
    <xf numFmtId="0" fontId="11" fillId="0" borderId="15" xfId="0" applyFont="1" applyFill="1" applyBorder="1" applyAlignment="1">
      <alignment horizontal="center"/>
    </xf>
    <xf numFmtId="0" fontId="6" fillId="0" borderId="0" xfId="0" applyFont="1" applyFill="1" applyBorder="1" applyAlignment="1">
      <alignment horizontal="left"/>
    </xf>
    <xf numFmtId="0" fontId="0" fillId="0" borderId="6" xfId="0" applyBorder="1" applyAlignment="1">
      <alignment horizontal="left"/>
    </xf>
    <xf numFmtId="0" fontId="0" fillId="0" borderId="0" xfId="0" applyAlignment="1">
      <alignment horizontal="left"/>
    </xf>
    <xf numFmtId="0" fontId="16" fillId="3" borderId="10"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8" xfId="0" applyFont="1" applyFill="1" applyBorder="1" applyAlignment="1">
      <alignment horizontal="center" vertical="center"/>
    </xf>
    <xf numFmtId="0" fontId="6" fillId="0" borderId="12" xfId="0" applyFont="1" applyFill="1" applyBorder="1" applyAlignment="1">
      <alignment/>
    </xf>
    <xf numFmtId="0" fontId="16" fillId="3" borderId="5" xfId="41" applyFont="1" applyFill="1" applyBorder="1" applyAlignment="1">
      <alignment horizontal="center" vertical="center" wrapText="1"/>
      <protection/>
    </xf>
    <xf numFmtId="0" fontId="16" fillId="3" borderId="15" xfId="41" applyFont="1" applyFill="1" applyBorder="1" applyAlignment="1">
      <alignment horizontal="center" vertical="center" wrapText="1"/>
      <protection/>
    </xf>
    <xf numFmtId="0" fontId="16" fillId="3" borderId="10" xfId="41" applyFont="1" applyFill="1" applyBorder="1" applyAlignment="1">
      <alignment horizontal="center" vertical="center" wrapText="1"/>
      <protection/>
    </xf>
    <xf numFmtId="0" fontId="16" fillId="3" borderId="11" xfId="41" applyFont="1" applyFill="1" applyBorder="1" applyAlignment="1">
      <alignment horizontal="center" vertical="center" wrapText="1"/>
      <protection/>
    </xf>
    <xf numFmtId="0" fontId="23" fillId="0" borderId="25" xfId="45" applyFont="1" applyFill="1" applyBorder="1" applyAlignment="1">
      <alignment horizontal="left" wrapText="1"/>
      <protection/>
    </xf>
    <xf numFmtId="0" fontId="17" fillId="0" borderId="45" xfId="45" applyFont="1" applyFill="1" applyBorder="1" applyAlignment="1">
      <alignment horizontal="center" vertical="center"/>
      <protection/>
    </xf>
    <xf numFmtId="0" fontId="17" fillId="0" borderId="46" xfId="45" applyFont="1" applyFill="1" applyBorder="1" applyAlignment="1">
      <alignment horizontal="center" vertical="center"/>
      <protection/>
    </xf>
    <xf numFmtId="0" fontId="17" fillId="0" borderId="10" xfId="45" applyFont="1" applyFill="1" applyBorder="1" applyAlignment="1">
      <alignment horizontal="center" vertical="center" wrapText="1"/>
      <protection/>
    </xf>
    <xf numFmtId="0" fontId="17" fillId="0" borderId="47" xfId="45" applyFont="1" applyFill="1" applyBorder="1" applyAlignment="1">
      <alignment horizontal="center" vertical="center" wrapText="1"/>
      <protection/>
    </xf>
    <xf numFmtId="0" fontId="17" fillId="0" borderId="48" xfId="45" applyFont="1" applyFill="1" applyBorder="1" applyAlignment="1">
      <alignment horizontal="center" vertical="center"/>
      <protection/>
    </xf>
    <xf numFmtId="0" fontId="17" fillId="0" borderId="49" xfId="45" applyFont="1" applyFill="1" applyBorder="1" applyAlignment="1">
      <alignment horizontal="center" vertical="center"/>
      <protection/>
    </xf>
    <xf numFmtId="0" fontId="16" fillId="0" borderId="50" xfId="45" applyFont="1" applyFill="1" applyBorder="1" applyAlignment="1">
      <alignment horizontal="center"/>
      <protection/>
    </xf>
    <xf numFmtId="0" fontId="16" fillId="0" borderId="51" xfId="45" applyFont="1" applyFill="1" applyBorder="1" applyAlignment="1">
      <alignment horizontal="center"/>
      <protection/>
    </xf>
    <xf numFmtId="0" fontId="16" fillId="0" borderId="52" xfId="45" applyFont="1" applyFill="1" applyBorder="1" applyAlignment="1">
      <alignment horizontal="center"/>
      <protection/>
    </xf>
    <xf numFmtId="0" fontId="16" fillId="0" borderId="53" xfId="45" applyFont="1" applyFill="1" applyBorder="1" applyAlignment="1">
      <alignment horizontal="center"/>
      <protection/>
    </xf>
    <xf numFmtId="0" fontId="16" fillId="0" borderId="54" xfId="45" applyFont="1" applyFill="1" applyBorder="1" applyAlignment="1">
      <alignment horizontal="center"/>
      <protection/>
    </xf>
    <xf numFmtId="0" fontId="16" fillId="0" borderId="55" xfId="45" applyFont="1" applyFill="1" applyBorder="1" applyAlignment="1">
      <alignment horizontal="center"/>
      <protection/>
    </xf>
    <xf numFmtId="0" fontId="58" fillId="0" borderId="5" xfId="0" applyFont="1" applyFill="1" applyBorder="1" applyAlignment="1">
      <alignment horizontal="left" wrapText="1"/>
    </xf>
    <xf numFmtId="0" fontId="58" fillId="0" borderId="15" xfId="0" applyFont="1" applyFill="1" applyBorder="1" applyAlignment="1">
      <alignment horizontal="left" wrapText="1"/>
    </xf>
    <xf numFmtId="0" fontId="17" fillId="0" borderId="5" xfId="0" applyFont="1" applyFill="1" applyBorder="1" applyAlignment="1">
      <alignment horizontal="left" wrapText="1"/>
    </xf>
    <xf numFmtId="0" fontId="17" fillId="0" borderId="15" xfId="0" applyFont="1" applyFill="1" applyBorder="1" applyAlignment="1">
      <alignment horizontal="left" wrapText="1"/>
    </xf>
    <xf numFmtId="0" fontId="58" fillId="0" borderId="5" xfId="0" applyFont="1" applyFill="1" applyBorder="1" applyAlignment="1">
      <alignment wrapText="1"/>
    </xf>
    <xf numFmtId="0" fontId="0" fillId="0" borderId="15" xfId="0" applyBorder="1" applyAlignment="1">
      <alignment wrapText="1"/>
    </xf>
    <xf numFmtId="0" fontId="4" fillId="2" borderId="0" xfId="0" applyFont="1" applyFill="1" applyBorder="1" applyAlignment="1">
      <alignment horizontal="left"/>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58" fillId="0" borderId="5" xfId="0" applyFont="1" applyFill="1" applyBorder="1" applyAlignment="1">
      <alignment horizontal="left" vertical="justify" wrapText="1"/>
    </xf>
    <xf numFmtId="0" fontId="58" fillId="0" borderId="15" xfId="0" applyFont="1" applyFill="1" applyBorder="1" applyAlignment="1">
      <alignment horizontal="left" vertical="justify" wrapText="1"/>
    </xf>
    <xf numFmtId="0" fontId="4" fillId="2" borderId="0" xfId="0" applyFont="1" applyFill="1" applyBorder="1" applyAlignment="1">
      <alignment horizontal="left" vertical="center"/>
    </xf>
    <xf numFmtId="0" fontId="83" fillId="0" borderId="5" xfId="0" applyFont="1" applyFill="1" applyBorder="1" applyAlignment="1">
      <alignment wrapText="1"/>
    </xf>
    <xf numFmtId="0" fontId="83" fillId="0" borderId="5" xfId="0" applyFont="1" applyFill="1" applyBorder="1" applyAlignment="1">
      <alignment horizontal="left" wrapText="1"/>
    </xf>
    <xf numFmtId="0" fontId="83" fillId="0" borderId="15" xfId="0" applyFont="1" applyFill="1" applyBorder="1" applyAlignment="1">
      <alignment horizontal="left" wrapText="1"/>
    </xf>
    <xf numFmtId="0" fontId="66" fillId="0" borderId="0" xfId="0" applyFont="1" applyFill="1" applyAlignment="1">
      <alignment horizontal="left" vertical="top" wrapText="1"/>
    </xf>
    <xf numFmtId="0" fontId="1" fillId="0" borderId="0" xfId="0" applyFont="1" applyAlignment="1">
      <alignment horizontal="left" vertical="top" wrapText="1"/>
    </xf>
    <xf numFmtId="167" fontId="54" fillId="2" borderId="13" xfId="58" applyNumberFormat="1" applyFont="1" applyFill="1" applyBorder="1" applyAlignment="1" applyProtection="1">
      <alignment horizontal="right" vertical="center"/>
      <protection/>
    </xf>
    <xf numFmtId="0" fontId="78" fillId="0" borderId="0" xfId="0" applyNumberFormat="1" applyFont="1" applyFill="1" applyBorder="1" applyAlignment="1" applyProtection="1">
      <alignment horizontal="left" vertical="top" wrapText="1"/>
      <protection/>
    </xf>
    <xf numFmtId="0" fontId="19" fillId="0" borderId="17" xfId="63" applyFont="1" applyFill="1" applyBorder="1" applyAlignment="1">
      <alignment horizontal="left" wrapText="1"/>
      <protection/>
    </xf>
    <xf numFmtId="0" fontId="71" fillId="0" borderId="0" xfId="63" applyFont="1" applyFill="1" applyAlignment="1">
      <alignment horizontal="left" vertical="top" wrapText="1" indent="1"/>
      <protection/>
    </xf>
    <xf numFmtId="0" fontId="71" fillId="0" borderId="0" xfId="63" applyFont="1" applyFill="1" applyAlignment="1">
      <alignment horizontal="left" vertical="top" wrapText="1" indent="1"/>
      <protection/>
    </xf>
    <xf numFmtId="0" fontId="81" fillId="2" borderId="0" xfId="35" applyNumberFormat="1" applyFont="1" applyFill="1" applyBorder="1" applyAlignment="1" applyProtection="1">
      <alignment horizontal="left" vertical="center" wrapText="1"/>
      <protection/>
    </xf>
    <xf numFmtId="0" fontId="79" fillId="2" borderId="13" xfId="47" applyFont="1" applyFill="1" applyBorder="1" applyAlignment="1">
      <alignment horizontal="left" vertical="center" wrapText="1"/>
      <protection/>
    </xf>
    <xf numFmtId="14" fontId="75" fillId="3" borderId="35" xfId="48" applyNumberFormat="1" applyFont="1" applyFill="1" applyBorder="1" applyAlignment="1" applyProtection="1">
      <alignment horizontal="center" vertical="center" wrapText="1"/>
      <protection/>
    </xf>
    <xf numFmtId="0" fontId="75" fillId="3" borderId="36" xfId="48" applyNumberFormat="1" applyFont="1" applyFill="1" applyBorder="1" applyAlignment="1" applyProtection="1">
      <alignment horizontal="center" vertical="center" wrapText="1"/>
      <protection/>
    </xf>
    <xf numFmtId="0" fontId="75" fillId="3" borderId="35" xfId="48" applyNumberFormat="1" applyFont="1" applyFill="1" applyBorder="1" applyAlignment="1" applyProtection="1">
      <alignment horizontal="center" vertical="center" wrapText="1"/>
      <protection/>
    </xf>
    <xf numFmtId="0" fontId="75" fillId="3" borderId="37" xfId="48" applyNumberFormat="1" applyFont="1" applyFill="1" applyBorder="1" applyAlignment="1" applyProtection="1">
      <alignment horizontal="center" vertical="center" wrapText="1"/>
      <protection/>
    </xf>
    <xf numFmtId="0" fontId="75" fillId="3" borderId="38" xfId="48" applyNumberFormat="1" applyFont="1" applyFill="1" applyBorder="1" applyAlignment="1" applyProtection="1">
      <alignment horizontal="center" vertical="center" wrapText="1"/>
      <protection/>
    </xf>
    <xf numFmtId="0" fontId="73" fillId="3" borderId="32" xfId="57" applyNumberFormat="1" applyFont="1" applyFill="1" applyBorder="1" applyAlignment="1" applyProtection="1">
      <alignment horizontal="left" vertical="center" wrapText="1"/>
      <protection/>
    </xf>
    <xf numFmtId="0" fontId="73" fillId="3" borderId="25" xfId="57" applyNumberFormat="1" applyFont="1" applyFill="1" applyBorder="1" applyAlignment="1" applyProtection="1">
      <alignment horizontal="left" vertical="center" wrapText="1"/>
      <protection/>
    </xf>
    <xf numFmtId="0" fontId="73" fillId="3" borderId="33" xfId="57" applyNumberFormat="1" applyFont="1" applyFill="1" applyBorder="1" applyAlignment="1" applyProtection="1">
      <alignment horizontal="left" vertical="center" wrapText="1"/>
      <protection/>
    </xf>
    <xf numFmtId="0" fontId="75" fillId="3" borderId="34" xfId="57" applyNumberFormat="1" applyFont="1" applyFill="1" applyBorder="1" applyAlignment="1" applyProtection="1">
      <alignment horizontal="center" vertical="center" wrapText="1"/>
      <protection/>
    </xf>
    <xf numFmtId="0" fontId="75" fillId="3" borderId="22" xfId="57" applyNumberFormat="1" applyFont="1" applyFill="1" applyBorder="1" applyAlignment="1" applyProtection="1">
      <alignment horizontal="center" vertical="center" wrapText="1"/>
      <protection/>
    </xf>
    <xf numFmtId="0" fontId="75" fillId="3" borderId="32" xfId="57" applyNumberFormat="1" applyFont="1" applyFill="1" applyBorder="1" applyAlignment="1" applyProtection="1">
      <alignment horizontal="center" vertical="center" wrapText="1"/>
      <protection/>
    </xf>
    <xf numFmtId="0" fontId="75" fillId="3" borderId="25" xfId="57" applyNumberFormat="1" applyFont="1" applyFill="1" applyBorder="1" applyAlignment="1" applyProtection="1">
      <alignment horizontal="center" vertical="center" wrapText="1"/>
      <protection/>
    </xf>
    <xf numFmtId="0" fontId="75" fillId="3" borderId="33" xfId="57" applyNumberFormat="1" applyFont="1" applyFill="1" applyBorder="1" applyAlignment="1" applyProtection="1">
      <alignment horizontal="center" vertical="center" wrapText="1"/>
      <protection/>
    </xf>
    <xf numFmtId="0" fontId="73" fillId="0" borderId="31" xfId="57" applyNumberFormat="1" applyFont="1" applyFill="1" applyBorder="1" applyAlignment="1" applyProtection="1">
      <alignment horizontal="left" vertical="center" wrapText="1"/>
      <protection/>
    </xf>
    <xf numFmtId="0" fontId="73" fillId="0" borderId="39" xfId="57" applyNumberFormat="1" applyFont="1" applyFill="1" applyBorder="1" applyAlignment="1" applyProtection="1">
      <alignment horizontal="left" vertical="center" wrapText="1"/>
      <protection/>
    </xf>
    <xf numFmtId="0" fontId="74" fillId="0" borderId="43" xfId="57" applyNumberFormat="1" applyFont="1" applyFill="1" applyBorder="1" applyAlignment="1" applyProtection="1">
      <alignment horizontal="left" vertical="center" wrapText="1" indent="1"/>
      <protection/>
    </xf>
    <xf numFmtId="0" fontId="74" fillId="0" borderId="39" xfId="57" applyNumberFormat="1" applyFont="1" applyFill="1" applyBorder="1" applyAlignment="1" applyProtection="1">
      <alignment horizontal="left" vertical="center" wrapText="1" indent="1"/>
      <protection/>
    </xf>
    <xf numFmtId="0" fontId="74" fillId="0" borderId="43" xfId="57" applyNumberFormat="1" applyFont="1" applyFill="1" applyBorder="1" applyAlignment="1" applyProtection="1">
      <alignment horizontal="left" vertical="center" wrapText="1" indent="2"/>
      <protection/>
    </xf>
    <xf numFmtId="0" fontId="74" fillId="0" borderId="39" xfId="57" applyNumberFormat="1" applyFont="1" applyFill="1" applyBorder="1" applyAlignment="1" applyProtection="1">
      <alignment horizontal="left" vertical="center" wrapText="1" indent="2"/>
      <protection/>
    </xf>
    <xf numFmtId="0" fontId="74" fillId="0" borderId="22" xfId="57" applyNumberFormat="1" applyFont="1" applyFill="1" applyBorder="1" applyAlignment="1" applyProtection="1">
      <alignment horizontal="left" vertical="center" wrapText="1" indent="1"/>
      <protection/>
    </xf>
    <xf numFmtId="0" fontId="81" fillId="2" borderId="13" xfId="64" applyNumberFormat="1" applyFont="1" applyFill="1" applyBorder="1" applyAlignment="1" applyProtection="1">
      <alignment horizontal="left" vertical="center" wrapText="1"/>
      <protection/>
    </xf>
    <xf numFmtId="14" fontId="75" fillId="0" borderId="35" xfId="48" applyNumberFormat="1" applyFont="1" applyFill="1" applyBorder="1" applyAlignment="1" applyProtection="1">
      <alignment horizontal="center" vertical="center" wrapText="1"/>
      <protection/>
    </xf>
    <xf numFmtId="0" fontId="75" fillId="0" borderId="36" xfId="48" applyNumberFormat="1" applyFont="1" applyFill="1" applyBorder="1" applyAlignment="1" applyProtection="1">
      <alignment horizontal="center" vertical="center" wrapText="1"/>
      <protection/>
    </xf>
    <xf numFmtId="0" fontId="75" fillId="0" borderId="35" xfId="48" applyNumberFormat="1" applyFont="1" applyFill="1" applyBorder="1" applyAlignment="1" applyProtection="1">
      <alignment horizontal="center" vertical="center" wrapText="1"/>
      <protection/>
    </xf>
    <xf numFmtId="0" fontId="75" fillId="0" borderId="37" xfId="48" applyNumberFormat="1" applyFont="1" applyFill="1" applyBorder="1" applyAlignment="1" applyProtection="1">
      <alignment horizontal="center" vertical="center" wrapText="1"/>
      <protection/>
    </xf>
    <xf numFmtId="0" fontId="75" fillId="0" borderId="38" xfId="48" applyNumberFormat="1" applyFont="1" applyFill="1" applyBorder="1" applyAlignment="1" applyProtection="1">
      <alignment horizontal="center" vertical="center" wrapText="1"/>
      <protection/>
    </xf>
    <xf numFmtId="0" fontId="73" fillId="3" borderId="32" xfId="64" applyNumberFormat="1" applyFont="1" applyFill="1" applyBorder="1" applyAlignment="1" applyProtection="1">
      <alignment horizontal="left" vertical="center" wrapText="1"/>
      <protection/>
    </xf>
    <xf numFmtId="0" fontId="73" fillId="3" borderId="25" xfId="64" applyNumberFormat="1" applyFont="1" applyFill="1" applyBorder="1" applyAlignment="1" applyProtection="1">
      <alignment horizontal="left" vertical="center" wrapText="1"/>
      <protection/>
    </xf>
    <xf numFmtId="0" fontId="73" fillId="3" borderId="33" xfId="64" applyNumberFormat="1" applyFont="1" applyFill="1" applyBorder="1" applyAlignment="1" applyProtection="1">
      <alignment horizontal="left" vertical="center" wrapText="1"/>
      <protection/>
    </xf>
    <xf numFmtId="0" fontId="75" fillId="3" borderId="34" xfId="64" applyNumberFormat="1" applyFont="1" applyFill="1" applyBorder="1" applyAlignment="1" applyProtection="1">
      <alignment horizontal="center" vertical="center" wrapText="1"/>
      <protection/>
    </xf>
    <xf numFmtId="0" fontId="75" fillId="3" borderId="22" xfId="64" applyNumberFormat="1" applyFont="1" applyFill="1" applyBorder="1" applyAlignment="1" applyProtection="1">
      <alignment horizontal="center" vertical="center" wrapText="1"/>
      <protection/>
    </xf>
    <xf numFmtId="0" fontId="75" fillId="3" borderId="53" xfId="64" applyNumberFormat="1" applyFont="1" applyFill="1" applyBorder="1" applyAlignment="1" applyProtection="1">
      <alignment horizontal="center" vertical="center" wrapText="1"/>
      <protection/>
    </xf>
    <xf numFmtId="0" fontId="75" fillId="3" borderId="54" xfId="64" applyNumberFormat="1" applyFont="1" applyFill="1" applyBorder="1" applyAlignment="1" applyProtection="1">
      <alignment horizontal="center" vertical="center" wrapText="1"/>
      <protection/>
    </xf>
    <xf numFmtId="0" fontId="75" fillId="3" borderId="55" xfId="64" applyNumberFormat="1" applyFont="1" applyFill="1" applyBorder="1" applyAlignment="1" applyProtection="1">
      <alignment horizontal="center" vertical="center" wrapText="1"/>
      <protection/>
    </xf>
    <xf numFmtId="0" fontId="73" fillId="0" borderId="43" xfId="64" applyNumberFormat="1" applyFont="1" applyFill="1" applyBorder="1" applyAlignment="1" applyProtection="1">
      <alignment horizontal="left" vertical="center" wrapText="1"/>
      <protection/>
    </xf>
    <xf numFmtId="0" fontId="73" fillId="0" borderId="39" xfId="64" applyNumberFormat="1" applyFont="1" applyFill="1" applyBorder="1" applyAlignment="1" applyProtection="1">
      <alignment horizontal="left" vertical="center" wrapText="1"/>
      <protection/>
    </xf>
    <xf numFmtId="0" fontId="74" fillId="0" borderId="43" xfId="64" applyNumberFormat="1" applyFont="1" applyFill="1" applyBorder="1" applyAlignment="1" applyProtection="1">
      <alignment horizontal="left" vertical="center" wrapText="1" indent="1"/>
      <protection/>
    </xf>
    <xf numFmtId="0" fontId="74" fillId="0" borderId="39" xfId="64" applyNumberFormat="1" applyFont="1" applyFill="1" applyBorder="1" applyAlignment="1" applyProtection="1">
      <alignment horizontal="left" vertical="center" wrapText="1" indent="1"/>
      <protection/>
    </xf>
    <xf numFmtId="0" fontId="74" fillId="0" borderId="43" xfId="64" applyNumberFormat="1" applyFont="1" applyFill="1" applyBorder="1" applyAlignment="1" applyProtection="1">
      <alignment horizontal="left" vertical="center" wrapText="1" indent="2"/>
      <protection/>
    </xf>
    <xf numFmtId="0" fontId="74" fillId="0" borderId="39" xfId="64" applyNumberFormat="1" applyFont="1" applyFill="1" applyBorder="1" applyAlignment="1" applyProtection="1">
      <alignment horizontal="left" vertical="center" wrapText="1" indent="2"/>
      <protection/>
    </xf>
    <xf numFmtId="0" fontId="74" fillId="0" borderId="34" xfId="64" applyNumberFormat="1" applyFont="1" applyFill="1" applyBorder="1" applyAlignment="1" applyProtection="1">
      <alignment horizontal="left" vertical="center" wrapText="1" indent="1"/>
      <protection/>
    </xf>
    <xf numFmtId="0" fontId="74" fillId="0" borderId="22" xfId="64" applyNumberFormat="1" applyFont="1" applyFill="1" applyBorder="1" applyAlignment="1" applyProtection="1">
      <alignment horizontal="left" vertical="center" wrapText="1" indent="1"/>
      <protection/>
    </xf>
    <xf numFmtId="0" fontId="81" fillId="2" borderId="23" xfId="64" applyNumberFormat="1" applyFont="1" applyFill="1" applyBorder="1" applyAlignment="1" applyProtection="1">
      <alignment horizontal="left" vertical="center" wrapText="1"/>
      <protection/>
    </xf>
    <xf numFmtId="14" fontId="75" fillId="0" borderId="32" xfId="48" applyNumberFormat="1" applyFont="1" applyFill="1" applyBorder="1" applyAlignment="1" applyProtection="1">
      <alignment horizontal="center" vertical="center" wrapText="1"/>
      <protection/>
    </xf>
    <xf numFmtId="0" fontId="75" fillId="0" borderId="33" xfId="48" applyNumberFormat="1" applyFont="1" applyFill="1" applyBorder="1" applyAlignment="1" applyProtection="1">
      <alignment horizontal="center" vertical="center" wrapText="1"/>
      <protection/>
    </xf>
    <xf numFmtId="0" fontId="75" fillId="3" borderId="32" xfId="64" applyNumberFormat="1" applyFont="1" applyFill="1" applyBorder="1" applyAlignment="1" applyProtection="1">
      <alignment horizontal="center" vertical="center" wrapText="1"/>
      <protection/>
    </xf>
    <xf numFmtId="0" fontId="75" fillId="3" borderId="25" xfId="64" applyNumberFormat="1" applyFont="1" applyFill="1" applyBorder="1" applyAlignment="1" applyProtection="1">
      <alignment horizontal="center" vertical="center" wrapText="1"/>
      <protection/>
    </xf>
    <xf numFmtId="0" fontId="75" fillId="3" borderId="33" xfId="64" applyNumberFormat="1" applyFont="1" applyFill="1" applyBorder="1" applyAlignment="1" applyProtection="1">
      <alignment horizontal="center" vertical="center" wrapText="1"/>
      <protection/>
    </xf>
    <xf numFmtId="0" fontId="75" fillId="3" borderId="32" xfId="54" applyNumberFormat="1" applyFont="1" applyFill="1" applyBorder="1" applyAlignment="1" applyProtection="1">
      <alignment horizontal="center" vertical="center" wrapText="1"/>
      <protection/>
    </xf>
    <xf numFmtId="0" fontId="75" fillId="3" borderId="25" xfId="54" applyNumberFormat="1" applyFont="1" applyFill="1" applyBorder="1" applyAlignment="1" applyProtection="1">
      <alignment horizontal="center" vertical="center" wrapText="1"/>
      <protection/>
    </xf>
    <xf numFmtId="0" fontId="75" fillId="3" borderId="33" xfId="54" applyNumberFormat="1" applyFont="1" applyFill="1" applyBorder="1" applyAlignment="1" applyProtection="1">
      <alignment horizontal="center" vertical="center" wrapText="1"/>
      <protection/>
    </xf>
    <xf numFmtId="0" fontId="74" fillId="0" borderId="34" xfId="64" applyNumberFormat="1" applyFont="1" applyFill="1" applyBorder="1" applyAlignment="1" applyProtection="1">
      <alignment horizontal="left" vertical="center" wrapText="1" indent="2"/>
      <protection/>
    </xf>
    <xf numFmtId="0" fontId="74" fillId="0" borderId="22" xfId="64" applyNumberFormat="1" applyFont="1" applyFill="1" applyBorder="1" applyAlignment="1" applyProtection="1">
      <alignment horizontal="left" vertical="center" wrapText="1" indent="2"/>
      <protection/>
    </xf>
    <xf numFmtId="0" fontId="75" fillId="3" borderId="31" xfId="55" applyNumberFormat="1" applyFont="1" applyFill="1" applyBorder="1" applyAlignment="1" applyProtection="1">
      <alignment horizontal="center" vertical="center" wrapText="1"/>
      <protection/>
    </xf>
    <xf numFmtId="0" fontId="75" fillId="3" borderId="22" xfId="55" applyNumberFormat="1" applyFont="1" applyFill="1" applyBorder="1" applyAlignment="1" applyProtection="1">
      <alignment horizontal="center" vertical="center" wrapText="1"/>
      <protection/>
    </xf>
    <xf numFmtId="0" fontId="73" fillId="0" borderId="31" xfId="64" applyNumberFormat="1" applyFont="1" applyFill="1" applyBorder="1" applyAlignment="1" applyProtection="1">
      <alignment horizontal="left" vertical="center" wrapText="1"/>
      <protection/>
    </xf>
    <xf numFmtId="0" fontId="75" fillId="3" borderId="32" xfId="55" applyNumberFormat="1" applyFont="1" applyFill="1" applyBorder="1" applyAlignment="1" applyProtection="1">
      <alignment horizontal="center" vertical="center" wrapText="1"/>
      <protection/>
    </xf>
    <xf numFmtId="0" fontId="75" fillId="3" borderId="25" xfId="55" applyNumberFormat="1" applyFont="1" applyFill="1" applyBorder="1" applyAlignment="1" applyProtection="1">
      <alignment horizontal="center" vertical="center" wrapText="1"/>
      <protection/>
    </xf>
    <xf numFmtId="0" fontId="75" fillId="3" borderId="33" xfId="55" applyNumberFormat="1" applyFont="1" applyFill="1" applyBorder="1" applyAlignment="1" applyProtection="1">
      <alignment horizontal="center" vertical="center" wrapText="1"/>
      <protection/>
    </xf>
    <xf numFmtId="0" fontId="81" fillId="2" borderId="23" xfId="48" applyNumberFormat="1" applyFont="1" applyFill="1" applyBorder="1" applyAlignment="1" applyProtection="1">
      <alignment horizontal="left" vertical="center" wrapText="1"/>
      <protection/>
    </xf>
    <xf numFmtId="0" fontId="74" fillId="0" borderId="37" xfId="48" applyNumberFormat="1" applyFont="1" applyFill="1" applyBorder="1" applyAlignment="1" applyProtection="1">
      <alignment horizontal="center" vertical="center" wrapText="1"/>
      <protection/>
    </xf>
    <xf numFmtId="0" fontId="74" fillId="0" borderId="38" xfId="48" applyNumberFormat="1" applyFont="1" applyFill="1" applyBorder="1" applyAlignment="1" applyProtection="1">
      <alignment horizontal="center" vertical="center" wrapText="1"/>
      <protection/>
    </xf>
    <xf numFmtId="0" fontId="75" fillId="0" borderId="32" xfId="55" applyNumberFormat="1" applyFont="1" applyFill="1" applyBorder="1" applyAlignment="1" applyProtection="1">
      <alignment horizontal="center" vertical="center" wrapText="1"/>
      <protection/>
    </xf>
    <xf numFmtId="0" fontId="75" fillId="0" borderId="25" xfId="55" applyNumberFormat="1" applyFont="1" applyFill="1" applyBorder="1" applyAlignment="1" applyProtection="1">
      <alignment horizontal="center" vertical="center" wrapText="1"/>
      <protection/>
    </xf>
    <xf numFmtId="0" fontId="75" fillId="0" borderId="33" xfId="55" applyNumberFormat="1" applyFont="1" applyFill="1" applyBorder="1" applyAlignment="1" applyProtection="1">
      <alignment horizontal="center" vertical="center" wrapText="1"/>
      <protection/>
    </xf>
    <xf numFmtId="0" fontId="17" fillId="0" borderId="0" xfId="37" applyFont="1" applyFill="1" applyBorder="1" applyAlignment="1">
      <alignment horizontal="center" vertical="center"/>
      <protection/>
    </xf>
    <xf numFmtId="0" fontId="10" fillId="0" borderId="14" xfId="39" applyFont="1" applyFill="1" applyBorder="1" applyAlignment="1">
      <alignment horizontal="center" vertical="center"/>
      <protection/>
    </xf>
    <xf numFmtId="2" fontId="17" fillId="3" borderId="17" xfId="0" applyNumberFormat="1" applyFont="1" applyFill="1" applyBorder="1" applyAlignment="1">
      <alignment horizontal="right" indent="2"/>
    </xf>
    <xf numFmtId="2" fontId="17" fillId="3" borderId="7" xfId="0" applyNumberFormat="1" applyFont="1" applyFill="1" applyBorder="1" applyAlignment="1">
      <alignment horizontal="right" indent="2"/>
    </xf>
    <xf numFmtId="1" fontId="17" fillId="3" borderId="16" xfId="0" applyNumberFormat="1" applyFont="1" applyFill="1" applyBorder="1" applyAlignment="1">
      <alignment horizontal="right" indent="2"/>
    </xf>
    <xf numFmtId="1" fontId="17" fillId="3" borderId="12" xfId="0" applyNumberFormat="1" applyFont="1" applyFill="1" applyBorder="1" applyAlignment="1">
      <alignment horizontal="right" indent="2"/>
    </xf>
    <xf numFmtId="1" fontId="17" fillId="3" borderId="6" xfId="0" applyNumberFormat="1" applyFont="1" applyFill="1" applyBorder="1" applyAlignment="1">
      <alignment horizontal="right" indent="2"/>
    </xf>
    <xf numFmtId="1" fontId="25" fillId="3" borderId="16" xfId="0" applyNumberFormat="1" applyFont="1" applyFill="1" applyBorder="1" applyAlignment="1">
      <alignment horizontal="right" indent="2"/>
    </xf>
    <xf numFmtId="2" fontId="17" fillId="3" borderId="12" xfId="0" applyNumberFormat="1" applyFont="1" applyFill="1" applyBorder="1" applyAlignment="1">
      <alignment horizontal="right" indent="2"/>
    </xf>
    <xf numFmtId="2" fontId="17" fillId="3" borderId="6" xfId="0" applyNumberFormat="1" applyFont="1" applyFill="1" applyBorder="1" applyAlignment="1">
      <alignment horizontal="right" indent="2"/>
    </xf>
    <xf numFmtId="14" fontId="16" fillId="3" borderId="2" xfId="0" applyNumberFormat="1" applyFont="1" applyFill="1" applyBorder="1" applyAlignment="1">
      <alignment horizontal="center" vertical="center"/>
    </xf>
    <xf numFmtId="1" fontId="17" fillId="3" borderId="10" xfId="0" applyNumberFormat="1" applyFont="1" applyFill="1" applyBorder="1" applyAlignment="1">
      <alignment horizontal="right" indent="2"/>
    </xf>
    <xf numFmtId="1" fontId="17" fillId="3" borderId="11" xfId="0" applyNumberFormat="1" applyFont="1" applyFill="1" applyBorder="1" applyAlignment="1">
      <alignment horizontal="right" indent="2"/>
    </xf>
    <xf numFmtId="0" fontId="6" fillId="3" borderId="12" xfId="0" applyFont="1" applyFill="1" applyBorder="1" applyAlignment="1">
      <alignment horizontal="left"/>
    </xf>
    <xf numFmtId="0" fontId="6" fillId="3" borderId="6" xfId="0" applyFont="1" applyFill="1" applyBorder="1" applyAlignment="1">
      <alignment horizontal="left"/>
    </xf>
    <xf numFmtId="0" fontId="6" fillId="3" borderId="9" xfId="0" applyFont="1" applyFill="1" applyBorder="1" applyAlignment="1">
      <alignment horizontal="left"/>
    </xf>
    <xf numFmtId="0" fontId="6" fillId="3" borderId="8" xfId="0" applyFont="1" applyFill="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16" fillId="3" borderId="5"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7" xfId="0" applyFont="1" applyFill="1" applyBorder="1" applyAlignment="1">
      <alignment horizontal="center" vertical="center"/>
    </xf>
    <xf numFmtId="164" fontId="11" fillId="0" borderId="5" xfId="72" applyFont="1" applyBorder="1" applyAlignment="1">
      <alignment horizontal="center" vertical="center" wrapText="1"/>
      <protection/>
    </xf>
    <xf numFmtId="164" fontId="11" fillId="0" borderId="15" xfId="72" applyFont="1" applyBorder="1" applyAlignment="1">
      <alignment horizontal="center" vertical="center" wrapText="1"/>
      <protection/>
    </xf>
    <xf numFmtId="0" fontId="52"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52" fillId="0" borderId="2"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2" xfId="0" applyFont="1" applyFill="1" applyBorder="1" applyAlignment="1">
      <alignment horizontal="center"/>
    </xf>
    <xf numFmtId="0" fontId="1" fillId="3" borderId="0" xfId="70" applyFont="1" applyFill="1" applyAlignment="1">
      <alignment horizontal="left" wrapText="1"/>
      <protection/>
    </xf>
    <xf numFmtId="0" fontId="15" fillId="2" borderId="13" xfId="70" applyFont="1" applyFill="1" applyBorder="1" applyAlignment="1">
      <alignment horizontal="left" vertical="center"/>
      <protection/>
    </xf>
    <xf numFmtId="0" fontId="15" fillId="2" borderId="0" xfId="70" applyFont="1" applyFill="1" applyBorder="1" applyAlignment="1">
      <alignment horizontal="left" vertical="center"/>
      <protection/>
    </xf>
    <xf numFmtId="0" fontId="0" fillId="0" borderId="16" xfId="70" applyNumberFormat="1" applyFont="1" applyBorder="1" applyAlignment="1">
      <alignment horizontal="center" vertical="center" wrapText="1"/>
      <protection/>
    </xf>
    <xf numFmtId="0" fontId="0" fillId="0" borderId="17" xfId="70" applyNumberFormat="1" applyFont="1" applyBorder="1" applyAlignment="1">
      <alignment horizontal="center" vertical="center" wrapText="1"/>
      <protection/>
    </xf>
    <xf numFmtId="0" fontId="52" fillId="0" borderId="18" xfId="0" applyFont="1" applyFill="1" applyBorder="1" applyAlignment="1">
      <alignment horizontal="center"/>
    </xf>
    <xf numFmtId="0" fontId="52" fillId="0" borderId="15" xfId="0" applyFont="1" applyFill="1" applyBorder="1" applyAlignment="1">
      <alignment horizontal="center"/>
    </xf>
    <xf numFmtId="0" fontId="52" fillId="0" borderId="18" xfId="0" applyFont="1" applyFill="1" applyBorder="1" applyAlignment="1">
      <alignment horizontal="center" wrapText="1"/>
    </xf>
    <xf numFmtId="0" fontId="52" fillId="0" borderId="15" xfId="0" applyFont="1" applyFill="1" applyBorder="1" applyAlignment="1">
      <alignment horizontal="center" wrapText="1"/>
    </xf>
    <xf numFmtId="0" fontId="17" fillId="6" borderId="5"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5" xfId="0" applyFont="1" applyFill="1" applyBorder="1" applyAlignment="1">
      <alignment horizontal="center" vertical="justify" wrapText="1"/>
    </xf>
    <xf numFmtId="0" fontId="17" fillId="6" borderId="15" xfId="0" applyFont="1" applyFill="1" applyBorder="1" applyAlignment="1">
      <alignment horizontal="center" vertical="justify" wrapText="1"/>
    </xf>
    <xf numFmtId="0" fontId="40" fillId="0" borderId="2" xfId="0" applyFont="1" applyBorder="1" applyAlignment="1">
      <alignment horizontal="center" vertical="center" wrapText="1"/>
    </xf>
    <xf numFmtId="0" fontId="15" fillId="2" borderId="0" xfId="44" applyFont="1" applyFill="1" applyBorder="1" applyAlignment="1">
      <alignment horizontal="left" vertical="center"/>
      <protection/>
    </xf>
  </cellXfs>
  <cellStyles count="63">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5 06 Macroeconomic Indicators Report 06 SUMM" xfId="27"/>
    <cellStyle name="Normal_06 03 16 BOP 04&amp;05" xfId="28"/>
    <cellStyle name="Normal_06 03 28 GED Report" xfId="29"/>
    <cellStyle name="Normal_06 04 03 WEB_Macroeconomic Indicators BG" xfId="30"/>
    <cellStyle name="Normal_06 09 11 Macroecon Indicators_Report BNB" xfId="31"/>
    <cellStyle name="Normal_1 Tables  BoP" xfId="32"/>
    <cellStyle name="Normal_1H 06 BNB Rep T. 18-33" xfId="33"/>
    <cellStyle name="Normal_200508_tbl_bg" xfId="34"/>
    <cellStyle name="Normal_26 - 28 credits" xfId="35"/>
    <cellStyle name="Normal_3 Table Gross External Debt" xfId="36"/>
    <cellStyle name="Normal_3 Tables BNB Supervision 05 06" xfId="37"/>
    <cellStyle name="Normal_37 B Groups" xfId="38"/>
    <cellStyle name="Normal_3C Tables BNB Supervision 09 99 " xfId="39"/>
    <cellStyle name="Normal_4 Table New Credits &amp; Deposits Received" xfId="40"/>
    <cellStyle name="Normal_4 Tables &amp; Charts CPI" xfId="41"/>
    <cellStyle name="Normal_4A Table Debt Service Payments" xfId="42"/>
    <cellStyle name="Normal_5_BNB" xfId="43"/>
    <cellStyle name="Normal_Annual Q2 54 56" xfId="44"/>
    <cellStyle name="Normal_AR trade index" xfId="45"/>
    <cellStyle name="Normal_Balance Sheet Full" xfId="46"/>
    <cellStyle name="Normal_BNB Report 2005 t. 29 - 32 new" xfId="47"/>
    <cellStyle name="Normal_BNB_Report_2007_MS" xfId="48"/>
    <cellStyle name="Normal_BOP-5" xfId="49"/>
    <cellStyle name="Normal_BOP-AN-M06-2005-EUR-Bg" xfId="50"/>
    <cellStyle name="Normal_BOPIIP2" xfId="51"/>
    <cellStyle name="Normal_Bulletin0605" xfId="52"/>
    <cellStyle name="Normal_Content S-E Report" xfId="53"/>
    <cellStyle name="Normal_cred_q_qty_en" xfId="54"/>
    <cellStyle name="Normal_cred_q_type_en" xfId="55"/>
    <cellStyle name="Normal_Debt-str" xfId="56"/>
    <cellStyle name="Normal_dep_q_qty_en" xfId="57"/>
    <cellStyle name="Normal_DSP599N" xfId="58"/>
    <cellStyle name="Normal_DSP99" xfId="59"/>
    <cellStyle name="Normal_GED798" xfId="60"/>
    <cellStyle name="Normal_Ged-bg" xfId="61"/>
    <cellStyle name="Normal_INFL" xfId="62"/>
    <cellStyle name="Normal_M_IB1" xfId="63"/>
    <cellStyle name="Normal_MBS Q200512 (by branches Deposits &amp; Credits)" xfId="64"/>
    <cellStyle name="Normal_OtchetBNB_03.2004" xfId="65"/>
    <cellStyle name="Normal_OtchetBNB_06.2005" xfId="66"/>
    <cellStyle name="Normal_OtchetBNB0300" xfId="67"/>
    <cellStyle name="Normal_OtchetBNB0301" xfId="68"/>
    <cellStyle name="Normal_Settlement_Reg8" xfId="69"/>
    <cellStyle name="Normal_Sheet1" xfId="70"/>
    <cellStyle name="Normal_Sheet1_Web.2005-2Q.sent(MoF)" xfId="71"/>
    <cellStyle name="Normal_Web.2005-2Q.sent(MoF)" xfId="72"/>
    <cellStyle name="Percent" xfId="73"/>
    <cellStyle name="Total"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externalLink" Target="externalLinks/externalLink13.xml" /><Relationship Id="rId63" Type="http://schemas.openxmlformats.org/officeDocument/2006/relationships/externalLink" Target="externalLinks/externalLink14.xml" /><Relationship Id="rId64" Type="http://schemas.openxmlformats.org/officeDocument/2006/relationships/externalLink" Target="externalLinks/externalLink15.xml" /><Relationship Id="rId6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13</xdr:row>
      <xdr:rowOff>171450</xdr:rowOff>
    </xdr:from>
    <xdr:to>
      <xdr:col>6</xdr:col>
      <xdr:colOff>428625</xdr:colOff>
      <xdr:row>24</xdr:row>
      <xdr:rowOff>38100</xdr:rowOff>
    </xdr:to>
    <xdr:pic>
      <xdr:nvPicPr>
        <xdr:cNvPr id="1" name="Picture 1"/>
        <xdr:cNvPicPr preferRelativeResize="1">
          <a:picLocks noChangeAspect="1"/>
        </xdr:cNvPicPr>
      </xdr:nvPicPr>
      <xdr:blipFill>
        <a:blip r:embed="rId1"/>
        <a:stretch>
          <a:fillRect/>
        </a:stretch>
      </xdr:blipFill>
      <xdr:spPr>
        <a:xfrm>
          <a:off x="1885950" y="3933825"/>
          <a:ext cx="26574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GES\2%20Report%20BNB\3%20Annual\2005\1%20Working%20Tables\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ES\2%20Report%20BNB\3%20Annual\2005\1%20Working%20Tables\Web.2005-2Q.sent(Mo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60" workbookViewId="0" topLeftCell="A1">
      <selection activeCell="A1" sqref="A1"/>
    </sheetView>
  </sheetViews>
  <sheetFormatPr defaultColWidth="9.00390625" defaultRowHeight="12.75"/>
  <sheetData>
    <row r="1" ht="23.25">
      <c r="I1" s="1000"/>
    </row>
    <row r="2" ht="45">
      <c r="A2" s="1001"/>
    </row>
    <row r="3" spans="1:9" ht="33">
      <c r="A3" s="1317" t="s">
        <v>1160</v>
      </c>
      <c r="B3" s="1317"/>
      <c r="C3" s="1317"/>
      <c r="D3" s="1317"/>
      <c r="E3" s="1317"/>
      <c r="F3" s="1317"/>
      <c r="G3" s="1317"/>
      <c r="H3" s="1317"/>
      <c r="I3" s="1317"/>
    </row>
    <row r="4" ht="27">
      <c r="A4" s="1002"/>
    </row>
    <row r="5" ht="27">
      <c r="A5" s="1002"/>
    </row>
    <row r="6" spans="1:9" ht="25.5">
      <c r="A6" s="1318" t="s">
        <v>1161</v>
      </c>
      <c r="B6" s="1318"/>
      <c r="C6" s="1318"/>
      <c r="D6" s="1318"/>
      <c r="E6" s="1318"/>
      <c r="F6" s="1318"/>
      <c r="G6" s="1318"/>
      <c r="H6" s="1318"/>
      <c r="I6" s="1318"/>
    </row>
    <row r="7" spans="1:9" ht="25.5">
      <c r="A7" s="1318" t="s">
        <v>1162</v>
      </c>
      <c r="B7" s="1318"/>
      <c r="C7" s="1318"/>
      <c r="D7" s="1318"/>
      <c r="E7" s="1318"/>
      <c r="F7" s="1318"/>
      <c r="G7" s="1318"/>
      <c r="H7" s="1318"/>
      <c r="I7" s="1318"/>
    </row>
    <row r="8" ht="15">
      <c r="A8" s="1003"/>
    </row>
    <row r="9" ht="15">
      <c r="A9" s="1003"/>
    </row>
    <row r="10" ht="15">
      <c r="A10" s="1003"/>
    </row>
    <row r="11" ht="15">
      <c r="A11" s="1003"/>
    </row>
    <row r="12" ht="15">
      <c r="A12" s="1003"/>
    </row>
    <row r="13" ht="15">
      <c r="A13" s="1003"/>
    </row>
    <row r="14" spans="1:9" ht="15" customHeight="1">
      <c r="A14" s="1319"/>
      <c r="B14" s="1319"/>
      <c r="C14" s="1319"/>
      <c r="D14" s="1319"/>
      <c r="E14" s="1319"/>
      <c r="F14" s="1319"/>
      <c r="G14" s="1319"/>
      <c r="H14" s="1319"/>
      <c r="I14" s="1319"/>
    </row>
    <row r="15" spans="1:9" ht="15" customHeight="1">
      <c r="A15" s="1319"/>
      <c r="B15" s="1319"/>
      <c r="C15" s="1319"/>
      <c r="D15" s="1319"/>
      <c r="E15" s="1319"/>
      <c r="F15" s="1319"/>
      <c r="G15" s="1319"/>
      <c r="H15" s="1319"/>
      <c r="I15" s="1319"/>
    </row>
    <row r="16" spans="1:9" ht="15" customHeight="1">
      <c r="A16" s="1319"/>
      <c r="B16" s="1319"/>
      <c r="C16" s="1319"/>
      <c r="D16" s="1319"/>
      <c r="E16" s="1319"/>
      <c r="F16" s="1319"/>
      <c r="G16" s="1319"/>
      <c r="H16" s="1319"/>
      <c r="I16" s="1319"/>
    </row>
    <row r="17" spans="1:9" ht="15" customHeight="1">
      <c r="A17" s="1319"/>
      <c r="B17" s="1319"/>
      <c r="C17" s="1319"/>
      <c r="D17" s="1319"/>
      <c r="E17" s="1319"/>
      <c r="F17" s="1319"/>
      <c r="G17" s="1319"/>
      <c r="H17" s="1319"/>
      <c r="I17" s="1319"/>
    </row>
    <row r="18" spans="1:9" ht="15" customHeight="1">
      <c r="A18" s="1319"/>
      <c r="B18" s="1319"/>
      <c r="C18" s="1319"/>
      <c r="D18" s="1319"/>
      <c r="E18" s="1319"/>
      <c r="F18" s="1319"/>
      <c r="G18" s="1319"/>
      <c r="H18" s="1319"/>
      <c r="I18" s="1319"/>
    </row>
    <row r="19" spans="1:9" ht="12.75">
      <c r="A19" s="1319"/>
      <c r="B19" s="1319"/>
      <c r="C19" s="1319"/>
      <c r="D19" s="1319"/>
      <c r="E19" s="1319"/>
      <c r="F19" s="1319"/>
      <c r="G19" s="1319"/>
      <c r="H19" s="1319"/>
      <c r="I19" s="1319"/>
    </row>
    <row r="20" spans="1:9" ht="12.75">
      <c r="A20" s="1319"/>
      <c r="B20" s="1319"/>
      <c r="C20" s="1319"/>
      <c r="D20" s="1319"/>
      <c r="E20" s="1319"/>
      <c r="F20" s="1319"/>
      <c r="G20" s="1319"/>
      <c r="H20" s="1319"/>
      <c r="I20" s="1319"/>
    </row>
    <row r="21" spans="1:9" ht="12.75">
      <c r="A21" s="1319"/>
      <c r="B21" s="1319"/>
      <c r="C21" s="1319"/>
      <c r="D21" s="1319"/>
      <c r="E21" s="1319"/>
      <c r="F21" s="1319"/>
      <c r="G21" s="1319"/>
      <c r="H21" s="1319"/>
      <c r="I21" s="1319"/>
    </row>
    <row r="22" spans="1:9" ht="12.75">
      <c r="A22" s="1319"/>
      <c r="B22" s="1319"/>
      <c r="C22" s="1319"/>
      <c r="D22" s="1319"/>
      <c r="E22" s="1319"/>
      <c r="F22" s="1319"/>
      <c r="G22" s="1319"/>
      <c r="H22" s="1319"/>
      <c r="I22" s="1319"/>
    </row>
    <row r="23" spans="1:9" ht="12.75">
      <c r="A23" s="1319"/>
      <c r="B23" s="1319"/>
      <c r="C23" s="1319"/>
      <c r="D23" s="1319"/>
      <c r="E23" s="1319"/>
      <c r="F23" s="1319"/>
      <c r="G23" s="1319"/>
      <c r="H23" s="1319"/>
      <c r="I23" s="1319"/>
    </row>
    <row r="24" spans="1:9" ht="12.75">
      <c r="A24" s="1319"/>
      <c r="B24" s="1319"/>
      <c r="C24" s="1319"/>
      <c r="D24" s="1319"/>
      <c r="E24" s="1319"/>
      <c r="F24" s="1319"/>
      <c r="G24" s="1319"/>
      <c r="H24" s="1319"/>
      <c r="I24" s="1319"/>
    </row>
    <row r="25" spans="1:9" ht="12.75">
      <c r="A25" s="1319"/>
      <c r="B25" s="1319"/>
      <c r="C25" s="1319"/>
      <c r="D25" s="1319"/>
      <c r="E25" s="1319"/>
      <c r="F25" s="1319"/>
      <c r="G25" s="1319"/>
      <c r="H25" s="1319"/>
      <c r="I25" s="1319"/>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44"/>
  <sheetViews>
    <sheetView view="pageBreakPreview" zoomScale="75" zoomScaleSheetLayoutView="75" workbookViewId="0" topLeftCell="A1">
      <selection activeCell="A1" sqref="A1"/>
    </sheetView>
  </sheetViews>
  <sheetFormatPr defaultColWidth="9.00390625" defaultRowHeight="12.75"/>
  <cols>
    <col min="1" max="1" width="3.875" style="146" customWidth="1"/>
    <col min="2" max="2" width="36.75390625" style="146" customWidth="1"/>
    <col min="3" max="7" width="9.125" style="146" customWidth="1"/>
    <col min="8" max="8" width="12.375" style="146" customWidth="1"/>
    <col min="9" max="16384" width="9.125" style="146" customWidth="1"/>
  </cols>
  <sheetData>
    <row r="1" spans="1:8" ht="21" customHeight="1">
      <c r="A1" s="1025" t="s">
        <v>441</v>
      </c>
      <c r="B1" s="1025"/>
      <c r="C1" s="161"/>
      <c r="D1" s="550"/>
      <c r="E1" s="550"/>
      <c r="F1" s="742"/>
      <c r="G1" s="550"/>
      <c r="H1" s="550"/>
    </row>
    <row r="2" spans="1:8" ht="11.25" customHeight="1">
      <c r="A2" s="743"/>
      <c r="B2" s="655"/>
      <c r="C2" s="655"/>
      <c r="D2" s="655"/>
      <c r="E2" s="655"/>
      <c r="F2" s="744"/>
      <c r="G2" s="655"/>
      <c r="H2" s="655"/>
    </row>
    <row r="3" spans="1:8" ht="12.75" customHeight="1">
      <c r="A3" s="745"/>
      <c r="B3" s="600"/>
      <c r="C3" s="552" t="s">
        <v>1036</v>
      </c>
      <c r="D3" s="552"/>
      <c r="E3" s="552"/>
      <c r="F3" s="552"/>
      <c r="G3" s="1368" t="s">
        <v>384</v>
      </c>
      <c r="H3" s="1369"/>
    </row>
    <row r="4" spans="1:8" ht="29.25" customHeight="1">
      <c r="A4" s="746" t="s">
        <v>442</v>
      </c>
      <c r="B4" s="601"/>
      <c r="C4" s="554">
        <v>2006</v>
      </c>
      <c r="D4" s="554"/>
      <c r="E4" s="554">
        <v>2007</v>
      </c>
      <c r="F4" s="554"/>
      <c r="G4" s="1370"/>
      <c r="H4" s="1371"/>
    </row>
    <row r="5" spans="1:8" ht="12.75">
      <c r="A5" s="747"/>
      <c r="B5" s="602"/>
      <c r="C5" s="1165" t="s">
        <v>1014</v>
      </c>
      <c r="D5" s="1165" t="s">
        <v>383</v>
      </c>
      <c r="E5" s="1165" t="s">
        <v>1014</v>
      </c>
      <c r="F5" s="1165" t="s">
        <v>383</v>
      </c>
      <c r="G5" s="1165" t="s">
        <v>1014</v>
      </c>
      <c r="H5" s="1166" t="s">
        <v>383</v>
      </c>
    </row>
    <row r="6" spans="1:8" ht="12.75">
      <c r="A6" s="748" t="s">
        <v>443</v>
      </c>
      <c r="B6" s="603"/>
      <c r="C6" s="576">
        <v>1397.197511542414</v>
      </c>
      <c r="D6" s="604">
        <v>0.24399983359999883</v>
      </c>
      <c r="E6" s="576">
        <v>1535.297251662977</v>
      </c>
      <c r="F6" s="604">
        <v>0.24942837974790927</v>
      </c>
      <c r="G6" s="578">
        <v>138.09974012056296</v>
      </c>
      <c r="H6" s="577">
        <v>0.09884052825724685</v>
      </c>
    </row>
    <row r="7" spans="1:8" ht="12.75">
      <c r="A7" s="749"/>
      <c r="B7" s="605" t="s">
        <v>444</v>
      </c>
      <c r="C7" s="579">
        <v>186.23205953482665</v>
      </c>
      <c r="D7" s="606">
        <v>0.03252266852903234</v>
      </c>
      <c r="E7" s="579">
        <v>221.00337456731927</v>
      </c>
      <c r="F7" s="606">
        <v>0.035904782332827026</v>
      </c>
      <c r="G7" s="581">
        <v>34.77131503249262</v>
      </c>
      <c r="H7" s="580">
        <v>0.18670960907238507</v>
      </c>
    </row>
    <row r="8" spans="1:8" ht="12.75">
      <c r="A8" s="750"/>
      <c r="B8" s="607" t="s">
        <v>445</v>
      </c>
      <c r="C8" s="583">
        <v>7.769237612675948</v>
      </c>
      <c r="D8" s="608">
        <v>0.0013567821793491913</v>
      </c>
      <c r="E8" s="583">
        <v>12.549773022195179</v>
      </c>
      <c r="F8" s="608">
        <v>0.002038868725739966</v>
      </c>
      <c r="G8" s="585">
        <v>4.780535409519231</v>
      </c>
      <c r="H8" s="584">
        <v>0.6153158968544763</v>
      </c>
    </row>
    <row r="9" spans="1:8" ht="12.75">
      <c r="A9" s="750"/>
      <c r="B9" s="607" t="s">
        <v>446</v>
      </c>
      <c r="C9" s="583">
        <v>35.71884826390841</v>
      </c>
      <c r="D9" s="608">
        <v>0.006237767359860267</v>
      </c>
      <c r="E9" s="583">
        <v>50.17048926542696</v>
      </c>
      <c r="F9" s="608">
        <v>0.00815082801397624</v>
      </c>
      <c r="G9" s="585">
        <v>14.451641001518546</v>
      </c>
      <c r="H9" s="584">
        <v>0.4045942605635746</v>
      </c>
    </row>
    <row r="10" spans="1:8" ht="12.75">
      <c r="A10" s="750"/>
      <c r="B10" s="607" t="s">
        <v>447</v>
      </c>
      <c r="C10" s="583">
        <v>788.4618402417386</v>
      </c>
      <c r="D10" s="608">
        <v>0.13769317238945925</v>
      </c>
      <c r="E10" s="583">
        <v>766.5588892899691</v>
      </c>
      <c r="F10" s="608">
        <v>0.12453714844461002</v>
      </c>
      <c r="G10" s="585">
        <v>-21.902950951769526</v>
      </c>
      <c r="H10" s="584">
        <v>-0.027779341794213132</v>
      </c>
    </row>
    <row r="11" spans="1:8" ht="12.75">
      <c r="A11" s="750"/>
      <c r="B11" s="607" t="s">
        <v>448</v>
      </c>
      <c r="C11" s="583">
        <v>85.5458894689211</v>
      </c>
      <c r="D11" s="608">
        <v>0.01493932147970835</v>
      </c>
      <c r="E11" s="583">
        <v>123.50173161266571</v>
      </c>
      <c r="F11" s="608">
        <v>0.020064412138328064</v>
      </c>
      <c r="G11" s="585">
        <v>37.955842143744604</v>
      </c>
      <c r="H11" s="584">
        <v>0.4436898415502944</v>
      </c>
    </row>
    <row r="12" spans="1:8" ht="12.75">
      <c r="A12" s="750"/>
      <c r="B12" s="607" t="s">
        <v>449</v>
      </c>
      <c r="C12" s="583">
        <v>168.45648241411573</v>
      </c>
      <c r="D12" s="608">
        <v>0.029418427486683663</v>
      </c>
      <c r="E12" s="583">
        <v>223.1420653175378</v>
      </c>
      <c r="F12" s="608">
        <v>0.03625223958778598</v>
      </c>
      <c r="G12" s="585">
        <v>54.68558290342207</v>
      </c>
      <c r="H12" s="584">
        <v>0.3246273584710666</v>
      </c>
    </row>
    <row r="13" spans="1:8" ht="12.75">
      <c r="A13" s="750"/>
      <c r="B13" s="607" t="s">
        <v>884</v>
      </c>
      <c r="C13" s="583">
        <v>125.01315400622754</v>
      </c>
      <c r="D13" s="608">
        <v>0.021831694175905764</v>
      </c>
      <c r="E13" s="583">
        <v>138.370928587863</v>
      </c>
      <c r="F13" s="608">
        <v>0.022480100504641973</v>
      </c>
      <c r="G13" s="585">
        <v>13.357774581635468</v>
      </c>
      <c r="H13" s="584">
        <v>0.10685095250832603</v>
      </c>
    </row>
    <row r="14" spans="1:8" ht="12.75">
      <c r="A14" s="751"/>
      <c r="B14" s="609"/>
      <c r="C14" s="610"/>
      <c r="D14" s="610"/>
      <c r="E14" s="610"/>
      <c r="F14" s="610"/>
      <c r="G14" s="589"/>
      <c r="H14" s="588"/>
    </row>
    <row r="15" spans="1:8" ht="12.75">
      <c r="A15" s="748" t="s">
        <v>450</v>
      </c>
      <c r="B15" s="603"/>
      <c r="C15" s="576">
        <v>2472.1284426560587</v>
      </c>
      <c r="D15" s="604">
        <v>0.4317205861467722</v>
      </c>
      <c r="E15" s="576">
        <v>2888.352833492686</v>
      </c>
      <c r="F15" s="604">
        <v>0.46924930440539286</v>
      </c>
      <c r="G15" s="578">
        <v>416.2243908366272</v>
      </c>
      <c r="H15" s="577">
        <v>0.16836681446431442</v>
      </c>
    </row>
    <row r="16" spans="1:8" ht="12.75">
      <c r="A16" s="749"/>
      <c r="B16" s="605" t="s">
        <v>451</v>
      </c>
      <c r="C16" s="579">
        <v>413.27834065332877</v>
      </c>
      <c r="D16" s="606">
        <v>0.0721729358353747</v>
      </c>
      <c r="E16" s="579">
        <v>538.3879027113809</v>
      </c>
      <c r="F16" s="606">
        <v>0.08746789724512151</v>
      </c>
      <c r="G16" s="581">
        <v>125.10956205805212</v>
      </c>
      <c r="H16" s="580">
        <v>0.3027247008886877</v>
      </c>
    </row>
    <row r="17" spans="1:8" ht="12.75">
      <c r="A17" s="750"/>
      <c r="B17" s="607" t="s">
        <v>452</v>
      </c>
      <c r="C17" s="583">
        <v>759.3216777531788</v>
      </c>
      <c r="D17" s="608">
        <v>0.13260427497907357</v>
      </c>
      <c r="E17" s="583">
        <v>708.6004881763752</v>
      </c>
      <c r="F17" s="608">
        <v>0.11512107604111652</v>
      </c>
      <c r="G17" s="585">
        <v>-50.72118957680368</v>
      </c>
      <c r="H17" s="584">
        <v>-0.06679802653190002</v>
      </c>
    </row>
    <row r="18" spans="1:8" ht="12.75">
      <c r="A18" s="750"/>
      <c r="B18" s="607" t="s">
        <v>453</v>
      </c>
      <c r="C18" s="583">
        <v>148.9379317220822</v>
      </c>
      <c r="D18" s="608">
        <v>0.026009801947613088</v>
      </c>
      <c r="E18" s="583">
        <v>173.94049018063944</v>
      </c>
      <c r="F18" s="608">
        <v>0.028258823880079404</v>
      </c>
      <c r="G18" s="585">
        <v>25.002558458557246</v>
      </c>
      <c r="H18" s="584">
        <v>0.16787233560629777</v>
      </c>
    </row>
    <row r="19" spans="1:8" ht="12.75">
      <c r="A19" s="750"/>
      <c r="B19" s="607" t="s">
        <v>454</v>
      </c>
      <c r="C19" s="583">
        <v>143.068531518588</v>
      </c>
      <c r="D19" s="608">
        <v>0.024984798208948108</v>
      </c>
      <c r="E19" s="583">
        <v>162.43999504046874</v>
      </c>
      <c r="F19" s="608">
        <v>0.026390423564763024</v>
      </c>
      <c r="G19" s="585">
        <v>19.37146352188074</v>
      </c>
      <c r="H19" s="584">
        <v>0.13539989064166727</v>
      </c>
    </row>
    <row r="20" spans="1:8" ht="12.75">
      <c r="A20" s="750"/>
      <c r="B20" s="607" t="s">
        <v>455</v>
      </c>
      <c r="C20" s="583">
        <v>47.896622405832815</v>
      </c>
      <c r="D20" s="608">
        <v>0.008364435092733425</v>
      </c>
      <c r="E20" s="583">
        <v>47.524592495257764</v>
      </c>
      <c r="F20" s="608">
        <v>0.007720968751446665</v>
      </c>
      <c r="G20" s="585">
        <v>-0.3720299105750513</v>
      </c>
      <c r="H20" s="584">
        <v>-0.007767351681352499</v>
      </c>
    </row>
    <row r="21" spans="1:8" ht="12.75">
      <c r="A21" s="750"/>
      <c r="B21" s="607" t="s">
        <v>456</v>
      </c>
      <c r="C21" s="583">
        <v>179.63728289268496</v>
      </c>
      <c r="D21" s="608">
        <v>0.031370988548200314</v>
      </c>
      <c r="E21" s="583">
        <v>264.17454569159906</v>
      </c>
      <c r="F21" s="608">
        <v>0.04291848293945887</v>
      </c>
      <c r="G21" s="585">
        <v>84.5372627989141</v>
      </c>
      <c r="H21" s="584">
        <v>0.4705997632430041</v>
      </c>
    </row>
    <row r="22" spans="1:8" ht="12.75">
      <c r="A22" s="750"/>
      <c r="B22" s="607" t="s">
        <v>457</v>
      </c>
      <c r="C22" s="583">
        <v>150.16777378402006</v>
      </c>
      <c r="D22" s="608">
        <v>0.02622457563278509</v>
      </c>
      <c r="E22" s="583">
        <v>189.3568254807422</v>
      </c>
      <c r="F22" s="608">
        <v>0.030763401759959067</v>
      </c>
      <c r="G22" s="585">
        <v>39.189051696722146</v>
      </c>
      <c r="H22" s="584">
        <v>0.26096845354507353</v>
      </c>
    </row>
    <row r="23" spans="1:8" ht="12.75">
      <c r="A23" s="750"/>
      <c r="B23" s="607" t="s">
        <v>458</v>
      </c>
      <c r="C23" s="583">
        <v>117.80320324363569</v>
      </c>
      <c r="D23" s="608">
        <v>0.02057258315416158</v>
      </c>
      <c r="E23" s="583">
        <v>140.001712009735</v>
      </c>
      <c r="F23" s="608">
        <v>0.022745041815646534</v>
      </c>
      <c r="G23" s="585">
        <v>22.19850876609931</v>
      </c>
      <c r="H23" s="584">
        <v>0.18843722543086774</v>
      </c>
    </row>
    <row r="24" spans="1:8" ht="12.75">
      <c r="A24" s="750"/>
      <c r="B24" s="607" t="s">
        <v>459</v>
      </c>
      <c r="C24" s="583">
        <v>10.028600645250354</v>
      </c>
      <c r="D24" s="608">
        <v>0.0017513464406192834</v>
      </c>
      <c r="E24" s="583">
        <v>6.4648223465229595</v>
      </c>
      <c r="F24" s="608">
        <v>0.0010502918320896408</v>
      </c>
      <c r="G24" s="585">
        <v>-3.563778298727394</v>
      </c>
      <c r="H24" s="584">
        <v>-0.3553614731298763</v>
      </c>
    </row>
    <row r="25" spans="1:8" ht="12.75">
      <c r="A25" s="750"/>
      <c r="B25" s="607" t="s">
        <v>460</v>
      </c>
      <c r="C25" s="583">
        <v>30.837483319102372</v>
      </c>
      <c r="D25" s="608">
        <v>0.005385309332677913</v>
      </c>
      <c r="E25" s="583">
        <v>36.60861690944512</v>
      </c>
      <c r="F25" s="608">
        <v>0.0059475310013381456</v>
      </c>
      <c r="G25" s="585">
        <v>5.771133590342746</v>
      </c>
      <c r="H25" s="584">
        <v>0.18714671137796124</v>
      </c>
    </row>
    <row r="26" spans="1:8" ht="12.75">
      <c r="A26" s="750"/>
      <c r="B26" s="607" t="s">
        <v>884</v>
      </c>
      <c r="C26" s="583">
        <v>471.1509947183545</v>
      </c>
      <c r="D26" s="608">
        <v>0.08227953697458516</v>
      </c>
      <c r="E26" s="583">
        <v>620.8528424505196</v>
      </c>
      <c r="F26" s="608">
        <v>0.10086536557437349</v>
      </c>
      <c r="G26" s="585">
        <v>149.70184773216505</v>
      </c>
      <c r="H26" s="584">
        <v>0.31773645691155566</v>
      </c>
    </row>
    <row r="27" spans="1:8" ht="12.75">
      <c r="A27" s="751"/>
      <c r="B27" s="609"/>
      <c r="C27" s="587"/>
      <c r="D27" s="610"/>
      <c r="E27" s="587"/>
      <c r="F27" s="610"/>
      <c r="G27" s="589"/>
      <c r="H27" s="588"/>
    </row>
    <row r="28" spans="1:8" ht="12.75">
      <c r="A28" s="748" t="s">
        <v>461</v>
      </c>
      <c r="B28" s="603"/>
      <c r="C28" s="576">
        <v>918.1539387370069</v>
      </c>
      <c r="D28" s="604">
        <v>0.16034197486059037</v>
      </c>
      <c r="E28" s="576">
        <v>981.6467073723175</v>
      </c>
      <c r="F28" s="604">
        <v>0.15948087410404344</v>
      </c>
      <c r="G28" s="578">
        <v>63.49276863531054</v>
      </c>
      <c r="H28" s="577">
        <v>0.06915263983145337</v>
      </c>
    </row>
    <row r="29" spans="1:8" ht="12.75">
      <c r="A29" s="749"/>
      <c r="B29" s="605" t="s">
        <v>462</v>
      </c>
      <c r="C29" s="579">
        <v>238.46523675370563</v>
      </c>
      <c r="D29" s="606">
        <v>0.04164441863559831</v>
      </c>
      <c r="E29" s="579">
        <v>307.1470371044518</v>
      </c>
      <c r="F29" s="606">
        <v>0.04989990552406186</v>
      </c>
      <c r="G29" s="581">
        <v>68.68180035074616</v>
      </c>
      <c r="H29" s="580">
        <v>0.288015986253304</v>
      </c>
    </row>
    <row r="30" spans="1:8" ht="12.75">
      <c r="A30" s="750"/>
      <c r="B30" s="607" t="s">
        <v>463</v>
      </c>
      <c r="C30" s="583">
        <v>69.07607614158695</v>
      </c>
      <c r="D30" s="608">
        <v>0.012063112727478129</v>
      </c>
      <c r="E30" s="583">
        <v>100.7635672578905</v>
      </c>
      <c r="F30" s="608">
        <v>0.01637031089030587</v>
      </c>
      <c r="G30" s="585">
        <v>31.687491116303548</v>
      </c>
      <c r="H30" s="584">
        <v>0.4587332240956031</v>
      </c>
    </row>
    <row r="31" spans="1:8" ht="12.75">
      <c r="A31" s="750"/>
      <c r="B31" s="607" t="s">
        <v>464</v>
      </c>
      <c r="C31" s="583">
        <v>205.66502047723984</v>
      </c>
      <c r="D31" s="608">
        <v>0.03591634708709794</v>
      </c>
      <c r="E31" s="583">
        <v>81.8354139623587</v>
      </c>
      <c r="F31" s="608">
        <v>0.013295193936236752</v>
      </c>
      <c r="G31" s="585">
        <v>-123.82960651488114</v>
      </c>
      <c r="H31" s="584">
        <v>-0.602093667788222</v>
      </c>
    </row>
    <row r="32" spans="1:8" ht="12.75">
      <c r="A32" s="750"/>
      <c r="B32" s="607" t="s">
        <v>465</v>
      </c>
      <c r="C32" s="583">
        <v>197.88544556530985</v>
      </c>
      <c r="D32" s="608">
        <v>0.034557759651672196</v>
      </c>
      <c r="E32" s="583">
        <v>238.02897916485577</v>
      </c>
      <c r="F32" s="608">
        <v>0.03867080628316775</v>
      </c>
      <c r="G32" s="585">
        <v>40.14353359954592</v>
      </c>
      <c r="H32" s="584">
        <v>0.2028624868537742</v>
      </c>
    </row>
    <row r="33" spans="1:8" ht="12.75">
      <c r="A33" s="750"/>
      <c r="B33" s="607" t="s">
        <v>884</v>
      </c>
      <c r="C33" s="583">
        <v>207.0621597991646</v>
      </c>
      <c r="D33" s="608">
        <v>0.036160336758743805</v>
      </c>
      <c r="E33" s="583">
        <v>253.87170988276074</v>
      </c>
      <c r="F33" s="608">
        <v>0.04124465747027123</v>
      </c>
      <c r="G33" s="585">
        <v>46.80955008359615</v>
      </c>
      <c r="H33" s="584">
        <v>0.22606520732227486</v>
      </c>
    </row>
    <row r="34" spans="1:8" ht="12.75">
      <c r="A34" s="751"/>
      <c r="B34" s="609"/>
      <c r="C34" s="587"/>
      <c r="D34" s="610"/>
      <c r="E34" s="587"/>
      <c r="F34" s="610"/>
      <c r="G34" s="589"/>
      <c r="H34" s="588"/>
    </row>
    <row r="35" spans="1:8" ht="12.75">
      <c r="A35" s="752" t="s">
        <v>466</v>
      </c>
      <c r="B35" s="611"/>
      <c r="C35" s="598">
        <v>4787.479892935479</v>
      </c>
      <c r="D35" s="612">
        <v>0.8360623946073614</v>
      </c>
      <c r="E35" s="598">
        <v>5405.296792527981</v>
      </c>
      <c r="F35" s="612">
        <v>0.8781585582573457</v>
      </c>
      <c r="G35" s="613">
        <v>617.8168995925016</v>
      </c>
      <c r="H35" s="599">
        <v>0.12904845835575562</v>
      </c>
    </row>
    <row r="36" spans="1:8" ht="12.75">
      <c r="A36" s="753"/>
      <c r="B36" s="614"/>
      <c r="C36" s="594"/>
      <c r="D36" s="615"/>
      <c r="E36" s="594"/>
      <c r="F36" s="615"/>
      <c r="G36" s="596"/>
      <c r="H36" s="595"/>
    </row>
    <row r="37" spans="1:8" ht="12.75">
      <c r="A37" s="752" t="s">
        <v>467</v>
      </c>
      <c r="B37" s="611"/>
      <c r="C37" s="598">
        <v>938.7433217610937</v>
      </c>
      <c r="D37" s="612">
        <v>0.16393760539263869</v>
      </c>
      <c r="E37" s="598">
        <v>749.9661058425323</v>
      </c>
      <c r="F37" s="612">
        <v>0.1218414417426543</v>
      </c>
      <c r="G37" s="613">
        <v>-188.7772159185614</v>
      </c>
      <c r="H37" s="599">
        <v>-0.2010956685842655</v>
      </c>
    </row>
    <row r="38" spans="1:8" ht="12.75">
      <c r="A38" s="749"/>
      <c r="B38" s="605" t="s">
        <v>468</v>
      </c>
      <c r="C38" s="579">
        <v>793.228485604577</v>
      </c>
      <c r="D38" s="606">
        <v>0.13852559634223227</v>
      </c>
      <c r="E38" s="579">
        <v>644.2071701477122</v>
      </c>
      <c r="F38" s="606">
        <v>0.10465957031961276</v>
      </c>
      <c r="G38" s="581">
        <v>-149.02131545686484</v>
      </c>
      <c r="H38" s="580">
        <v>-0.1878668229410406</v>
      </c>
    </row>
    <row r="39" spans="1:8" ht="12.75">
      <c r="A39" s="750"/>
      <c r="B39" s="607" t="s">
        <v>884</v>
      </c>
      <c r="C39" s="583">
        <v>145.51483615651668</v>
      </c>
      <c r="D39" s="608">
        <v>0.025412009050406425</v>
      </c>
      <c r="E39" s="583">
        <v>105.75893569482011</v>
      </c>
      <c r="F39" s="608">
        <v>0.01718187142304153</v>
      </c>
      <c r="G39" s="585">
        <v>-39.75590046169657</v>
      </c>
      <c r="H39" s="584">
        <v>-0.27320857111047336</v>
      </c>
    </row>
    <row r="40" spans="1:8" ht="12.75">
      <c r="A40" s="753"/>
      <c r="B40" s="614"/>
      <c r="C40" s="594"/>
      <c r="D40" s="615"/>
      <c r="E40" s="594"/>
      <c r="F40" s="615"/>
      <c r="G40" s="596"/>
      <c r="H40" s="595"/>
    </row>
    <row r="41" spans="1:8" ht="12.75">
      <c r="A41" s="752" t="s">
        <v>415</v>
      </c>
      <c r="B41" s="611"/>
      <c r="C41" s="598">
        <v>5726.2232146965725</v>
      </c>
      <c r="D41" s="612">
        <v>1</v>
      </c>
      <c r="E41" s="598">
        <v>6155.2628983705135</v>
      </c>
      <c r="F41" s="612">
        <v>1</v>
      </c>
      <c r="G41" s="613">
        <v>429.039683673941</v>
      </c>
      <c r="H41" s="599">
        <v>0.07492542075076537</v>
      </c>
    </row>
    <row r="42" spans="1:8" ht="12.75">
      <c r="A42" s="147"/>
      <c r="B42" s="147"/>
      <c r="C42" s="571"/>
      <c r="D42" s="571"/>
      <c r="E42" s="571"/>
      <c r="F42" s="571"/>
      <c r="G42" s="616"/>
      <c r="H42" s="616"/>
    </row>
    <row r="43" spans="1:8" ht="12.75">
      <c r="A43" s="654" t="s">
        <v>440</v>
      </c>
      <c r="B43" s="654"/>
      <c r="C43" s="1014"/>
      <c r="D43" s="1014"/>
      <c r="E43" s="1014"/>
      <c r="F43" s="1014"/>
      <c r="G43" s="1014"/>
      <c r="H43" s="1014"/>
    </row>
    <row r="44" spans="1:8" ht="12.75">
      <c r="A44" s="654" t="s">
        <v>439</v>
      </c>
      <c r="B44" s="654"/>
      <c r="C44" s="654"/>
      <c r="D44" s="654"/>
      <c r="E44" s="654"/>
      <c r="F44" s="654"/>
      <c r="G44" s="654"/>
      <c r="H44" s="654"/>
    </row>
  </sheetData>
  <mergeCells count="1">
    <mergeCell ref="G3:H4"/>
  </mergeCells>
  <printOptions horizontalCentered="1"/>
  <pageMargins left="0.7874015748031497" right="0.6299212598425197" top="0.7874015748031497" bottom="0.7874015748031497" header="0.5118110236220472" footer="0.5118110236220472"/>
  <pageSetup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dimension ref="A1:J52"/>
  <sheetViews>
    <sheetView view="pageBreakPreview" zoomScale="75" zoomScaleSheetLayoutView="75" workbookViewId="0" topLeftCell="A1">
      <selection activeCell="A1" sqref="A1"/>
    </sheetView>
  </sheetViews>
  <sheetFormatPr defaultColWidth="9.00390625" defaultRowHeight="12.75"/>
  <cols>
    <col min="1" max="1" width="2.875" style="146" customWidth="1"/>
    <col min="2" max="2" width="30.625" style="146" customWidth="1"/>
    <col min="3" max="3" width="10.00390625" style="146" customWidth="1"/>
    <col min="4" max="4" width="11.00390625" style="146" customWidth="1"/>
    <col min="5" max="5" width="9.125" style="146" customWidth="1"/>
    <col min="6" max="6" width="9.875" style="146" customWidth="1"/>
    <col min="7" max="7" width="11.00390625" style="146" customWidth="1"/>
    <col min="8" max="8" width="11.875" style="146" customWidth="1"/>
    <col min="9" max="16384" width="9.125" style="146" customWidth="1"/>
  </cols>
  <sheetData>
    <row r="1" spans="1:8" ht="21" customHeight="1">
      <c r="A1" s="161" t="s">
        <v>469</v>
      </c>
      <c r="B1" s="161"/>
      <c r="C1" s="161"/>
      <c r="D1" s="550"/>
      <c r="E1" s="550"/>
      <c r="F1" s="550"/>
      <c r="G1" s="550"/>
      <c r="H1" s="550"/>
    </row>
    <row r="2" spans="1:10" ht="11.25" customHeight="1">
      <c r="A2" s="655"/>
      <c r="B2" s="655"/>
      <c r="C2" s="655"/>
      <c r="D2" s="655"/>
      <c r="E2" s="655"/>
      <c r="F2" s="655"/>
      <c r="G2" s="655"/>
      <c r="H2" s="655"/>
      <c r="I2" s="147"/>
      <c r="J2" s="147"/>
    </row>
    <row r="3" spans="1:10" ht="12.75" customHeight="1">
      <c r="A3" s="754"/>
      <c r="B3" s="618"/>
      <c r="C3" s="552" t="s">
        <v>1036</v>
      </c>
      <c r="D3" s="552"/>
      <c r="E3" s="552"/>
      <c r="F3" s="552"/>
      <c r="G3" s="1368" t="s">
        <v>384</v>
      </c>
      <c r="H3" s="1369"/>
      <c r="I3" s="147"/>
      <c r="J3" s="147"/>
    </row>
    <row r="4" spans="1:10" s="621" customFormat="1" ht="26.25" customHeight="1">
      <c r="A4" s="746" t="s">
        <v>442</v>
      </c>
      <c r="B4" s="619"/>
      <c r="C4" s="554">
        <v>2006</v>
      </c>
      <c r="D4" s="554"/>
      <c r="E4" s="554">
        <v>2007</v>
      </c>
      <c r="F4" s="554"/>
      <c r="G4" s="1370"/>
      <c r="H4" s="1371"/>
      <c r="I4" s="620"/>
      <c r="J4" s="620"/>
    </row>
    <row r="5" spans="1:10" ht="12.75">
      <c r="A5" s="755"/>
      <c r="B5" s="622"/>
      <c r="C5" s="1165" t="s">
        <v>1014</v>
      </c>
      <c r="D5" s="1165" t="s">
        <v>383</v>
      </c>
      <c r="E5" s="1165" t="s">
        <v>1014</v>
      </c>
      <c r="F5" s="1165" t="s">
        <v>383</v>
      </c>
      <c r="G5" s="1165" t="s">
        <v>1014</v>
      </c>
      <c r="H5" s="1166" t="s">
        <v>383</v>
      </c>
      <c r="I5" s="147"/>
      <c r="J5" s="147"/>
    </row>
    <row r="6" spans="1:10" s="625" customFormat="1" ht="12">
      <c r="A6" s="748" t="s">
        <v>443</v>
      </c>
      <c r="B6" s="623"/>
      <c r="C6" s="576">
        <v>1223.2116554097233</v>
      </c>
      <c r="D6" s="604">
        <v>0.14624079678042806</v>
      </c>
      <c r="E6" s="576">
        <v>1641.1309692994791</v>
      </c>
      <c r="F6" s="604">
        <v>0.1655987048303191</v>
      </c>
      <c r="G6" s="578">
        <v>417.9193138897558</v>
      </c>
      <c r="H6" s="577">
        <v>0.34165740004314366</v>
      </c>
      <c r="I6" s="624"/>
      <c r="J6" s="624"/>
    </row>
    <row r="7" spans="1:10" s="627" customFormat="1" ht="12.75">
      <c r="A7" s="750"/>
      <c r="B7" s="253" t="s">
        <v>470</v>
      </c>
      <c r="C7" s="579">
        <v>213.2318713794143</v>
      </c>
      <c r="D7" s="606">
        <v>0.02549288884846529</v>
      </c>
      <c r="E7" s="579">
        <v>348.42550702770694</v>
      </c>
      <c r="F7" s="606">
        <v>0.035157957392190575</v>
      </c>
      <c r="G7" s="581">
        <v>135.19363564829266</v>
      </c>
      <c r="H7" s="580">
        <v>0.6340217096708576</v>
      </c>
      <c r="I7" s="626"/>
      <c r="J7" s="626"/>
    </row>
    <row r="8" spans="1:10" s="627" customFormat="1" ht="12.75">
      <c r="A8" s="750"/>
      <c r="B8" s="253" t="s">
        <v>471</v>
      </c>
      <c r="C8" s="583">
        <v>255.91358298011585</v>
      </c>
      <c r="D8" s="608">
        <v>0.03059569136414954</v>
      </c>
      <c r="E8" s="583">
        <v>389.5520946708049</v>
      </c>
      <c r="F8" s="608">
        <v>0.03930784535067247</v>
      </c>
      <c r="G8" s="585">
        <v>133.63851169068903</v>
      </c>
      <c r="H8" s="584">
        <v>0.5222017140882771</v>
      </c>
      <c r="I8" s="626"/>
      <c r="J8" s="626"/>
    </row>
    <row r="9" spans="1:10" s="627" customFormat="1" ht="12.75">
      <c r="A9" s="750"/>
      <c r="B9" s="253" t="s">
        <v>472</v>
      </c>
      <c r="C9" s="583">
        <v>244.21017470843574</v>
      </c>
      <c r="D9" s="608">
        <v>0.029196492997188375</v>
      </c>
      <c r="E9" s="583">
        <v>303.4853803960467</v>
      </c>
      <c r="F9" s="608">
        <v>0.030623263388889845</v>
      </c>
      <c r="G9" s="585">
        <v>59.27520568761096</v>
      </c>
      <c r="H9" s="584">
        <v>0.24272209689207278</v>
      </c>
      <c r="I9" s="626"/>
      <c r="J9" s="626"/>
    </row>
    <row r="10" spans="1:10" s="627" customFormat="1" ht="12.75">
      <c r="A10" s="750"/>
      <c r="B10" s="253" t="s">
        <v>473</v>
      </c>
      <c r="C10" s="583">
        <v>74.41510816379747</v>
      </c>
      <c r="D10" s="608">
        <v>0.008896681667679419</v>
      </c>
      <c r="E10" s="583">
        <v>127.38956063666066</v>
      </c>
      <c r="F10" s="608">
        <v>0.012854273452251706</v>
      </c>
      <c r="G10" s="585">
        <v>52.97445247286319</v>
      </c>
      <c r="H10" s="584">
        <v>0.7118776519985623</v>
      </c>
      <c r="I10" s="626"/>
      <c r="J10" s="626"/>
    </row>
    <row r="11" spans="1:10" s="627" customFormat="1" ht="12.75">
      <c r="A11" s="750"/>
      <c r="B11" s="253" t="s">
        <v>474</v>
      </c>
      <c r="C11" s="583">
        <v>260.7101419857552</v>
      </c>
      <c r="D11" s="608">
        <v>0.031169142906805156</v>
      </c>
      <c r="E11" s="583">
        <v>222.93145049672006</v>
      </c>
      <c r="F11" s="608">
        <v>0.022494950225672373</v>
      </c>
      <c r="G11" s="585">
        <v>-37.77869148903511</v>
      </c>
      <c r="H11" s="584">
        <v>-0.1449068732090188</v>
      </c>
      <c r="I11" s="626"/>
      <c r="J11" s="626"/>
    </row>
    <row r="12" spans="1:10" s="627" customFormat="1" ht="12.75">
      <c r="A12" s="750"/>
      <c r="B12" s="253" t="s">
        <v>475</v>
      </c>
      <c r="C12" s="583">
        <v>174.73077619220487</v>
      </c>
      <c r="D12" s="608">
        <v>0.0208898989961403</v>
      </c>
      <c r="E12" s="583">
        <v>249.3469760715401</v>
      </c>
      <c r="F12" s="608">
        <v>0.02516041502064214</v>
      </c>
      <c r="G12" s="585">
        <v>74.61619987933523</v>
      </c>
      <c r="H12" s="584">
        <v>0.4270352453379877</v>
      </c>
      <c r="I12" s="626"/>
      <c r="J12" s="626"/>
    </row>
    <row r="13" spans="1:10" s="627" customFormat="1" ht="12.75">
      <c r="A13" s="751"/>
      <c r="B13" s="628"/>
      <c r="C13" s="566"/>
      <c r="D13" s="610"/>
      <c r="E13" s="566"/>
      <c r="F13" s="610"/>
      <c r="G13" s="629"/>
      <c r="H13" s="588"/>
      <c r="I13" s="626"/>
      <c r="J13" s="626"/>
    </row>
    <row r="14" spans="1:10" s="625" customFormat="1" ht="12">
      <c r="A14" s="748" t="s">
        <v>476</v>
      </c>
      <c r="B14" s="623"/>
      <c r="C14" s="576">
        <v>3022.810481994857</v>
      </c>
      <c r="D14" s="604">
        <v>0.3613914333207422</v>
      </c>
      <c r="E14" s="576">
        <v>3752.06229948922</v>
      </c>
      <c r="F14" s="604">
        <v>0.37860272510932064</v>
      </c>
      <c r="G14" s="578">
        <v>729.251817494363</v>
      </c>
      <c r="H14" s="577">
        <v>0.24124959928453885</v>
      </c>
      <c r="I14" s="624"/>
      <c r="J14" s="624"/>
    </row>
    <row r="15" spans="1:10" s="627" customFormat="1" ht="12.75">
      <c r="A15" s="750"/>
      <c r="B15" s="253" t="s">
        <v>477</v>
      </c>
      <c r="C15" s="579">
        <v>365.2240235603299</v>
      </c>
      <c r="D15" s="606">
        <v>0.043664276719899475</v>
      </c>
      <c r="E15" s="579">
        <v>451.83203553989864</v>
      </c>
      <c r="F15" s="606">
        <v>0.04559221737080022</v>
      </c>
      <c r="G15" s="581">
        <v>86.60801197956874</v>
      </c>
      <c r="H15" s="580">
        <v>0.23713667883969936</v>
      </c>
      <c r="I15" s="626"/>
      <c r="J15" s="626"/>
    </row>
    <row r="16" spans="1:10" s="627" customFormat="1" ht="12.75">
      <c r="A16" s="750"/>
      <c r="B16" s="253" t="s">
        <v>478</v>
      </c>
      <c r="C16" s="583">
        <v>332.3384440365471</v>
      </c>
      <c r="D16" s="608">
        <v>0.039732648590887536</v>
      </c>
      <c r="E16" s="583">
        <v>524.7965684338618</v>
      </c>
      <c r="F16" s="608">
        <v>0.05295472065166092</v>
      </c>
      <c r="G16" s="585">
        <v>192.4581243973147</v>
      </c>
      <c r="H16" s="584">
        <v>0.5791028027324764</v>
      </c>
      <c r="I16" s="626"/>
      <c r="J16" s="626"/>
    </row>
    <row r="17" spans="1:10" s="627" customFormat="1" ht="12.75">
      <c r="A17" s="750"/>
      <c r="B17" s="253" t="s">
        <v>479</v>
      </c>
      <c r="C17" s="583">
        <v>199.6593988230061</v>
      </c>
      <c r="D17" s="608">
        <v>0.02387023491760098</v>
      </c>
      <c r="E17" s="583">
        <v>264.76098915549915</v>
      </c>
      <c r="F17" s="608">
        <v>0.026715769621031386</v>
      </c>
      <c r="G17" s="585">
        <v>65.10159033249306</v>
      </c>
      <c r="H17" s="584">
        <v>0.3260632392778277</v>
      </c>
      <c r="I17" s="626"/>
      <c r="J17" s="626"/>
    </row>
    <row r="18" spans="1:10" s="627" customFormat="1" ht="12.75">
      <c r="A18" s="750"/>
      <c r="B18" s="253" t="s">
        <v>480</v>
      </c>
      <c r="C18" s="583">
        <v>711.3184182674365</v>
      </c>
      <c r="D18" s="608">
        <v>0.08504151492668718</v>
      </c>
      <c r="E18" s="583">
        <v>727.4427734670194</v>
      </c>
      <c r="F18" s="608">
        <v>0.07340278343277734</v>
      </c>
      <c r="G18" s="585">
        <v>16.12435519958285</v>
      </c>
      <c r="H18" s="584">
        <v>0.0226682661175245</v>
      </c>
      <c r="I18" s="626"/>
      <c r="J18" s="626"/>
    </row>
    <row r="19" spans="1:10" s="627" customFormat="1" ht="12.75">
      <c r="A19" s="750"/>
      <c r="B19" s="253" t="s">
        <v>481</v>
      </c>
      <c r="C19" s="583">
        <v>152.4646073533998</v>
      </c>
      <c r="D19" s="608">
        <v>0.01822787214425938</v>
      </c>
      <c r="E19" s="583">
        <v>217.71440847108386</v>
      </c>
      <c r="F19" s="608">
        <v>0.021968523378179835</v>
      </c>
      <c r="G19" s="585">
        <v>65.24980111768406</v>
      </c>
      <c r="H19" s="584">
        <v>0.4279668721176755</v>
      </c>
      <c r="I19" s="626"/>
      <c r="J19" s="626"/>
    </row>
    <row r="20" spans="1:10" s="627" customFormat="1" ht="12.75">
      <c r="A20" s="750"/>
      <c r="B20" s="253" t="s">
        <v>482</v>
      </c>
      <c r="C20" s="583">
        <v>154.27525142778265</v>
      </c>
      <c r="D20" s="608">
        <v>0.01844434329293791</v>
      </c>
      <c r="E20" s="583">
        <v>180.3817769693685</v>
      </c>
      <c r="F20" s="608">
        <v>0.018201465452735568</v>
      </c>
      <c r="G20" s="585">
        <v>26.106525541585853</v>
      </c>
      <c r="H20" s="584">
        <v>0.16922043749710888</v>
      </c>
      <c r="I20" s="626"/>
      <c r="J20" s="626"/>
    </row>
    <row r="21" spans="1:10" s="627" customFormat="1" ht="12.75">
      <c r="A21" s="750"/>
      <c r="B21" s="253" t="s">
        <v>483</v>
      </c>
      <c r="C21" s="583">
        <v>366.8676209077478</v>
      </c>
      <c r="D21" s="608">
        <v>0.04386077663437427</v>
      </c>
      <c r="E21" s="583">
        <v>465.05242380984043</v>
      </c>
      <c r="F21" s="608">
        <v>0.046926223745557015</v>
      </c>
      <c r="G21" s="585">
        <v>98.18480290209266</v>
      </c>
      <c r="H21" s="584">
        <v>0.26763005865481415</v>
      </c>
      <c r="I21" s="626"/>
      <c r="J21" s="626"/>
    </row>
    <row r="22" spans="1:10" s="627" customFormat="1" ht="12.75">
      <c r="A22" s="750"/>
      <c r="B22" s="253" t="s">
        <v>484</v>
      </c>
      <c r="C22" s="583">
        <v>149.99020160238877</v>
      </c>
      <c r="D22" s="608">
        <v>0.01793204511629935</v>
      </c>
      <c r="E22" s="583">
        <v>140.0816812453025</v>
      </c>
      <c r="F22" s="608">
        <v>0.014134974854918214</v>
      </c>
      <c r="G22" s="585">
        <v>-9.908520357086275</v>
      </c>
      <c r="H22" s="584">
        <v>-0.06606111766789217</v>
      </c>
      <c r="I22" s="626"/>
      <c r="J22" s="626"/>
    </row>
    <row r="23" spans="1:10" s="627" customFormat="1" ht="12.75">
      <c r="A23" s="750"/>
      <c r="B23" s="253" t="s">
        <v>485</v>
      </c>
      <c r="C23" s="583">
        <v>54.79017143616776</v>
      </c>
      <c r="D23" s="608">
        <v>0.006550426732058535</v>
      </c>
      <c r="E23" s="583">
        <v>55.00774792798965</v>
      </c>
      <c r="F23" s="608">
        <v>0.00555056968816818</v>
      </c>
      <c r="G23" s="585">
        <v>0.21757649182188743</v>
      </c>
      <c r="H23" s="584">
        <v>0.003971086165980896</v>
      </c>
      <c r="I23" s="626"/>
      <c r="J23" s="626"/>
    </row>
    <row r="24" spans="1:10" s="627" customFormat="1" ht="12.75">
      <c r="A24" s="750"/>
      <c r="B24" s="253" t="s">
        <v>486</v>
      </c>
      <c r="C24" s="583">
        <v>8.853301667322825</v>
      </c>
      <c r="D24" s="608">
        <v>0.0010584545072317094</v>
      </c>
      <c r="E24" s="583">
        <v>10.144206607936272</v>
      </c>
      <c r="F24" s="608">
        <v>0.0010236035436723657</v>
      </c>
      <c r="G24" s="585">
        <v>1.2909049406134478</v>
      </c>
      <c r="H24" s="584">
        <v>0.14581056752851032</v>
      </c>
      <c r="I24" s="626"/>
      <c r="J24" s="626"/>
    </row>
    <row r="25" spans="1:10" s="627" customFormat="1" ht="12.75">
      <c r="A25" s="750"/>
      <c r="B25" s="253" t="s">
        <v>475</v>
      </c>
      <c r="C25" s="583">
        <v>527.0290429127276</v>
      </c>
      <c r="D25" s="608">
        <v>0.06300883973850585</v>
      </c>
      <c r="E25" s="583">
        <v>714.8476878614194</v>
      </c>
      <c r="F25" s="608">
        <v>0.07213187336981956</v>
      </c>
      <c r="G25" s="585">
        <v>187.81864494869183</v>
      </c>
      <c r="H25" s="584">
        <v>0.35637247600374333</v>
      </c>
      <c r="I25" s="626"/>
      <c r="J25" s="626"/>
    </row>
    <row r="26" spans="1:10" s="627" customFormat="1" ht="12.75">
      <c r="A26" s="751"/>
      <c r="B26" s="628"/>
      <c r="C26" s="566"/>
      <c r="D26" s="610"/>
      <c r="E26" s="566"/>
      <c r="F26" s="610"/>
      <c r="G26" s="629"/>
      <c r="H26" s="588"/>
      <c r="I26" s="626"/>
      <c r="J26" s="626"/>
    </row>
    <row r="27" spans="1:10" s="625" customFormat="1" ht="12">
      <c r="A27" s="748" t="s">
        <v>461</v>
      </c>
      <c r="B27" s="623"/>
      <c r="C27" s="576">
        <v>2154.9988807820723</v>
      </c>
      <c r="D27" s="604">
        <v>0.2576404107929626</v>
      </c>
      <c r="E27" s="576">
        <v>2668.663533949781</v>
      </c>
      <c r="F27" s="604">
        <v>0.26928211892718334</v>
      </c>
      <c r="G27" s="578">
        <v>513.6646531677088</v>
      </c>
      <c r="H27" s="577">
        <v>0.2383595916213629</v>
      </c>
      <c r="I27" s="624"/>
      <c r="J27" s="624"/>
    </row>
    <row r="28" spans="1:10" s="627" customFormat="1" ht="12.75">
      <c r="A28" s="750"/>
      <c r="B28" s="253" t="s">
        <v>487</v>
      </c>
      <c r="C28" s="579">
        <v>724.2833952848666</v>
      </c>
      <c r="D28" s="606">
        <v>0.08659153986381372</v>
      </c>
      <c r="E28" s="579">
        <v>995.5365646656411</v>
      </c>
      <c r="F28" s="606">
        <v>0.10045485022455343</v>
      </c>
      <c r="G28" s="581">
        <v>271.25316938077447</v>
      </c>
      <c r="H28" s="580">
        <v>0.374512478329133</v>
      </c>
      <c r="I28" s="626"/>
      <c r="J28" s="626"/>
    </row>
    <row r="29" spans="1:10" s="627" customFormat="1" ht="12.75">
      <c r="A29" s="750"/>
      <c r="B29" s="253" t="s">
        <v>488</v>
      </c>
      <c r="C29" s="583">
        <v>268.3601923480055</v>
      </c>
      <c r="D29" s="608">
        <v>0.032083742972491384</v>
      </c>
      <c r="E29" s="583">
        <v>344.8814988112463</v>
      </c>
      <c r="F29" s="608">
        <v>0.03480034841305809</v>
      </c>
      <c r="G29" s="585">
        <v>76.52130646324076</v>
      </c>
      <c r="H29" s="584">
        <v>0.2851440289773271</v>
      </c>
      <c r="I29" s="626"/>
      <c r="J29" s="626"/>
    </row>
    <row r="30" spans="1:10" s="627" customFormat="1" ht="12.75">
      <c r="A30" s="750"/>
      <c r="B30" s="253" t="s">
        <v>489</v>
      </c>
      <c r="C30" s="583">
        <v>607.9541458102187</v>
      </c>
      <c r="D30" s="608">
        <v>0.0726838223753441</v>
      </c>
      <c r="E30" s="583">
        <v>626.9499160228652</v>
      </c>
      <c r="F30" s="608">
        <v>0.06326252811570579</v>
      </c>
      <c r="G30" s="585">
        <v>18.99577021264645</v>
      </c>
      <c r="H30" s="584">
        <v>0.03124539958080365</v>
      </c>
      <c r="I30" s="626"/>
      <c r="J30" s="626"/>
    </row>
    <row r="31" spans="1:10" s="627" customFormat="1" ht="12.75">
      <c r="A31" s="750"/>
      <c r="B31" s="253" t="s">
        <v>490</v>
      </c>
      <c r="C31" s="583">
        <v>281.66753756717105</v>
      </c>
      <c r="D31" s="608">
        <v>0.03367469966365465</v>
      </c>
      <c r="E31" s="583">
        <v>331.77414697085123</v>
      </c>
      <c r="F31" s="608">
        <v>0.03347774800569924</v>
      </c>
      <c r="G31" s="585">
        <v>50.10660940368018</v>
      </c>
      <c r="H31" s="584">
        <v>0.17789273778747378</v>
      </c>
      <c r="I31" s="626"/>
      <c r="J31" s="626"/>
    </row>
    <row r="32" spans="1:10" s="627" customFormat="1" ht="12.75">
      <c r="A32" s="750"/>
      <c r="B32" s="253" t="s">
        <v>475</v>
      </c>
      <c r="C32" s="583">
        <v>272.7336097718104</v>
      </c>
      <c r="D32" s="608">
        <v>0.03260660591765879</v>
      </c>
      <c r="E32" s="583">
        <v>369.52140747917764</v>
      </c>
      <c r="F32" s="608">
        <v>0.03728664416816683</v>
      </c>
      <c r="G32" s="585">
        <v>96.78779770736725</v>
      </c>
      <c r="H32" s="584">
        <v>0.3548803456543081</v>
      </c>
      <c r="I32" s="626"/>
      <c r="J32" s="626"/>
    </row>
    <row r="33" spans="1:10" s="627" customFormat="1" ht="12.75">
      <c r="A33" s="751"/>
      <c r="B33" s="628"/>
      <c r="C33" s="566"/>
      <c r="D33" s="610"/>
      <c r="E33" s="566"/>
      <c r="F33" s="610"/>
      <c r="G33" s="629"/>
      <c r="H33" s="588"/>
      <c r="I33" s="626"/>
      <c r="J33" s="626"/>
    </row>
    <row r="34" spans="1:10" s="632" customFormat="1" ht="12">
      <c r="A34" s="756" t="s">
        <v>466</v>
      </c>
      <c r="B34" s="630"/>
      <c r="C34" s="598">
        <v>6401.021018186653</v>
      </c>
      <c r="D34" s="612">
        <v>0.765272640894133</v>
      </c>
      <c r="E34" s="598">
        <v>8061.85680273848</v>
      </c>
      <c r="F34" s="612">
        <v>0.8134835488668231</v>
      </c>
      <c r="G34" s="613">
        <v>1660.8357845518267</v>
      </c>
      <c r="H34" s="599">
        <v>0.25946419795108333</v>
      </c>
      <c r="I34" s="631"/>
      <c r="J34" s="631"/>
    </row>
    <row r="35" spans="1:10" s="632" customFormat="1" ht="12.75">
      <c r="A35" s="756"/>
      <c r="B35" s="630"/>
      <c r="C35" s="633"/>
      <c r="D35" s="612"/>
      <c r="E35" s="633"/>
      <c r="F35" s="612"/>
      <c r="G35" s="634"/>
      <c r="H35" s="599"/>
      <c r="I35" s="631"/>
      <c r="J35" s="631"/>
    </row>
    <row r="36" spans="1:10" s="632" customFormat="1" ht="12">
      <c r="A36" s="756" t="s">
        <v>467</v>
      </c>
      <c r="B36" s="630"/>
      <c r="C36" s="598">
        <v>1920.5739291709247</v>
      </c>
      <c r="D36" s="612">
        <v>0.2296137879618187</v>
      </c>
      <c r="E36" s="598">
        <v>1848.4305734043696</v>
      </c>
      <c r="F36" s="612">
        <v>0.18651631993465229</v>
      </c>
      <c r="G36" s="613">
        <v>-72.14335576655503</v>
      </c>
      <c r="H36" s="599">
        <v>-0.037563435945263485</v>
      </c>
      <c r="I36" s="631"/>
      <c r="J36" s="631"/>
    </row>
    <row r="37" spans="1:10" s="640" customFormat="1" ht="12">
      <c r="A37" s="757"/>
      <c r="B37" s="635" t="s">
        <v>491</v>
      </c>
      <c r="C37" s="636">
        <v>1693.5946574550803</v>
      </c>
      <c r="D37" s="637">
        <v>0.20247733173074403</v>
      </c>
      <c r="E37" s="636">
        <v>1652.7979191655043</v>
      </c>
      <c r="F37" s="637">
        <v>0.1667759611390942</v>
      </c>
      <c r="G37" s="638">
        <v>-40.79673828957607</v>
      </c>
      <c r="H37" s="758">
        <v>-0.02408884446463727</v>
      </c>
      <c r="I37" s="639"/>
      <c r="J37" s="639"/>
    </row>
    <row r="38" spans="1:10" s="627" customFormat="1" ht="12.75">
      <c r="A38" s="759"/>
      <c r="B38" s="253" t="s">
        <v>492</v>
      </c>
      <c r="C38" s="563">
        <v>1526.4873352440497</v>
      </c>
      <c r="D38" s="608">
        <v>0.18249885307587935</v>
      </c>
      <c r="E38" s="563">
        <v>1440.5643853205383</v>
      </c>
      <c r="F38" s="608">
        <v>0.14536048669875137</v>
      </c>
      <c r="G38" s="641">
        <v>-85.9229499235114</v>
      </c>
      <c r="H38" s="584">
        <v>-0.05628802017527012</v>
      </c>
      <c r="I38" s="626"/>
      <c r="J38" s="626"/>
    </row>
    <row r="39" spans="1:10" s="627" customFormat="1" ht="12.75">
      <c r="A39" s="750"/>
      <c r="B39" s="253" t="s">
        <v>493</v>
      </c>
      <c r="C39" s="583">
        <v>141.7042069095985</v>
      </c>
      <c r="D39" s="608">
        <v>0.016941414867942074</v>
      </c>
      <c r="E39" s="583">
        <v>155.88088018386054</v>
      </c>
      <c r="F39" s="608">
        <v>0.015729196724181063</v>
      </c>
      <c r="G39" s="585">
        <v>14.176673274262043</v>
      </c>
      <c r="H39" s="584">
        <v>0.10004412418966631</v>
      </c>
      <c r="I39" s="626"/>
      <c r="J39" s="626"/>
    </row>
    <row r="40" spans="1:10" s="627" customFormat="1" ht="12.75">
      <c r="A40" s="750"/>
      <c r="B40" s="253" t="s">
        <v>494</v>
      </c>
      <c r="C40" s="583">
        <v>25.40311530143213</v>
      </c>
      <c r="D40" s="608">
        <v>0.0030370637869226017</v>
      </c>
      <c r="E40" s="583">
        <v>56.35265366110551</v>
      </c>
      <c r="F40" s="608">
        <v>0.005686277716161781</v>
      </c>
      <c r="G40" s="585">
        <v>30.949538359673383</v>
      </c>
      <c r="H40" s="584">
        <v>1.2183363336515096</v>
      </c>
      <c r="I40" s="626"/>
      <c r="J40" s="626"/>
    </row>
    <row r="41" spans="1:10" s="640" customFormat="1" ht="12">
      <c r="A41" s="759"/>
      <c r="B41" s="639" t="s">
        <v>884</v>
      </c>
      <c r="C41" s="642">
        <v>226.97927171584442</v>
      </c>
      <c r="D41" s="643">
        <v>0.027136456231074687</v>
      </c>
      <c r="E41" s="642">
        <v>195.63265423886537</v>
      </c>
      <c r="F41" s="643">
        <v>0.019740358795558084</v>
      </c>
      <c r="G41" s="644">
        <v>-31.34661747697905</v>
      </c>
      <c r="H41" s="760">
        <v>-0.13810343667073666</v>
      </c>
      <c r="I41" s="639"/>
      <c r="J41" s="639"/>
    </row>
    <row r="42" spans="1:10" s="627" customFormat="1" ht="12.75">
      <c r="A42" s="751"/>
      <c r="B42" s="628" t="s">
        <v>495</v>
      </c>
      <c r="C42" s="583">
        <v>226.97927171584442</v>
      </c>
      <c r="D42" s="610">
        <v>0.027136456231074687</v>
      </c>
      <c r="E42" s="583">
        <v>195.63265423886537</v>
      </c>
      <c r="F42" s="610">
        <v>0.019740358795558084</v>
      </c>
      <c r="G42" s="589">
        <v>-31.34661747697905</v>
      </c>
      <c r="H42" s="588">
        <v>-0.13810343667073666</v>
      </c>
      <c r="I42" s="626"/>
      <c r="J42" s="626"/>
    </row>
    <row r="43" spans="1:10" ht="12.75">
      <c r="A43" s="751"/>
      <c r="B43" s="628"/>
      <c r="C43" s="633"/>
      <c r="D43" s="615"/>
      <c r="E43" s="633"/>
      <c r="F43" s="615"/>
      <c r="G43" s="634"/>
      <c r="H43" s="595"/>
      <c r="I43" s="147"/>
      <c r="J43" s="147"/>
    </row>
    <row r="44" spans="1:10" s="645" customFormat="1" ht="13.5">
      <c r="A44" s="751" t="s">
        <v>496</v>
      </c>
      <c r="B44" s="628"/>
      <c r="C44" s="583">
        <v>42.771784357536184</v>
      </c>
      <c r="D44" s="615">
        <v>0.005113571144048323</v>
      </c>
      <c r="E44" s="583">
        <v>0.0013002152538819838</v>
      </c>
      <c r="F44" s="615">
        <v>1.3119852471944292E-07</v>
      </c>
      <c r="G44" s="596">
        <v>-42.7704841422823</v>
      </c>
      <c r="H44" s="588">
        <v>-0.9999696010986351</v>
      </c>
      <c r="I44" s="250"/>
      <c r="J44" s="250"/>
    </row>
    <row r="45" spans="1:10" ht="12.75">
      <c r="A45" s="751"/>
      <c r="B45" s="628"/>
      <c r="C45" s="633"/>
      <c r="D45" s="615"/>
      <c r="E45" s="633"/>
      <c r="F45" s="615"/>
      <c r="G45" s="634"/>
      <c r="H45" s="595"/>
      <c r="I45" s="147"/>
      <c r="J45" s="147"/>
    </row>
    <row r="46" spans="1:10" s="632" customFormat="1" ht="12">
      <c r="A46" s="756" t="s">
        <v>435</v>
      </c>
      <c r="B46" s="630"/>
      <c r="C46" s="598">
        <v>8364.366731715114</v>
      </c>
      <c r="D46" s="612">
        <v>1</v>
      </c>
      <c r="E46" s="598">
        <v>9910.288676358103</v>
      </c>
      <c r="F46" s="612">
        <v>1</v>
      </c>
      <c r="G46" s="613">
        <v>1545.9219446429888</v>
      </c>
      <c r="H46" s="599">
        <v>0.18482235347014697</v>
      </c>
      <c r="I46" s="631"/>
      <c r="J46" s="631"/>
    </row>
    <row r="47" spans="1:10" ht="6.75" customHeight="1">
      <c r="A47" s="147"/>
      <c r="B47" s="147"/>
      <c r="C47" s="646"/>
      <c r="D47" s="646"/>
      <c r="E47" s="646"/>
      <c r="F47" s="646"/>
      <c r="G47" s="647"/>
      <c r="H47" s="147"/>
      <c r="I47" s="147"/>
      <c r="J47" s="147"/>
    </row>
    <row r="48" spans="1:10" ht="17.25" customHeight="1">
      <c r="A48" s="1012" t="s">
        <v>497</v>
      </c>
      <c r="B48" s="654"/>
      <c r="C48" s="1013"/>
      <c r="D48" s="1013"/>
      <c r="E48" s="1013"/>
      <c r="F48" s="1013"/>
      <c r="G48" s="1013"/>
      <c r="H48" s="654"/>
      <c r="I48" s="147"/>
      <c r="J48" s="147"/>
    </row>
    <row r="49" spans="1:10" ht="12.75">
      <c r="A49" s="654" t="s">
        <v>498</v>
      </c>
      <c r="B49" s="654"/>
      <c r="C49" s="1013"/>
      <c r="D49" s="1013"/>
      <c r="E49" s="1013"/>
      <c r="F49" s="1013"/>
      <c r="G49" s="1013"/>
      <c r="H49" s="654"/>
      <c r="I49" s="147"/>
      <c r="J49" s="147"/>
    </row>
    <row r="50" spans="1:10" ht="12.75">
      <c r="A50" s="654"/>
      <c r="B50" s="654"/>
      <c r="C50" s="1013"/>
      <c r="D50" s="1013"/>
      <c r="E50" s="1013"/>
      <c r="F50" s="1013"/>
      <c r="G50" s="1013"/>
      <c r="H50" s="654"/>
      <c r="I50" s="147"/>
      <c r="J50" s="147"/>
    </row>
    <row r="51" spans="1:10" ht="12.75">
      <c r="A51" s="654" t="s">
        <v>440</v>
      </c>
      <c r="B51" s="654"/>
      <c r="C51" s="654"/>
      <c r="D51" s="654"/>
      <c r="E51" s="654"/>
      <c r="F51" s="654"/>
      <c r="G51" s="654"/>
      <c r="H51" s="654"/>
      <c r="I51" s="147"/>
      <c r="J51" s="147"/>
    </row>
    <row r="52" spans="1:10" ht="12.75">
      <c r="A52" s="654" t="s">
        <v>439</v>
      </c>
      <c r="B52" s="654"/>
      <c r="C52" s="654"/>
      <c r="D52" s="654"/>
      <c r="E52" s="654"/>
      <c r="F52" s="654"/>
      <c r="G52" s="654"/>
      <c r="H52" s="654"/>
      <c r="I52" s="147"/>
      <c r="J52" s="147"/>
    </row>
  </sheetData>
  <mergeCells count="1">
    <mergeCell ref="G3:H4"/>
  </mergeCells>
  <printOptions horizontalCentered="1"/>
  <pageMargins left="0.7874015748031497" right="0.7086614173228347" top="0.7874015748031497" bottom="0.7874015748031497" header="0.5118110236220472" footer="0.35433070866141736"/>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57"/>
  <sheetViews>
    <sheetView view="pageBreakPreview" zoomScale="75" zoomScaleSheetLayoutView="75" workbookViewId="0" topLeftCell="A1">
      <pane xSplit="2" ySplit="5" topLeftCell="C6" activePane="bottomRight" state="frozen"/>
      <selection pane="topLeft" activeCell="A1" sqref="A1:B1"/>
      <selection pane="topRight" activeCell="A1" sqref="A1:B1"/>
      <selection pane="bottomLeft" activeCell="A1" sqref="A1:B1"/>
      <selection pane="bottomRight" activeCell="B1" sqref="B1"/>
    </sheetView>
  </sheetViews>
  <sheetFormatPr defaultColWidth="9.00390625" defaultRowHeight="12.75"/>
  <cols>
    <col min="1" max="1" width="1.875" style="146" customWidth="1"/>
    <col min="2" max="2" width="38.125" style="146" customWidth="1"/>
    <col min="3" max="3" width="9.75390625" style="146" customWidth="1"/>
    <col min="4" max="5" width="9.875" style="146" customWidth="1"/>
    <col min="6" max="6" width="9.625" style="146" customWidth="1"/>
    <col min="7" max="7" width="9.75390625" style="146" customWidth="1"/>
    <col min="8" max="8" width="11.75390625" style="146" customWidth="1"/>
    <col min="9" max="16384" width="9.125" style="146" customWidth="1"/>
  </cols>
  <sheetData>
    <row r="1" spans="1:8" ht="24" customHeight="1">
      <c r="A1" s="877" t="s">
        <v>499</v>
      </c>
      <c r="B1" s="1170"/>
      <c r="C1" s="161"/>
      <c r="D1" s="161"/>
      <c r="E1" s="161"/>
      <c r="F1" s="161"/>
      <c r="G1" s="161"/>
      <c r="H1" s="161"/>
    </row>
    <row r="2" spans="1:8" ht="15.75">
      <c r="A2" s="743"/>
      <c r="B2" s="655"/>
      <c r="C2" s="655"/>
      <c r="D2" s="655"/>
      <c r="E2" s="655"/>
      <c r="F2" s="655"/>
      <c r="G2" s="655"/>
      <c r="H2" s="655"/>
    </row>
    <row r="3" spans="1:8" ht="15.75" customHeight="1">
      <c r="A3" s="761"/>
      <c r="B3" s="648"/>
      <c r="C3" s="552" t="s">
        <v>1036</v>
      </c>
      <c r="D3" s="552"/>
      <c r="E3" s="552"/>
      <c r="F3" s="552"/>
      <c r="G3" s="1368" t="s">
        <v>384</v>
      </c>
      <c r="H3" s="1369"/>
    </row>
    <row r="4" spans="1:8" ht="29.25" customHeight="1">
      <c r="A4" s="726" t="s">
        <v>500</v>
      </c>
      <c r="B4" s="553"/>
      <c r="C4" s="554">
        <v>2006</v>
      </c>
      <c r="D4" s="554"/>
      <c r="E4" s="554">
        <v>2007</v>
      </c>
      <c r="F4" s="554"/>
      <c r="G4" s="1370"/>
      <c r="H4" s="1371"/>
    </row>
    <row r="5" spans="1:8" ht="12.75">
      <c r="A5" s="762"/>
      <c r="B5" s="649"/>
      <c r="C5" s="1165" t="s">
        <v>1014</v>
      </c>
      <c r="D5" s="1165" t="s">
        <v>383</v>
      </c>
      <c r="E5" s="1165" t="s">
        <v>1014</v>
      </c>
      <c r="F5" s="1165" t="s">
        <v>383</v>
      </c>
      <c r="G5" s="1165" t="s">
        <v>1014</v>
      </c>
      <c r="H5" s="1166" t="s">
        <v>383</v>
      </c>
    </row>
    <row r="6" spans="1:8" ht="12.75">
      <c r="A6" s="737" t="s">
        <v>501</v>
      </c>
      <c r="B6" s="575"/>
      <c r="C6" s="576">
        <v>3508.543463900237</v>
      </c>
      <c r="D6" s="604">
        <v>0.6127151059873852</v>
      </c>
      <c r="E6" s="576">
        <v>3874.9764024634046</v>
      </c>
      <c r="F6" s="604">
        <v>0.6295387323731095</v>
      </c>
      <c r="G6" s="576">
        <v>366.4329385631677</v>
      </c>
      <c r="H6" s="604">
        <v>0.10444018788236022</v>
      </c>
    </row>
    <row r="7" spans="1:8" ht="13.5" customHeight="1">
      <c r="A7" s="738"/>
      <c r="B7" s="582" t="s">
        <v>511</v>
      </c>
      <c r="C7" s="583">
        <v>2902.2389880511087</v>
      </c>
      <c r="D7" s="608">
        <v>0.5068330170228781</v>
      </c>
      <c r="E7" s="583">
        <v>3212.6881892751417</v>
      </c>
      <c r="F7" s="608">
        <v>0.5219416688319908</v>
      </c>
      <c r="G7" s="583">
        <v>310.449201224033</v>
      </c>
      <c r="H7" s="608">
        <v>0.10696886180021435</v>
      </c>
    </row>
    <row r="8" spans="1:8" ht="12.75">
      <c r="A8" s="738"/>
      <c r="B8" s="650" t="s">
        <v>503</v>
      </c>
      <c r="C8" s="583">
        <v>557.2946043367776</v>
      </c>
      <c r="D8" s="608">
        <v>0.09732324141791389</v>
      </c>
      <c r="E8" s="583">
        <v>701.6201744067737</v>
      </c>
      <c r="F8" s="608">
        <v>0.11398703613334113</v>
      </c>
      <c r="G8" s="583">
        <v>144.32557006999605</v>
      </c>
      <c r="H8" s="608">
        <v>0.2589753587184902</v>
      </c>
    </row>
    <row r="9" spans="1:8" ht="12.75">
      <c r="A9" s="738"/>
      <c r="B9" s="650" t="s">
        <v>502</v>
      </c>
      <c r="C9" s="583">
        <v>617.8752744359174</v>
      </c>
      <c r="D9" s="608">
        <v>0.10790275741436633</v>
      </c>
      <c r="E9" s="583">
        <v>679.1140662685407</v>
      </c>
      <c r="F9" s="608">
        <v>0.11033063534107099</v>
      </c>
      <c r="G9" s="583">
        <v>61.23879183262329</v>
      </c>
      <c r="H9" s="608">
        <v>0.09911189906171693</v>
      </c>
    </row>
    <row r="10" spans="1:8" ht="12.75">
      <c r="A10" s="738"/>
      <c r="B10" s="650" t="s">
        <v>504</v>
      </c>
      <c r="C10" s="583">
        <v>532.9509108664863</v>
      </c>
      <c r="D10" s="608">
        <v>0.09307197621962188</v>
      </c>
      <c r="E10" s="583">
        <v>586.816499772475</v>
      </c>
      <c r="F10" s="608">
        <v>0.09533573292666726</v>
      </c>
      <c r="G10" s="583">
        <v>53.865588905988716</v>
      </c>
      <c r="H10" s="608">
        <v>0.10107045096970105</v>
      </c>
    </row>
    <row r="11" spans="1:8" ht="12.75">
      <c r="A11" s="738"/>
      <c r="B11" s="650" t="s">
        <v>505</v>
      </c>
      <c r="C11" s="583">
        <v>363.0603421565269</v>
      </c>
      <c r="D11" s="608">
        <v>0.06340310681999235</v>
      </c>
      <c r="E11" s="583">
        <v>376.63625983853404</v>
      </c>
      <c r="F11" s="608">
        <v>0.06118930516164326</v>
      </c>
      <c r="G11" s="583">
        <v>13.575917682007173</v>
      </c>
      <c r="H11" s="608">
        <v>0.037393006356376324</v>
      </c>
    </row>
    <row r="12" spans="1:8" ht="12.75">
      <c r="A12" s="738"/>
      <c r="B12" s="650" t="s">
        <v>506</v>
      </c>
      <c r="C12" s="583">
        <v>250.34130982754127</v>
      </c>
      <c r="D12" s="608">
        <v>0.04371839874928916</v>
      </c>
      <c r="E12" s="583">
        <v>271.0151962798403</v>
      </c>
      <c r="F12" s="608">
        <v>0.04402983280398736</v>
      </c>
      <c r="G12" s="583">
        <v>20.673886452299058</v>
      </c>
      <c r="H12" s="608">
        <v>0.08258280052357793</v>
      </c>
    </row>
    <row r="13" spans="1:8" ht="12.75">
      <c r="A13" s="738"/>
      <c r="B13" s="650" t="s">
        <v>507</v>
      </c>
      <c r="C13" s="583">
        <v>158.06096081970315</v>
      </c>
      <c r="D13" s="608">
        <v>0.02760300374145974</v>
      </c>
      <c r="E13" s="583">
        <v>154.57992200242353</v>
      </c>
      <c r="F13" s="608">
        <v>0.025113455680884984</v>
      </c>
      <c r="G13" s="583">
        <v>-3.481038817279625</v>
      </c>
      <c r="H13" s="608">
        <v>-0.022023394007141168</v>
      </c>
    </row>
    <row r="14" spans="1:8" ht="12.75">
      <c r="A14" s="738"/>
      <c r="B14" s="650" t="s">
        <v>508</v>
      </c>
      <c r="C14" s="583">
        <v>152.06101501664259</v>
      </c>
      <c r="D14" s="608">
        <v>0.026555202149013697</v>
      </c>
      <c r="E14" s="583">
        <v>147.64278234815907</v>
      </c>
      <c r="F14" s="608">
        <v>0.02398642995204066</v>
      </c>
      <c r="G14" s="583">
        <v>-4.418232668483512</v>
      </c>
      <c r="H14" s="608">
        <v>-0.02905565682301904</v>
      </c>
    </row>
    <row r="15" spans="1:8" ht="12.75">
      <c r="A15" s="738"/>
      <c r="B15" s="650" t="s">
        <v>509</v>
      </c>
      <c r="C15" s="583">
        <v>108.15909920596371</v>
      </c>
      <c r="D15" s="608">
        <v>0.018888383346351078</v>
      </c>
      <c r="E15" s="583">
        <v>124.9710744185333</v>
      </c>
      <c r="F15" s="608">
        <v>0.02030312538748215</v>
      </c>
      <c r="G15" s="583">
        <v>16.811975212569592</v>
      </c>
      <c r="H15" s="608">
        <v>0.1554374558959216</v>
      </c>
    </row>
    <row r="16" spans="1:8" ht="12.75">
      <c r="A16" s="738"/>
      <c r="B16" s="650" t="s">
        <v>510</v>
      </c>
      <c r="C16" s="583">
        <v>81.6274681337335</v>
      </c>
      <c r="D16" s="608">
        <v>0.014255027279452439</v>
      </c>
      <c r="E16" s="583">
        <v>79.14936570663093</v>
      </c>
      <c r="F16" s="608">
        <v>0.012858811559061791</v>
      </c>
      <c r="G16" s="583">
        <v>-2.47810242710257</v>
      </c>
      <c r="H16" s="608">
        <v>-0.03035868297473832</v>
      </c>
    </row>
    <row r="17" spans="1:8" ht="13.5">
      <c r="A17" s="738"/>
      <c r="B17" s="582" t="s">
        <v>512</v>
      </c>
      <c r="C17" s="583">
        <v>606.304475849128</v>
      </c>
      <c r="D17" s="608">
        <v>0.10588208896450702</v>
      </c>
      <c r="E17" s="583">
        <v>662.2882131882628</v>
      </c>
      <c r="F17" s="608">
        <v>0.10759706354111875</v>
      </c>
      <c r="G17" s="583">
        <v>55.98373733913479</v>
      </c>
      <c r="H17" s="608">
        <v>0.09233601196944768</v>
      </c>
    </row>
    <row r="18" spans="1:8" ht="12.75">
      <c r="A18" s="738"/>
      <c r="B18" s="650" t="s">
        <v>516</v>
      </c>
      <c r="C18" s="583">
        <v>223.79313386132742</v>
      </c>
      <c r="D18" s="608">
        <v>0.039082153361914646</v>
      </c>
      <c r="E18" s="583">
        <v>270.4814913872883</v>
      </c>
      <c r="F18" s="608">
        <v>0.04394312572073779</v>
      </c>
      <c r="G18" s="583">
        <v>46.688357525960896</v>
      </c>
      <c r="H18" s="608">
        <v>0.20862283270447057</v>
      </c>
    </row>
    <row r="19" spans="1:8" ht="12.75">
      <c r="A19" s="738"/>
      <c r="B19" s="650" t="s">
        <v>513</v>
      </c>
      <c r="C19" s="583">
        <v>84.07565381449308</v>
      </c>
      <c r="D19" s="608">
        <v>0.01468256661715695</v>
      </c>
      <c r="E19" s="583">
        <v>95.64962375053047</v>
      </c>
      <c r="F19" s="608">
        <v>0.015539486343605545</v>
      </c>
      <c r="G19" s="583">
        <v>11.573969936037386</v>
      </c>
      <c r="H19" s="608">
        <v>0.13766137295315625</v>
      </c>
    </row>
    <row r="20" spans="1:8" ht="12.75">
      <c r="A20" s="738"/>
      <c r="B20" s="650" t="s">
        <v>514</v>
      </c>
      <c r="C20" s="583">
        <v>63.06174616403267</v>
      </c>
      <c r="D20" s="608">
        <v>0.01101279915218503</v>
      </c>
      <c r="E20" s="583">
        <v>71.24274661396953</v>
      </c>
      <c r="F20" s="608">
        <v>0.011574281682238086</v>
      </c>
      <c r="G20" s="583">
        <v>8.18100044993686</v>
      </c>
      <c r="H20" s="608">
        <v>0.12973000190411635</v>
      </c>
    </row>
    <row r="21" spans="1:8" ht="12.75">
      <c r="A21" s="738"/>
      <c r="B21" s="650" t="s">
        <v>515</v>
      </c>
      <c r="C21" s="583">
        <v>47.62811696313075</v>
      </c>
      <c r="D21" s="608">
        <v>0.008317544597439257</v>
      </c>
      <c r="E21" s="583">
        <v>68.0974753889653</v>
      </c>
      <c r="F21" s="608">
        <v>0.01106329274855064</v>
      </c>
      <c r="G21" s="583">
        <v>20.469358425834542</v>
      </c>
      <c r="H21" s="608">
        <v>0.4297746736802551</v>
      </c>
    </row>
    <row r="22" spans="1:8" ht="12.75">
      <c r="A22" s="738"/>
      <c r="B22" s="582"/>
      <c r="C22" s="583"/>
      <c r="D22" s="608"/>
      <c r="E22" s="583"/>
      <c r="F22" s="608"/>
      <c r="G22" s="583"/>
      <c r="H22" s="608"/>
    </row>
    <row r="23" spans="1:8" ht="13.5">
      <c r="A23" s="737" t="s">
        <v>517</v>
      </c>
      <c r="B23" s="575"/>
      <c r="C23" s="576">
        <v>210.44361984426052</v>
      </c>
      <c r="D23" s="604">
        <v>0.0367508586294975</v>
      </c>
      <c r="E23" s="576">
        <v>342.7267429735713</v>
      </c>
      <c r="F23" s="604">
        <v>0.05568027696498578</v>
      </c>
      <c r="G23" s="576">
        <v>132.28312312931075</v>
      </c>
      <c r="H23" s="604">
        <v>0.6285917493113229</v>
      </c>
    </row>
    <row r="24" spans="1:8" ht="12.75">
      <c r="A24" s="738"/>
      <c r="B24" s="650" t="s">
        <v>518</v>
      </c>
      <c r="C24" s="583">
        <v>72.90843989508289</v>
      </c>
      <c r="D24" s="608">
        <v>0.01273237824679285</v>
      </c>
      <c r="E24" s="583">
        <v>145.32592004928853</v>
      </c>
      <c r="F24" s="608">
        <v>0.023610026484451343</v>
      </c>
      <c r="G24" s="583">
        <v>72.41748015420563</v>
      </c>
      <c r="H24" s="608">
        <v>0.9932660780893987</v>
      </c>
    </row>
    <row r="25" spans="1:8" ht="12.75">
      <c r="A25" s="738"/>
      <c r="B25" s="650" t="s">
        <v>530</v>
      </c>
      <c r="C25" s="583">
        <v>35.243970079199116</v>
      </c>
      <c r="D25" s="608">
        <v>0.006154836924404919</v>
      </c>
      <c r="E25" s="583">
        <v>87.98800949469023</v>
      </c>
      <c r="F25" s="608">
        <v>0.014294760589021042</v>
      </c>
      <c r="G25" s="583">
        <v>52.744039415491116</v>
      </c>
      <c r="H25" s="608">
        <v>1.496540806752656</v>
      </c>
    </row>
    <row r="26" spans="1:8" ht="12.75">
      <c r="A26" s="738"/>
      <c r="B26" s="650" t="s">
        <v>519</v>
      </c>
      <c r="C26" s="583">
        <v>56.830482199373165</v>
      </c>
      <c r="D26" s="608">
        <v>0.009924601271832282</v>
      </c>
      <c r="E26" s="583">
        <v>40.44289556863326</v>
      </c>
      <c r="F26" s="608">
        <v>0.006570457872618201</v>
      </c>
      <c r="G26" s="583">
        <v>-16.387586630739904</v>
      </c>
      <c r="H26" s="608">
        <v>-0.2883590987887246</v>
      </c>
    </row>
    <row r="27" spans="1:8" ht="12.75">
      <c r="A27" s="738"/>
      <c r="B27" s="650" t="s">
        <v>521</v>
      </c>
      <c r="C27" s="583">
        <v>20.69945394027088</v>
      </c>
      <c r="D27" s="608">
        <v>0.0036148527858894724</v>
      </c>
      <c r="E27" s="583">
        <v>32.203935117060276</v>
      </c>
      <c r="F27" s="608">
        <v>0.0052319349553023396</v>
      </c>
      <c r="G27" s="583">
        <v>11.504481176789394</v>
      </c>
      <c r="H27" s="608">
        <v>0.5557866990108069</v>
      </c>
    </row>
    <row r="28" spans="1:8" ht="12.75">
      <c r="A28" s="764"/>
      <c r="B28" s="582"/>
      <c r="C28" s="587"/>
      <c r="D28" s="610"/>
      <c r="E28" s="587"/>
      <c r="F28" s="610"/>
      <c r="G28" s="587"/>
      <c r="H28" s="610"/>
    </row>
    <row r="29" spans="1:8" ht="13.5">
      <c r="A29" s="737" t="s">
        <v>522</v>
      </c>
      <c r="B29" s="575"/>
      <c r="C29" s="576">
        <v>1151.7872959306278</v>
      </c>
      <c r="D29" s="604">
        <v>0.2011425773578859</v>
      </c>
      <c r="E29" s="576">
        <v>1189.2696922585294</v>
      </c>
      <c r="F29" s="604">
        <v>0.1932118435710302</v>
      </c>
      <c r="G29" s="576">
        <v>37.4823963279016</v>
      </c>
      <c r="H29" s="604">
        <v>0.03254281103840128</v>
      </c>
    </row>
    <row r="30" spans="1:8" ht="12.75">
      <c r="A30" s="738"/>
      <c r="B30" s="650" t="s">
        <v>523</v>
      </c>
      <c r="C30" s="583">
        <v>654.6315855672526</v>
      </c>
      <c r="D30" s="608">
        <v>0.11432170228486993</v>
      </c>
      <c r="E30" s="583">
        <v>706.350836192307</v>
      </c>
      <c r="F30" s="608">
        <v>0.1147555917358623</v>
      </c>
      <c r="G30" s="583">
        <v>51.71925062505443</v>
      </c>
      <c r="H30" s="608">
        <v>0.07900512557798225</v>
      </c>
    </row>
    <row r="31" spans="1:8" ht="12.75">
      <c r="A31" s="738"/>
      <c r="B31" s="650" t="s">
        <v>524</v>
      </c>
      <c r="C31" s="583">
        <v>199.03684215908336</v>
      </c>
      <c r="D31" s="608">
        <v>0.03475883399869002</v>
      </c>
      <c r="E31" s="583">
        <v>266.85470438126004</v>
      </c>
      <c r="F31" s="608">
        <v>0.0433539084824313</v>
      </c>
      <c r="G31" s="583">
        <v>67.81786222217667</v>
      </c>
      <c r="H31" s="608">
        <v>0.34073019591002235</v>
      </c>
    </row>
    <row r="32" spans="1:8" ht="12.75">
      <c r="A32" s="738"/>
      <c r="B32" s="650" t="s">
        <v>525</v>
      </c>
      <c r="C32" s="583">
        <v>119.86846556193535</v>
      </c>
      <c r="D32" s="608">
        <v>0.020933250602995754</v>
      </c>
      <c r="E32" s="583">
        <v>116.87084672491986</v>
      </c>
      <c r="F32" s="608">
        <v>0.018987141354410576</v>
      </c>
      <c r="G32" s="583">
        <v>-2.9976188370154944</v>
      </c>
      <c r="H32" s="608">
        <v>-0.02500756827880342</v>
      </c>
    </row>
    <row r="33" spans="1:8" ht="12.75">
      <c r="A33" s="738"/>
      <c r="B33" s="650" t="s">
        <v>526</v>
      </c>
      <c r="C33" s="583">
        <v>93.18802349897487</v>
      </c>
      <c r="D33" s="608">
        <v>0.016273906902511973</v>
      </c>
      <c r="E33" s="583">
        <v>56.98883665246979</v>
      </c>
      <c r="F33" s="608">
        <v>0.009258554442500984</v>
      </c>
      <c r="G33" s="583">
        <v>-36.19918684650508</v>
      </c>
      <c r="H33" s="608">
        <v>-0.38845320983659765</v>
      </c>
    </row>
    <row r="34" spans="1:8" ht="12.75">
      <c r="A34" s="738"/>
      <c r="B34" s="650" t="s">
        <v>527</v>
      </c>
      <c r="C34" s="583">
        <v>38.43079868904762</v>
      </c>
      <c r="D34" s="608">
        <v>0.0067113693001721415</v>
      </c>
      <c r="E34" s="583">
        <v>25.095133053486244</v>
      </c>
      <c r="F34" s="608">
        <v>0.004077020505514021</v>
      </c>
      <c r="G34" s="583">
        <v>-13.335665635561377</v>
      </c>
      <c r="H34" s="608">
        <v>-0.3470046444640221</v>
      </c>
    </row>
    <row r="35" spans="1:8" ht="12.75">
      <c r="A35" s="739"/>
      <c r="B35" s="586"/>
      <c r="C35" s="587"/>
      <c r="D35" s="610"/>
      <c r="E35" s="587"/>
      <c r="F35" s="610"/>
      <c r="G35" s="587"/>
      <c r="H35" s="610"/>
    </row>
    <row r="36" spans="1:8" ht="12.75">
      <c r="A36" s="763" t="s">
        <v>528</v>
      </c>
      <c r="B36" s="575"/>
      <c r="C36" s="576">
        <v>227.25029885010454</v>
      </c>
      <c r="D36" s="604">
        <v>0.03968589597884655</v>
      </c>
      <c r="E36" s="576">
        <v>269.90364964746425</v>
      </c>
      <c r="F36" s="604">
        <v>0.04384924805062608</v>
      </c>
      <c r="G36" s="576">
        <v>42.65335079735971</v>
      </c>
      <c r="H36" s="604">
        <v>0.18769326602951608</v>
      </c>
    </row>
    <row r="37" spans="1:8" ht="12.75">
      <c r="A37" s="735"/>
      <c r="B37" s="650" t="s">
        <v>529</v>
      </c>
      <c r="C37" s="579">
        <v>146.64710071938768</v>
      </c>
      <c r="D37" s="606">
        <v>0.02560974227183673</v>
      </c>
      <c r="E37" s="579">
        <v>143.50979473164847</v>
      </c>
      <c r="F37" s="606">
        <v>0.023314974047597532</v>
      </c>
      <c r="G37" s="579">
        <v>-3.137305987739211</v>
      </c>
      <c r="H37" s="606">
        <v>-0.021393576636353093</v>
      </c>
    </row>
    <row r="38" spans="1:8" ht="12.75">
      <c r="A38" s="738"/>
      <c r="B38" s="582"/>
      <c r="C38" s="583"/>
      <c r="D38" s="608"/>
      <c r="E38" s="583"/>
      <c r="F38" s="608"/>
      <c r="G38" s="583"/>
      <c r="H38" s="608"/>
    </row>
    <row r="39" spans="1:8" ht="12.75">
      <c r="A39" s="763" t="s">
        <v>531</v>
      </c>
      <c r="B39" s="575"/>
      <c r="C39" s="576">
        <v>509.1103280960001</v>
      </c>
      <c r="D39" s="604">
        <v>0.08890857184703325</v>
      </c>
      <c r="E39" s="576">
        <v>359.7811217130324</v>
      </c>
      <c r="F39" s="604">
        <v>0.05845097563717019</v>
      </c>
      <c r="G39" s="576">
        <v>-149.3292063829677</v>
      </c>
      <c r="H39" s="604">
        <v>-0.29331403851388677</v>
      </c>
    </row>
    <row r="40" spans="1:8" ht="12.75">
      <c r="A40" s="738"/>
      <c r="B40" s="650" t="s">
        <v>532</v>
      </c>
      <c r="C40" s="583">
        <v>142.2643803398046</v>
      </c>
      <c r="D40" s="608">
        <v>0.02484436512615812</v>
      </c>
      <c r="E40" s="583">
        <v>77.38120426110655</v>
      </c>
      <c r="F40" s="608">
        <v>0.012571551457467679</v>
      </c>
      <c r="G40" s="583">
        <v>-64.88317607869806</v>
      </c>
      <c r="H40" s="608">
        <v>-0.4560746402136768</v>
      </c>
    </row>
    <row r="41" spans="1:8" ht="12.75">
      <c r="A41" s="738"/>
      <c r="B41" s="650" t="s">
        <v>520</v>
      </c>
      <c r="C41" s="583">
        <v>32.655533967676135</v>
      </c>
      <c r="D41" s="608">
        <v>0.005702804928013361</v>
      </c>
      <c r="E41" s="583">
        <v>53.875557916587844</v>
      </c>
      <c r="F41" s="608">
        <v>0.008752763091703258</v>
      </c>
      <c r="G41" s="583">
        <v>21.22002394891171</v>
      </c>
      <c r="H41" s="608">
        <v>0.649814024474878</v>
      </c>
    </row>
    <row r="42" spans="1:8" ht="12.75">
      <c r="A42" s="738"/>
      <c r="B42" s="650" t="s">
        <v>533</v>
      </c>
      <c r="C42" s="583">
        <v>31.007374362802498</v>
      </c>
      <c r="D42" s="608">
        <v>0.005414978285027532</v>
      </c>
      <c r="E42" s="583">
        <v>31.942991727297365</v>
      </c>
      <c r="F42" s="608">
        <v>0.005189541414348632</v>
      </c>
      <c r="G42" s="583">
        <v>0.9356173644948669</v>
      </c>
      <c r="H42" s="608">
        <v>0.03017402742804516</v>
      </c>
    </row>
    <row r="43" spans="1:11" ht="12.75">
      <c r="A43" s="738"/>
      <c r="B43" s="650" t="s">
        <v>534</v>
      </c>
      <c r="C43" s="583">
        <v>25.965162105090933</v>
      </c>
      <c r="D43" s="608">
        <v>0.004534430659016284</v>
      </c>
      <c r="E43" s="583">
        <v>30.787763834280078</v>
      </c>
      <c r="F43" s="608">
        <v>0.005001860089912739</v>
      </c>
      <c r="G43" s="583">
        <v>4.822601729189145</v>
      </c>
      <c r="H43" s="608">
        <v>0.18573354981071302</v>
      </c>
      <c r="I43" s="149"/>
      <c r="J43" s="149"/>
      <c r="K43" s="149"/>
    </row>
    <row r="44" spans="1:8" s="149" customFormat="1" ht="12.75">
      <c r="A44" s="764"/>
      <c r="B44" s="586"/>
      <c r="C44" s="587"/>
      <c r="D44" s="610"/>
      <c r="E44" s="587"/>
      <c r="F44" s="610"/>
      <c r="G44" s="587"/>
      <c r="H44" s="610"/>
    </row>
    <row r="45" spans="1:8" s="149" customFormat="1" ht="12">
      <c r="A45" s="763" t="s">
        <v>535</v>
      </c>
      <c r="B45" s="575"/>
      <c r="C45" s="576">
        <v>119.08820807534396</v>
      </c>
      <c r="D45" s="604">
        <v>0.020796990199351547</v>
      </c>
      <c r="E45" s="576">
        <v>118.60528931451101</v>
      </c>
      <c r="F45" s="604">
        <v>0.01926892340307828</v>
      </c>
      <c r="G45" s="576">
        <v>-0.4829187608329448</v>
      </c>
      <c r="H45" s="604">
        <v>-0.0040551350015059</v>
      </c>
    </row>
    <row r="46" spans="1:8" s="149" customFormat="1" ht="7.5" customHeight="1">
      <c r="A46" s="764"/>
      <c r="B46" s="651"/>
      <c r="C46" s="587"/>
      <c r="D46" s="610"/>
      <c r="E46" s="587"/>
      <c r="F46" s="610"/>
      <c r="G46" s="587"/>
      <c r="H46" s="610"/>
    </row>
    <row r="47" spans="1:8" s="149" customFormat="1" ht="12">
      <c r="A47" s="741" t="s">
        <v>415</v>
      </c>
      <c r="B47" s="597"/>
      <c r="C47" s="598">
        <v>5726.223214696574</v>
      </c>
      <c r="D47" s="612">
        <v>1</v>
      </c>
      <c r="E47" s="598">
        <v>6155.262898370513</v>
      </c>
      <c r="F47" s="612">
        <v>1</v>
      </c>
      <c r="G47" s="598">
        <v>429.03968367393827</v>
      </c>
      <c r="H47" s="612">
        <v>0.07492542075076487</v>
      </c>
    </row>
    <row r="48" spans="1:8" s="149" customFormat="1" ht="12.75" customHeight="1">
      <c r="A48" s="570"/>
      <c r="B48" s="570"/>
      <c r="C48" s="652"/>
      <c r="D48" s="652"/>
      <c r="E48" s="652"/>
      <c r="F48" s="652"/>
      <c r="G48" s="652"/>
      <c r="H48" s="652"/>
    </row>
    <row r="49" spans="1:8" s="149" customFormat="1" ht="12.75" customHeight="1">
      <c r="A49" s="1169" t="s">
        <v>536</v>
      </c>
      <c r="B49" s="654"/>
      <c r="C49" s="1010"/>
      <c r="D49" s="1010"/>
      <c r="E49" s="1010"/>
      <c r="F49" s="1010"/>
      <c r="G49" s="1010"/>
      <c r="H49" s="1010"/>
    </row>
    <row r="50" spans="1:8" s="149" customFormat="1" ht="12.75" customHeight="1">
      <c r="A50" s="1169" t="s">
        <v>537</v>
      </c>
      <c r="B50" s="654"/>
      <c r="C50" s="654"/>
      <c r="D50" s="654"/>
      <c r="E50" s="654"/>
      <c r="F50" s="654"/>
      <c r="G50" s="654"/>
      <c r="H50" s="654"/>
    </row>
    <row r="51" spans="1:8" s="149" customFormat="1" ht="12.75" customHeight="1">
      <c r="A51" s="1169" t="s">
        <v>538</v>
      </c>
      <c r="B51" s="1016"/>
      <c r="C51" s="1016"/>
      <c r="D51" s="1016"/>
      <c r="E51" s="1016"/>
      <c r="F51" s="1016"/>
      <c r="G51" s="1016"/>
      <c r="H51" s="1016"/>
    </row>
    <row r="52" spans="1:8" s="149" customFormat="1" ht="24" customHeight="1">
      <c r="A52" s="1378" t="s">
        <v>539</v>
      </c>
      <c r="B52" s="1379"/>
      <c r="C52" s="1379"/>
      <c r="D52" s="1379"/>
      <c r="E52" s="1379"/>
      <c r="F52" s="1379"/>
      <c r="G52" s="1379"/>
      <c r="H52" s="1379"/>
    </row>
    <row r="53" spans="1:8" s="149" customFormat="1" ht="12.75" customHeight="1">
      <c r="A53" s="654" t="s">
        <v>440</v>
      </c>
      <c r="B53" s="1011"/>
      <c r="C53" s="1011"/>
      <c r="D53" s="1011"/>
      <c r="E53" s="1011"/>
      <c r="F53" s="1011"/>
      <c r="G53" s="1011"/>
      <c r="H53" s="1011"/>
    </row>
    <row r="54" spans="1:8" s="149" customFormat="1" ht="12.75" customHeight="1">
      <c r="A54" s="654" t="s">
        <v>439</v>
      </c>
      <c r="B54" s="1011"/>
      <c r="C54" s="1011"/>
      <c r="D54" s="1011"/>
      <c r="E54" s="1011"/>
      <c r="F54" s="1011"/>
      <c r="G54" s="1011"/>
      <c r="H54" s="1011"/>
    </row>
    <row r="55" spans="1:8" ht="12.75">
      <c r="A55" s="654"/>
      <c r="B55" s="654"/>
      <c r="C55" s="654"/>
      <c r="D55" s="654"/>
      <c r="E55" s="654"/>
      <c r="F55" s="654"/>
      <c r="G55" s="654"/>
      <c r="H55" s="654"/>
    </row>
    <row r="56" spans="1:8" ht="12.75">
      <c r="A56" s="617"/>
      <c r="B56" s="617"/>
      <c r="C56" s="617"/>
      <c r="D56" s="617"/>
      <c r="E56" s="617"/>
      <c r="F56" s="617"/>
      <c r="G56" s="617"/>
      <c r="H56" s="617"/>
    </row>
    <row r="57" spans="1:8" ht="12.75">
      <c r="A57" s="617"/>
      <c r="B57" s="617"/>
      <c r="C57" s="617"/>
      <c r="D57" s="617"/>
      <c r="E57" s="617"/>
      <c r="F57" s="617"/>
      <c r="G57" s="617"/>
      <c r="H57" s="617"/>
    </row>
  </sheetData>
  <mergeCells count="2">
    <mergeCell ref="G3:H4"/>
    <mergeCell ref="A52:H52"/>
  </mergeCells>
  <printOptions horizontalCentered="1"/>
  <pageMargins left="0.3937007874015748" right="0.3937007874015748" top="0.7874015748031497" bottom="0.7874015748031497" header="0.4330708661417323"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pane xSplit="2" ySplit="5" topLeftCell="C6" activePane="bottomRight" state="frozen"/>
      <selection pane="topLeft" activeCell="A1" sqref="A1:B1"/>
      <selection pane="topRight" activeCell="A1" sqref="A1:B1"/>
      <selection pane="bottomLeft" activeCell="A1" sqref="A1:B1"/>
      <selection pane="bottomRight" activeCell="L17" sqref="L17"/>
    </sheetView>
  </sheetViews>
  <sheetFormatPr defaultColWidth="9.00390625" defaultRowHeight="12.75"/>
  <cols>
    <col min="1" max="1" width="1.875" style="146" customWidth="1"/>
    <col min="2" max="2" width="38.625" style="146" customWidth="1"/>
    <col min="3" max="6" width="9.125" style="146" customWidth="1"/>
    <col min="7" max="7" width="10.25390625" style="146" customWidth="1"/>
    <col min="8" max="8" width="11.375" style="146" customWidth="1"/>
    <col min="9" max="16384" width="9.125" style="146" customWidth="1"/>
  </cols>
  <sheetData>
    <row r="1" spans="1:8" ht="21" customHeight="1">
      <c r="A1" s="161" t="s">
        <v>540</v>
      </c>
      <c r="B1" s="161"/>
      <c r="C1" s="161"/>
      <c r="D1" s="161"/>
      <c r="E1" s="161"/>
      <c r="F1" s="161"/>
      <c r="G1" s="161"/>
      <c r="H1" s="161"/>
    </row>
    <row r="2" spans="1:8" ht="11.25" customHeight="1">
      <c r="A2" s="743"/>
      <c r="B2" s="655"/>
      <c r="C2" s="655"/>
      <c r="D2" s="655"/>
      <c r="E2" s="655"/>
      <c r="F2" s="655"/>
      <c r="G2" s="655"/>
      <c r="H2" s="655"/>
    </row>
    <row r="3" spans="1:8" ht="15.75" customHeight="1">
      <c r="A3" s="761"/>
      <c r="B3" s="648"/>
      <c r="C3" s="552" t="s">
        <v>1036</v>
      </c>
      <c r="D3" s="552"/>
      <c r="E3" s="552"/>
      <c r="F3" s="552"/>
      <c r="G3" s="1368" t="s">
        <v>384</v>
      </c>
      <c r="H3" s="1369"/>
    </row>
    <row r="4" spans="1:8" ht="28.5" customHeight="1">
      <c r="A4" s="726" t="s">
        <v>500</v>
      </c>
      <c r="B4" s="553"/>
      <c r="C4" s="554">
        <v>2006</v>
      </c>
      <c r="D4" s="554"/>
      <c r="E4" s="554">
        <v>2007</v>
      </c>
      <c r="F4" s="554"/>
      <c r="G4" s="1370"/>
      <c r="H4" s="1371"/>
    </row>
    <row r="5" spans="1:8" ht="12.75">
      <c r="A5" s="762"/>
      <c r="B5" s="649"/>
      <c r="C5" s="1165" t="s">
        <v>1014</v>
      </c>
      <c r="D5" s="1165" t="s">
        <v>383</v>
      </c>
      <c r="E5" s="1165" t="s">
        <v>1014</v>
      </c>
      <c r="F5" s="1165" t="s">
        <v>383</v>
      </c>
      <c r="G5" s="1165" t="s">
        <v>1014</v>
      </c>
      <c r="H5" s="1166" t="s">
        <v>383</v>
      </c>
    </row>
    <row r="6" spans="1:8" ht="12.75">
      <c r="A6" s="737" t="s">
        <v>501</v>
      </c>
      <c r="B6" s="575"/>
      <c r="C6" s="576">
        <v>4282.787328142016</v>
      </c>
      <c r="D6" s="604">
        <v>0.5120276842839758</v>
      </c>
      <c r="E6" s="576">
        <v>5259.510410853705</v>
      </c>
      <c r="F6" s="604">
        <v>0.5307121298495316</v>
      </c>
      <c r="G6" s="576">
        <v>976.7230827116891</v>
      </c>
      <c r="H6" s="604">
        <v>0.22805780625474506</v>
      </c>
    </row>
    <row r="7" spans="1:8" ht="13.5">
      <c r="A7" s="750"/>
      <c r="B7" s="582" t="s">
        <v>541</v>
      </c>
      <c r="C7" s="583">
        <v>3473.384957792855</v>
      </c>
      <c r="D7" s="608">
        <v>0.41525976433133244</v>
      </c>
      <c r="E7" s="583">
        <v>4191.778452917688</v>
      </c>
      <c r="F7" s="608">
        <v>0.42297238655797753</v>
      </c>
      <c r="G7" s="583">
        <v>718.393495124833</v>
      </c>
      <c r="H7" s="608">
        <v>0.20682806652716446</v>
      </c>
    </row>
    <row r="8" spans="1:8" ht="12.75">
      <c r="A8" s="750"/>
      <c r="B8" s="650" t="s">
        <v>503</v>
      </c>
      <c r="C8" s="583">
        <v>1026.173029864558</v>
      </c>
      <c r="D8" s="608">
        <v>0.12268388782782857</v>
      </c>
      <c r="E8" s="583">
        <v>1147.5273973965022</v>
      </c>
      <c r="F8" s="608">
        <v>0.11579152079939238</v>
      </c>
      <c r="G8" s="583">
        <v>121.35436753194426</v>
      </c>
      <c r="H8" s="608">
        <v>0.11825916682682795</v>
      </c>
    </row>
    <row r="9" spans="1:8" ht="12.75">
      <c r="A9" s="750"/>
      <c r="B9" s="650" t="s">
        <v>502</v>
      </c>
      <c r="C9" s="583">
        <v>732.7981465669309</v>
      </c>
      <c r="D9" s="608">
        <v>0.08760951905520656</v>
      </c>
      <c r="E9" s="583">
        <v>917.0817409386293</v>
      </c>
      <c r="F9" s="608">
        <v>0.09253834786128998</v>
      </c>
      <c r="G9" s="583">
        <v>184.28359437169843</v>
      </c>
      <c r="H9" s="608">
        <v>0.25147934016351486</v>
      </c>
    </row>
    <row r="10" spans="1:8" ht="12.75">
      <c r="A10" s="750"/>
      <c r="B10" s="650" t="s">
        <v>504</v>
      </c>
      <c r="C10" s="583">
        <v>436.0443407658129</v>
      </c>
      <c r="D10" s="608">
        <v>0.052131183955919404</v>
      </c>
      <c r="E10" s="583">
        <v>536.0931320513541</v>
      </c>
      <c r="F10" s="608">
        <v>0.05409460304927879</v>
      </c>
      <c r="G10" s="583">
        <v>100.04879128554126</v>
      </c>
      <c r="H10" s="608">
        <v>0.2294463703159827</v>
      </c>
    </row>
    <row r="11" spans="1:8" ht="12.75">
      <c r="A11" s="750"/>
      <c r="B11" s="650" t="s">
        <v>506</v>
      </c>
      <c r="C11" s="583">
        <v>399.8191223163567</v>
      </c>
      <c r="D11" s="608">
        <v>0.0478002860396311</v>
      </c>
      <c r="E11" s="583">
        <v>378.0567680933416</v>
      </c>
      <c r="F11" s="608">
        <v>0.03814790673002598</v>
      </c>
      <c r="G11" s="583">
        <v>-21.76235422301511</v>
      </c>
      <c r="H11" s="608">
        <v>-0.05443049871385505</v>
      </c>
    </row>
    <row r="12" spans="1:8" ht="12.75">
      <c r="A12" s="750"/>
      <c r="B12" s="650" t="s">
        <v>509</v>
      </c>
      <c r="C12" s="583">
        <v>179.99661320257908</v>
      </c>
      <c r="D12" s="608">
        <v>0.02151945496603911</v>
      </c>
      <c r="E12" s="583">
        <v>253.11776218280733</v>
      </c>
      <c r="F12" s="608">
        <v>0.02554090707636426</v>
      </c>
      <c r="G12" s="583">
        <v>73.12114898022824</v>
      </c>
      <c r="H12" s="608">
        <v>0.40623624900060357</v>
      </c>
    </row>
    <row r="13" spans="1:8" ht="12.75">
      <c r="A13" s="750"/>
      <c r="B13" s="650" t="s">
        <v>508</v>
      </c>
      <c r="C13" s="583">
        <v>151.45915340290304</v>
      </c>
      <c r="D13" s="608">
        <v>0.01810766532134661</v>
      </c>
      <c r="E13" s="583">
        <v>187.89400094077706</v>
      </c>
      <c r="F13" s="608">
        <v>0.01895948817202624</v>
      </c>
      <c r="G13" s="583">
        <v>36.43484753787402</v>
      </c>
      <c r="H13" s="608">
        <v>0.24055890132273555</v>
      </c>
    </row>
    <row r="14" spans="1:8" ht="12.75">
      <c r="A14" s="750"/>
      <c r="B14" s="650" t="s">
        <v>507</v>
      </c>
      <c r="C14" s="583">
        <v>153.50007822765775</v>
      </c>
      <c r="D14" s="608">
        <v>0.01835166763380096</v>
      </c>
      <c r="E14" s="583">
        <v>182.61575787772972</v>
      </c>
      <c r="F14" s="608">
        <v>0.018426885819519692</v>
      </c>
      <c r="G14" s="583">
        <v>29.115679650071968</v>
      </c>
      <c r="H14" s="608">
        <v>0.18967859812351473</v>
      </c>
    </row>
    <row r="15" spans="1:8" ht="12.75">
      <c r="A15" s="750"/>
      <c r="B15" s="650" t="s">
        <v>510</v>
      </c>
      <c r="C15" s="583">
        <v>104.82824274093352</v>
      </c>
      <c r="D15" s="608">
        <v>0.012532717192259993</v>
      </c>
      <c r="E15" s="583">
        <v>168.43498292285116</v>
      </c>
      <c r="F15" s="608">
        <v>0.01699597140138492</v>
      </c>
      <c r="G15" s="583">
        <v>63.606740181917644</v>
      </c>
      <c r="H15" s="608">
        <v>0.6067710239034692</v>
      </c>
    </row>
    <row r="16" spans="1:8" ht="12.75">
      <c r="A16" s="750"/>
      <c r="B16" s="650" t="s">
        <v>505</v>
      </c>
      <c r="C16" s="583">
        <v>95.33479136734786</v>
      </c>
      <c r="D16" s="608">
        <v>0.01139772972960016</v>
      </c>
      <c r="E16" s="583">
        <v>154.6050124243927</v>
      </c>
      <c r="F16" s="608">
        <v>0.015600454989087959</v>
      </c>
      <c r="G16" s="583">
        <v>59.270221057044836</v>
      </c>
      <c r="H16" s="608">
        <v>0.6217060970812054</v>
      </c>
    </row>
    <row r="17" spans="1:8" ht="12.75">
      <c r="A17" s="750"/>
      <c r="B17" s="650" t="s">
        <v>542</v>
      </c>
      <c r="C17" s="583">
        <v>88.20160852425823</v>
      </c>
      <c r="D17" s="608">
        <v>0.010544923644945504</v>
      </c>
      <c r="E17" s="583">
        <v>89.33401058885487</v>
      </c>
      <c r="F17" s="608">
        <v>0.009014269261597724</v>
      </c>
      <c r="G17" s="583">
        <v>1.1324020645966328</v>
      </c>
      <c r="H17" s="608">
        <v>0.012838791531621404</v>
      </c>
    </row>
    <row r="18" spans="1:8" ht="13.5">
      <c r="A18" s="750"/>
      <c r="B18" s="582" t="s">
        <v>512</v>
      </c>
      <c r="C18" s="583">
        <v>809.4023703491613</v>
      </c>
      <c r="D18" s="608">
        <v>0.09676791995264337</v>
      </c>
      <c r="E18" s="583">
        <v>1067.731957936017</v>
      </c>
      <c r="F18" s="608">
        <v>0.10773974329155403</v>
      </c>
      <c r="G18" s="583">
        <v>258.3295875868556</v>
      </c>
      <c r="H18" s="608">
        <v>0.3191608982753744</v>
      </c>
    </row>
    <row r="19" spans="1:8" ht="12.75">
      <c r="A19" s="750"/>
      <c r="B19" s="650" t="s">
        <v>516</v>
      </c>
      <c r="C19" s="583">
        <v>342.64918934672244</v>
      </c>
      <c r="D19" s="608">
        <v>0.040965347447942696</v>
      </c>
      <c r="E19" s="583">
        <v>338.59780547389084</v>
      </c>
      <c r="F19" s="608">
        <v>0.0341662908651336</v>
      </c>
      <c r="G19" s="583">
        <v>-4.051383872831593</v>
      </c>
      <c r="H19" s="608">
        <v>-0.011823707741891221</v>
      </c>
    </row>
    <row r="20" spans="1:8" ht="12.75">
      <c r="A20" s="750"/>
      <c r="B20" s="650" t="s">
        <v>513</v>
      </c>
      <c r="C20" s="583">
        <v>148.4455509936958</v>
      </c>
      <c r="D20" s="608">
        <v>0.0177473747571153</v>
      </c>
      <c r="E20" s="583">
        <v>212.03473686874622</v>
      </c>
      <c r="F20" s="608">
        <v>0.021395414784896667</v>
      </c>
      <c r="G20" s="583">
        <v>63.58918587505042</v>
      </c>
      <c r="H20" s="608">
        <v>0.4283670709521697</v>
      </c>
    </row>
    <row r="21" spans="1:8" ht="12.75">
      <c r="A21" s="750"/>
      <c r="B21" s="650" t="s">
        <v>515</v>
      </c>
      <c r="C21" s="583">
        <v>97.06613151449767</v>
      </c>
      <c r="D21" s="608">
        <v>0.011604719714937017</v>
      </c>
      <c r="E21" s="583">
        <v>202.35899295951077</v>
      </c>
      <c r="F21" s="608">
        <v>0.020419081579556464</v>
      </c>
      <c r="G21" s="583">
        <v>105.2928614450131</v>
      </c>
      <c r="H21" s="608">
        <v>1.0847538662781333</v>
      </c>
    </row>
    <row r="22" spans="1:8" ht="12.75">
      <c r="A22" s="750"/>
      <c r="B22" s="650" t="s">
        <v>543</v>
      </c>
      <c r="C22" s="583">
        <v>119.04290505821055</v>
      </c>
      <c r="D22" s="608">
        <v>0.014232147976826074</v>
      </c>
      <c r="E22" s="583">
        <v>170.78076731617784</v>
      </c>
      <c r="F22" s="608">
        <v>0.017232673325005245</v>
      </c>
      <c r="G22" s="583">
        <v>51.73786225796729</v>
      </c>
      <c r="H22" s="608">
        <v>0.43461525264918643</v>
      </c>
    </row>
    <row r="23" spans="1:8" ht="12.75">
      <c r="A23" s="764"/>
      <c r="B23" s="651"/>
      <c r="C23" s="583"/>
      <c r="D23" s="608"/>
      <c r="E23" s="583"/>
      <c r="F23" s="608"/>
      <c r="G23" s="583"/>
      <c r="H23" s="608"/>
    </row>
    <row r="24" spans="1:8" ht="13.5">
      <c r="A24" s="763" t="s">
        <v>545</v>
      </c>
      <c r="B24" s="575"/>
      <c r="C24" s="576">
        <v>1893.01117678447</v>
      </c>
      <c r="D24" s="604">
        <v>0.2263185292446292</v>
      </c>
      <c r="E24" s="576">
        <v>1948.7516999951263</v>
      </c>
      <c r="F24" s="604">
        <v>0.19663924670974023</v>
      </c>
      <c r="G24" s="576">
        <v>55.74052321065619</v>
      </c>
      <c r="H24" s="604">
        <v>0.029445427419683198</v>
      </c>
    </row>
    <row r="25" spans="1:8" ht="12.75">
      <c r="A25" s="749"/>
      <c r="B25" s="650" t="s">
        <v>518</v>
      </c>
      <c r="C25" s="579">
        <v>1527.7492935942132</v>
      </c>
      <c r="D25" s="606">
        <v>0.18264972622511358</v>
      </c>
      <c r="E25" s="579">
        <v>1617.1113826669332</v>
      </c>
      <c r="F25" s="606">
        <v>0.16317500281547798</v>
      </c>
      <c r="G25" s="579">
        <v>89.36208907271998</v>
      </c>
      <c r="H25" s="606">
        <v>0.05849263975929255</v>
      </c>
    </row>
    <row r="26" spans="1:8" ht="12.75">
      <c r="A26" s="750"/>
      <c r="B26" s="650" t="s">
        <v>544</v>
      </c>
      <c r="C26" s="583">
        <v>261.18460346758155</v>
      </c>
      <c r="D26" s="608">
        <v>0.031225867043496513</v>
      </c>
      <c r="E26" s="583">
        <v>227.8704577545083</v>
      </c>
      <c r="F26" s="608">
        <v>0.02299332190979603</v>
      </c>
      <c r="G26" s="583">
        <v>-33.31414571307326</v>
      </c>
      <c r="H26" s="608">
        <v>-0.1275501896772726</v>
      </c>
    </row>
    <row r="27" spans="1:8" ht="12.75">
      <c r="A27" s="750"/>
      <c r="B27" s="650" t="s">
        <v>519</v>
      </c>
      <c r="C27" s="583">
        <v>83.55449757903293</v>
      </c>
      <c r="D27" s="608">
        <v>0.00998933933183727</v>
      </c>
      <c r="E27" s="583">
        <v>75.59566880045811</v>
      </c>
      <c r="F27" s="608">
        <v>0.007627998665750117</v>
      </c>
      <c r="G27" s="583">
        <v>-7.958828778574812</v>
      </c>
      <c r="H27" s="608">
        <v>-0.09525314625998053</v>
      </c>
    </row>
    <row r="28" spans="1:8" ht="12.75">
      <c r="A28" s="764"/>
      <c r="B28" s="651"/>
      <c r="C28" s="587"/>
      <c r="D28" s="610"/>
      <c r="E28" s="587"/>
      <c r="F28" s="610"/>
      <c r="G28" s="587"/>
      <c r="H28" s="610"/>
    </row>
    <row r="29" spans="1:8" ht="12.75">
      <c r="A29" s="763" t="s">
        <v>546</v>
      </c>
      <c r="B29" s="575"/>
      <c r="C29" s="576">
        <v>661.2953492890488</v>
      </c>
      <c r="D29" s="604">
        <v>0.0790610180662715</v>
      </c>
      <c r="E29" s="576">
        <v>966.2124452840994</v>
      </c>
      <c r="F29" s="604">
        <v>0.09749589309028779</v>
      </c>
      <c r="G29" s="576">
        <v>304.91709599505066</v>
      </c>
      <c r="H29" s="604">
        <v>0.4610906402454873</v>
      </c>
    </row>
    <row r="30" spans="1:8" ht="12.75">
      <c r="A30" s="750"/>
      <c r="B30" s="650" t="s">
        <v>523</v>
      </c>
      <c r="C30" s="583">
        <v>501.9884565631983</v>
      </c>
      <c r="D30" s="608">
        <v>0.06001511801961195</v>
      </c>
      <c r="E30" s="583">
        <v>695.0413569891043</v>
      </c>
      <c r="F30" s="608">
        <v>0.07013331091426113</v>
      </c>
      <c r="G30" s="583">
        <v>193.052900425906</v>
      </c>
      <c r="H30" s="608">
        <v>0.3845763740218624</v>
      </c>
    </row>
    <row r="31" spans="1:8" ht="12.75">
      <c r="A31" s="750"/>
      <c r="B31" s="650" t="s">
        <v>525</v>
      </c>
      <c r="C31" s="583">
        <v>50.371464800110445</v>
      </c>
      <c r="D31" s="608">
        <v>0.006022149245216294</v>
      </c>
      <c r="E31" s="583">
        <v>137.59230651948278</v>
      </c>
      <c r="F31" s="608">
        <v>0.013883783915167047</v>
      </c>
      <c r="G31" s="583">
        <v>87.22084171937233</v>
      </c>
      <c r="H31" s="608">
        <v>1.7315526174490183</v>
      </c>
    </row>
    <row r="32" spans="1:8" ht="12.75">
      <c r="A32" s="750"/>
      <c r="B32" s="650" t="s">
        <v>524</v>
      </c>
      <c r="C32" s="583">
        <v>90.65534121063692</v>
      </c>
      <c r="D32" s="608">
        <v>0.010838279109271917</v>
      </c>
      <c r="E32" s="583">
        <v>85.55029798602129</v>
      </c>
      <c r="F32" s="608">
        <v>0.00863247285521655</v>
      </c>
      <c r="G32" s="583">
        <v>-5.105043224615628</v>
      </c>
      <c r="H32" s="608">
        <v>-0.05631265799059873</v>
      </c>
    </row>
    <row r="33" spans="1:8" ht="12.75">
      <c r="A33" s="750"/>
      <c r="B33" s="650" t="s">
        <v>526</v>
      </c>
      <c r="C33" s="583">
        <v>11.354618755208783</v>
      </c>
      <c r="D33" s="608">
        <v>0.001357498914072664</v>
      </c>
      <c r="E33" s="583">
        <v>32.42235940751496</v>
      </c>
      <c r="F33" s="608">
        <v>0.003271585769732566</v>
      </c>
      <c r="G33" s="583">
        <v>21.067740652306178</v>
      </c>
      <c r="H33" s="608">
        <v>1.8554335558507085</v>
      </c>
    </row>
    <row r="34" spans="1:8" ht="12.75">
      <c r="A34" s="738"/>
      <c r="B34" s="650" t="s">
        <v>547</v>
      </c>
      <c r="C34" s="583">
        <v>4.832411814932791</v>
      </c>
      <c r="D34" s="608">
        <v>0.0005777379172782762</v>
      </c>
      <c r="E34" s="583">
        <v>13.727215013574801</v>
      </c>
      <c r="F34" s="608">
        <v>0.001385147846028171</v>
      </c>
      <c r="G34" s="583">
        <v>8.894803198642009</v>
      </c>
      <c r="H34" s="608">
        <v>1.8406550474766847</v>
      </c>
    </row>
    <row r="35" spans="1:8" ht="12.75">
      <c r="A35" s="764"/>
      <c r="B35" s="651"/>
      <c r="C35" s="587"/>
      <c r="D35" s="610"/>
      <c r="E35" s="587"/>
      <c r="F35" s="610"/>
      <c r="G35" s="587"/>
      <c r="H35" s="610"/>
    </row>
    <row r="36" spans="1:8" ht="12.75">
      <c r="A36" s="763" t="s">
        <v>548</v>
      </c>
      <c r="B36" s="575"/>
      <c r="C36" s="576">
        <v>541.2167565688225</v>
      </c>
      <c r="D36" s="604">
        <v>0.0647050486818918</v>
      </c>
      <c r="E36" s="576">
        <v>510.9865217120097</v>
      </c>
      <c r="F36" s="604">
        <v>0.051561214652708805</v>
      </c>
      <c r="G36" s="576">
        <v>-30.230234856812785</v>
      </c>
      <c r="H36" s="604">
        <v>-0.05585605857524597</v>
      </c>
    </row>
    <row r="37" spans="1:8" ht="12.75">
      <c r="A37" s="750"/>
      <c r="B37" s="650" t="s">
        <v>529</v>
      </c>
      <c r="C37" s="583">
        <v>171.22596186785148</v>
      </c>
      <c r="D37" s="608">
        <v>0.020470881700896157</v>
      </c>
      <c r="E37" s="583">
        <v>169.36167476212142</v>
      </c>
      <c r="F37" s="608">
        <v>0.017089479458469167</v>
      </c>
      <c r="G37" s="583">
        <v>-1.8642871057300567</v>
      </c>
      <c r="H37" s="608">
        <v>-0.010887876379219136</v>
      </c>
    </row>
    <row r="38" spans="1:8" ht="12.75">
      <c r="A38" s="750"/>
      <c r="B38" s="650" t="s">
        <v>549</v>
      </c>
      <c r="C38" s="583">
        <v>74.34568188441736</v>
      </c>
      <c r="D38" s="608">
        <v>0.00888838142432485</v>
      </c>
      <c r="E38" s="583">
        <v>137.9412020165352</v>
      </c>
      <c r="F38" s="608">
        <v>0.013918989297012758</v>
      </c>
      <c r="G38" s="583">
        <v>63.59552013211783</v>
      </c>
      <c r="H38" s="608">
        <v>0.8554030109104058</v>
      </c>
    </row>
    <row r="39" spans="1:8" ht="12.75">
      <c r="A39" s="750"/>
      <c r="B39" s="650" t="s">
        <v>550</v>
      </c>
      <c r="C39" s="583">
        <v>158.45888957629245</v>
      </c>
      <c r="D39" s="608">
        <v>0.0189445172191536</v>
      </c>
      <c r="E39" s="583">
        <v>89.69773658753576</v>
      </c>
      <c r="F39" s="608">
        <v>0.009050971118683745</v>
      </c>
      <c r="G39" s="583">
        <v>-68.76115298875669</v>
      </c>
      <c r="H39" s="608">
        <v>-0.43393686004375653</v>
      </c>
    </row>
    <row r="40" spans="1:8" ht="12.75">
      <c r="A40" s="764"/>
      <c r="B40" s="651"/>
      <c r="C40" s="583"/>
      <c r="D40" s="608"/>
      <c r="E40" s="583"/>
      <c r="F40" s="608"/>
      <c r="G40" s="583"/>
      <c r="H40" s="608"/>
    </row>
    <row r="41" spans="1:8" ht="12.75">
      <c r="A41" s="763" t="s">
        <v>531</v>
      </c>
      <c r="B41" s="575"/>
      <c r="C41" s="576">
        <v>875.2573746184485</v>
      </c>
      <c r="D41" s="604">
        <v>0.10464120030745915</v>
      </c>
      <c r="E41" s="576">
        <v>1130.5898944949201</v>
      </c>
      <c r="F41" s="604">
        <v>0.11408243810213574</v>
      </c>
      <c r="G41" s="576">
        <v>255.33251987647168</v>
      </c>
      <c r="H41" s="604">
        <v>0.2917227860979508</v>
      </c>
    </row>
    <row r="42" spans="1:8" ht="12.75">
      <c r="A42" s="750"/>
      <c r="B42" s="650" t="s">
        <v>534</v>
      </c>
      <c r="C42" s="583">
        <v>339.8543994109917</v>
      </c>
      <c r="D42" s="608">
        <v>0.040631216960199515</v>
      </c>
      <c r="E42" s="583">
        <v>482.6732624307838</v>
      </c>
      <c r="F42" s="608">
        <v>0.04870425859362147</v>
      </c>
      <c r="G42" s="583">
        <v>142.8188630197921</v>
      </c>
      <c r="H42" s="608">
        <v>0.4202354398451639</v>
      </c>
    </row>
    <row r="43" spans="1:8" ht="12.75">
      <c r="A43" s="750"/>
      <c r="B43" s="650" t="s">
        <v>551</v>
      </c>
      <c r="C43" s="583">
        <v>127.48089711273472</v>
      </c>
      <c r="D43" s="608">
        <v>0.015240950235881729</v>
      </c>
      <c r="E43" s="583">
        <v>124.98767680728895</v>
      </c>
      <c r="F43" s="608">
        <v>0.012611910801898074</v>
      </c>
      <c r="G43" s="583">
        <v>-2.4932203054457744</v>
      </c>
      <c r="H43" s="608">
        <v>-0.019557599310279044</v>
      </c>
    </row>
    <row r="44" spans="1:8" ht="12.75">
      <c r="A44" s="750"/>
      <c r="B44" s="650" t="s">
        <v>552</v>
      </c>
      <c r="C44" s="583">
        <v>128.28871936722516</v>
      </c>
      <c r="D44" s="608">
        <v>0.015337529245435126</v>
      </c>
      <c r="E44" s="583">
        <v>108.43860770619123</v>
      </c>
      <c r="F44" s="608">
        <v>0.010942023108255303</v>
      </c>
      <c r="G44" s="583">
        <v>-19.85011166103392</v>
      </c>
      <c r="H44" s="608">
        <v>-0.15472998529366544</v>
      </c>
    </row>
    <row r="45" spans="1:8" ht="12.75">
      <c r="A45" s="764"/>
      <c r="B45" s="651"/>
      <c r="C45" s="587"/>
      <c r="D45" s="610"/>
      <c r="E45" s="587"/>
      <c r="F45" s="610"/>
      <c r="G45" s="587"/>
      <c r="H45" s="610"/>
    </row>
    <row r="46" spans="1:11" ht="12.75">
      <c r="A46" s="1171" t="s">
        <v>535</v>
      </c>
      <c r="B46" s="1172"/>
      <c r="C46" s="576">
        <v>110.79874631230729</v>
      </c>
      <c r="D46" s="604">
        <v>0.013246519415772677</v>
      </c>
      <c r="E46" s="576">
        <v>94.23770401824288</v>
      </c>
      <c r="F46" s="604">
        <v>0.009509077595595727</v>
      </c>
      <c r="G46" s="576">
        <v>-16.561042294064407</v>
      </c>
      <c r="H46" s="604">
        <v>-0.1494695819696729</v>
      </c>
      <c r="K46" s="645"/>
    </row>
    <row r="47" spans="1:8" s="645" customFormat="1" ht="12.75">
      <c r="A47" s="764"/>
      <c r="B47" s="651"/>
      <c r="C47" s="587"/>
      <c r="D47" s="610"/>
      <c r="E47" s="587"/>
      <c r="F47" s="610"/>
      <c r="G47" s="587"/>
      <c r="H47" s="610"/>
    </row>
    <row r="48" spans="1:8" s="645" customFormat="1" ht="12">
      <c r="A48" s="741" t="s">
        <v>435</v>
      </c>
      <c r="B48" s="597"/>
      <c r="C48" s="598">
        <v>8364.366731715112</v>
      </c>
      <c r="D48" s="612">
        <v>1</v>
      </c>
      <c r="E48" s="598">
        <v>9910.288676358105</v>
      </c>
      <c r="F48" s="612">
        <v>1</v>
      </c>
      <c r="G48" s="598">
        <v>1545.9219446429925</v>
      </c>
      <c r="H48" s="612">
        <v>0.18482235347014744</v>
      </c>
    </row>
    <row r="49" spans="1:8" s="645" customFormat="1" ht="12.75">
      <c r="A49" s="570"/>
      <c r="B49" s="570"/>
      <c r="C49" s="570"/>
      <c r="D49" s="570"/>
      <c r="E49" s="570"/>
      <c r="F49" s="570"/>
      <c r="G49" s="570"/>
      <c r="H49" s="570"/>
    </row>
    <row r="50" spans="1:11" s="645" customFormat="1" ht="12.75">
      <c r="A50" s="1169" t="s">
        <v>536</v>
      </c>
      <c r="B50" s="654"/>
      <c r="C50" s="1010"/>
      <c r="D50" s="1010"/>
      <c r="E50" s="1010"/>
      <c r="F50" s="1010"/>
      <c r="G50" s="1010"/>
      <c r="H50" s="1010"/>
      <c r="K50" s="146"/>
    </row>
    <row r="51" spans="1:8" ht="12.75" customHeight="1">
      <c r="A51" s="1169" t="s">
        <v>537</v>
      </c>
      <c r="B51" s="654"/>
      <c r="C51" s="654"/>
      <c r="D51" s="654"/>
      <c r="E51" s="654"/>
      <c r="F51" s="654"/>
      <c r="G51" s="654"/>
      <c r="H51" s="654"/>
    </row>
    <row r="52" spans="1:8" ht="12.75" customHeight="1">
      <c r="A52" s="1169" t="s">
        <v>538</v>
      </c>
      <c r="B52" s="1016"/>
      <c r="C52" s="1016"/>
      <c r="D52" s="1016"/>
      <c r="E52" s="1016"/>
      <c r="F52" s="1016"/>
      <c r="G52" s="1016"/>
      <c r="H52" s="1016"/>
    </row>
    <row r="53" spans="1:8" ht="21.75" customHeight="1">
      <c r="A53" s="1378" t="s">
        <v>539</v>
      </c>
      <c r="B53" s="1379"/>
      <c r="C53" s="1379"/>
      <c r="D53" s="1379"/>
      <c r="E53" s="1379"/>
      <c r="F53" s="1379"/>
      <c r="G53" s="1379"/>
      <c r="H53" s="1379"/>
    </row>
    <row r="54" spans="1:8" ht="10.5" customHeight="1">
      <c r="A54" s="654" t="s">
        <v>440</v>
      </c>
      <c r="B54" s="653"/>
      <c r="C54" s="653"/>
      <c r="D54" s="653"/>
      <c r="E54" s="653"/>
      <c r="F54" s="653"/>
      <c r="G54" s="653"/>
      <c r="H54" s="653"/>
    </row>
    <row r="55" spans="1:8" ht="10.5" customHeight="1">
      <c r="A55" s="654" t="s">
        <v>439</v>
      </c>
      <c r="B55" s="653"/>
      <c r="C55" s="653"/>
      <c r="D55" s="653"/>
      <c r="E55" s="653"/>
      <c r="F55" s="653"/>
      <c r="G55" s="653"/>
      <c r="H55" s="653"/>
    </row>
    <row r="56" spans="1:8" ht="12.75">
      <c r="A56" s="654"/>
      <c r="B56" s="654"/>
      <c r="C56" s="654"/>
      <c r="D56" s="654"/>
      <c r="E56" s="654"/>
      <c r="F56" s="654"/>
      <c r="G56" s="654"/>
      <c r="H56" s="654"/>
    </row>
    <row r="57" spans="1:8" ht="12.75">
      <c r="A57" s="654"/>
      <c r="B57" s="654"/>
      <c r="C57" s="654"/>
      <c r="D57" s="654"/>
      <c r="E57" s="654"/>
      <c r="F57" s="654"/>
      <c r="G57" s="654"/>
      <c r="H57" s="654"/>
    </row>
    <row r="58" spans="1:8" ht="12.75">
      <c r="A58" s="654"/>
      <c r="B58" s="654"/>
      <c r="C58" s="654"/>
      <c r="D58" s="654"/>
      <c r="E58" s="654"/>
      <c r="F58" s="654"/>
      <c r="G58" s="654"/>
      <c r="H58" s="654"/>
    </row>
    <row r="59" spans="1:8" ht="12.75">
      <c r="A59" s="572"/>
      <c r="B59" s="570"/>
      <c r="C59" s="570"/>
      <c r="D59" s="570"/>
      <c r="E59" s="570"/>
      <c r="F59" s="570"/>
      <c r="G59" s="570"/>
      <c r="H59" s="570"/>
    </row>
    <row r="60" spans="1:8" ht="12.75">
      <c r="A60" s="572"/>
      <c r="B60" s="570"/>
      <c r="C60" s="570"/>
      <c r="D60" s="570"/>
      <c r="E60" s="570"/>
      <c r="F60" s="570"/>
      <c r="G60" s="570"/>
      <c r="H60" s="570"/>
    </row>
  </sheetData>
  <mergeCells count="2">
    <mergeCell ref="A53:H53"/>
    <mergeCell ref="G3:H4"/>
  </mergeCells>
  <printOptions/>
  <pageMargins left="0.3937007874015748" right="0.31496062992125984" top="0.7874015748031497" bottom="0.7874015748031497" header="0.2362204724409449" footer="0.1968503937007874"/>
  <pageSetup horizontalDpi="600" verticalDpi="600" orientation="portrait" paperSize="9" scale="96" r:id="rId1"/>
  <rowBreaks count="1" manualBreakCount="1">
    <brk id="55" max="7" man="1"/>
  </rowBreaks>
</worksheet>
</file>

<file path=xl/worksheets/sheet14.xml><?xml version="1.0" encoding="utf-8"?>
<worksheet xmlns="http://schemas.openxmlformats.org/spreadsheetml/2006/main" xmlns:r="http://schemas.openxmlformats.org/officeDocument/2006/relationships">
  <dimension ref="A1:G61"/>
  <sheetViews>
    <sheetView view="pageBreakPreview" zoomScaleSheetLayoutView="100" workbookViewId="0" topLeftCell="A1">
      <pane xSplit="1" ySplit="3" topLeftCell="B4" activePane="bottomRight" state="frozen"/>
      <selection pane="topLeft" activeCell="A1" sqref="A1:B1"/>
      <selection pane="topRight" activeCell="A1" sqref="A1:B1"/>
      <selection pane="bottomLeft" activeCell="A1" sqref="A1:B1"/>
      <selection pane="bottomRight" activeCell="G1" sqref="G1"/>
    </sheetView>
  </sheetViews>
  <sheetFormatPr defaultColWidth="9.00390625" defaultRowHeight="12.75"/>
  <cols>
    <col min="1" max="1" width="51.625" style="285" customWidth="1"/>
    <col min="2" max="5" width="13.875" style="285" customWidth="1"/>
    <col min="6" max="7" width="13.875" style="315" customWidth="1"/>
    <col min="8" max="9" width="9.125" style="285" customWidth="1"/>
    <col min="10" max="12" width="11.75390625" style="285" customWidth="1"/>
    <col min="13" max="16384" width="9.125" style="285" customWidth="1"/>
  </cols>
  <sheetData>
    <row r="1" spans="1:7" s="271" customFormat="1" ht="32.25" customHeight="1">
      <c r="A1" s="1273" t="s">
        <v>141</v>
      </c>
      <c r="B1" s="269"/>
      <c r="C1" s="269"/>
      <c r="D1" s="269"/>
      <c r="E1" s="269"/>
      <c r="F1" s="270"/>
      <c r="G1" s="235" t="s">
        <v>229</v>
      </c>
    </row>
    <row r="2" spans="1:7" s="276" customFormat="1" ht="12.75">
      <c r="A2" s="380"/>
      <c r="B2" s="273">
        <v>2006</v>
      </c>
      <c r="C2" s="274"/>
      <c r="D2" s="274"/>
      <c r="E2" s="275"/>
      <c r="F2" s="273">
        <v>2007</v>
      </c>
      <c r="G2" s="275"/>
    </row>
    <row r="3" spans="1:7" s="276" customFormat="1" ht="12.75">
      <c r="A3" s="381"/>
      <c r="B3" s="279" t="s">
        <v>1155</v>
      </c>
      <c r="C3" s="278" t="s">
        <v>1156</v>
      </c>
      <c r="D3" s="278" t="s">
        <v>1157</v>
      </c>
      <c r="E3" s="388" t="s">
        <v>1158</v>
      </c>
      <c r="F3" s="279" t="s">
        <v>1155</v>
      </c>
      <c r="G3" s="280" t="s">
        <v>1159</v>
      </c>
    </row>
    <row r="4" spans="1:7" ht="14.25">
      <c r="A4" s="382" t="s">
        <v>617</v>
      </c>
      <c r="B4" s="294">
        <v>3963.2753549676313</v>
      </c>
      <c r="C4" s="282">
        <v>3829.4437288347067</v>
      </c>
      <c r="D4" s="282">
        <v>3798.0420743464933</v>
      </c>
      <c r="E4" s="284">
        <v>3665.2205309876804</v>
      </c>
      <c r="F4" s="283">
        <v>3359.019342962812</v>
      </c>
      <c r="G4" s="284">
        <v>3190.1284790431782</v>
      </c>
    </row>
    <row r="5" spans="1:7" ht="12.75">
      <c r="A5" s="383" t="s">
        <v>587</v>
      </c>
      <c r="B5" s="288">
        <v>0</v>
      </c>
      <c r="C5" s="287">
        <v>0</v>
      </c>
      <c r="D5" s="287">
        <v>0</v>
      </c>
      <c r="E5" s="289">
        <v>0</v>
      </c>
      <c r="F5" s="288">
        <v>0</v>
      </c>
      <c r="G5" s="289">
        <v>0</v>
      </c>
    </row>
    <row r="6" spans="1:7" ht="12.75">
      <c r="A6" s="383" t="s">
        <v>588</v>
      </c>
      <c r="B6" s="288">
        <v>3963.2753549676313</v>
      </c>
      <c r="C6" s="287">
        <v>3829.4437288347067</v>
      </c>
      <c r="D6" s="287">
        <v>3798.0420743464933</v>
      </c>
      <c r="E6" s="289">
        <v>3665.2205309876804</v>
      </c>
      <c r="F6" s="288">
        <v>3359.019342962812</v>
      </c>
      <c r="G6" s="289">
        <v>3190.1284790431782</v>
      </c>
    </row>
    <row r="7" spans="1:7" ht="14.25">
      <c r="A7" s="384" t="s">
        <v>618</v>
      </c>
      <c r="B7" s="292">
        <v>2111.892427892221</v>
      </c>
      <c r="C7" s="291">
        <v>2070.6266772478575</v>
      </c>
      <c r="D7" s="291">
        <v>2069.34869419286</v>
      </c>
      <c r="E7" s="293">
        <v>2028.0410536747613</v>
      </c>
      <c r="F7" s="292">
        <v>1765.1660875893206</v>
      </c>
      <c r="G7" s="293">
        <v>1756.538517406692</v>
      </c>
    </row>
    <row r="8" spans="1:7" ht="14.25">
      <c r="A8" s="384" t="s">
        <v>619</v>
      </c>
      <c r="B8" s="292">
        <v>-449.9745912988348</v>
      </c>
      <c r="C8" s="291">
        <v>-477.7681978443934</v>
      </c>
      <c r="D8" s="291">
        <v>-470.6939164549066</v>
      </c>
      <c r="E8" s="293">
        <v>-455.2801115076464</v>
      </c>
      <c r="F8" s="292">
        <v>-429.7331473798847</v>
      </c>
      <c r="G8" s="293">
        <v>-463.7470162590818</v>
      </c>
    </row>
    <row r="9" spans="1:7" ht="12.75">
      <c r="A9" s="384" t="s">
        <v>589</v>
      </c>
      <c r="B9" s="292">
        <v>2301.357518374245</v>
      </c>
      <c r="C9" s="291">
        <v>2236.5852494312426</v>
      </c>
      <c r="D9" s="291">
        <v>2199.38729660854</v>
      </c>
      <c r="E9" s="293">
        <v>2092.4595888205654</v>
      </c>
      <c r="F9" s="292">
        <v>2023.5864027533762</v>
      </c>
      <c r="G9" s="293">
        <v>1897.336977895568</v>
      </c>
    </row>
    <row r="10" spans="1:7" ht="12.75">
      <c r="A10" s="384"/>
      <c r="B10" s="292"/>
      <c r="C10" s="291"/>
      <c r="D10" s="291"/>
      <c r="E10" s="293"/>
      <c r="F10" s="292"/>
      <c r="G10" s="293"/>
    </row>
    <row r="11" spans="1:7" ht="12.75">
      <c r="A11" s="382" t="s">
        <v>590</v>
      </c>
      <c r="B11" s="294">
        <v>0</v>
      </c>
      <c r="C11" s="282">
        <v>0</v>
      </c>
      <c r="D11" s="282">
        <v>0</v>
      </c>
      <c r="E11" s="284">
        <v>0</v>
      </c>
      <c r="F11" s="294">
        <v>0</v>
      </c>
      <c r="G11" s="284">
        <v>0</v>
      </c>
    </row>
    <row r="12" spans="1:7" ht="12.75">
      <c r="A12" s="384"/>
      <c r="B12" s="292"/>
      <c r="C12" s="291"/>
      <c r="D12" s="291"/>
      <c r="E12" s="293"/>
      <c r="F12" s="292"/>
      <c r="G12" s="293"/>
    </row>
    <row r="13" spans="1:7" ht="14.25">
      <c r="A13" s="382" t="s">
        <v>620</v>
      </c>
      <c r="B13" s="294">
        <v>2880.6978744369017</v>
      </c>
      <c r="C13" s="282">
        <v>2918.768671481496</v>
      </c>
      <c r="D13" s="282">
        <v>3128.699487064793</v>
      </c>
      <c r="E13" s="284">
        <v>3354.2003922931926</v>
      </c>
      <c r="F13" s="294">
        <v>3521.281609304068</v>
      </c>
      <c r="G13" s="284">
        <v>3681.075827039918</v>
      </c>
    </row>
    <row r="14" spans="1:7" ht="12.75">
      <c r="A14" s="383" t="s">
        <v>587</v>
      </c>
      <c r="B14" s="288">
        <v>2178.2833667851296</v>
      </c>
      <c r="C14" s="287">
        <v>2207.716120033438</v>
      </c>
      <c r="D14" s="287">
        <v>2352.4641823066167</v>
      </c>
      <c r="E14" s="289">
        <v>2547.6537209359967</v>
      </c>
      <c r="F14" s="288">
        <v>2671.0047254346496</v>
      </c>
      <c r="G14" s="289">
        <v>2699.149674780896</v>
      </c>
    </row>
    <row r="15" spans="1:7" ht="12.75">
      <c r="A15" s="384" t="s">
        <v>589</v>
      </c>
      <c r="B15" s="292">
        <v>375.9257999209338</v>
      </c>
      <c r="C15" s="291">
        <v>505.8591079209338</v>
      </c>
      <c r="D15" s="291">
        <v>447.2121921029691</v>
      </c>
      <c r="E15" s="293">
        <v>531.7162417072292</v>
      </c>
      <c r="F15" s="292">
        <v>379.1465373508178</v>
      </c>
      <c r="G15" s="293">
        <v>350.45832635081786</v>
      </c>
    </row>
    <row r="16" spans="1:7" ht="12.75">
      <c r="A16" s="384" t="s">
        <v>591</v>
      </c>
      <c r="B16" s="292">
        <v>1659.011775052024</v>
      </c>
      <c r="C16" s="291">
        <v>1542.7138350470134</v>
      </c>
      <c r="D16" s="291">
        <v>1741.8599776054157</v>
      </c>
      <c r="E16" s="293">
        <v>1900.0751599065359</v>
      </c>
      <c r="F16" s="292">
        <v>2174.0504031536484</v>
      </c>
      <c r="G16" s="293">
        <v>2203.90678126422</v>
      </c>
    </row>
    <row r="17" spans="1:7" ht="12.75">
      <c r="A17" s="384" t="s">
        <v>592</v>
      </c>
      <c r="B17" s="292">
        <v>143.34579181217183</v>
      </c>
      <c r="C17" s="291">
        <v>159.1431770654914</v>
      </c>
      <c r="D17" s="291">
        <v>163.39201259823196</v>
      </c>
      <c r="E17" s="293">
        <v>115.86231932223149</v>
      </c>
      <c r="F17" s="292">
        <v>117.8077849301831</v>
      </c>
      <c r="G17" s="293">
        <v>144.78456716585796</v>
      </c>
    </row>
    <row r="18" spans="1:7" ht="12.75">
      <c r="A18" s="383" t="s">
        <v>588</v>
      </c>
      <c r="B18" s="288">
        <v>702.4145076517726</v>
      </c>
      <c r="C18" s="287">
        <v>711.0525514480581</v>
      </c>
      <c r="D18" s="287">
        <v>776.2353047581768</v>
      </c>
      <c r="E18" s="289">
        <v>806.5466713571958</v>
      </c>
      <c r="F18" s="288">
        <v>850.2768838694182</v>
      </c>
      <c r="G18" s="289">
        <v>981.9261522590218</v>
      </c>
    </row>
    <row r="19" spans="1:7" ht="12.75">
      <c r="A19" s="384" t="s">
        <v>593</v>
      </c>
      <c r="B19" s="292">
        <v>19.32785569297945</v>
      </c>
      <c r="C19" s="291">
        <v>19.276215212978634</v>
      </c>
      <c r="D19" s="291">
        <v>19.09675176267876</v>
      </c>
      <c r="E19" s="293">
        <v>41.58183482204486</v>
      </c>
      <c r="F19" s="292">
        <v>41.06082839510592</v>
      </c>
      <c r="G19" s="293">
        <v>51.060828395105915</v>
      </c>
    </row>
    <row r="20" spans="1:7" ht="12.75">
      <c r="A20" s="384" t="s">
        <v>589</v>
      </c>
      <c r="B20" s="292">
        <v>683.0866519587933</v>
      </c>
      <c r="C20" s="291">
        <v>691.7763362350794</v>
      </c>
      <c r="D20" s="291">
        <v>757.138552995498</v>
      </c>
      <c r="E20" s="293">
        <v>764.9648365351509</v>
      </c>
      <c r="F20" s="292">
        <v>809.2160554743123</v>
      </c>
      <c r="G20" s="293">
        <v>930.8653238639159</v>
      </c>
    </row>
    <row r="21" spans="1:7" ht="12.75">
      <c r="A21" s="384"/>
      <c r="B21" s="292"/>
      <c r="C21" s="291"/>
      <c r="D21" s="291"/>
      <c r="E21" s="293"/>
      <c r="F21" s="292"/>
      <c r="G21" s="293"/>
    </row>
    <row r="22" spans="1:7" ht="14.25">
      <c r="A22" s="382" t="s">
        <v>621</v>
      </c>
      <c r="B22" s="294">
        <v>4859.602286037187</v>
      </c>
      <c r="C22" s="282">
        <v>5436.5260351856805</v>
      </c>
      <c r="D22" s="282">
        <v>6458.8412438834675</v>
      </c>
      <c r="E22" s="284">
        <v>7192.315051021006</v>
      </c>
      <c r="F22" s="294">
        <v>7634.689497408739</v>
      </c>
      <c r="G22" s="284">
        <v>8092.763050625009</v>
      </c>
    </row>
    <row r="23" spans="1:7" ht="12.75">
      <c r="A23" s="383" t="s">
        <v>587</v>
      </c>
      <c r="B23" s="288">
        <v>2347.3579477206504</v>
      </c>
      <c r="C23" s="287">
        <v>2763.178058831599</v>
      </c>
      <c r="D23" s="287">
        <v>3180.169344053469</v>
      </c>
      <c r="E23" s="289">
        <v>3543.3911108425787</v>
      </c>
      <c r="F23" s="288">
        <v>3809.426277866377</v>
      </c>
      <c r="G23" s="289">
        <v>4090.4474514113185</v>
      </c>
    </row>
    <row r="24" spans="1:7" ht="12.75">
      <c r="A24" s="384" t="s">
        <v>900</v>
      </c>
      <c r="B24" s="292">
        <v>0</v>
      </c>
      <c r="C24" s="291">
        <v>0</v>
      </c>
      <c r="D24" s="291">
        <v>112.48421386316807</v>
      </c>
      <c r="E24" s="293">
        <v>178.95215841867648</v>
      </c>
      <c r="F24" s="291">
        <v>178.95215841867648</v>
      </c>
      <c r="G24" s="293">
        <v>178.95215841867648</v>
      </c>
    </row>
    <row r="25" spans="1:7" ht="12.75">
      <c r="A25" s="384" t="s">
        <v>589</v>
      </c>
      <c r="B25" s="292">
        <v>1183.1636117410073</v>
      </c>
      <c r="C25" s="291">
        <v>1463.5887966018292</v>
      </c>
      <c r="D25" s="291">
        <v>1684.7116867966224</v>
      </c>
      <c r="E25" s="293">
        <v>1929.5131455524925</v>
      </c>
      <c r="F25" s="292">
        <v>2273.9256352292336</v>
      </c>
      <c r="G25" s="293">
        <v>2394.8019934506215</v>
      </c>
    </row>
    <row r="26" spans="1:7" ht="12.75">
      <c r="A26" s="384" t="s">
        <v>595</v>
      </c>
      <c r="B26" s="292">
        <v>1164.1943359796433</v>
      </c>
      <c r="C26" s="291">
        <v>1299.5892622297704</v>
      </c>
      <c r="D26" s="291">
        <v>1382.9734433936787</v>
      </c>
      <c r="E26" s="293">
        <v>1434.9258068714096</v>
      </c>
      <c r="F26" s="292">
        <v>1356.548484218467</v>
      </c>
      <c r="G26" s="293">
        <v>1516.6932995420204</v>
      </c>
    </row>
    <row r="27" spans="1:7" ht="12.75">
      <c r="A27" s="383" t="s">
        <v>588</v>
      </c>
      <c r="B27" s="288">
        <v>2512.244338316537</v>
      </c>
      <c r="C27" s="287">
        <v>2673.347976354081</v>
      </c>
      <c r="D27" s="287">
        <v>3278.671899829998</v>
      </c>
      <c r="E27" s="289">
        <v>3648.923940178427</v>
      </c>
      <c r="F27" s="288">
        <v>3825.2632195423625</v>
      </c>
      <c r="G27" s="289">
        <v>4002.3155992136903</v>
      </c>
    </row>
    <row r="28" spans="1:7" ht="12.75">
      <c r="A28" s="384" t="s">
        <v>593</v>
      </c>
      <c r="B28" s="292">
        <v>140.45522361350424</v>
      </c>
      <c r="C28" s="291">
        <v>139.94113509865377</v>
      </c>
      <c r="D28" s="291">
        <v>140.1868478241974</v>
      </c>
      <c r="E28" s="293">
        <v>235.22773490538543</v>
      </c>
      <c r="F28" s="292">
        <v>234.10652983132482</v>
      </c>
      <c r="G28" s="293">
        <v>224.17994265350262</v>
      </c>
    </row>
    <row r="29" spans="1:7" ht="12.75">
      <c r="A29" s="384" t="s">
        <v>589</v>
      </c>
      <c r="B29" s="292">
        <v>2371.7891147030327</v>
      </c>
      <c r="C29" s="291">
        <v>2533.406841255427</v>
      </c>
      <c r="D29" s="291">
        <v>3138.4850520058008</v>
      </c>
      <c r="E29" s="293">
        <v>3413.696205273042</v>
      </c>
      <c r="F29" s="292">
        <v>3591.1566897110374</v>
      </c>
      <c r="G29" s="293">
        <v>3778.1356565601877</v>
      </c>
    </row>
    <row r="30" spans="1:7" ht="12.75">
      <c r="A30" s="385"/>
      <c r="B30" s="292"/>
      <c r="C30" s="291"/>
      <c r="D30" s="291"/>
      <c r="E30" s="293"/>
      <c r="F30" s="292"/>
      <c r="G30" s="293"/>
    </row>
    <row r="31" spans="1:7" ht="12.75">
      <c r="A31" s="382" t="s">
        <v>596</v>
      </c>
      <c r="B31" s="294">
        <v>4498.736147366622</v>
      </c>
      <c r="C31" s="282">
        <v>5248.997303694375</v>
      </c>
      <c r="D31" s="282">
        <v>5602.323851628166</v>
      </c>
      <c r="E31" s="284">
        <v>5898.998569749791</v>
      </c>
      <c r="F31" s="294">
        <v>6220.541624599849</v>
      </c>
      <c r="G31" s="284">
        <v>6725.6547069489025</v>
      </c>
    </row>
    <row r="32" spans="1:7" ht="12.75">
      <c r="A32" s="386"/>
      <c r="B32" s="292"/>
      <c r="C32" s="291"/>
      <c r="D32" s="291"/>
      <c r="E32" s="293"/>
      <c r="F32" s="292"/>
      <c r="G32" s="293"/>
    </row>
    <row r="33" spans="1:7" ht="12.75">
      <c r="A33" s="387" t="s">
        <v>597</v>
      </c>
      <c r="B33" s="299">
        <v>16202.311662808343</v>
      </c>
      <c r="C33" s="298">
        <v>17433.735739196258</v>
      </c>
      <c r="D33" s="298">
        <v>18987.906656922918</v>
      </c>
      <c r="E33" s="300">
        <v>20110.73454405167</v>
      </c>
      <c r="F33" s="299">
        <v>20735.532074275467</v>
      </c>
      <c r="G33" s="300">
        <v>21689.622063657003</v>
      </c>
    </row>
    <row r="34" spans="1:7" ht="9" customHeight="1">
      <c r="A34" s="301"/>
      <c r="B34" s="302"/>
      <c r="C34" s="302"/>
      <c r="D34" s="302"/>
      <c r="E34" s="302"/>
      <c r="F34" s="291"/>
      <c r="G34" s="293"/>
    </row>
    <row r="35" spans="1:7" ht="12.75">
      <c r="A35" s="303" t="s">
        <v>598</v>
      </c>
      <c r="B35" s="304"/>
      <c r="C35" s="304"/>
      <c r="D35" s="304"/>
      <c r="E35" s="304"/>
      <c r="F35" s="287"/>
      <c r="G35" s="300"/>
    </row>
    <row r="36" spans="1:7" ht="14.25">
      <c r="A36" s="305" t="s">
        <v>622</v>
      </c>
      <c r="B36" s="306">
        <v>11676.670348302561</v>
      </c>
      <c r="C36" s="306">
        <v>12462.841560331217</v>
      </c>
      <c r="D36" s="306">
        <v>13455.273130562837</v>
      </c>
      <c r="E36" s="306">
        <v>14019.689712273095</v>
      </c>
      <c r="F36" s="307">
        <v>14255.101070974442</v>
      </c>
      <c r="G36" s="293">
        <v>14900.024937464792</v>
      </c>
    </row>
    <row r="37" spans="1:7" ht="12.75">
      <c r="A37" s="308" t="s">
        <v>600</v>
      </c>
      <c r="B37" s="291">
        <v>4525.6413145057795</v>
      </c>
      <c r="C37" s="291">
        <v>4970.894178865037</v>
      </c>
      <c r="D37" s="291">
        <v>5532.633526360086</v>
      </c>
      <c r="E37" s="291">
        <v>6091.044831778576</v>
      </c>
      <c r="F37" s="292">
        <v>6480.431003301027</v>
      </c>
      <c r="G37" s="293">
        <v>6789.597126192214</v>
      </c>
    </row>
    <row r="38" spans="1:7" ht="9" customHeight="1">
      <c r="A38" s="308"/>
      <c r="B38" s="291"/>
      <c r="C38" s="291"/>
      <c r="D38" s="291"/>
      <c r="E38" s="291"/>
      <c r="F38" s="292"/>
      <c r="G38" s="293"/>
    </row>
    <row r="39" spans="1:7" ht="12.75">
      <c r="A39" s="308" t="s">
        <v>601</v>
      </c>
      <c r="B39" s="291">
        <v>4744.129152042553</v>
      </c>
      <c r="C39" s="291">
        <v>4614.71450078779</v>
      </c>
      <c r="D39" s="291">
        <v>4592.013409950242</v>
      </c>
      <c r="E39" s="291">
        <v>4503.578720724281</v>
      </c>
      <c r="F39" s="292">
        <v>4210.494589349996</v>
      </c>
      <c r="G39" s="293">
        <v>4038.7751756738594</v>
      </c>
    </row>
    <row r="40" spans="1:7" ht="12.75">
      <c r="A40" s="308" t="s">
        <v>602</v>
      </c>
      <c r="B40" s="291">
        <v>11458.18251076579</v>
      </c>
      <c r="C40" s="291">
        <v>12819.021238408468</v>
      </c>
      <c r="D40" s="291">
        <v>14395.89324697268</v>
      </c>
      <c r="E40" s="291">
        <v>15607.155823327386</v>
      </c>
      <c r="F40" s="292">
        <v>16525.03748492547</v>
      </c>
      <c r="G40" s="293">
        <v>17650.84688798315</v>
      </c>
    </row>
    <row r="41" spans="1:7" ht="9" customHeight="1">
      <c r="A41" s="308"/>
      <c r="B41" s="291"/>
      <c r="C41" s="291"/>
      <c r="D41" s="291"/>
      <c r="E41" s="291"/>
      <c r="F41" s="292"/>
      <c r="G41" s="293"/>
    </row>
    <row r="42" spans="1:7" ht="14.25">
      <c r="A42" s="308" t="s">
        <v>623</v>
      </c>
      <c r="B42" s="291">
        <v>705.6099204870843</v>
      </c>
      <c r="C42" s="291">
        <v>782.7943684470695</v>
      </c>
      <c r="D42" s="291">
        <v>775.3117141054156</v>
      </c>
      <c r="E42" s="291">
        <v>806.8443660068078</v>
      </c>
      <c r="F42" s="292">
        <v>901.5712632548299</v>
      </c>
      <c r="G42" s="293">
        <v>906.9136075418564</v>
      </c>
    </row>
    <row r="43" spans="1:7" ht="14.25">
      <c r="A43" s="308" t="s">
        <v>624</v>
      </c>
      <c r="B43" s="291">
        <v>1755.8532259586752</v>
      </c>
      <c r="C43" s="291">
        <v>1938.4546301628218</v>
      </c>
      <c r="D43" s="291">
        <v>1984.3331070970683</v>
      </c>
      <c r="E43" s="291">
        <v>2045.9401948852453</v>
      </c>
      <c r="F43" s="292">
        <v>2047.9714764662592</v>
      </c>
      <c r="G43" s="293">
        <v>2313.8033362938854</v>
      </c>
    </row>
    <row r="44" spans="1:7" ht="9" customHeight="1">
      <c r="A44" s="308"/>
      <c r="B44" s="291"/>
      <c r="C44" s="291"/>
      <c r="D44" s="291"/>
      <c r="E44" s="291"/>
      <c r="F44" s="292"/>
      <c r="G44" s="293"/>
    </row>
    <row r="45" spans="1:7" ht="14.25">
      <c r="A45" s="308" t="s">
        <v>604</v>
      </c>
      <c r="B45" s="291">
        <v>2398.7290890362137</v>
      </c>
      <c r="C45" s="291">
        <v>2916.3583490836963</v>
      </c>
      <c r="D45" s="291">
        <v>3506.068599973559</v>
      </c>
      <c r="E45" s="291">
        <v>3873.7153211524565</v>
      </c>
      <c r="F45" s="292">
        <v>4362.633854396305</v>
      </c>
      <c r="G45" s="293">
        <v>4770.519476553271</v>
      </c>
    </row>
    <row r="46" spans="1:7" ht="12.75">
      <c r="A46" s="309" t="s">
        <v>605</v>
      </c>
      <c r="B46" s="310">
        <v>1674.711068285991</v>
      </c>
      <c r="C46" s="310">
        <v>1890.9085978086398</v>
      </c>
      <c r="D46" s="310">
        <v>2144.345873077226</v>
      </c>
      <c r="E46" s="310">
        <v>2332.7456310141724</v>
      </c>
      <c r="F46" s="311">
        <v>2479.7479735354786</v>
      </c>
      <c r="G46" s="312">
        <v>2758.7976530474843</v>
      </c>
    </row>
    <row r="47" spans="1:7" ht="9" customHeight="1">
      <c r="A47" s="313"/>
      <c r="B47" s="314"/>
      <c r="C47" s="314"/>
      <c r="D47" s="314"/>
      <c r="E47" s="314"/>
      <c r="F47" s="313"/>
      <c r="G47" s="313"/>
    </row>
    <row r="48" spans="1:7" s="370" customFormat="1" ht="12">
      <c r="A48" s="1184" t="s">
        <v>606</v>
      </c>
      <c r="F48" s="827"/>
      <c r="G48" s="827"/>
    </row>
    <row r="49" spans="1:7" s="370" customFormat="1" ht="12">
      <c r="A49" s="1185" t="s">
        <v>625</v>
      </c>
      <c r="F49" s="827"/>
      <c r="G49" s="827"/>
    </row>
    <row r="50" spans="1:7" s="370" customFormat="1" ht="12">
      <c r="A50" s="1186" t="s">
        <v>607</v>
      </c>
      <c r="F50" s="827"/>
      <c r="G50" s="827"/>
    </row>
    <row r="51" spans="1:7" s="370" customFormat="1" ht="12">
      <c r="A51" s="1185" t="s">
        <v>626</v>
      </c>
      <c r="F51" s="827"/>
      <c r="G51" s="827"/>
    </row>
    <row r="52" spans="1:7" s="370" customFormat="1" ht="12">
      <c r="A52" s="1185" t="s">
        <v>608</v>
      </c>
      <c r="F52" s="827"/>
      <c r="G52" s="827"/>
    </row>
    <row r="53" spans="1:7" s="370" customFormat="1" ht="12">
      <c r="A53" s="1186" t="s">
        <v>609</v>
      </c>
      <c r="F53" s="827"/>
      <c r="G53" s="827"/>
    </row>
    <row r="54" spans="1:7" s="370" customFormat="1" ht="12">
      <c r="A54" s="1185" t="s">
        <v>610</v>
      </c>
      <c r="F54" s="827"/>
      <c r="G54" s="827"/>
    </row>
    <row r="55" spans="1:7" s="370" customFormat="1" ht="12">
      <c r="A55" s="1185" t="s">
        <v>611</v>
      </c>
      <c r="F55" s="827"/>
      <c r="G55" s="827"/>
    </row>
    <row r="56" spans="1:7" s="370" customFormat="1" ht="12">
      <c r="A56" s="1185" t="s">
        <v>612</v>
      </c>
      <c r="F56" s="827"/>
      <c r="G56" s="827"/>
    </row>
    <row r="57" spans="1:7" s="370" customFormat="1" ht="12">
      <c r="A57" s="1185" t="s">
        <v>614</v>
      </c>
      <c r="F57" s="827"/>
      <c r="G57" s="827"/>
    </row>
    <row r="58" spans="1:7" s="370" customFormat="1" ht="12">
      <c r="A58" s="1186" t="s">
        <v>615</v>
      </c>
      <c r="F58" s="827"/>
      <c r="G58" s="827"/>
    </row>
    <row r="59" ht="10.5" customHeight="1">
      <c r="A59" s="1187" t="s">
        <v>616</v>
      </c>
    </row>
    <row r="60" ht="12.75">
      <c r="A60" s="1187"/>
    </row>
    <row r="61" ht="12.75">
      <c r="A61" s="1188" t="s">
        <v>1251</v>
      </c>
    </row>
  </sheetData>
  <printOptions horizontalCentered="1"/>
  <pageMargins left="0.5511811023622047" right="0.5511811023622047" top="0.3937007874015748" bottom="0.3937007874015748"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pane xSplit="1" ySplit="3" topLeftCell="B4" activePane="bottomRight" state="frozen"/>
      <selection pane="topLeft" activeCell="A1" sqref="A1:B1"/>
      <selection pane="topRight" activeCell="A1" sqref="A1:B1"/>
      <selection pane="bottomLeft" activeCell="A1" sqref="A1:B1"/>
      <selection pane="bottomRight" activeCell="A1" sqref="A1"/>
    </sheetView>
  </sheetViews>
  <sheetFormatPr defaultColWidth="9.00390625" defaultRowHeight="12.75"/>
  <cols>
    <col min="1" max="1" width="58.375" style="285" customWidth="1"/>
    <col min="2" max="8" width="15.75390625" style="285" customWidth="1"/>
    <col min="9" max="9" width="9.125" style="285" customWidth="1"/>
    <col min="10" max="10" width="12.75390625" style="285" customWidth="1"/>
    <col min="11" max="16384" width="9.125" style="285" customWidth="1"/>
  </cols>
  <sheetData>
    <row r="1" spans="1:8" s="319" customFormat="1" ht="32.25" customHeight="1">
      <c r="A1" s="1276" t="s">
        <v>142</v>
      </c>
      <c r="B1" s="316"/>
      <c r="C1" s="317"/>
      <c r="D1" s="317"/>
      <c r="E1" s="317"/>
      <c r="F1" s="317"/>
      <c r="G1" s="318"/>
      <c r="H1" s="235" t="s">
        <v>229</v>
      </c>
    </row>
    <row r="2" spans="1:8" s="276" customFormat="1" ht="12.75">
      <c r="A2" s="272"/>
      <c r="B2" s="273">
        <v>2006</v>
      </c>
      <c r="C2" s="320"/>
      <c r="D2" s="320"/>
      <c r="E2" s="320"/>
      <c r="F2" s="321"/>
      <c r="G2" s="274">
        <v>2007</v>
      </c>
      <c r="H2" s="275"/>
    </row>
    <row r="3" spans="1:8" s="276" customFormat="1" ht="12.75">
      <c r="A3" s="322"/>
      <c r="B3" s="1201" t="s">
        <v>279</v>
      </c>
      <c r="C3" s="699" t="s">
        <v>280</v>
      </c>
      <c r="D3" s="699" t="s">
        <v>281</v>
      </c>
      <c r="E3" s="699" t="s">
        <v>282</v>
      </c>
      <c r="F3" s="699" t="s">
        <v>918</v>
      </c>
      <c r="G3" s="1201" t="s">
        <v>279</v>
      </c>
      <c r="H3" s="699" t="s">
        <v>280</v>
      </c>
    </row>
    <row r="4" spans="1:8" ht="14.25">
      <c r="A4" s="1183" t="s">
        <v>627</v>
      </c>
      <c r="B4" s="323">
        <v>73.60787642520009</v>
      </c>
      <c r="C4" s="324">
        <v>29.093762250265492</v>
      </c>
      <c r="D4" s="324">
        <v>43.82397547306293</v>
      </c>
      <c r="E4" s="324">
        <v>64.09699070258047</v>
      </c>
      <c r="F4" s="325">
        <v>210.62260485110897</v>
      </c>
      <c r="G4" s="324">
        <v>23.13118121129774</v>
      </c>
      <c r="H4" s="325">
        <v>158.69731585778365</v>
      </c>
    </row>
    <row r="5" spans="1:8" ht="12.75">
      <c r="A5" s="1183" t="s">
        <v>587</v>
      </c>
      <c r="B5" s="326">
        <v>0</v>
      </c>
      <c r="C5" s="327">
        <v>0</v>
      </c>
      <c r="D5" s="327">
        <v>0</v>
      </c>
      <c r="E5" s="327">
        <v>0</v>
      </c>
      <c r="F5" s="328">
        <v>0</v>
      </c>
      <c r="G5" s="327">
        <v>0</v>
      </c>
      <c r="H5" s="328">
        <v>0</v>
      </c>
    </row>
    <row r="6" spans="1:8" ht="12.75">
      <c r="A6" s="1183" t="s">
        <v>588</v>
      </c>
      <c r="B6" s="326">
        <v>73.60787642520009</v>
      </c>
      <c r="C6" s="327">
        <v>29.093762250265492</v>
      </c>
      <c r="D6" s="327">
        <v>43.82397547306293</v>
      </c>
      <c r="E6" s="327">
        <v>64.09699070258047</v>
      </c>
      <c r="F6" s="328">
        <v>210.62260485110897</v>
      </c>
      <c r="G6" s="327">
        <v>23.13118121129774</v>
      </c>
      <c r="H6" s="328">
        <v>158.69731585778365</v>
      </c>
    </row>
    <row r="7" spans="1:8" ht="12.75">
      <c r="A7" s="1275" t="s">
        <v>593</v>
      </c>
      <c r="B7" s="329">
        <v>4.83124852506065</v>
      </c>
      <c r="C7" s="330">
        <v>9.290625864837423</v>
      </c>
      <c r="D7" s="330">
        <v>3.6520322054574836</v>
      </c>
      <c r="E7" s="330">
        <v>0.5081975666839945</v>
      </c>
      <c r="F7" s="331">
        <v>18.28210416203955</v>
      </c>
      <c r="G7" s="330">
        <v>0</v>
      </c>
      <c r="H7" s="331">
        <v>4.2845107654295</v>
      </c>
    </row>
    <row r="8" spans="1:8" ht="14.25">
      <c r="A8" s="1275" t="s">
        <v>628</v>
      </c>
      <c r="B8" s="329">
        <v>27.141757810645714</v>
      </c>
      <c r="C8" s="330">
        <v>6.117093864795453</v>
      </c>
      <c r="D8" s="330">
        <v>16.58102118769709</v>
      </c>
      <c r="E8" s="330">
        <v>40.27881647366159</v>
      </c>
      <c r="F8" s="331">
        <v>90.11868933679985</v>
      </c>
      <c r="G8" s="330">
        <v>14.272454632062967</v>
      </c>
      <c r="H8" s="331">
        <v>0</v>
      </c>
    </row>
    <row r="9" spans="1:8" ht="12.75">
      <c r="A9" s="1275" t="s">
        <v>589</v>
      </c>
      <c r="B9" s="329">
        <v>41.63487008949372</v>
      </c>
      <c r="C9" s="330">
        <v>13.686042520632611</v>
      </c>
      <c r="D9" s="330">
        <v>23.590922079908353</v>
      </c>
      <c r="E9" s="330">
        <v>23.309976662234877</v>
      </c>
      <c r="F9" s="331">
        <v>102.22181135226955</v>
      </c>
      <c r="G9" s="330">
        <v>8.858726579234771</v>
      </c>
      <c r="H9" s="331">
        <v>154.41280509235415</v>
      </c>
    </row>
    <row r="10" spans="1:8" ht="6.75" customHeight="1">
      <c r="A10" s="1190"/>
      <c r="B10" s="329"/>
      <c r="C10" s="330"/>
      <c r="D10" s="330"/>
      <c r="E10" s="330"/>
      <c r="F10" s="331"/>
      <c r="G10" s="330"/>
      <c r="H10" s="331"/>
    </row>
    <row r="11" spans="1:8" ht="12.75">
      <c r="A11" s="1191" t="s">
        <v>590</v>
      </c>
      <c r="B11" s="332">
        <v>0</v>
      </c>
      <c r="C11" s="333">
        <v>0</v>
      </c>
      <c r="D11" s="333">
        <v>0</v>
      </c>
      <c r="E11" s="333">
        <v>0</v>
      </c>
      <c r="F11" s="334">
        <v>0</v>
      </c>
      <c r="G11" s="333">
        <v>0</v>
      </c>
      <c r="H11" s="334">
        <v>0</v>
      </c>
    </row>
    <row r="12" spans="1:8" ht="6.75" customHeight="1">
      <c r="A12" s="1190"/>
      <c r="B12" s="329"/>
      <c r="C12" s="330"/>
      <c r="D12" s="330"/>
      <c r="E12" s="330"/>
      <c r="F12" s="331"/>
      <c r="G12" s="330"/>
      <c r="H12" s="331"/>
    </row>
    <row r="13" spans="1:8" ht="14.25">
      <c r="A13" s="1191" t="s">
        <v>629</v>
      </c>
      <c r="B13" s="332">
        <v>628.1630819962431</v>
      </c>
      <c r="C13" s="333">
        <v>428.2354514903447</v>
      </c>
      <c r="D13" s="333">
        <v>388.3583705920006</v>
      </c>
      <c r="E13" s="333">
        <v>450.20965541072746</v>
      </c>
      <c r="F13" s="334">
        <v>1894.9665594893158</v>
      </c>
      <c r="G13" s="333">
        <v>884.3073207487902</v>
      </c>
      <c r="H13" s="334">
        <v>575.5079067434779</v>
      </c>
    </row>
    <row r="14" spans="1:8" ht="12.75">
      <c r="A14" s="1192" t="s">
        <v>587</v>
      </c>
      <c r="B14" s="326">
        <v>516.6662164059926</v>
      </c>
      <c r="C14" s="327">
        <v>338.4368821552951</v>
      </c>
      <c r="D14" s="327">
        <v>290.20590192228497</v>
      </c>
      <c r="E14" s="327">
        <v>373.48203581155474</v>
      </c>
      <c r="F14" s="328">
        <v>1518.7910362951275</v>
      </c>
      <c r="G14" s="327">
        <v>841.1457909368282</v>
      </c>
      <c r="H14" s="328">
        <v>279.09568174347794</v>
      </c>
    </row>
    <row r="15" spans="1:8" ht="12.75">
      <c r="A15" s="1274" t="s">
        <v>589</v>
      </c>
      <c r="B15" s="329">
        <v>127.11070310897165</v>
      </c>
      <c r="C15" s="330">
        <v>161.66045900000003</v>
      </c>
      <c r="D15" s="330">
        <v>20.975059182035245</v>
      </c>
      <c r="E15" s="330">
        <v>121.73912560426008</v>
      </c>
      <c r="F15" s="331">
        <v>431.485346895267</v>
      </c>
      <c r="G15" s="330">
        <v>45.45846664358866</v>
      </c>
      <c r="H15" s="331">
        <v>16.95</v>
      </c>
    </row>
    <row r="16" spans="1:8" ht="14.25">
      <c r="A16" s="1274" t="s">
        <v>630</v>
      </c>
      <c r="B16" s="329">
        <v>354.5367263126283</v>
      </c>
      <c r="C16" s="330">
        <v>122.03296971492047</v>
      </c>
      <c r="D16" s="330">
        <v>241.99423512266486</v>
      </c>
      <c r="E16" s="330">
        <v>251.39204396850022</v>
      </c>
      <c r="F16" s="331">
        <v>969.9559751187139</v>
      </c>
      <c r="G16" s="330">
        <v>768.4264388495255</v>
      </c>
      <c r="H16" s="331">
        <v>224.78528593834895</v>
      </c>
    </row>
    <row r="17" spans="1:8" ht="12.75">
      <c r="A17" s="1274" t="s">
        <v>592</v>
      </c>
      <c r="B17" s="329">
        <v>35.0187869843926</v>
      </c>
      <c r="C17" s="330">
        <v>54.743453440374616</v>
      </c>
      <c r="D17" s="330">
        <v>27.236607617584866</v>
      </c>
      <c r="E17" s="330">
        <v>0.3508662387944024</v>
      </c>
      <c r="F17" s="331">
        <v>117.34971428114648</v>
      </c>
      <c r="G17" s="330">
        <v>27.260885443713896</v>
      </c>
      <c r="H17" s="331">
        <v>37.360395805128945</v>
      </c>
    </row>
    <row r="18" spans="1:8" ht="12.75">
      <c r="A18" s="1192" t="s">
        <v>588</v>
      </c>
      <c r="B18" s="326">
        <v>111.49686559025068</v>
      </c>
      <c r="C18" s="327">
        <v>89.79856933504956</v>
      </c>
      <c r="D18" s="327">
        <v>98.15246866971567</v>
      </c>
      <c r="E18" s="327">
        <v>76.72761959917274</v>
      </c>
      <c r="F18" s="328">
        <v>376.17552319418866</v>
      </c>
      <c r="G18" s="327">
        <v>43.16152981196218</v>
      </c>
      <c r="H18" s="328">
        <v>296.412225</v>
      </c>
    </row>
    <row r="19" spans="1:8" ht="12.75">
      <c r="A19" s="1274" t="s">
        <v>593</v>
      </c>
      <c r="B19" s="329">
        <v>12.697933869508088</v>
      </c>
      <c r="C19" s="330">
        <v>0.004090335049569753</v>
      </c>
      <c r="D19" s="330">
        <v>0.03476784792134286</v>
      </c>
      <c r="E19" s="330">
        <v>22.77856459917273</v>
      </c>
      <c r="F19" s="331">
        <v>35.51535665165173</v>
      </c>
      <c r="G19" s="330">
        <v>0</v>
      </c>
      <c r="H19" s="331">
        <v>10</v>
      </c>
    </row>
    <row r="20" spans="1:8" ht="12.75">
      <c r="A20" s="1274" t="s">
        <v>589</v>
      </c>
      <c r="B20" s="329">
        <v>98.7989317207426</v>
      </c>
      <c r="C20" s="330">
        <v>89.794479</v>
      </c>
      <c r="D20" s="330">
        <v>98.11770082179433</v>
      </c>
      <c r="E20" s="330">
        <v>53.949055</v>
      </c>
      <c r="F20" s="331">
        <v>340.66016654253696</v>
      </c>
      <c r="G20" s="330">
        <v>43.16152981196218</v>
      </c>
      <c r="H20" s="331">
        <v>286.412225</v>
      </c>
    </row>
    <row r="21" spans="1:8" ht="6.75" customHeight="1">
      <c r="A21" s="1190"/>
      <c r="B21" s="329"/>
      <c r="C21" s="330"/>
      <c r="D21" s="330"/>
      <c r="E21" s="330"/>
      <c r="F21" s="331"/>
      <c r="G21" s="330"/>
      <c r="H21" s="331"/>
    </row>
    <row r="22" spans="1:8" ht="14.25">
      <c r="A22" s="1191" t="s">
        <v>594</v>
      </c>
      <c r="B22" s="332">
        <v>659.287126871511</v>
      </c>
      <c r="C22" s="333">
        <v>701.6894562884629</v>
      </c>
      <c r="D22" s="333">
        <v>1236.8300785421973</v>
      </c>
      <c r="E22" s="333">
        <v>1097.1468359936698</v>
      </c>
      <c r="F22" s="334">
        <v>3694.953497695841</v>
      </c>
      <c r="G22" s="333">
        <v>640.0080841780766</v>
      </c>
      <c r="H22" s="334">
        <v>645.0022414340424</v>
      </c>
    </row>
    <row r="23" spans="1:8" ht="12.75">
      <c r="A23" s="1192" t="s">
        <v>587</v>
      </c>
      <c r="B23" s="326">
        <v>166.3893189822851</v>
      </c>
      <c r="C23" s="327">
        <v>386.7295637993558</v>
      </c>
      <c r="D23" s="327">
        <v>500.6165069945829</v>
      </c>
      <c r="E23" s="327">
        <v>443.3630013775737</v>
      </c>
      <c r="F23" s="328">
        <v>1497.0983911537974</v>
      </c>
      <c r="G23" s="327">
        <v>366.0260967488125</v>
      </c>
      <c r="H23" s="328">
        <v>239.0415992146383</v>
      </c>
    </row>
    <row r="24" spans="1:8" ht="12.75">
      <c r="A24" s="1274" t="s">
        <v>900</v>
      </c>
      <c r="B24" s="329">
        <v>0</v>
      </c>
      <c r="C24" s="330">
        <v>0</v>
      </c>
      <c r="D24" s="330">
        <v>112.48421386316807</v>
      </c>
      <c r="E24" s="330">
        <v>66.46794455550841</v>
      </c>
      <c r="F24" s="331">
        <v>178.95215841867648</v>
      </c>
      <c r="G24" s="330">
        <v>0</v>
      </c>
      <c r="H24" s="331">
        <v>0</v>
      </c>
    </row>
    <row r="25" spans="1:8" ht="12.75">
      <c r="A25" s="1274" t="s">
        <v>589</v>
      </c>
      <c r="B25" s="329">
        <v>166.3893189822851</v>
      </c>
      <c r="C25" s="330">
        <v>386.7295637993558</v>
      </c>
      <c r="D25" s="330">
        <v>388.1322931314148</v>
      </c>
      <c r="E25" s="330">
        <v>376.8950568220653</v>
      </c>
      <c r="F25" s="331">
        <v>1318.146232735121</v>
      </c>
      <c r="G25" s="330">
        <v>366.0260967488125</v>
      </c>
      <c r="H25" s="331">
        <v>239.0415992146383</v>
      </c>
    </row>
    <row r="26" spans="1:8" ht="12.75">
      <c r="A26" s="1192" t="s">
        <v>588</v>
      </c>
      <c r="B26" s="326">
        <v>492.8978078892259</v>
      </c>
      <c r="C26" s="327">
        <v>314.95989248910723</v>
      </c>
      <c r="D26" s="327">
        <v>736.2135715476143</v>
      </c>
      <c r="E26" s="327">
        <v>653.7838346160959</v>
      </c>
      <c r="F26" s="328">
        <v>2197.8551065420434</v>
      </c>
      <c r="G26" s="327">
        <v>273.9819874292641</v>
      </c>
      <c r="H26" s="328">
        <v>405.9606422194039</v>
      </c>
    </row>
    <row r="27" spans="1:8" ht="12.75">
      <c r="A27" s="1274" t="s">
        <v>593</v>
      </c>
      <c r="B27" s="329">
        <v>103.32995710261116</v>
      </c>
      <c r="C27" s="330">
        <v>0</v>
      </c>
      <c r="D27" s="330">
        <v>10.801067751287178</v>
      </c>
      <c r="E27" s="330">
        <v>99</v>
      </c>
      <c r="F27" s="331">
        <v>213.13102485389834</v>
      </c>
      <c r="G27" s="330">
        <v>0</v>
      </c>
      <c r="H27" s="331">
        <v>0.09897741623763108</v>
      </c>
    </row>
    <row r="28" spans="1:8" ht="12.75">
      <c r="A28" s="1274" t="s">
        <v>589</v>
      </c>
      <c r="B28" s="329">
        <v>389.5678507866147</v>
      </c>
      <c r="C28" s="330">
        <v>314.95989248910723</v>
      </c>
      <c r="D28" s="330">
        <v>725.4125037963271</v>
      </c>
      <c r="E28" s="330">
        <v>554.7838346160959</v>
      </c>
      <c r="F28" s="331">
        <v>1984.724081688145</v>
      </c>
      <c r="G28" s="330">
        <v>273.9819874292641</v>
      </c>
      <c r="H28" s="331">
        <v>405.86166480316626</v>
      </c>
    </row>
    <row r="29" spans="1:8" ht="6.75" customHeight="1">
      <c r="A29" s="1190"/>
      <c r="B29" s="329"/>
      <c r="C29" s="330"/>
      <c r="D29" s="330"/>
      <c r="E29" s="330"/>
      <c r="F29" s="331"/>
      <c r="G29" s="330"/>
      <c r="H29" s="331"/>
    </row>
    <row r="30" spans="1:8" ht="12.75">
      <c r="A30" s="1191" t="s">
        <v>596</v>
      </c>
      <c r="B30" s="332">
        <v>533.6900894120399</v>
      </c>
      <c r="C30" s="333">
        <v>840.2769392619053</v>
      </c>
      <c r="D30" s="333">
        <v>523.9249852173147</v>
      </c>
      <c r="E30" s="333">
        <v>693.9733916560147</v>
      </c>
      <c r="F30" s="334">
        <v>2591.8654055472743</v>
      </c>
      <c r="G30" s="333">
        <v>403.04692947705917</v>
      </c>
      <c r="H30" s="334">
        <v>473.38651632578757</v>
      </c>
    </row>
    <row r="31" spans="1:8" ht="6.75" customHeight="1">
      <c r="A31" s="1190"/>
      <c r="B31" s="329"/>
      <c r="C31" s="330"/>
      <c r="D31" s="330"/>
      <c r="E31" s="330"/>
      <c r="F31" s="331"/>
      <c r="G31" s="330"/>
      <c r="H31" s="331"/>
    </row>
    <row r="32" spans="1:8" ht="12.75">
      <c r="A32" s="1193" t="s">
        <v>597</v>
      </c>
      <c r="B32" s="335">
        <v>1894.748174704994</v>
      </c>
      <c r="C32" s="336">
        <v>1999.2956092909785</v>
      </c>
      <c r="D32" s="336">
        <v>2192.9374098245753</v>
      </c>
      <c r="E32" s="336">
        <v>2305.4268737629923</v>
      </c>
      <c r="F32" s="337">
        <v>8392.40806758354</v>
      </c>
      <c r="G32" s="336">
        <v>1950.4935156152237</v>
      </c>
      <c r="H32" s="337">
        <v>1852.5939803610913</v>
      </c>
    </row>
    <row r="33" spans="1:8" ht="6.75" customHeight="1">
      <c r="A33" s="1189"/>
      <c r="B33" s="338"/>
      <c r="C33" s="338"/>
      <c r="D33" s="338"/>
      <c r="E33" s="338"/>
      <c r="F33" s="338"/>
      <c r="G33" s="338"/>
      <c r="H33" s="331"/>
    </row>
    <row r="34" spans="1:8" ht="12.75">
      <c r="A34" s="1194" t="s">
        <v>598</v>
      </c>
      <c r="B34" s="339"/>
      <c r="C34" s="339"/>
      <c r="D34" s="339"/>
      <c r="E34" s="339"/>
      <c r="F34" s="339"/>
      <c r="G34" s="339"/>
      <c r="H34" s="328"/>
    </row>
    <row r="35" spans="1:8" ht="14.25">
      <c r="A35" s="1195" t="s">
        <v>599</v>
      </c>
      <c r="B35" s="340">
        <v>1211.6926393167164</v>
      </c>
      <c r="C35" s="341">
        <v>1274.1291633363278</v>
      </c>
      <c r="D35" s="341">
        <v>1402.1150009077078</v>
      </c>
      <c r="E35" s="341">
        <v>1488.5818365738637</v>
      </c>
      <c r="F35" s="342">
        <v>5376.518640134615</v>
      </c>
      <c r="G35" s="341">
        <v>743.3216279295833</v>
      </c>
      <c r="H35" s="342">
        <v>1334.4566994029751</v>
      </c>
    </row>
    <row r="36" spans="1:8" ht="12.75">
      <c r="A36" s="1190" t="s">
        <v>600</v>
      </c>
      <c r="B36" s="329">
        <v>683.0555353882776</v>
      </c>
      <c r="C36" s="330">
        <v>725.166445954651</v>
      </c>
      <c r="D36" s="330">
        <v>790.8224089168679</v>
      </c>
      <c r="E36" s="330">
        <v>816.8450371891284</v>
      </c>
      <c r="F36" s="331">
        <v>3015.889427448925</v>
      </c>
      <c r="G36" s="330">
        <v>1207.1718876856405</v>
      </c>
      <c r="H36" s="331">
        <v>518.1372809581162</v>
      </c>
    </row>
    <row r="37" spans="1:8" ht="6.75" customHeight="1">
      <c r="A37" s="1190"/>
      <c r="B37" s="329"/>
      <c r="C37" s="330"/>
      <c r="D37" s="330"/>
      <c r="E37" s="330"/>
      <c r="F37" s="331"/>
      <c r="G37" s="330"/>
      <c r="H37" s="331"/>
    </row>
    <row r="38" spans="1:8" ht="12.75">
      <c r="A38" s="1190" t="s">
        <v>601</v>
      </c>
      <c r="B38" s="329">
        <v>122.38002789857258</v>
      </c>
      <c r="C38" s="330">
        <v>59.91435374819198</v>
      </c>
      <c r="D38" s="330">
        <v>63.460216449571796</v>
      </c>
      <c r="E38" s="330">
        <v>131.72268394188086</v>
      </c>
      <c r="F38" s="331">
        <v>377.4772820382172</v>
      </c>
      <c r="G38" s="330">
        <v>53.81065604911581</v>
      </c>
      <c r="H38" s="331">
        <v>187.8031935475991</v>
      </c>
    </row>
    <row r="39" spans="1:8" ht="12.75">
      <c r="A39" s="1190" t="s">
        <v>602</v>
      </c>
      <c r="B39" s="329">
        <v>1772.368146806422</v>
      </c>
      <c r="C39" s="330">
        <v>1939.3812555427867</v>
      </c>
      <c r="D39" s="330">
        <v>2129.4771933750035</v>
      </c>
      <c r="E39" s="330">
        <v>2173.7041898211114</v>
      </c>
      <c r="F39" s="331">
        <v>8014.930785545324</v>
      </c>
      <c r="G39" s="330">
        <v>1896.6828595661082</v>
      </c>
      <c r="H39" s="331">
        <v>1664.7907868134923</v>
      </c>
    </row>
    <row r="40" spans="1:8" ht="6.75" customHeight="1">
      <c r="A40" s="1190"/>
      <c r="B40" s="329"/>
      <c r="C40" s="330"/>
      <c r="D40" s="330"/>
      <c r="E40" s="330"/>
      <c r="F40" s="331"/>
      <c r="G40" s="330"/>
      <c r="H40" s="331"/>
    </row>
    <row r="41" spans="1:8" ht="14.25">
      <c r="A41" s="1190" t="s">
        <v>603</v>
      </c>
      <c r="B41" s="329">
        <v>994.6214838650532</v>
      </c>
      <c r="C41" s="330">
        <v>1147.7722393439087</v>
      </c>
      <c r="D41" s="330">
        <v>964.6633780268749</v>
      </c>
      <c r="E41" s="330">
        <v>1310.5539745804144</v>
      </c>
      <c r="F41" s="331">
        <v>4417.611075816251</v>
      </c>
      <c r="G41" s="330">
        <v>1268.1899708030714</v>
      </c>
      <c r="H41" s="331">
        <v>1554.0157283838425</v>
      </c>
    </row>
    <row r="42" spans="1:8" ht="14.25">
      <c r="A42" s="1196" t="s">
        <v>631</v>
      </c>
      <c r="B42" s="343">
        <v>40.08942476334164</v>
      </c>
      <c r="C42" s="344">
        <v>254.75306255632114</v>
      </c>
      <c r="D42" s="344">
        <v>43.81046122774765</v>
      </c>
      <c r="E42" s="344">
        <v>76.60983334940622</v>
      </c>
      <c r="F42" s="345">
        <v>415.2627818968167</v>
      </c>
      <c r="G42" s="344">
        <v>92.27776948237151</v>
      </c>
      <c r="H42" s="345">
        <v>348.9862840185894</v>
      </c>
    </row>
    <row r="43" ht="6.75" customHeight="1">
      <c r="A43" s="1189"/>
    </row>
    <row r="44" s="370" customFormat="1" ht="12">
      <c r="A44" s="1197" t="s">
        <v>632</v>
      </c>
    </row>
    <row r="45" s="370" customFormat="1" ht="12">
      <c r="A45" s="1198" t="s">
        <v>642</v>
      </c>
    </row>
    <row r="46" s="370" customFormat="1" ht="12">
      <c r="A46" s="1186" t="s">
        <v>633</v>
      </c>
    </row>
    <row r="47" s="370" customFormat="1" ht="12">
      <c r="A47" s="1185" t="s">
        <v>634</v>
      </c>
    </row>
    <row r="48" s="370" customFormat="1" ht="12">
      <c r="A48" s="1186" t="s">
        <v>635</v>
      </c>
    </row>
    <row r="49" s="370" customFormat="1" ht="12">
      <c r="A49" s="1199" t="s">
        <v>636</v>
      </c>
    </row>
    <row r="50" s="370" customFormat="1" ht="12">
      <c r="A50" s="1199" t="s">
        <v>637</v>
      </c>
    </row>
    <row r="51" s="370" customFormat="1" ht="12">
      <c r="A51" s="1199" t="s">
        <v>638</v>
      </c>
    </row>
    <row r="52" s="370" customFormat="1" ht="12">
      <c r="A52" s="1199" t="s">
        <v>643</v>
      </c>
    </row>
    <row r="53" s="370" customFormat="1" ht="12">
      <c r="A53" s="1197" t="s">
        <v>639</v>
      </c>
    </row>
    <row r="54" s="370" customFormat="1" ht="12">
      <c r="A54" s="1197" t="s">
        <v>640</v>
      </c>
    </row>
    <row r="55" s="370" customFormat="1" ht="12">
      <c r="A55" s="1197" t="s">
        <v>641</v>
      </c>
    </row>
    <row r="56" s="370" customFormat="1" ht="12">
      <c r="A56" s="1200" t="s">
        <v>644</v>
      </c>
    </row>
    <row r="57" ht="6" customHeight="1">
      <c r="A57" s="1200"/>
    </row>
    <row r="58" ht="12.75">
      <c r="A58" s="1188" t="s">
        <v>1251</v>
      </c>
    </row>
  </sheetData>
  <printOptions/>
  <pageMargins left="0.9448818897637796" right="0.7480314960629921" top="0.7480314960629921" bottom="0.7480314960629921" header="0.5118110236220472" footer="0.5118110236220472"/>
  <pageSetup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dimension ref="A1:W60"/>
  <sheetViews>
    <sheetView view="pageBreakPreview" zoomScaleSheetLayoutView="100" workbookViewId="0" topLeftCell="A1">
      <pane xSplit="1" ySplit="3" topLeftCell="B4" activePane="bottomRight" state="frozen"/>
      <selection pane="topLeft" activeCell="A1" sqref="A1:B1"/>
      <selection pane="topRight" activeCell="A1" sqref="A1:B1"/>
      <selection pane="bottomLeft" activeCell="A1" sqref="A1:B1"/>
      <selection pane="bottomRight" activeCell="A1" sqref="A1"/>
    </sheetView>
  </sheetViews>
  <sheetFormatPr defaultColWidth="9.00390625" defaultRowHeight="12.75"/>
  <cols>
    <col min="1" max="1" width="48.75390625" style="285" customWidth="1"/>
    <col min="2" max="2" width="10.75390625" style="285" customWidth="1"/>
    <col min="3" max="4" width="9.125" style="285" customWidth="1"/>
    <col min="5" max="5" width="11.75390625" style="285" customWidth="1"/>
    <col min="6" max="7" width="9.125" style="285" customWidth="1"/>
    <col min="8" max="8" width="10.75390625" style="285" customWidth="1"/>
    <col min="9" max="9" width="9.125" style="285" customWidth="1"/>
    <col min="10" max="10" width="9.75390625" style="285" customWidth="1"/>
    <col min="11" max="11" width="10.75390625" style="285" customWidth="1"/>
    <col min="12" max="12" width="9.125" style="285" customWidth="1"/>
    <col min="13" max="13" width="9.75390625" style="285" customWidth="1"/>
    <col min="14" max="14" width="10.75390625" style="285" customWidth="1"/>
    <col min="15" max="15" width="9.125" style="285" customWidth="1"/>
    <col min="16" max="16" width="9.75390625" style="285" customWidth="1"/>
    <col min="17" max="17" width="50.75390625" style="285" customWidth="1"/>
    <col min="18" max="18" width="10.75390625" style="285" customWidth="1"/>
    <col min="19" max="19" width="9.125" style="285" customWidth="1"/>
    <col min="20" max="20" width="9.75390625" style="285" customWidth="1"/>
    <col min="21" max="21" width="12.25390625" style="285" customWidth="1"/>
    <col min="22" max="22" width="9.125" style="285" customWidth="1"/>
    <col min="23" max="23" width="9.75390625" style="285" customWidth="1"/>
    <col min="24" max="16384" width="9.125" style="285" customWidth="1"/>
  </cols>
  <sheetData>
    <row r="1" spans="1:23" s="348" customFormat="1" ht="32.25" customHeight="1">
      <c r="A1" s="1209" t="s">
        <v>1311</v>
      </c>
      <c r="B1" s="346"/>
      <c r="C1" s="346"/>
      <c r="D1" s="346"/>
      <c r="E1" s="346"/>
      <c r="F1" s="390"/>
      <c r="G1" s="390"/>
      <c r="H1" s="347"/>
      <c r="I1" s="347"/>
      <c r="J1" s="347"/>
      <c r="K1" s="347"/>
      <c r="L1" s="1380"/>
      <c r="M1" s="1380"/>
      <c r="N1" s="347"/>
      <c r="O1" s="390"/>
      <c r="P1" s="1277" t="s">
        <v>209</v>
      </c>
      <c r="Q1" s="1209" t="s">
        <v>1311</v>
      </c>
      <c r="R1" s="347"/>
      <c r="S1" s="347"/>
      <c r="T1" s="347"/>
      <c r="U1" s="347"/>
      <c r="V1" s="347"/>
      <c r="W1" s="1278" t="s">
        <v>209</v>
      </c>
    </row>
    <row r="2" spans="1:23" s="276" customFormat="1" ht="12.75">
      <c r="A2" s="349"/>
      <c r="B2" s="350" t="s">
        <v>1304</v>
      </c>
      <c r="C2" s="350"/>
      <c r="D2" s="350"/>
      <c r="E2" s="351" t="s">
        <v>1305</v>
      </c>
      <c r="F2" s="350"/>
      <c r="G2" s="352"/>
      <c r="H2" s="350" t="s">
        <v>1306</v>
      </c>
      <c r="I2" s="350"/>
      <c r="J2" s="352"/>
      <c r="K2" s="351" t="s">
        <v>1307</v>
      </c>
      <c r="L2" s="350"/>
      <c r="M2" s="352"/>
      <c r="N2" s="351" t="s">
        <v>1308</v>
      </c>
      <c r="O2" s="350"/>
      <c r="P2" s="352"/>
      <c r="Q2" s="349"/>
      <c r="R2" s="351" t="s">
        <v>1309</v>
      </c>
      <c r="S2" s="350"/>
      <c r="T2" s="350"/>
      <c r="U2" s="351" t="s">
        <v>1310</v>
      </c>
      <c r="V2" s="350"/>
      <c r="W2" s="352"/>
    </row>
    <row r="3" spans="1:23" s="276" customFormat="1" ht="12.75">
      <c r="A3" s="277"/>
      <c r="B3" s="1281" t="s">
        <v>1303</v>
      </c>
      <c r="C3" s="1282" t="s">
        <v>982</v>
      </c>
      <c r="D3" s="1283" t="s">
        <v>918</v>
      </c>
      <c r="E3" s="353" t="s">
        <v>1303</v>
      </c>
      <c r="F3" s="353" t="s">
        <v>982</v>
      </c>
      <c r="G3" s="353" t="s">
        <v>918</v>
      </c>
      <c r="H3" s="1281" t="s">
        <v>1303</v>
      </c>
      <c r="I3" s="1282" t="s">
        <v>982</v>
      </c>
      <c r="J3" s="1283" t="s">
        <v>918</v>
      </c>
      <c r="K3" s="1281" t="s">
        <v>1303</v>
      </c>
      <c r="L3" s="1282" t="s">
        <v>982</v>
      </c>
      <c r="M3" s="1283" t="s">
        <v>918</v>
      </c>
      <c r="N3" s="1281" t="s">
        <v>1303</v>
      </c>
      <c r="O3" s="1282" t="s">
        <v>982</v>
      </c>
      <c r="P3" s="1283" t="s">
        <v>918</v>
      </c>
      <c r="Q3" s="277"/>
      <c r="R3" s="1281" t="s">
        <v>1303</v>
      </c>
      <c r="S3" s="1282" t="s">
        <v>982</v>
      </c>
      <c r="T3" s="1282" t="s">
        <v>918</v>
      </c>
      <c r="U3" s="1281" t="s">
        <v>1303</v>
      </c>
      <c r="V3" s="1282" t="s">
        <v>982</v>
      </c>
      <c r="W3" s="1283" t="s">
        <v>918</v>
      </c>
    </row>
    <row r="4" spans="1:23" ht="14.25">
      <c r="A4" s="281" t="s">
        <v>645</v>
      </c>
      <c r="B4" s="333">
        <v>488.70031409983324</v>
      </c>
      <c r="C4" s="333">
        <v>118.51916198480859</v>
      </c>
      <c r="D4" s="333">
        <v>607.2194760846419</v>
      </c>
      <c r="E4" s="332">
        <v>109.36242604579238</v>
      </c>
      <c r="F4" s="333">
        <v>20.793136942960004</v>
      </c>
      <c r="G4" s="334">
        <v>130.15556298875237</v>
      </c>
      <c r="H4" s="333">
        <v>74.08968523359157</v>
      </c>
      <c r="I4" s="333">
        <v>51.546941179527714</v>
      </c>
      <c r="J4" s="333">
        <v>125.63662641311927</v>
      </c>
      <c r="K4" s="332">
        <v>150.19694295990936</v>
      </c>
      <c r="L4" s="333">
        <v>22.707725071692273</v>
      </c>
      <c r="M4" s="354">
        <v>172.90466803160163</v>
      </c>
      <c r="N4" s="332">
        <v>822.3493683391266</v>
      </c>
      <c r="O4" s="333">
        <v>213.5669651789886</v>
      </c>
      <c r="P4" s="334">
        <v>1035.9163335181152</v>
      </c>
      <c r="Q4" s="281" t="s">
        <v>645</v>
      </c>
      <c r="R4" s="333">
        <v>333.76239569059686</v>
      </c>
      <c r="S4" s="333">
        <v>110.74052016752738</v>
      </c>
      <c r="T4" s="333">
        <v>444.50291585812425</v>
      </c>
      <c r="U4" s="355">
        <v>311.0253576493857</v>
      </c>
      <c r="V4" s="356">
        <v>25.180492304562613</v>
      </c>
      <c r="W4" s="354">
        <v>336.2058499539483</v>
      </c>
    </row>
    <row r="5" spans="1:23" ht="12.75">
      <c r="A5" s="286" t="s">
        <v>587</v>
      </c>
      <c r="B5" s="327">
        <v>0</v>
      </c>
      <c r="C5" s="327">
        <v>0</v>
      </c>
      <c r="D5" s="327">
        <v>0</v>
      </c>
      <c r="E5" s="326">
        <v>0</v>
      </c>
      <c r="F5" s="327">
        <v>0</v>
      </c>
      <c r="G5" s="328">
        <v>0</v>
      </c>
      <c r="H5" s="327">
        <v>0</v>
      </c>
      <c r="I5" s="327">
        <v>0</v>
      </c>
      <c r="J5" s="327">
        <v>0</v>
      </c>
      <c r="K5" s="326">
        <v>0</v>
      </c>
      <c r="L5" s="327">
        <v>0</v>
      </c>
      <c r="M5" s="328">
        <v>0</v>
      </c>
      <c r="N5" s="326">
        <v>0</v>
      </c>
      <c r="O5" s="327">
        <v>0</v>
      </c>
      <c r="P5" s="328">
        <v>0</v>
      </c>
      <c r="Q5" s="286" t="s">
        <v>587</v>
      </c>
      <c r="R5" s="327">
        <v>0</v>
      </c>
      <c r="S5" s="327">
        <v>0</v>
      </c>
      <c r="T5" s="327">
        <v>0</v>
      </c>
      <c r="U5" s="326">
        <v>0</v>
      </c>
      <c r="V5" s="327">
        <v>0</v>
      </c>
      <c r="W5" s="328">
        <v>0</v>
      </c>
    </row>
    <row r="6" spans="1:23" ht="12.75">
      <c r="A6" s="286" t="s">
        <v>588</v>
      </c>
      <c r="B6" s="327">
        <v>488.70031409983324</v>
      </c>
      <c r="C6" s="327">
        <v>118.51916198480859</v>
      </c>
      <c r="D6" s="327">
        <v>607.2194760846419</v>
      </c>
      <c r="E6" s="326">
        <v>109.36242604579238</v>
      </c>
      <c r="F6" s="327">
        <v>20.793136942960004</v>
      </c>
      <c r="G6" s="328">
        <v>130.15556298875237</v>
      </c>
      <c r="H6" s="327">
        <v>74.08968523359157</v>
      </c>
      <c r="I6" s="327">
        <v>51.546941179527714</v>
      </c>
      <c r="J6" s="327">
        <v>125.63662641311927</v>
      </c>
      <c r="K6" s="326">
        <v>150.19694295990936</v>
      </c>
      <c r="L6" s="327">
        <v>22.707725071692273</v>
      </c>
      <c r="M6" s="328">
        <v>172.90466803160163</v>
      </c>
      <c r="N6" s="326">
        <v>822.3493683391266</v>
      </c>
      <c r="O6" s="327">
        <v>213.5669651789886</v>
      </c>
      <c r="P6" s="328">
        <v>1035.9163335181152</v>
      </c>
      <c r="Q6" s="286" t="s">
        <v>588</v>
      </c>
      <c r="R6" s="327">
        <v>333.76239569059686</v>
      </c>
      <c r="S6" s="327">
        <v>110.74052016752738</v>
      </c>
      <c r="T6" s="327">
        <v>444.50291585812425</v>
      </c>
      <c r="U6" s="326">
        <v>311.0253576493857</v>
      </c>
      <c r="V6" s="327">
        <v>25.180492304562613</v>
      </c>
      <c r="W6" s="328">
        <v>336.2058499539483</v>
      </c>
    </row>
    <row r="7" spans="1:23" ht="14.25">
      <c r="A7" s="1202" t="s">
        <v>651</v>
      </c>
      <c r="B7" s="330">
        <v>0.11091938961156692</v>
      </c>
      <c r="C7" s="330">
        <v>124.03413663112337</v>
      </c>
      <c r="D7" s="330">
        <v>124.14505602073494</v>
      </c>
      <c r="E7" s="329">
        <v>1.5524073796930185</v>
      </c>
      <c r="F7" s="330">
        <v>0</v>
      </c>
      <c r="G7" s="331">
        <v>1.5524073796930185</v>
      </c>
      <c r="H7" s="330">
        <v>9.00734809242107</v>
      </c>
      <c r="I7" s="330">
        <v>41.323065060388124</v>
      </c>
      <c r="J7" s="330">
        <v>50.33041315280919</v>
      </c>
      <c r="K7" s="329">
        <v>3.935896572912784</v>
      </c>
      <c r="L7" s="330">
        <v>0</v>
      </c>
      <c r="M7" s="331">
        <v>3.935896572912784</v>
      </c>
      <c r="N7" s="329">
        <v>14.60657143463844</v>
      </c>
      <c r="O7" s="330">
        <v>165.3572016915115</v>
      </c>
      <c r="P7" s="331">
        <v>179.96377312614993</v>
      </c>
      <c r="Q7" s="1202" t="s">
        <v>651</v>
      </c>
      <c r="R7" s="330">
        <v>252.42840286358953</v>
      </c>
      <c r="S7" s="330">
        <v>124.0087112022637</v>
      </c>
      <c r="T7" s="330">
        <v>376.4371140658532</v>
      </c>
      <c r="U7" s="329">
        <v>0.04067119443472515</v>
      </c>
      <c r="V7" s="330">
        <v>0</v>
      </c>
      <c r="W7" s="331">
        <v>0.04067119443472515</v>
      </c>
    </row>
    <row r="8" spans="1:23" ht="14.25">
      <c r="A8" s="1202" t="s">
        <v>646</v>
      </c>
      <c r="B8" s="330">
        <v>38.617655941313046</v>
      </c>
      <c r="C8" s="330">
        <v>-26.914850492757548</v>
      </c>
      <c r="D8" s="330">
        <v>11.702805448555498</v>
      </c>
      <c r="E8" s="329">
        <v>48.118651749164584</v>
      </c>
      <c r="F8" s="330">
        <v>0</v>
      </c>
      <c r="G8" s="331">
        <v>48.118651749164584</v>
      </c>
      <c r="H8" s="330">
        <v>6.675879075497147</v>
      </c>
      <c r="I8" s="330">
        <v>-6.8973737012419285</v>
      </c>
      <c r="J8" s="330">
        <v>-0.22149462574478118</v>
      </c>
      <c r="K8" s="329">
        <v>28.428712462673694</v>
      </c>
      <c r="L8" s="330">
        <v>0</v>
      </c>
      <c r="M8" s="331">
        <v>28.428712462673694</v>
      </c>
      <c r="N8" s="329">
        <v>121.84089922864848</v>
      </c>
      <c r="O8" s="330">
        <v>-33.81222419399948</v>
      </c>
      <c r="P8" s="331">
        <v>88.02867503464901</v>
      </c>
      <c r="Q8" s="1202" t="s">
        <v>646</v>
      </c>
      <c r="R8" s="330">
        <v>6.6598769278761125</v>
      </c>
      <c r="S8" s="330">
        <v>-30.473757503404336</v>
      </c>
      <c r="T8" s="330">
        <v>-23.813880575528223</v>
      </c>
      <c r="U8" s="329">
        <v>41.64199261062781</v>
      </c>
      <c r="V8" s="330">
        <v>0</v>
      </c>
      <c r="W8" s="331">
        <v>41.64199261062781</v>
      </c>
    </row>
    <row r="9" spans="1:23" ht="12.75">
      <c r="A9" s="1202" t="s">
        <v>957</v>
      </c>
      <c r="B9" s="330">
        <v>449.97173876890855</v>
      </c>
      <c r="C9" s="330">
        <v>21.399875846442782</v>
      </c>
      <c r="D9" s="330">
        <v>471.37161461535135</v>
      </c>
      <c r="E9" s="329">
        <v>59.69136691693477</v>
      </c>
      <c r="F9" s="330">
        <v>20.793136942960004</v>
      </c>
      <c r="G9" s="331">
        <v>80.48450385989477</v>
      </c>
      <c r="H9" s="330">
        <v>58.40645806567335</v>
      </c>
      <c r="I9" s="330">
        <v>17.12124982038152</v>
      </c>
      <c r="J9" s="330">
        <v>75.52770788605487</v>
      </c>
      <c r="K9" s="329">
        <v>117.83233392432288</v>
      </c>
      <c r="L9" s="330">
        <v>22.707725071692273</v>
      </c>
      <c r="M9" s="331">
        <v>140.54005899601515</v>
      </c>
      <c r="N9" s="329">
        <v>685.9018976758396</v>
      </c>
      <c r="O9" s="330">
        <v>82.02198768147659</v>
      </c>
      <c r="P9" s="331">
        <v>767.9238853573162</v>
      </c>
      <c r="Q9" s="1202" t="s">
        <v>957</v>
      </c>
      <c r="R9" s="330">
        <v>74.67411589913121</v>
      </c>
      <c r="S9" s="330">
        <v>17.20556646866801</v>
      </c>
      <c r="T9" s="330">
        <v>91.87968236779922</v>
      </c>
      <c r="U9" s="329">
        <v>269.34269384432315</v>
      </c>
      <c r="V9" s="330">
        <v>25.180492304562613</v>
      </c>
      <c r="W9" s="331">
        <v>294.52318614888577</v>
      </c>
    </row>
    <row r="10" spans="1:23" ht="9" customHeight="1">
      <c r="A10" s="290"/>
      <c r="B10" s="330"/>
      <c r="C10" s="330"/>
      <c r="D10" s="330"/>
      <c r="E10" s="329"/>
      <c r="F10" s="330"/>
      <c r="G10" s="331"/>
      <c r="H10" s="330"/>
      <c r="I10" s="330"/>
      <c r="J10" s="330"/>
      <c r="K10" s="329"/>
      <c r="L10" s="330"/>
      <c r="M10" s="331"/>
      <c r="N10" s="329"/>
      <c r="O10" s="330"/>
      <c r="P10" s="331"/>
      <c r="Q10" s="290"/>
      <c r="R10" s="330"/>
      <c r="S10" s="330"/>
      <c r="T10" s="330"/>
      <c r="U10" s="329"/>
      <c r="V10" s="330"/>
      <c r="W10" s="331"/>
    </row>
    <row r="11" spans="1:23" ht="12.75">
      <c r="A11" s="281" t="s">
        <v>590</v>
      </c>
      <c r="B11" s="333">
        <v>0</v>
      </c>
      <c r="C11" s="333">
        <v>0</v>
      </c>
      <c r="D11" s="333">
        <v>0</v>
      </c>
      <c r="E11" s="332">
        <v>0</v>
      </c>
      <c r="F11" s="333">
        <v>0</v>
      </c>
      <c r="G11" s="334">
        <v>0</v>
      </c>
      <c r="H11" s="333">
        <v>0</v>
      </c>
      <c r="I11" s="333">
        <v>0</v>
      </c>
      <c r="J11" s="333">
        <v>0</v>
      </c>
      <c r="K11" s="332">
        <v>0</v>
      </c>
      <c r="L11" s="333">
        <v>0</v>
      </c>
      <c r="M11" s="334">
        <v>0</v>
      </c>
      <c r="N11" s="332">
        <v>0</v>
      </c>
      <c r="O11" s="333">
        <v>0</v>
      </c>
      <c r="P11" s="334">
        <v>0</v>
      </c>
      <c r="Q11" s="281" t="s">
        <v>590</v>
      </c>
      <c r="R11" s="333">
        <v>0</v>
      </c>
      <c r="S11" s="333">
        <v>0</v>
      </c>
      <c r="T11" s="333">
        <v>0</v>
      </c>
      <c r="U11" s="332">
        <v>0</v>
      </c>
      <c r="V11" s="333">
        <v>0</v>
      </c>
      <c r="W11" s="334">
        <v>0</v>
      </c>
    </row>
    <row r="12" spans="1:23" ht="9" customHeight="1">
      <c r="A12" s="290"/>
      <c r="B12" s="330"/>
      <c r="C12" s="330"/>
      <c r="D12" s="330"/>
      <c r="E12" s="329"/>
      <c r="F12" s="330"/>
      <c r="G12" s="331"/>
      <c r="H12" s="330"/>
      <c r="I12" s="330"/>
      <c r="J12" s="330"/>
      <c r="K12" s="329"/>
      <c r="L12" s="330"/>
      <c r="M12" s="331"/>
      <c r="N12" s="329"/>
      <c r="O12" s="330"/>
      <c r="P12" s="331"/>
      <c r="Q12" s="290"/>
      <c r="R12" s="330"/>
      <c r="S12" s="330"/>
      <c r="T12" s="330"/>
      <c r="U12" s="329"/>
      <c r="V12" s="330"/>
      <c r="W12" s="331"/>
    </row>
    <row r="13" spans="1:23" ht="14.25">
      <c r="A13" s="281" t="s">
        <v>647</v>
      </c>
      <c r="B13" s="333">
        <v>181.8310670291051</v>
      </c>
      <c r="C13" s="333">
        <v>12.225370247239159</v>
      </c>
      <c r="D13" s="333">
        <v>194.05643727634427</v>
      </c>
      <c r="E13" s="332">
        <v>381.87851260194043</v>
      </c>
      <c r="F13" s="333">
        <v>11.696080805919605</v>
      </c>
      <c r="G13" s="334">
        <v>393.57459340786005</v>
      </c>
      <c r="H13" s="333">
        <v>179.63157973033807</v>
      </c>
      <c r="I13" s="333">
        <v>7.974091521701171</v>
      </c>
      <c r="J13" s="333">
        <v>187.60567125203926</v>
      </c>
      <c r="K13" s="332">
        <v>217.2252972790213</v>
      </c>
      <c r="L13" s="333">
        <v>9.55572228423042</v>
      </c>
      <c r="M13" s="334">
        <v>226.78101956325173</v>
      </c>
      <c r="N13" s="332">
        <v>960.5664566404049</v>
      </c>
      <c r="O13" s="333">
        <v>41.45126485909035</v>
      </c>
      <c r="P13" s="334">
        <v>1002.0177214994952</v>
      </c>
      <c r="Q13" s="281" t="s">
        <v>647</v>
      </c>
      <c r="R13" s="333">
        <v>740.6846974611977</v>
      </c>
      <c r="S13" s="333">
        <v>10.576402042069745</v>
      </c>
      <c r="T13" s="333">
        <v>751.2610995032675</v>
      </c>
      <c r="U13" s="332">
        <v>415.23649784955506</v>
      </c>
      <c r="V13" s="333">
        <v>10.958131455873007</v>
      </c>
      <c r="W13" s="334">
        <v>426.19462930542807</v>
      </c>
    </row>
    <row r="14" spans="1:23" ht="12.75">
      <c r="A14" s="286" t="s">
        <v>652</v>
      </c>
      <c r="B14" s="327">
        <v>119.87811177875105</v>
      </c>
      <c r="C14" s="327">
        <v>1.6600739999999998</v>
      </c>
      <c r="D14" s="327">
        <v>121.53818577875104</v>
      </c>
      <c r="E14" s="326">
        <v>301.9051948785565</v>
      </c>
      <c r="F14" s="327">
        <v>1.6628070000000001</v>
      </c>
      <c r="G14" s="328">
        <v>303.56800187855646</v>
      </c>
      <c r="H14" s="327">
        <v>146.46611288926437</v>
      </c>
      <c r="I14" s="327">
        <v>1.492302</v>
      </c>
      <c r="J14" s="327">
        <v>147.95841488926436</v>
      </c>
      <c r="K14" s="326">
        <v>176.42034309264457</v>
      </c>
      <c r="L14" s="327">
        <v>2.5539059033965126</v>
      </c>
      <c r="M14" s="328">
        <v>178.9742489960411</v>
      </c>
      <c r="N14" s="326">
        <v>744.6697626392165</v>
      </c>
      <c r="O14" s="327">
        <v>7.369088903396512</v>
      </c>
      <c r="P14" s="328">
        <v>752.038851542613</v>
      </c>
      <c r="Q14" s="286" t="s">
        <v>652</v>
      </c>
      <c r="R14" s="327">
        <v>717.031540138417</v>
      </c>
      <c r="S14" s="327">
        <v>2.3835014039614895</v>
      </c>
      <c r="T14" s="327">
        <v>719.4150415423785</v>
      </c>
      <c r="U14" s="326">
        <v>249.6775152095551</v>
      </c>
      <c r="V14" s="327">
        <v>2.7439024039614894</v>
      </c>
      <c r="W14" s="328">
        <v>252.4214176135166</v>
      </c>
    </row>
    <row r="15" spans="1:23" ht="12.75">
      <c r="A15" s="290" t="s">
        <v>957</v>
      </c>
      <c r="B15" s="330">
        <v>24.329835000000003</v>
      </c>
      <c r="C15" s="330">
        <v>1.6600739999999998</v>
      </c>
      <c r="D15" s="330">
        <v>25.989909000000004</v>
      </c>
      <c r="E15" s="329">
        <v>31.727151000000003</v>
      </c>
      <c r="F15" s="330">
        <v>1.6628070000000001</v>
      </c>
      <c r="G15" s="331">
        <v>33.389958</v>
      </c>
      <c r="H15" s="330">
        <v>79.62197499999999</v>
      </c>
      <c r="I15" s="330">
        <v>1.492302</v>
      </c>
      <c r="J15" s="330">
        <v>81.11427699999999</v>
      </c>
      <c r="K15" s="329">
        <v>41.45729800000001</v>
      </c>
      <c r="L15" s="330">
        <v>2.5539059033965126</v>
      </c>
      <c r="M15" s="331">
        <v>44.01120390339652</v>
      </c>
      <c r="N15" s="329">
        <v>177.13625900000002</v>
      </c>
      <c r="O15" s="330">
        <v>7.369088903396512</v>
      </c>
      <c r="P15" s="331">
        <v>184.50534790339654</v>
      </c>
      <c r="Q15" s="290" t="s">
        <v>957</v>
      </c>
      <c r="R15" s="330">
        <v>198.805949</v>
      </c>
      <c r="S15" s="330">
        <v>2.3835014039614895</v>
      </c>
      <c r="T15" s="330">
        <v>201.1894504039615</v>
      </c>
      <c r="U15" s="329">
        <v>45.638211000000005</v>
      </c>
      <c r="V15" s="330">
        <v>2.7439024039614894</v>
      </c>
      <c r="W15" s="331">
        <v>48.3821134039615</v>
      </c>
    </row>
    <row r="16" spans="1:23" ht="14.25">
      <c r="A16" s="290" t="s">
        <v>648</v>
      </c>
      <c r="B16" s="330">
        <v>89.71826022554431</v>
      </c>
      <c r="C16" s="330">
        <v>0</v>
      </c>
      <c r="D16" s="330">
        <v>89.71826022554431</v>
      </c>
      <c r="E16" s="329">
        <v>233.53113794361118</v>
      </c>
      <c r="F16" s="330">
        <v>0</v>
      </c>
      <c r="G16" s="331">
        <v>233.53113794361118</v>
      </c>
      <c r="H16" s="330">
        <v>43.599174899462575</v>
      </c>
      <c r="I16" s="330">
        <v>0</v>
      </c>
      <c r="J16" s="330">
        <v>43.599174899462575</v>
      </c>
      <c r="K16" s="329">
        <v>89.05480357502326</v>
      </c>
      <c r="L16" s="330">
        <v>0</v>
      </c>
      <c r="M16" s="331">
        <v>89.05480357502326</v>
      </c>
      <c r="N16" s="329">
        <v>455.9033766436413</v>
      </c>
      <c r="O16" s="330">
        <v>0</v>
      </c>
      <c r="P16" s="331">
        <v>455.9033766436413</v>
      </c>
      <c r="Q16" s="290" t="s">
        <v>648</v>
      </c>
      <c r="R16" s="330">
        <v>493.4431604876465</v>
      </c>
      <c r="S16" s="330">
        <v>0</v>
      </c>
      <c r="T16" s="330">
        <v>493.4431604876465</v>
      </c>
      <c r="U16" s="329">
        <v>193.99607295929857</v>
      </c>
      <c r="V16" s="330">
        <v>0</v>
      </c>
      <c r="W16" s="331">
        <v>193.99607295929857</v>
      </c>
    </row>
    <row r="17" spans="1:23" ht="12.75">
      <c r="A17" s="290" t="s">
        <v>650</v>
      </c>
      <c r="B17" s="330">
        <v>5.830016553206741</v>
      </c>
      <c r="C17" s="330">
        <v>0</v>
      </c>
      <c r="D17" s="330">
        <v>5.830016553206741</v>
      </c>
      <c r="E17" s="329">
        <v>36.64690593494528</v>
      </c>
      <c r="F17" s="330">
        <v>0</v>
      </c>
      <c r="G17" s="331">
        <v>36.64690593494528</v>
      </c>
      <c r="H17" s="330">
        <v>23.244962989801774</v>
      </c>
      <c r="I17" s="330">
        <v>0</v>
      </c>
      <c r="J17" s="330">
        <v>23.244962989801774</v>
      </c>
      <c r="K17" s="329">
        <v>45.908241517621306</v>
      </c>
      <c r="L17" s="330">
        <v>0</v>
      </c>
      <c r="M17" s="331">
        <v>45.908241517621306</v>
      </c>
      <c r="N17" s="329">
        <v>111.6301269955751</v>
      </c>
      <c r="O17" s="330">
        <v>0</v>
      </c>
      <c r="P17" s="331">
        <v>111.6301269955751</v>
      </c>
      <c r="Q17" s="290" t="s">
        <v>650</v>
      </c>
      <c r="R17" s="330">
        <v>24.782430650770443</v>
      </c>
      <c r="S17" s="330">
        <v>0</v>
      </c>
      <c r="T17" s="330">
        <v>24.782430650770443</v>
      </c>
      <c r="U17" s="329">
        <v>10.04323125025656</v>
      </c>
      <c r="V17" s="330">
        <v>0</v>
      </c>
      <c r="W17" s="331">
        <v>10.04323125025656</v>
      </c>
    </row>
    <row r="18" spans="1:23" ht="12.75">
      <c r="A18" s="286" t="s">
        <v>654</v>
      </c>
      <c r="B18" s="327">
        <v>61.95295525035407</v>
      </c>
      <c r="C18" s="327">
        <v>10.565296247239157</v>
      </c>
      <c r="D18" s="327">
        <v>72.51825149759323</v>
      </c>
      <c r="E18" s="326">
        <v>79.97331772338404</v>
      </c>
      <c r="F18" s="327">
        <v>10.033273805919604</v>
      </c>
      <c r="G18" s="328">
        <v>90.00659152930365</v>
      </c>
      <c r="H18" s="327">
        <v>33.165466841073716</v>
      </c>
      <c r="I18" s="327">
        <v>6.48178952170117</v>
      </c>
      <c r="J18" s="327">
        <v>39.64725636277488</v>
      </c>
      <c r="K18" s="326">
        <v>40.80495418637673</v>
      </c>
      <c r="L18" s="327">
        <v>7.0018163808339065</v>
      </c>
      <c r="M18" s="328">
        <v>47.80677056721064</v>
      </c>
      <c r="N18" s="326">
        <v>215.89669400118856</v>
      </c>
      <c r="O18" s="327">
        <v>34.082175955693835</v>
      </c>
      <c r="P18" s="328">
        <v>249.9788699568824</v>
      </c>
      <c r="Q18" s="286" t="s">
        <v>654</v>
      </c>
      <c r="R18" s="327">
        <v>23.653157322780864</v>
      </c>
      <c r="S18" s="327">
        <v>8.192900638108256</v>
      </c>
      <c r="T18" s="327">
        <v>31.84605796088912</v>
      </c>
      <c r="U18" s="326">
        <v>165.55898264</v>
      </c>
      <c r="V18" s="327">
        <v>8.214229051911516</v>
      </c>
      <c r="W18" s="328">
        <v>173.7732116919115</v>
      </c>
    </row>
    <row r="19" spans="1:23" ht="12.75">
      <c r="A19" s="290" t="s">
        <v>957</v>
      </c>
      <c r="B19" s="330">
        <v>61.95295525035407</v>
      </c>
      <c r="C19" s="330">
        <v>10.565296247239157</v>
      </c>
      <c r="D19" s="330">
        <v>72.51825149759323</v>
      </c>
      <c r="E19" s="329">
        <v>79.91758690833365</v>
      </c>
      <c r="F19" s="330">
        <v>10.033273805919604</v>
      </c>
      <c r="G19" s="331">
        <v>89.95086071425325</v>
      </c>
      <c r="H19" s="330">
        <v>32.9512355428525</v>
      </c>
      <c r="I19" s="330">
        <v>6.48178952170117</v>
      </c>
      <c r="J19" s="330">
        <v>39.433025064553675</v>
      </c>
      <c r="K19" s="329">
        <v>40.511472646570105</v>
      </c>
      <c r="L19" s="330">
        <v>7.0018163808339065</v>
      </c>
      <c r="M19" s="331">
        <v>47.513289027404014</v>
      </c>
      <c r="N19" s="329">
        <v>215.3332503481103</v>
      </c>
      <c r="O19" s="330">
        <v>34.082175955693835</v>
      </c>
      <c r="P19" s="331">
        <v>249.41542630380414</v>
      </c>
      <c r="Q19" s="290" t="s">
        <v>957</v>
      </c>
      <c r="R19" s="330">
        <v>23.132150895841917</v>
      </c>
      <c r="S19" s="330">
        <v>8.192900638108256</v>
      </c>
      <c r="T19" s="330">
        <v>31.325051533950173</v>
      </c>
      <c r="U19" s="329">
        <v>165.55898264</v>
      </c>
      <c r="V19" s="330">
        <v>8.214229051911516</v>
      </c>
      <c r="W19" s="331">
        <v>173.7732116919115</v>
      </c>
    </row>
    <row r="20" spans="1:23" ht="9" customHeight="1">
      <c r="A20" s="290"/>
      <c r="B20" s="330"/>
      <c r="C20" s="330"/>
      <c r="D20" s="330"/>
      <c r="E20" s="329"/>
      <c r="F20" s="330"/>
      <c r="G20" s="331"/>
      <c r="H20" s="330"/>
      <c r="I20" s="330"/>
      <c r="J20" s="330"/>
      <c r="K20" s="329"/>
      <c r="L20" s="330"/>
      <c r="M20" s="331"/>
      <c r="N20" s="329"/>
      <c r="O20" s="330"/>
      <c r="P20" s="331"/>
      <c r="Q20" s="290"/>
      <c r="R20" s="330"/>
      <c r="S20" s="330"/>
      <c r="T20" s="330"/>
      <c r="U20" s="329"/>
      <c r="V20" s="330"/>
      <c r="W20" s="331"/>
    </row>
    <row r="21" spans="1:23" ht="14.25">
      <c r="A21" s="281" t="s">
        <v>649</v>
      </c>
      <c r="B21" s="333">
        <v>226.11125024535752</v>
      </c>
      <c r="C21" s="333">
        <v>14.90455598844396</v>
      </c>
      <c r="D21" s="333">
        <v>241.01580623380147</v>
      </c>
      <c r="E21" s="332">
        <v>174.25853274000758</v>
      </c>
      <c r="F21" s="333">
        <v>25.571783935890124</v>
      </c>
      <c r="G21" s="334">
        <v>199.8303166758977</v>
      </c>
      <c r="H21" s="333">
        <v>345.014591732434</v>
      </c>
      <c r="I21" s="333">
        <v>26.74007184239685</v>
      </c>
      <c r="J21" s="333">
        <v>371.75466357483083</v>
      </c>
      <c r="K21" s="332">
        <v>417.4498018999924</v>
      </c>
      <c r="L21" s="333">
        <v>40.11545257487944</v>
      </c>
      <c r="M21" s="334">
        <v>457.56525447487184</v>
      </c>
      <c r="N21" s="332">
        <v>1162.8341766177914</v>
      </c>
      <c r="O21" s="333">
        <v>107.33186434161038</v>
      </c>
      <c r="P21" s="334">
        <v>1270.1660409594017</v>
      </c>
      <c r="Q21" s="281" t="s">
        <v>649</v>
      </c>
      <c r="R21" s="333">
        <v>172.5523892320886</v>
      </c>
      <c r="S21" s="333">
        <v>37.06604691047265</v>
      </c>
      <c r="T21" s="333">
        <v>209.61843614256122</v>
      </c>
      <c r="U21" s="332">
        <v>275.78035227000066</v>
      </c>
      <c r="V21" s="333">
        <v>44.86944105185783</v>
      </c>
      <c r="W21" s="334">
        <v>320.6497933218585</v>
      </c>
    </row>
    <row r="22" spans="1:23" ht="12.75">
      <c r="A22" s="286" t="s">
        <v>652</v>
      </c>
      <c r="B22" s="327">
        <v>51.797852580989506</v>
      </c>
      <c r="C22" s="327">
        <v>2.0101368487547004</v>
      </c>
      <c r="D22" s="327">
        <v>53.807989429744204</v>
      </c>
      <c r="E22" s="326">
        <v>77.69609206872033</v>
      </c>
      <c r="F22" s="327">
        <v>2.997402167114131</v>
      </c>
      <c r="G22" s="328">
        <v>80.69349423583446</v>
      </c>
      <c r="H22" s="327">
        <v>209.52491634081716</v>
      </c>
      <c r="I22" s="327">
        <v>3.5653473251025396</v>
      </c>
      <c r="J22" s="327">
        <v>213.0902636659197</v>
      </c>
      <c r="K22" s="326">
        <v>158.4270506866585</v>
      </c>
      <c r="L22" s="327">
        <v>9.97322416604478</v>
      </c>
      <c r="M22" s="328">
        <v>168.4002748527033</v>
      </c>
      <c r="N22" s="326">
        <v>497.4459116771855</v>
      </c>
      <c r="O22" s="327">
        <v>18.546110507016152</v>
      </c>
      <c r="P22" s="328">
        <v>515.9920221842017</v>
      </c>
      <c r="Q22" s="286" t="s">
        <v>652</v>
      </c>
      <c r="R22" s="327">
        <v>65.50205944687866</v>
      </c>
      <c r="S22" s="327">
        <v>9.204185411056171</v>
      </c>
      <c r="T22" s="327">
        <v>74.70624485793483</v>
      </c>
      <c r="U22" s="326">
        <v>65.0876218154041</v>
      </c>
      <c r="V22" s="327">
        <v>9.158905660133453</v>
      </c>
      <c r="W22" s="328">
        <v>74.24652747553756</v>
      </c>
    </row>
    <row r="23" spans="1:23" ht="12.75">
      <c r="A23" s="389" t="s">
        <v>143</v>
      </c>
      <c r="B23" s="330">
        <v>0</v>
      </c>
      <c r="C23" s="330">
        <v>0</v>
      </c>
      <c r="D23" s="331">
        <v>0</v>
      </c>
      <c r="E23" s="330">
        <v>0</v>
      </c>
      <c r="F23" s="330">
        <v>0</v>
      </c>
      <c r="G23" s="330">
        <v>0</v>
      </c>
      <c r="H23" s="329">
        <v>0</v>
      </c>
      <c r="I23" s="330">
        <v>0</v>
      </c>
      <c r="J23" s="331">
        <v>0</v>
      </c>
      <c r="K23" s="330">
        <v>0</v>
      </c>
      <c r="L23" s="330">
        <v>0</v>
      </c>
      <c r="M23" s="330">
        <v>0</v>
      </c>
      <c r="N23" s="329">
        <v>0</v>
      </c>
      <c r="O23" s="330">
        <v>0</v>
      </c>
      <c r="P23" s="331">
        <v>0</v>
      </c>
      <c r="Q23" s="389" t="s">
        <v>143</v>
      </c>
      <c r="R23" s="330">
        <v>0</v>
      </c>
      <c r="S23" s="330">
        <v>0</v>
      </c>
      <c r="T23" s="330">
        <v>0</v>
      </c>
      <c r="U23" s="329">
        <v>0</v>
      </c>
      <c r="V23" s="330">
        <v>0</v>
      </c>
      <c r="W23" s="331">
        <v>0</v>
      </c>
    </row>
    <row r="24" spans="1:23" ht="12.75">
      <c r="A24" s="389" t="s">
        <v>957</v>
      </c>
      <c r="B24" s="330">
        <v>51.797852580989506</v>
      </c>
      <c r="C24" s="330">
        <v>2.0101368487547004</v>
      </c>
      <c r="D24" s="330">
        <v>53.807989429744204</v>
      </c>
      <c r="E24" s="329">
        <v>77.69609206872033</v>
      </c>
      <c r="F24" s="330">
        <v>2.997402167114131</v>
      </c>
      <c r="G24" s="331">
        <v>80.69349423583446</v>
      </c>
      <c r="H24" s="330">
        <v>209.52491634081716</v>
      </c>
      <c r="I24" s="330">
        <v>3.5653473251025396</v>
      </c>
      <c r="J24" s="330">
        <v>213.0902636659197</v>
      </c>
      <c r="K24" s="329">
        <v>158.4270506866585</v>
      </c>
      <c r="L24" s="330">
        <v>9.97322416604478</v>
      </c>
      <c r="M24" s="331">
        <v>168.4002748527033</v>
      </c>
      <c r="N24" s="329">
        <v>497.4459116771855</v>
      </c>
      <c r="O24" s="330">
        <v>18.546110507016152</v>
      </c>
      <c r="P24" s="331">
        <v>515.9920221842017</v>
      </c>
      <c r="Q24" s="389" t="s">
        <v>957</v>
      </c>
      <c r="R24" s="330">
        <v>65.50205944687866</v>
      </c>
      <c r="S24" s="330">
        <v>9.204185411056171</v>
      </c>
      <c r="T24" s="330">
        <v>74.70624485793483</v>
      </c>
      <c r="U24" s="329">
        <v>65.0876218154041</v>
      </c>
      <c r="V24" s="330">
        <v>9.158905660133453</v>
      </c>
      <c r="W24" s="331">
        <v>74.24652747553756</v>
      </c>
    </row>
    <row r="25" spans="1:23" ht="12.75">
      <c r="A25" s="286" t="s">
        <v>655</v>
      </c>
      <c r="B25" s="327">
        <v>174.313397664368</v>
      </c>
      <c r="C25" s="327">
        <v>12.894419139689258</v>
      </c>
      <c r="D25" s="327">
        <v>187.20781680405727</v>
      </c>
      <c r="E25" s="326">
        <v>96.56244067128725</v>
      </c>
      <c r="F25" s="327">
        <v>22.574381768775993</v>
      </c>
      <c r="G25" s="328">
        <v>119.13682244006324</v>
      </c>
      <c r="H25" s="327">
        <v>135.4896753916168</v>
      </c>
      <c r="I25" s="327">
        <v>23.174724517294315</v>
      </c>
      <c r="J25" s="327">
        <v>158.66439990891112</v>
      </c>
      <c r="K25" s="326">
        <v>259.0227512133339</v>
      </c>
      <c r="L25" s="327">
        <v>30.142228408834672</v>
      </c>
      <c r="M25" s="328">
        <v>289.1649796221686</v>
      </c>
      <c r="N25" s="326">
        <v>665.388264940606</v>
      </c>
      <c r="O25" s="327">
        <v>88.78575383459425</v>
      </c>
      <c r="P25" s="328">
        <v>754.1740187752002</v>
      </c>
      <c r="Q25" s="286" t="s">
        <v>655</v>
      </c>
      <c r="R25" s="327">
        <v>107.05032978520993</v>
      </c>
      <c r="S25" s="327">
        <v>27.861861499416477</v>
      </c>
      <c r="T25" s="327">
        <v>134.9121912846264</v>
      </c>
      <c r="U25" s="326">
        <v>210.69273045459653</v>
      </c>
      <c r="V25" s="327">
        <v>35.71053539172438</v>
      </c>
      <c r="W25" s="328">
        <v>246.4032658463209</v>
      </c>
    </row>
    <row r="26" spans="1:23" ht="12.75">
      <c r="A26" s="290" t="s">
        <v>653</v>
      </c>
      <c r="B26" s="330">
        <v>0.0040903350495674826</v>
      </c>
      <c r="C26" s="330">
        <v>0</v>
      </c>
      <c r="D26" s="330">
        <v>0.0040903350495674826</v>
      </c>
      <c r="E26" s="329">
        <v>0.5140885148504848</v>
      </c>
      <c r="F26" s="330">
        <v>0</v>
      </c>
      <c r="G26" s="331">
        <v>0.5140885148504848</v>
      </c>
      <c r="H26" s="330">
        <v>10.555355025743546</v>
      </c>
      <c r="I26" s="330">
        <v>0</v>
      </c>
      <c r="J26" s="330">
        <v>10.555355025743546</v>
      </c>
      <c r="K26" s="329">
        <v>3.9591129188119827</v>
      </c>
      <c r="L26" s="330">
        <v>0</v>
      </c>
      <c r="M26" s="331">
        <v>3.9591129188119827</v>
      </c>
      <c r="N26" s="329">
        <v>15.03264679445558</v>
      </c>
      <c r="O26" s="330">
        <v>0</v>
      </c>
      <c r="P26" s="331">
        <v>15.03264679445558</v>
      </c>
      <c r="Q26" s="290" t="s">
        <v>653</v>
      </c>
      <c r="R26" s="330">
        <v>1.1212050740606025</v>
      </c>
      <c r="S26" s="330">
        <v>0</v>
      </c>
      <c r="T26" s="330">
        <v>1.1212050740606025</v>
      </c>
      <c r="U26" s="329">
        <v>10.025564594059851</v>
      </c>
      <c r="V26" s="330">
        <v>0</v>
      </c>
      <c r="W26" s="331">
        <v>10.025564594059851</v>
      </c>
    </row>
    <row r="27" spans="1:23" ht="12.75">
      <c r="A27" s="290" t="s">
        <v>957</v>
      </c>
      <c r="B27" s="330">
        <v>174.30930732931847</v>
      </c>
      <c r="C27" s="330">
        <v>12.894419139689258</v>
      </c>
      <c r="D27" s="330">
        <v>187.20372646900773</v>
      </c>
      <c r="E27" s="329">
        <v>96.04835215643676</v>
      </c>
      <c r="F27" s="330">
        <v>22.574381768775993</v>
      </c>
      <c r="G27" s="331">
        <v>118.62273392521276</v>
      </c>
      <c r="H27" s="330">
        <v>124.93432036587325</v>
      </c>
      <c r="I27" s="330">
        <v>23.174724517294315</v>
      </c>
      <c r="J27" s="330">
        <v>148.10904488316757</v>
      </c>
      <c r="K27" s="329">
        <v>255.06363829452198</v>
      </c>
      <c r="L27" s="330">
        <v>30.142228408834672</v>
      </c>
      <c r="M27" s="331">
        <v>285.20586670335666</v>
      </c>
      <c r="N27" s="329">
        <v>650.3556181461504</v>
      </c>
      <c r="O27" s="330">
        <v>88.78575383459425</v>
      </c>
      <c r="P27" s="331">
        <v>739.1413719807447</v>
      </c>
      <c r="Q27" s="290" t="s">
        <v>957</v>
      </c>
      <c r="R27" s="330">
        <v>105.92912471114931</v>
      </c>
      <c r="S27" s="330">
        <v>27.861861499416477</v>
      </c>
      <c r="T27" s="330">
        <v>133.7909862105658</v>
      </c>
      <c r="U27" s="329">
        <v>200.66716586053667</v>
      </c>
      <c r="V27" s="330">
        <v>35.71053539172438</v>
      </c>
      <c r="W27" s="331">
        <v>236.37770125226103</v>
      </c>
    </row>
    <row r="28" spans="1:23" ht="9" customHeight="1">
      <c r="A28" s="295"/>
      <c r="B28" s="330"/>
      <c r="C28" s="330"/>
      <c r="D28" s="330"/>
      <c r="E28" s="329"/>
      <c r="F28" s="330"/>
      <c r="G28" s="331"/>
      <c r="H28" s="330"/>
      <c r="I28" s="330"/>
      <c r="J28" s="330"/>
      <c r="K28" s="329"/>
      <c r="L28" s="330"/>
      <c r="M28" s="331"/>
      <c r="N28" s="329"/>
      <c r="O28" s="330"/>
      <c r="P28" s="331"/>
      <c r="Q28" s="295"/>
      <c r="R28" s="330"/>
      <c r="S28" s="330"/>
      <c r="T28" s="330"/>
      <c r="U28" s="329"/>
      <c r="V28" s="330"/>
      <c r="W28" s="331"/>
    </row>
    <row r="29" spans="1:23" ht="12.75">
      <c r="A29" s="281" t="s">
        <v>596</v>
      </c>
      <c r="B29" s="333">
        <v>140.94288928118797</v>
      </c>
      <c r="C29" s="333">
        <v>21.36959208017036</v>
      </c>
      <c r="D29" s="333">
        <v>162.31248136135832</v>
      </c>
      <c r="E29" s="332">
        <v>188.03889117543088</v>
      </c>
      <c r="F29" s="333">
        <v>14.348258195745837</v>
      </c>
      <c r="G29" s="334">
        <v>202.38714937117672</v>
      </c>
      <c r="H29" s="333">
        <v>199.69690357543038</v>
      </c>
      <c r="I29" s="333">
        <v>26.517842920084195</v>
      </c>
      <c r="J29" s="333">
        <v>226.2147464955146</v>
      </c>
      <c r="K29" s="332">
        <v>365.2626027526335</v>
      </c>
      <c r="L29" s="333">
        <v>16.029918388647516</v>
      </c>
      <c r="M29" s="334">
        <v>381.292521141281</v>
      </c>
      <c r="N29" s="332">
        <v>893.9412867846827</v>
      </c>
      <c r="O29" s="333">
        <v>78.26561158464791</v>
      </c>
      <c r="P29" s="334">
        <v>972.2068983693306</v>
      </c>
      <c r="Q29" s="281" t="s">
        <v>596</v>
      </c>
      <c r="R29" s="333">
        <v>214.47434455745122</v>
      </c>
      <c r="S29" s="333">
        <v>37.50819459102131</v>
      </c>
      <c r="T29" s="333">
        <v>251.98253914847254</v>
      </c>
      <c r="U29" s="332">
        <v>142.50289970665597</v>
      </c>
      <c r="V29" s="333">
        <v>18.988504203384963</v>
      </c>
      <c r="W29" s="334">
        <v>161.49140391004093</v>
      </c>
    </row>
    <row r="30" spans="1:23" ht="9" customHeight="1">
      <c r="A30" s="296"/>
      <c r="B30" s="330"/>
      <c r="C30" s="330"/>
      <c r="D30" s="330"/>
      <c r="E30" s="329"/>
      <c r="F30" s="330"/>
      <c r="G30" s="331"/>
      <c r="H30" s="330"/>
      <c r="I30" s="330"/>
      <c r="J30" s="330"/>
      <c r="K30" s="329"/>
      <c r="L30" s="330"/>
      <c r="M30" s="331"/>
      <c r="N30" s="329"/>
      <c r="O30" s="330"/>
      <c r="P30" s="331"/>
      <c r="Q30" s="296"/>
      <c r="R30" s="330"/>
      <c r="S30" s="330"/>
      <c r="T30" s="330"/>
      <c r="U30" s="329"/>
      <c r="V30" s="330"/>
      <c r="W30" s="331"/>
    </row>
    <row r="31" spans="1:23" ht="12.75">
      <c r="A31" s="297" t="s">
        <v>597</v>
      </c>
      <c r="B31" s="357">
        <v>1037.5855206554838</v>
      </c>
      <c r="C31" s="357">
        <v>167.01868030066206</v>
      </c>
      <c r="D31" s="357">
        <v>1204.6042009561459</v>
      </c>
      <c r="E31" s="358">
        <v>853.5383625631714</v>
      </c>
      <c r="F31" s="357">
        <v>72.40925988051558</v>
      </c>
      <c r="G31" s="359">
        <v>925.947622443687</v>
      </c>
      <c r="H31" s="357">
        <v>798.432760271794</v>
      </c>
      <c r="I31" s="357">
        <v>112.77894746370993</v>
      </c>
      <c r="J31" s="357">
        <v>911.211707735504</v>
      </c>
      <c r="K31" s="358">
        <v>1150.1346448915565</v>
      </c>
      <c r="L31" s="357">
        <v>88.40881831944965</v>
      </c>
      <c r="M31" s="359">
        <v>1238.5434632110062</v>
      </c>
      <c r="N31" s="358">
        <v>3839.691288382006</v>
      </c>
      <c r="O31" s="357">
        <v>440.6157059643372</v>
      </c>
      <c r="P31" s="359">
        <v>4280.306994346343</v>
      </c>
      <c r="Q31" s="297" t="s">
        <v>597</v>
      </c>
      <c r="R31" s="357">
        <v>1461.4738269413347</v>
      </c>
      <c r="S31" s="357">
        <v>195.89116371109105</v>
      </c>
      <c r="T31" s="357">
        <v>1657.3649906524256</v>
      </c>
      <c r="U31" s="358">
        <v>1144.5451074755972</v>
      </c>
      <c r="V31" s="357">
        <v>99.99656901567843</v>
      </c>
      <c r="W31" s="359">
        <v>1244.5416764912757</v>
      </c>
    </row>
    <row r="32" spans="1:23" ht="9" customHeight="1">
      <c r="A32" s="313"/>
      <c r="B32" s="330"/>
      <c r="C32" s="330"/>
      <c r="D32" s="330"/>
      <c r="E32" s="330"/>
      <c r="F32" s="330"/>
      <c r="G32" s="330"/>
      <c r="H32" s="330"/>
      <c r="I32" s="330"/>
      <c r="J32" s="330"/>
      <c r="K32" s="330"/>
      <c r="L32" s="330"/>
      <c r="M32" s="330"/>
      <c r="N32" s="330"/>
      <c r="O32" s="330"/>
      <c r="P32" s="330"/>
      <c r="Q32" s="313"/>
      <c r="R32" s="330"/>
      <c r="S32" s="330"/>
      <c r="T32" s="330"/>
      <c r="U32" s="330"/>
      <c r="V32" s="330"/>
      <c r="W32" s="330"/>
    </row>
    <row r="33" spans="1:23" ht="12.75">
      <c r="A33" s="1203" t="s">
        <v>598</v>
      </c>
      <c r="B33" s="360"/>
      <c r="C33" s="360"/>
      <c r="D33" s="360"/>
      <c r="E33" s="360"/>
      <c r="F33" s="360"/>
      <c r="G33" s="360"/>
      <c r="H33" s="360"/>
      <c r="I33" s="360"/>
      <c r="J33" s="360"/>
      <c r="K33" s="360"/>
      <c r="L33" s="360"/>
      <c r="M33" s="360"/>
      <c r="N33" s="360"/>
      <c r="O33" s="360"/>
      <c r="P33" s="360"/>
      <c r="Q33" s="1203" t="s">
        <v>598</v>
      </c>
      <c r="R33" s="360"/>
      <c r="S33" s="360"/>
      <c r="T33" s="360"/>
      <c r="U33" s="360"/>
      <c r="V33" s="360"/>
      <c r="W33" s="360"/>
    </row>
    <row r="34" spans="1:23" ht="14.25">
      <c r="A34" s="1204" t="s">
        <v>656</v>
      </c>
      <c r="B34" s="340">
        <v>865.9095562957432</v>
      </c>
      <c r="C34" s="341">
        <v>163.34846945190736</v>
      </c>
      <c r="D34" s="342">
        <v>1029.2580257476507</v>
      </c>
      <c r="E34" s="330">
        <v>473.9370756158945</v>
      </c>
      <c r="F34" s="330">
        <v>67.74905071340143</v>
      </c>
      <c r="G34" s="330">
        <v>541.6861263292959</v>
      </c>
      <c r="H34" s="340">
        <v>442.4417310417125</v>
      </c>
      <c r="I34" s="341">
        <v>107.7212981386074</v>
      </c>
      <c r="J34" s="342">
        <v>550.1630291803199</v>
      </c>
      <c r="K34" s="330">
        <v>815.2872511122537</v>
      </c>
      <c r="L34" s="330">
        <v>75.88168825000837</v>
      </c>
      <c r="M34" s="342">
        <v>891.168939362262</v>
      </c>
      <c r="N34" s="330">
        <v>2597.575614065604</v>
      </c>
      <c r="O34" s="330">
        <v>414.7005065539246</v>
      </c>
      <c r="P34" s="342">
        <v>3012.2761206195287</v>
      </c>
      <c r="Q34" s="1204" t="s">
        <v>656</v>
      </c>
      <c r="R34" s="361">
        <v>678.9402273560389</v>
      </c>
      <c r="S34" s="362">
        <v>184.3034768960734</v>
      </c>
      <c r="T34" s="363">
        <v>863.2437042521124</v>
      </c>
      <c r="U34" s="330">
        <v>829.7799704506382</v>
      </c>
      <c r="V34" s="330">
        <v>88.09376095158348</v>
      </c>
      <c r="W34" s="342">
        <v>917.8737314022217</v>
      </c>
    </row>
    <row r="35" spans="1:23" ht="12.75">
      <c r="A35" s="1205" t="s">
        <v>600</v>
      </c>
      <c r="B35" s="329">
        <v>171.67596435974056</v>
      </c>
      <c r="C35" s="330">
        <v>3.6702108487547003</v>
      </c>
      <c r="D35" s="331">
        <v>175.34617520849525</v>
      </c>
      <c r="E35" s="330">
        <v>379.6012869472768</v>
      </c>
      <c r="F35" s="330">
        <v>4.660209167114131</v>
      </c>
      <c r="G35" s="330">
        <v>384.2614961143909</v>
      </c>
      <c r="H35" s="329">
        <v>355.9910292300815</v>
      </c>
      <c r="I35" s="330">
        <v>5.05764932510254</v>
      </c>
      <c r="J35" s="331">
        <v>361.04867855518404</v>
      </c>
      <c r="K35" s="330">
        <v>334.8473937793031</v>
      </c>
      <c r="L35" s="330">
        <v>12.527130069441291</v>
      </c>
      <c r="M35" s="331">
        <v>347.3745238487444</v>
      </c>
      <c r="N35" s="330">
        <v>1242.115674316402</v>
      </c>
      <c r="O35" s="330">
        <v>25.91519941041266</v>
      </c>
      <c r="P35" s="331">
        <v>1268.0308737268147</v>
      </c>
      <c r="Q35" s="1205" t="s">
        <v>600</v>
      </c>
      <c r="R35" s="364">
        <v>782.5335995852956</v>
      </c>
      <c r="S35" s="365">
        <v>11.58768681501766</v>
      </c>
      <c r="T35" s="366">
        <v>794.1212864003132</v>
      </c>
      <c r="U35" s="330">
        <v>314.76513702495924</v>
      </c>
      <c r="V35" s="330">
        <v>11.902808064094941</v>
      </c>
      <c r="W35" s="331">
        <v>326.6679450890542</v>
      </c>
    </row>
    <row r="36" spans="1:23" ht="9" customHeight="1">
      <c r="A36" s="1205"/>
      <c r="B36" s="329"/>
      <c r="C36" s="330"/>
      <c r="D36" s="331"/>
      <c r="E36" s="330"/>
      <c r="F36" s="330"/>
      <c r="G36" s="330"/>
      <c r="H36" s="329"/>
      <c r="I36" s="330"/>
      <c r="J36" s="331"/>
      <c r="K36" s="330"/>
      <c r="L36" s="330"/>
      <c r="M36" s="331"/>
      <c r="N36" s="330"/>
      <c r="O36" s="330"/>
      <c r="P36" s="331"/>
      <c r="Q36" s="1205"/>
      <c r="R36" s="364"/>
      <c r="S36" s="365"/>
      <c r="T36" s="366"/>
      <c r="U36" s="330"/>
      <c r="V36" s="330"/>
      <c r="W36" s="331"/>
    </row>
    <row r="37" spans="1:23" ht="12.75">
      <c r="A37" s="1205" t="s">
        <v>601</v>
      </c>
      <c r="B37" s="329">
        <v>498.05863675537165</v>
      </c>
      <c r="C37" s="330">
        <v>122.33078344371333</v>
      </c>
      <c r="D37" s="331">
        <v>620.389420199085</v>
      </c>
      <c r="E37" s="330">
        <v>130.81250654781664</v>
      </c>
      <c r="F37" s="330">
        <v>29.9160303766841</v>
      </c>
      <c r="G37" s="330">
        <v>160.72853692450073</v>
      </c>
      <c r="H37" s="329">
        <v>87.25183719854428</v>
      </c>
      <c r="I37" s="330">
        <v>57.19322511760868</v>
      </c>
      <c r="J37" s="331">
        <v>144.44506231615296</v>
      </c>
      <c r="K37" s="330">
        <v>168.1388718648546</v>
      </c>
      <c r="L37" s="330">
        <v>29.48069901511707</v>
      </c>
      <c r="M37" s="331">
        <v>197.61957087997166</v>
      </c>
      <c r="N37" s="330">
        <v>884.2618523665872</v>
      </c>
      <c r="O37" s="330">
        <v>238.92073795312317</v>
      </c>
      <c r="P37" s="331">
        <v>1123.1825903197102</v>
      </c>
      <c r="Q37" s="1205" t="s">
        <v>601</v>
      </c>
      <c r="R37" s="364">
        <v>347.8585092941464</v>
      </c>
      <c r="S37" s="365">
        <v>118.24664364595371</v>
      </c>
      <c r="T37" s="366">
        <v>466.10515294010014</v>
      </c>
      <c r="U37" s="330">
        <v>333.6704003622392</v>
      </c>
      <c r="V37" s="330">
        <v>37.193703676914346</v>
      </c>
      <c r="W37" s="331">
        <v>370.8641040391536</v>
      </c>
    </row>
    <row r="38" spans="1:23" ht="12.75">
      <c r="A38" s="1205" t="s">
        <v>602</v>
      </c>
      <c r="B38" s="329">
        <v>539.5268839001121</v>
      </c>
      <c r="C38" s="330">
        <v>44.687896856948754</v>
      </c>
      <c r="D38" s="331">
        <v>584.2147807570609</v>
      </c>
      <c r="E38" s="330">
        <v>722.7258560153547</v>
      </c>
      <c r="F38" s="330">
        <v>42.493229503831465</v>
      </c>
      <c r="G38" s="330">
        <v>765.2190855191861</v>
      </c>
      <c r="H38" s="329">
        <v>711.1809230732497</v>
      </c>
      <c r="I38" s="330">
        <v>55.585722346101264</v>
      </c>
      <c r="J38" s="331">
        <v>766.766645419351</v>
      </c>
      <c r="K38" s="330">
        <v>981.9957730267022</v>
      </c>
      <c r="L38" s="330">
        <v>58.92811930433258</v>
      </c>
      <c r="M38" s="331">
        <v>1040.9238923310347</v>
      </c>
      <c r="N38" s="330">
        <v>2955.429436015419</v>
      </c>
      <c r="O38" s="330">
        <v>201.6949680112141</v>
      </c>
      <c r="P38" s="331">
        <v>3157.124404026633</v>
      </c>
      <c r="Q38" s="1205" t="s">
        <v>602</v>
      </c>
      <c r="R38" s="364">
        <v>1113.615317647188</v>
      </c>
      <c r="S38" s="365">
        <v>77.64452006513739</v>
      </c>
      <c r="T38" s="366">
        <v>1191.2598377123254</v>
      </c>
      <c r="U38" s="330">
        <v>810.8747071133581</v>
      </c>
      <c r="V38" s="330">
        <v>62.802865338764065</v>
      </c>
      <c r="W38" s="331">
        <v>873.6775724521221</v>
      </c>
    </row>
    <row r="39" spans="1:23" ht="9" customHeight="1">
      <c r="A39" s="1205"/>
      <c r="B39" s="329"/>
      <c r="C39" s="330"/>
      <c r="D39" s="331"/>
      <c r="E39" s="330"/>
      <c r="F39" s="330"/>
      <c r="G39" s="330"/>
      <c r="H39" s="329"/>
      <c r="I39" s="330"/>
      <c r="J39" s="331"/>
      <c r="K39" s="330"/>
      <c r="L39" s="330"/>
      <c r="M39" s="331"/>
      <c r="N39" s="330"/>
      <c r="O39" s="330"/>
      <c r="P39" s="331"/>
      <c r="Q39" s="1205"/>
      <c r="R39" s="364"/>
      <c r="S39" s="365"/>
      <c r="T39" s="366"/>
      <c r="U39" s="330"/>
      <c r="V39" s="330"/>
      <c r="W39" s="331"/>
    </row>
    <row r="40" spans="1:23" ht="14.25">
      <c r="A40" s="1205" t="s">
        <v>657</v>
      </c>
      <c r="B40" s="329">
        <v>812.2890001064097</v>
      </c>
      <c r="C40" s="330">
        <v>2.5478530978591722</v>
      </c>
      <c r="D40" s="331">
        <v>814.8368532042689</v>
      </c>
      <c r="E40" s="330">
        <v>1064.272742248258</v>
      </c>
      <c r="F40" s="330">
        <v>4.215412542303579</v>
      </c>
      <c r="G40" s="330">
        <v>1068.4881547905616</v>
      </c>
      <c r="H40" s="329">
        <v>919.5699657109467</v>
      </c>
      <c r="I40" s="330">
        <v>5.176855898350677</v>
      </c>
      <c r="J40" s="331">
        <v>924.7468216092974</v>
      </c>
      <c r="K40" s="330">
        <v>1283.7357170932764</v>
      </c>
      <c r="L40" s="330">
        <v>7.063761281077021</v>
      </c>
      <c r="M40" s="331">
        <v>1290.7994783743534</v>
      </c>
      <c r="N40" s="330">
        <v>4079.867425158891</v>
      </c>
      <c r="O40" s="330">
        <v>19.003882819590448</v>
      </c>
      <c r="P40" s="331">
        <v>4098.871307978481</v>
      </c>
      <c r="Q40" s="1205" t="s">
        <v>657</v>
      </c>
      <c r="R40" s="364">
        <v>1171.4486477209653</v>
      </c>
      <c r="S40" s="365">
        <v>7.598837676816723</v>
      </c>
      <c r="T40" s="366">
        <v>1179.0474853977819</v>
      </c>
      <c r="U40" s="330">
        <v>1547.6842210195714</v>
      </c>
      <c r="V40" s="330">
        <v>7.285126888519906</v>
      </c>
      <c r="W40" s="331">
        <v>1554.9693479080913</v>
      </c>
    </row>
    <row r="41" spans="1:23" ht="14.25">
      <c r="A41" s="1206" t="s">
        <v>658</v>
      </c>
      <c r="B41" s="343">
        <v>3.855502708917723</v>
      </c>
      <c r="C41" s="344">
        <v>0</v>
      </c>
      <c r="D41" s="345">
        <v>3.855502708917723</v>
      </c>
      <c r="E41" s="344">
        <v>0</v>
      </c>
      <c r="F41" s="344">
        <v>0</v>
      </c>
      <c r="G41" s="344">
        <v>0</v>
      </c>
      <c r="H41" s="343">
        <v>54.178034999448386</v>
      </c>
      <c r="I41" s="344">
        <v>0</v>
      </c>
      <c r="J41" s="345">
        <v>54.178034999448386</v>
      </c>
      <c r="K41" s="344">
        <v>1.3562502263037386</v>
      </c>
      <c r="L41" s="344">
        <v>0</v>
      </c>
      <c r="M41" s="345">
        <v>1.3562502263037386</v>
      </c>
      <c r="N41" s="344">
        <v>59.38978793466985</v>
      </c>
      <c r="O41" s="344">
        <v>0</v>
      </c>
      <c r="P41" s="345">
        <v>59.38978793466985</v>
      </c>
      <c r="Q41" s="1206" t="s">
        <v>658</v>
      </c>
      <c r="R41" s="367">
        <v>48.03862357738048</v>
      </c>
      <c r="S41" s="368">
        <v>0</v>
      </c>
      <c r="T41" s="369">
        <v>48.03862357738048</v>
      </c>
      <c r="U41" s="344">
        <v>0</v>
      </c>
      <c r="V41" s="344">
        <v>0</v>
      </c>
      <c r="W41" s="345">
        <v>0</v>
      </c>
    </row>
    <row r="42" spans="1:17" ht="9" customHeight="1">
      <c r="A42" s="313"/>
      <c r="B42" s="313"/>
      <c r="C42" s="313"/>
      <c r="D42" s="313"/>
      <c r="E42" s="313"/>
      <c r="F42" s="313"/>
      <c r="G42" s="313"/>
      <c r="H42" s="313"/>
      <c r="I42" s="313"/>
      <c r="J42" s="313"/>
      <c r="K42" s="313"/>
      <c r="L42" s="313"/>
      <c r="M42" s="313"/>
      <c r="N42" s="313"/>
      <c r="O42" s="313"/>
      <c r="P42" s="313"/>
      <c r="Q42" s="313"/>
    </row>
    <row r="43" spans="1:17" s="370" customFormat="1" ht="12">
      <c r="A43" s="1199" t="s">
        <v>659</v>
      </c>
      <c r="B43" s="827"/>
      <c r="C43" s="827"/>
      <c r="D43" s="827"/>
      <c r="E43" s="827"/>
      <c r="F43" s="827"/>
      <c r="G43" s="827"/>
      <c r="H43" s="827"/>
      <c r="I43" s="827"/>
      <c r="J43" s="827"/>
      <c r="K43" s="827"/>
      <c r="L43" s="827"/>
      <c r="M43" s="827"/>
      <c r="N43" s="827"/>
      <c r="O43" s="827"/>
      <c r="P43" s="827"/>
      <c r="Q43" s="1199" t="s">
        <v>659</v>
      </c>
    </row>
    <row r="44" spans="1:17" s="370" customFormat="1" ht="12">
      <c r="A44" s="1207" t="s">
        <v>661</v>
      </c>
      <c r="B44" s="827"/>
      <c r="C44" s="827"/>
      <c r="D44" s="827"/>
      <c r="E44" s="827"/>
      <c r="F44" s="827"/>
      <c r="G44" s="827"/>
      <c r="H44" s="827"/>
      <c r="I44" s="827"/>
      <c r="J44" s="827"/>
      <c r="K44" s="827"/>
      <c r="L44" s="827"/>
      <c r="M44" s="827"/>
      <c r="N44" s="827"/>
      <c r="O44" s="827"/>
      <c r="P44" s="827"/>
      <c r="Q44" s="1207" t="s">
        <v>661</v>
      </c>
    </row>
    <row r="45" spans="1:17" s="370" customFormat="1" ht="12">
      <c r="A45" s="1015" t="s">
        <v>660</v>
      </c>
      <c r="B45" s="827"/>
      <c r="C45" s="827"/>
      <c r="D45" s="827"/>
      <c r="E45" s="827"/>
      <c r="F45" s="827"/>
      <c r="G45" s="827"/>
      <c r="H45" s="827"/>
      <c r="I45" s="827"/>
      <c r="J45" s="827"/>
      <c r="K45" s="827"/>
      <c r="L45" s="827"/>
      <c r="M45" s="827"/>
      <c r="N45" s="827"/>
      <c r="O45" s="827"/>
      <c r="P45" s="827"/>
      <c r="Q45" s="1015" t="s">
        <v>660</v>
      </c>
    </row>
    <row r="46" spans="1:17" s="370" customFormat="1" ht="12">
      <c r="A46" s="1015" t="s">
        <v>662</v>
      </c>
      <c r="B46" s="827"/>
      <c r="C46" s="827"/>
      <c r="D46" s="827"/>
      <c r="E46" s="827"/>
      <c r="F46" s="827"/>
      <c r="G46" s="827"/>
      <c r="H46" s="827"/>
      <c r="I46" s="827"/>
      <c r="J46" s="827"/>
      <c r="K46" s="827"/>
      <c r="L46" s="827"/>
      <c r="M46" s="827"/>
      <c r="N46" s="827"/>
      <c r="O46" s="827"/>
      <c r="P46" s="827"/>
      <c r="Q46" s="1015" t="s">
        <v>662</v>
      </c>
    </row>
    <row r="47" spans="1:17" s="370" customFormat="1" ht="12">
      <c r="A47" s="1169" t="s">
        <v>663</v>
      </c>
      <c r="B47" s="827"/>
      <c r="C47" s="827"/>
      <c r="D47" s="827"/>
      <c r="E47" s="827"/>
      <c r="F47" s="827"/>
      <c r="G47" s="827"/>
      <c r="H47" s="827"/>
      <c r="I47" s="827"/>
      <c r="J47" s="827"/>
      <c r="K47" s="827"/>
      <c r="L47" s="827"/>
      <c r="M47" s="827"/>
      <c r="N47" s="827"/>
      <c r="O47" s="827"/>
      <c r="P47" s="827"/>
      <c r="Q47" s="1169" t="s">
        <v>663</v>
      </c>
    </row>
    <row r="48" spans="1:17" s="370" customFormat="1" ht="12">
      <c r="A48" s="1015" t="s">
        <v>664</v>
      </c>
      <c r="B48" s="827"/>
      <c r="C48" s="827"/>
      <c r="D48" s="827"/>
      <c r="E48" s="827"/>
      <c r="F48" s="827"/>
      <c r="G48" s="827"/>
      <c r="H48" s="827"/>
      <c r="I48" s="827"/>
      <c r="J48" s="827"/>
      <c r="K48" s="827"/>
      <c r="L48" s="827"/>
      <c r="M48" s="827"/>
      <c r="N48" s="827"/>
      <c r="O48" s="827"/>
      <c r="P48" s="827"/>
      <c r="Q48" s="1015" t="s">
        <v>664</v>
      </c>
    </row>
    <row r="49" spans="1:17" s="370" customFormat="1" ht="12">
      <c r="A49" s="1199" t="s">
        <v>756</v>
      </c>
      <c r="B49" s="827"/>
      <c r="C49" s="827"/>
      <c r="D49" s="827"/>
      <c r="E49" s="827"/>
      <c r="F49" s="827"/>
      <c r="G49" s="827"/>
      <c r="H49" s="827"/>
      <c r="I49" s="827"/>
      <c r="J49" s="827"/>
      <c r="K49" s="827"/>
      <c r="L49" s="827"/>
      <c r="M49" s="827"/>
      <c r="N49" s="827"/>
      <c r="O49" s="827"/>
      <c r="P49" s="827"/>
      <c r="Q49" s="1199" t="s">
        <v>756</v>
      </c>
    </row>
    <row r="50" spans="1:17" s="370" customFormat="1" ht="12">
      <c r="A50" s="1208" t="s">
        <v>757</v>
      </c>
      <c r="B50" s="827"/>
      <c r="C50" s="827"/>
      <c r="D50" s="827"/>
      <c r="E50" s="827"/>
      <c r="F50" s="827"/>
      <c r="G50" s="827"/>
      <c r="H50" s="827"/>
      <c r="I50" s="827"/>
      <c r="J50" s="827"/>
      <c r="K50" s="827"/>
      <c r="L50" s="827"/>
      <c r="M50" s="827"/>
      <c r="N50" s="827"/>
      <c r="O50" s="827"/>
      <c r="P50" s="827"/>
      <c r="Q50" s="1208" t="s">
        <v>757</v>
      </c>
    </row>
    <row r="51" spans="1:17" s="370" customFormat="1" ht="12">
      <c r="A51" s="1199" t="s">
        <v>758</v>
      </c>
      <c r="B51" s="827"/>
      <c r="C51" s="827"/>
      <c r="D51" s="827"/>
      <c r="E51" s="827"/>
      <c r="F51" s="827"/>
      <c r="G51" s="827"/>
      <c r="H51" s="827"/>
      <c r="I51" s="827"/>
      <c r="J51" s="827"/>
      <c r="K51" s="827"/>
      <c r="L51" s="827"/>
      <c r="M51" s="827"/>
      <c r="N51" s="827"/>
      <c r="O51" s="827"/>
      <c r="P51" s="827"/>
      <c r="Q51" s="1199" t="s">
        <v>758</v>
      </c>
    </row>
    <row r="52" spans="1:17" s="370" customFormat="1" ht="12">
      <c r="A52" s="1199" t="s">
        <v>759</v>
      </c>
      <c r="B52" s="827"/>
      <c r="C52" s="827"/>
      <c r="D52" s="827"/>
      <c r="E52" s="827"/>
      <c r="F52" s="827"/>
      <c r="G52" s="827"/>
      <c r="H52" s="827"/>
      <c r="I52" s="827"/>
      <c r="J52" s="827"/>
      <c r="K52" s="827"/>
      <c r="L52" s="827"/>
      <c r="M52" s="827"/>
      <c r="N52" s="827"/>
      <c r="O52" s="827"/>
      <c r="P52" s="827"/>
      <c r="Q52" s="1199" t="s">
        <v>759</v>
      </c>
    </row>
    <row r="53" spans="1:17" s="370" customFormat="1" ht="12">
      <c r="A53" s="1199" t="s">
        <v>760</v>
      </c>
      <c r="B53" s="827"/>
      <c r="C53" s="827"/>
      <c r="D53" s="827"/>
      <c r="E53" s="827"/>
      <c r="F53" s="827"/>
      <c r="G53" s="827"/>
      <c r="H53" s="827"/>
      <c r="I53" s="827"/>
      <c r="J53" s="827"/>
      <c r="K53" s="827"/>
      <c r="L53" s="827"/>
      <c r="M53" s="827"/>
      <c r="N53" s="827"/>
      <c r="O53" s="827"/>
      <c r="P53" s="827"/>
      <c r="Q53" s="1199" t="s">
        <v>760</v>
      </c>
    </row>
    <row r="54" spans="1:17" s="370" customFormat="1" ht="12">
      <c r="A54" s="1169" t="s">
        <v>761</v>
      </c>
      <c r="B54" s="827"/>
      <c r="C54" s="827"/>
      <c r="D54" s="827"/>
      <c r="E54" s="827"/>
      <c r="F54" s="827"/>
      <c r="G54" s="827"/>
      <c r="H54" s="827"/>
      <c r="I54" s="827"/>
      <c r="J54" s="827"/>
      <c r="K54" s="827"/>
      <c r="L54" s="827"/>
      <c r="M54" s="827"/>
      <c r="N54" s="827"/>
      <c r="O54" s="827"/>
      <c r="P54" s="827"/>
      <c r="Q54" s="1169" t="s">
        <v>761</v>
      </c>
    </row>
    <row r="55" spans="1:17" s="370" customFormat="1" ht="12">
      <c r="A55" s="654" t="s">
        <v>762</v>
      </c>
      <c r="B55" s="827"/>
      <c r="C55" s="827"/>
      <c r="D55" s="827"/>
      <c r="E55" s="827"/>
      <c r="F55" s="827"/>
      <c r="G55" s="827"/>
      <c r="H55" s="827"/>
      <c r="I55" s="827"/>
      <c r="J55" s="827"/>
      <c r="K55" s="827"/>
      <c r="L55" s="827"/>
      <c r="M55" s="827"/>
      <c r="N55" s="827"/>
      <c r="O55" s="827"/>
      <c r="P55" s="827"/>
      <c r="Q55" s="654" t="s">
        <v>762</v>
      </c>
    </row>
    <row r="56" spans="1:17" s="370" customFormat="1" ht="12">
      <c r="A56" s="1199" t="s">
        <v>763</v>
      </c>
      <c r="B56" s="827"/>
      <c r="C56" s="827"/>
      <c r="D56" s="827"/>
      <c r="E56" s="827"/>
      <c r="F56" s="827"/>
      <c r="G56" s="827"/>
      <c r="H56" s="827"/>
      <c r="I56" s="827"/>
      <c r="J56" s="827"/>
      <c r="K56" s="827"/>
      <c r="L56" s="827"/>
      <c r="M56" s="827"/>
      <c r="N56" s="827"/>
      <c r="O56" s="827"/>
      <c r="P56" s="827"/>
      <c r="Q56" s="1199" t="s">
        <v>763</v>
      </c>
    </row>
    <row r="57" spans="1:17" s="370" customFormat="1" ht="12">
      <c r="A57" s="1199" t="s">
        <v>764</v>
      </c>
      <c r="B57" s="827"/>
      <c r="C57" s="827"/>
      <c r="D57" s="827"/>
      <c r="E57" s="827"/>
      <c r="F57" s="827"/>
      <c r="G57" s="827"/>
      <c r="H57" s="827"/>
      <c r="I57" s="827"/>
      <c r="J57" s="827"/>
      <c r="K57" s="827"/>
      <c r="L57" s="827"/>
      <c r="M57" s="827"/>
      <c r="N57" s="827"/>
      <c r="O57" s="827"/>
      <c r="P57" s="827"/>
      <c r="Q57" s="1199" t="s">
        <v>764</v>
      </c>
    </row>
    <row r="58" spans="1:17" s="370" customFormat="1" ht="12">
      <c r="A58" s="1207" t="s">
        <v>1301</v>
      </c>
      <c r="B58" s="827"/>
      <c r="C58" s="827"/>
      <c r="D58" s="827"/>
      <c r="E58" s="827"/>
      <c r="F58" s="827"/>
      <c r="G58" s="827"/>
      <c r="H58" s="827"/>
      <c r="I58" s="827"/>
      <c r="J58" s="827"/>
      <c r="K58" s="827"/>
      <c r="L58" s="827"/>
      <c r="M58" s="827"/>
      <c r="N58" s="827"/>
      <c r="O58" s="827"/>
      <c r="P58" s="827"/>
      <c r="Q58" s="1207" t="s">
        <v>1301</v>
      </c>
    </row>
    <row r="59" s="370" customFormat="1" ht="9" customHeight="1"/>
    <row r="60" spans="1:17" s="370" customFormat="1" ht="12">
      <c r="A60" s="371" t="s">
        <v>1302</v>
      </c>
      <c r="Q60" s="371" t="s">
        <v>1302</v>
      </c>
    </row>
    <row r="61" s="370" customFormat="1" ht="12"/>
  </sheetData>
  <mergeCells count="1">
    <mergeCell ref="L1:M1"/>
  </mergeCells>
  <printOptions/>
  <pageMargins left="0.5511811023622047" right="0.5511811023622047" top="0.35433070866141736" bottom="0.35433070866141736" header="0.5118110236220472" footer="0.5118110236220472"/>
  <pageSetup horizontalDpi="600" verticalDpi="600" orientation="landscape" paperSize="9" scale="68" r:id="rId1"/>
  <colBreaks count="1" manualBreakCount="1">
    <brk id="16" max="60" man="1"/>
  </colBreaks>
</worksheet>
</file>

<file path=xl/worksheets/sheet17.xml><?xml version="1.0" encoding="utf-8"?>
<worksheet xmlns="http://schemas.openxmlformats.org/spreadsheetml/2006/main" xmlns:r="http://schemas.openxmlformats.org/officeDocument/2006/relationships">
  <dimension ref="A1:G120"/>
  <sheetViews>
    <sheetView view="pageBreakPreview" zoomScaleSheetLayoutView="100" workbookViewId="0" topLeftCell="A1">
      <selection activeCell="A1" sqref="A1"/>
    </sheetView>
  </sheetViews>
  <sheetFormatPr defaultColWidth="9.00390625" defaultRowHeight="12.75"/>
  <cols>
    <col min="1" max="1" width="39.625" style="267" customWidth="1"/>
    <col min="2" max="3" width="10.75390625" style="267" customWidth="1"/>
    <col min="4" max="7" width="10.75390625" style="250" customWidth="1"/>
    <col min="8" max="8" width="3.00390625" style="250" customWidth="1"/>
    <col min="9" max="16384" width="9.125" style="250" customWidth="1"/>
  </cols>
  <sheetData>
    <row r="1" spans="1:7" ht="21" customHeight="1">
      <c r="A1" s="248" t="s">
        <v>901</v>
      </c>
      <c r="B1" s="249"/>
      <c r="C1" s="249"/>
      <c r="D1" s="249"/>
      <c r="E1" s="249"/>
      <c r="F1" s="249"/>
      <c r="G1" s="249"/>
    </row>
    <row r="2" spans="1:7" s="253" customFormat="1" ht="11.25" customHeight="1">
      <c r="A2" s="251"/>
      <c r="B2" s="252"/>
      <c r="C2" s="252"/>
      <c r="D2" s="252"/>
      <c r="E2" s="252"/>
      <c r="F2" s="252"/>
      <c r="G2" s="1279" t="s">
        <v>209</v>
      </c>
    </row>
    <row r="3" spans="1:7" ht="12">
      <c r="A3" s="254"/>
      <c r="B3" s="255" t="s">
        <v>1149</v>
      </c>
      <c r="C3" s="255" t="s">
        <v>1150</v>
      </c>
      <c r="D3" s="255" t="s">
        <v>1151</v>
      </c>
      <c r="E3" s="255" t="s">
        <v>1152</v>
      </c>
      <c r="F3" s="255" t="s">
        <v>1153</v>
      </c>
      <c r="G3" s="255" t="s">
        <v>1154</v>
      </c>
    </row>
    <row r="4" spans="1:7" ht="12">
      <c r="A4" s="256"/>
      <c r="B4" s="257"/>
      <c r="C4" s="257"/>
      <c r="D4" s="257"/>
      <c r="E4" s="257"/>
      <c r="F4" s="257"/>
      <c r="G4" s="257"/>
    </row>
    <row r="5" spans="1:7" ht="12">
      <c r="A5" s="258" t="s">
        <v>1312</v>
      </c>
      <c r="B5" s="259">
        <v>-10976.945442427863</v>
      </c>
      <c r="C5" s="259">
        <v>-11681.421795478956</v>
      </c>
      <c r="D5" s="259">
        <v>-12027.37012932437</v>
      </c>
      <c r="E5" s="259">
        <v>-13228.934035735252</v>
      </c>
      <c r="F5" s="259">
        <v>-15158.106126024293</v>
      </c>
      <c r="G5" s="259">
        <v>-16542.17646401318</v>
      </c>
    </row>
    <row r="6" spans="1:7" ht="12">
      <c r="A6" s="260"/>
      <c r="B6" s="261"/>
      <c r="C6" s="261"/>
      <c r="D6" s="261"/>
      <c r="E6" s="261"/>
      <c r="F6" s="261"/>
      <c r="G6" s="261"/>
    </row>
    <row r="7" spans="1:7" ht="12">
      <c r="A7" s="258" t="s">
        <v>1313</v>
      </c>
      <c r="B7" s="259">
        <v>13564.645889323467</v>
      </c>
      <c r="C7" s="259">
        <v>14447.592682856957</v>
      </c>
      <c r="D7" s="259">
        <v>16167.867762488402</v>
      </c>
      <c r="E7" s="259">
        <v>17268.701445973107</v>
      </c>
      <c r="F7" s="259">
        <v>16797.23375355312</v>
      </c>
      <c r="G7" s="259">
        <v>17354.251275230316</v>
      </c>
    </row>
    <row r="8" spans="1:7" ht="12">
      <c r="A8" s="262" t="s">
        <v>1314</v>
      </c>
      <c r="B8" s="263">
        <v>125.82391844299829</v>
      </c>
      <c r="C8" s="263">
        <v>127.86511156955748</v>
      </c>
      <c r="D8" s="263">
        <v>158.72949192172098</v>
      </c>
      <c r="E8" s="263">
        <v>218.93176990539956</v>
      </c>
      <c r="F8" s="263">
        <v>230.6405823302272</v>
      </c>
      <c r="G8" s="263">
        <v>310.1712513970442</v>
      </c>
    </row>
    <row r="9" spans="1:7" ht="12">
      <c r="A9" s="262" t="s">
        <v>1315</v>
      </c>
      <c r="B9" s="263">
        <v>109.73380994825894</v>
      </c>
      <c r="C9" s="263">
        <v>111.15596317470293</v>
      </c>
      <c r="D9" s="263">
        <v>126.10416611856824</v>
      </c>
      <c r="E9" s="263">
        <v>154.57493335042935</v>
      </c>
      <c r="F9" s="263">
        <v>191.91659133981594</v>
      </c>
      <c r="G9" s="263">
        <v>257.19045755154445</v>
      </c>
    </row>
    <row r="10" spans="1:7" ht="12">
      <c r="A10" s="262" t="s">
        <v>1316</v>
      </c>
      <c r="B10" s="263">
        <v>16.09010849473936</v>
      </c>
      <c r="C10" s="263">
        <v>16.709148394854555</v>
      </c>
      <c r="D10" s="263">
        <v>32.62532580315274</v>
      </c>
      <c r="E10" s="263">
        <v>64.35683655497023</v>
      </c>
      <c r="F10" s="263">
        <v>38.723990990411274</v>
      </c>
      <c r="G10" s="263">
        <v>52.98079384549974</v>
      </c>
    </row>
    <row r="11" spans="1:7" ht="12">
      <c r="A11" s="262" t="s">
        <v>1317</v>
      </c>
      <c r="B11" s="263">
        <v>725.0143355501001</v>
      </c>
      <c r="C11" s="263">
        <v>705.5580758612415</v>
      </c>
      <c r="D11" s="263">
        <v>767.9979426302887</v>
      </c>
      <c r="E11" s="263">
        <v>895.6166588220943</v>
      </c>
      <c r="F11" s="263">
        <v>871.3238799064576</v>
      </c>
      <c r="G11" s="263">
        <v>847.9810029290343</v>
      </c>
    </row>
    <row r="12" spans="1:7" ht="12">
      <c r="A12" s="262" t="s">
        <v>1318</v>
      </c>
      <c r="B12" s="263">
        <v>32.444435829619</v>
      </c>
      <c r="C12" s="263">
        <v>37.14557210905257</v>
      </c>
      <c r="D12" s="263">
        <v>120.92507753199588</v>
      </c>
      <c r="E12" s="263">
        <v>111.23257802261826</v>
      </c>
      <c r="F12" s="263">
        <v>88.22876087082491</v>
      </c>
      <c r="G12" s="263">
        <v>115.71153765247658</v>
      </c>
    </row>
    <row r="13" spans="1:7" ht="12">
      <c r="A13" s="262" t="s">
        <v>1319</v>
      </c>
      <c r="B13" s="263">
        <v>692.5698997204811</v>
      </c>
      <c r="C13" s="263">
        <v>668.412503752189</v>
      </c>
      <c r="D13" s="263">
        <v>647.0728650982928</v>
      </c>
      <c r="E13" s="263">
        <v>784.3840807994761</v>
      </c>
      <c r="F13" s="263">
        <v>783.0951190356327</v>
      </c>
      <c r="G13" s="263">
        <v>732.2694652765578</v>
      </c>
    </row>
    <row r="14" spans="1:7" ht="12">
      <c r="A14" s="262" t="s">
        <v>1320</v>
      </c>
      <c r="B14" s="263">
        <v>555.9786545115347</v>
      </c>
      <c r="C14" s="263">
        <v>522.7675377077745</v>
      </c>
      <c r="D14" s="263">
        <v>525.9791942792854</v>
      </c>
      <c r="E14" s="263">
        <v>675.077583956106</v>
      </c>
      <c r="F14" s="263">
        <v>685.7796559790368</v>
      </c>
      <c r="G14" s="263">
        <v>618.206247925952</v>
      </c>
    </row>
    <row r="15" spans="1:7" ht="12">
      <c r="A15" s="262" t="s">
        <v>1321</v>
      </c>
      <c r="B15" s="263">
        <v>136.5912452089463</v>
      </c>
      <c r="C15" s="263">
        <v>145.64496604441447</v>
      </c>
      <c r="D15" s="263">
        <v>121.09367081900751</v>
      </c>
      <c r="E15" s="263">
        <v>109.30649684337014</v>
      </c>
      <c r="F15" s="263">
        <v>97.31546305659596</v>
      </c>
      <c r="G15" s="263">
        <v>114.06321735060577</v>
      </c>
    </row>
    <row r="16" spans="1:7" ht="12">
      <c r="A16" s="262" t="s">
        <v>1322</v>
      </c>
      <c r="B16" s="263">
        <v>180.08146875449717</v>
      </c>
      <c r="C16" s="263">
        <v>204.2983395254742</v>
      </c>
      <c r="D16" s="263">
        <v>243.7366138131168</v>
      </c>
      <c r="E16" s="263">
        <v>301.40247383162557</v>
      </c>
      <c r="F16" s="263">
        <v>321.53356804738047</v>
      </c>
      <c r="G16" s="263">
        <v>345.1365713758907</v>
      </c>
    </row>
    <row r="17" spans="1:7" ht="12">
      <c r="A17" s="262" t="s">
        <v>1323</v>
      </c>
      <c r="B17" s="263">
        <v>5517.273816422738</v>
      </c>
      <c r="C17" s="263">
        <v>5534.956669467812</v>
      </c>
      <c r="D17" s="263">
        <v>6550.727366996992</v>
      </c>
      <c r="E17" s="263">
        <v>6926.327490285647</v>
      </c>
      <c r="F17" s="263">
        <v>6393.031878865397</v>
      </c>
      <c r="G17" s="263">
        <v>6283.857946580745</v>
      </c>
    </row>
    <row r="18" spans="1:7" ht="12">
      <c r="A18" s="262" t="s">
        <v>1324</v>
      </c>
      <c r="B18" s="263">
        <v>746.5583475754596</v>
      </c>
      <c r="C18" s="263">
        <v>799.4924365302314</v>
      </c>
      <c r="D18" s="263">
        <v>841.0431235213786</v>
      </c>
      <c r="E18" s="263">
        <v>775.2782211326956</v>
      </c>
      <c r="F18" s="263">
        <v>827.4632779787866</v>
      </c>
      <c r="G18" s="263">
        <v>827.4632779787866</v>
      </c>
    </row>
    <row r="19" spans="1:7" ht="12">
      <c r="A19" s="262" t="s">
        <v>1325</v>
      </c>
      <c r="B19" s="263">
        <v>140.35148743018095</v>
      </c>
      <c r="C19" s="263">
        <v>206.2862411514837</v>
      </c>
      <c r="D19" s="263">
        <v>211.06396150580895</v>
      </c>
      <c r="E19" s="263">
        <v>255.46717505990645</v>
      </c>
      <c r="F19" s="263">
        <v>264.1366700746263</v>
      </c>
      <c r="G19" s="263">
        <v>276.07560045953363</v>
      </c>
    </row>
    <row r="20" spans="1:7" ht="12">
      <c r="A20" s="262" t="s">
        <v>1326</v>
      </c>
      <c r="B20" s="263">
        <v>0</v>
      </c>
      <c r="C20" s="263">
        <v>0</v>
      </c>
      <c r="D20" s="263">
        <v>0</v>
      </c>
      <c r="E20" s="263">
        <v>0</v>
      </c>
      <c r="F20" s="263">
        <v>0</v>
      </c>
      <c r="G20" s="263">
        <v>0</v>
      </c>
    </row>
    <row r="21" spans="1:7" ht="12">
      <c r="A21" s="262" t="s">
        <v>1327</v>
      </c>
      <c r="B21" s="263">
        <v>0</v>
      </c>
      <c r="C21" s="263">
        <v>0</v>
      </c>
      <c r="D21" s="263">
        <v>0</v>
      </c>
      <c r="E21" s="263">
        <v>0</v>
      </c>
      <c r="F21" s="263">
        <v>0</v>
      </c>
      <c r="G21" s="263">
        <v>0</v>
      </c>
    </row>
    <row r="22" spans="1:7" ht="12">
      <c r="A22" s="262" t="s">
        <v>1328</v>
      </c>
      <c r="B22" s="263">
        <v>105.75136685706065</v>
      </c>
      <c r="C22" s="263">
        <v>153.73038558150247</v>
      </c>
      <c r="D22" s="263">
        <v>135.37715904072437</v>
      </c>
      <c r="E22" s="263">
        <v>127.87848226272222</v>
      </c>
      <c r="F22" s="263">
        <v>132.02657423011956</v>
      </c>
      <c r="G22" s="263">
        <v>129.71544277526448</v>
      </c>
    </row>
    <row r="23" spans="1:7" ht="12">
      <c r="A23" s="262" t="s">
        <v>1329</v>
      </c>
      <c r="B23" s="263">
        <v>34.60012057312031</v>
      </c>
      <c r="C23" s="263">
        <v>52.55585556998123</v>
      </c>
      <c r="D23" s="263">
        <v>75.6868024650846</v>
      </c>
      <c r="E23" s="263">
        <v>127.58869279718424</v>
      </c>
      <c r="F23" s="263">
        <v>132.11009584450676</v>
      </c>
      <c r="G23" s="263">
        <v>146.36015768426915</v>
      </c>
    </row>
    <row r="24" spans="1:7" ht="12">
      <c r="A24" s="262" t="s">
        <v>1330</v>
      </c>
      <c r="B24" s="263">
        <v>2926.3888988306753</v>
      </c>
      <c r="C24" s="263">
        <v>2914.0336583445396</v>
      </c>
      <c r="D24" s="263">
        <v>3876.672287468748</v>
      </c>
      <c r="E24" s="263">
        <v>4340.323279630643</v>
      </c>
      <c r="F24" s="263">
        <v>3707.1982943302846</v>
      </c>
      <c r="G24" s="263">
        <v>3623.5468522315336</v>
      </c>
    </row>
    <row r="25" spans="1:7" ht="12">
      <c r="A25" s="262" t="s">
        <v>1331</v>
      </c>
      <c r="B25" s="263">
        <v>1703.9750825864212</v>
      </c>
      <c r="C25" s="263">
        <v>1615.1443334415571</v>
      </c>
      <c r="D25" s="263">
        <v>1621.9479945010562</v>
      </c>
      <c r="E25" s="263">
        <v>1555.2588144624024</v>
      </c>
      <c r="F25" s="263">
        <v>1594.2336364816988</v>
      </c>
      <c r="G25" s="263">
        <v>1556.772215910892</v>
      </c>
    </row>
    <row r="26" spans="1:7" ht="12">
      <c r="A26" s="262" t="s">
        <v>1326</v>
      </c>
      <c r="B26" s="263">
        <v>12.120685335637557</v>
      </c>
      <c r="C26" s="263">
        <v>12.120685335637557</v>
      </c>
      <c r="D26" s="263">
        <v>12.120685335637557</v>
      </c>
      <c r="E26" s="263">
        <v>12.120685335637557</v>
      </c>
      <c r="F26" s="263">
        <v>11.42788483661668</v>
      </c>
      <c r="G26" s="263">
        <v>11.42788483661668</v>
      </c>
    </row>
    <row r="27" spans="1:7" ht="12">
      <c r="A27" s="262" t="s">
        <v>1327</v>
      </c>
      <c r="B27" s="263">
        <v>1648.8071998972305</v>
      </c>
      <c r="C27" s="263">
        <v>1569.8285340111363</v>
      </c>
      <c r="D27" s="263">
        <v>1584.4212155887785</v>
      </c>
      <c r="E27" s="263">
        <v>1521.6935250456331</v>
      </c>
      <c r="F27" s="263">
        <v>1518.6887271593139</v>
      </c>
      <c r="G27" s="263">
        <v>1498.0350045990706</v>
      </c>
    </row>
    <row r="28" spans="1:7" ht="12">
      <c r="A28" s="262" t="s">
        <v>1332</v>
      </c>
      <c r="B28" s="263">
        <v>43.04719735355322</v>
      </c>
      <c r="C28" s="263">
        <v>33.19511409478329</v>
      </c>
      <c r="D28" s="263">
        <v>25.406093576640096</v>
      </c>
      <c r="E28" s="263">
        <v>21.444604081131796</v>
      </c>
      <c r="F28" s="263">
        <v>64.1170244857682</v>
      </c>
      <c r="G28" s="263">
        <v>47.3093264752049</v>
      </c>
    </row>
    <row r="29" spans="1:7" ht="12">
      <c r="A29" s="262" t="s">
        <v>1329</v>
      </c>
      <c r="B29" s="263">
        <v>0</v>
      </c>
      <c r="C29" s="263">
        <v>0</v>
      </c>
      <c r="D29" s="263">
        <v>0</v>
      </c>
      <c r="E29" s="263">
        <v>0</v>
      </c>
      <c r="F29" s="263">
        <v>0</v>
      </c>
      <c r="G29" s="263">
        <v>0</v>
      </c>
    </row>
    <row r="30" spans="1:7" ht="12">
      <c r="A30" s="262" t="s">
        <v>1333</v>
      </c>
      <c r="B30" s="263">
        <v>7016.452350153132</v>
      </c>
      <c r="C30" s="263">
        <v>7874.914486432871</v>
      </c>
      <c r="D30" s="263">
        <v>8446.676347126284</v>
      </c>
      <c r="E30" s="263">
        <v>8926.42305312834</v>
      </c>
      <c r="F30" s="263">
        <v>8980.703844403655</v>
      </c>
      <c r="G30" s="263">
        <v>9567.104502947599</v>
      </c>
    </row>
    <row r="31" spans="1:7" ht="12">
      <c r="A31" s="262"/>
      <c r="B31" s="261"/>
      <c r="C31" s="261"/>
      <c r="D31" s="261"/>
      <c r="E31" s="261"/>
      <c r="F31" s="261"/>
      <c r="G31" s="261"/>
    </row>
    <row r="32" spans="1:7" ht="12">
      <c r="A32" s="258" t="s">
        <v>1334</v>
      </c>
      <c r="B32" s="259">
        <v>24541.59133175133</v>
      </c>
      <c r="C32" s="259">
        <v>26129.014478335914</v>
      </c>
      <c r="D32" s="259">
        <v>28195.237891812772</v>
      </c>
      <c r="E32" s="259">
        <v>30497.63548170836</v>
      </c>
      <c r="F32" s="259">
        <v>31955.339879577412</v>
      </c>
      <c r="G32" s="259">
        <v>33896.427739243496</v>
      </c>
    </row>
    <row r="33" spans="1:7" ht="12">
      <c r="A33" s="262" t="s">
        <v>1335</v>
      </c>
      <c r="B33" s="263">
        <v>12554.645238598354</v>
      </c>
      <c r="C33" s="263">
        <v>13690.040133913006</v>
      </c>
      <c r="D33" s="263">
        <v>14539.077628975694</v>
      </c>
      <c r="E33" s="263">
        <v>15959.412191934274</v>
      </c>
      <c r="F33" s="263">
        <v>17087.102637282373</v>
      </c>
      <c r="G33" s="263">
        <v>18593.664490174942</v>
      </c>
    </row>
    <row r="34" spans="1:7" ht="12">
      <c r="A34" s="262" t="s">
        <v>1315</v>
      </c>
      <c r="B34" s="263">
        <v>8421.243315641428</v>
      </c>
      <c r="C34" s="263">
        <v>8826.84119548626</v>
      </c>
      <c r="D34" s="263">
        <v>9322.847379602303</v>
      </c>
      <c r="E34" s="263">
        <v>10420.552436205278</v>
      </c>
      <c r="F34" s="263">
        <v>11311.56136008594</v>
      </c>
      <c r="G34" s="263">
        <v>12323.717354618633</v>
      </c>
    </row>
    <row r="35" spans="1:7" ht="12">
      <c r="A35" s="262" t="s">
        <v>1316</v>
      </c>
      <c r="B35" s="263">
        <v>4133.401922956925</v>
      </c>
      <c r="C35" s="263">
        <v>4863.198938426745</v>
      </c>
      <c r="D35" s="263">
        <v>5216.230249373391</v>
      </c>
      <c r="E35" s="263">
        <v>5538.859755728996</v>
      </c>
      <c r="F35" s="263">
        <v>5775.541277196434</v>
      </c>
      <c r="G35" s="263">
        <v>6269.947135556308</v>
      </c>
    </row>
    <row r="36" spans="1:7" ht="12">
      <c r="A36" s="262" t="s">
        <v>1317</v>
      </c>
      <c r="B36" s="263">
        <v>2091.6476663843214</v>
      </c>
      <c r="C36" s="263">
        <v>1992.4896044296695</v>
      </c>
      <c r="D36" s="263">
        <v>2110.791210648789</v>
      </c>
      <c r="E36" s="263">
        <v>2328.5236213161224</v>
      </c>
      <c r="F36" s="263">
        <v>2114.7952576092102</v>
      </c>
      <c r="G36" s="263">
        <v>2053.2899095779617</v>
      </c>
    </row>
    <row r="37" spans="1:7" ht="12">
      <c r="A37" s="262" t="s">
        <v>1318</v>
      </c>
      <c r="B37" s="263">
        <v>269.94675048444907</v>
      </c>
      <c r="C37" s="263">
        <v>240.41377471457136</v>
      </c>
      <c r="D37" s="263">
        <v>240.36861946079162</v>
      </c>
      <c r="E37" s="263">
        <v>300.00095100289906</v>
      </c>
      <c r="F37" s="263">
        <v>325.2428007546669</v>
      </c>
      <c r="G37" s="263">
        <v>306.3054789630671</v>
      </c>
    </row>
    <row r="38" spans="1:7" ht="12">
      <c r="A38" s="262" t="s">
        <v>1319</v>
      </c>
      <c r="B38" s="263">
        <v>1821.7009158998724</v>
      </c>
      <c r="C38" s="263">
        <v>1752.075829715098</v>
      </c>
      <c r="D38" s="263">
        <v>1870.422591187997</v>
      </c>
      <c r="E38" s="263">
        <v>2028.5226703132232</v>
      </c>
      <c r="F38" s="263">
        <v>1789.5524568545432</v>
      </c>
      <c r="G38" s="263">
        <v>1746.9844306148946</v>
      </c>
    </row>
    <row r="39" spans="1:7" ht="12">
      <c r="A39" s="262" t="s">
        <v>1336</v>
      </c>
      <c r="B39" s="263">
        <v>1821.7009158998724</v>
      </c>
      <c r="C39" s="263">
        <v>1752.075829715098</v>
      </c>
      <c r="D39" s="263">
        <v>1757.938377324829</v>
      </c>
      <c r="E39" s="263">
        <v>1849.5705118945468</v>
      </c>
      <c r="F39" s="263">
        <v>1610.6002984358668</v>
      </c>
      <c r="G39" s="263">
        <v>1568.0322721962182</v>
      </c>
    </row>
    <row r="40" spans="1:7" ht="12">
      <c r="A40" s="262" t="s">
        <v>1321</v>
      </c>
      <c r="B40" s="263">
        <v>0</v>
      </c>
      <c r="C40" s="263">
        <v>0</v>
      </c>
      <c r="D40" s="263">
        <v>112.48421386316807</v>
      </c>
      <c r="E40" s="263">
        <v>178.95215841867648</v>
      </c>
      <c r="F40" s="263">
        <v>178.95215841867648</v>
      </c>
      <c r="G40" s="263">
        <v>178.95215841867648</v>
      </c>
    </row>
    <row r="41" spans="1:7" ht="12">
      <c r="A41" s="262" t="s">
        <v>1337</v>
      </c>
      <c r="B41" s="263">
        <v>13.036766119754786</v>
      </c>
      <c r="C41" s="263">
        <v>13.453613514467005</v>
      </c>
      <c r="D41" s="263">
        <v>29.83877475036174</v>
      </c>
      <c r="E41" s="263">
        <v>26.130632831074276</v>
      </c>
      <c r="F41" s="263">
        <v>27.65221264059248</v>
      </c>
      <c r="G41" s="263">
        <v>32.143504026423564</v>
      </c>
    </row>
    <row r="42" spans="1:7" ht="12">
      <c r="A42" s="262" t="s">
        <v>1323</v>
      </c>
      <c r="B42" s="263">
        <v>9882.261660648901</v>
      </c>
      <c r="C42" s="263">
        <v>10433.031126478772</v>
      </c>
      <c r="D42" s="263">
        <v>11515.530277437927</v>
      </c>
      <c r="E42" s="263">
        <v>12183.569035626886</v>
      </c>
      <c r="F42" s="263">
        <v>12725.78977204524</v>
      </c>
      <c r="G42" s="263">
        <v>13217.329835464168</v>
      </c>
    </row>
    <row r="43" spans="1:7" ht="12">
      <c r="A43" s="262" t="s">
        <v>1324</v>
      </c>
      <c r="B43" s="263">
        <v>1164.1943359796433</v>
      </c>
      <c r="C43" s="263">
        <v>1299.5892622297704</v>
      </c>
      <c r="D43" s="263">
        <v>1382.9734433936787</v>
      </c>
      <c r="E43" s="263">
        <v>1434.9258068714096</v>
      </c>
      <c r="F43" s="263">
        <v>1356.548484218467</v>
      </c>
      <c r="G43" s="263">
        <v>1516.6932995420204</v>
      </c>
    </row>
    <row r="44" spans="1:7" ht="12">
      <c r="A44" s="262" t="s">
        <v>1325</v>
      </c>
      <c r="B44" s="263">
        <v>6915.322696698013</v>
      </c>
      <c r="C44" s="263">
        <v>7431.216331444513</v>
      </c>
      <c r="D44" s="263">
        <v>8226.934780509431</v>
      </c>
      <c r="E44" s="263">
        <v>8732.350017888479</v>
      </c>
      <c r="F44" s="263">
        <v>9077.031320518778</v>
      </c>
      <c r="G44" s="263">
        <v>9351.598278121111</v>
      </c>
    </row>
    <row r="45" spans="1:7" ht="12">
      <c r="A45" s="262" t="s">
        <v>1326</v>
      </c>
      <c r="B45" s="263">
        <v>357.89030882126224</v>
      </c>
      <c r="C45" s="263">
        <v>316.93469415845016</v>
      </c>
      <c r="D45" s="263">
        <v>289.7056722882098</v>
      </c>
      <c r="E45" s="263">
        <v>258.8810116560799</v>
      </c>
      <c r="F45" s="263">
        <v>237.22027067879984</v>
      </c>
      <c r="G45" s="263">
        <v>-1.4353062738337039E-13</v>
      </c>
    </row>
    <row r="46" spans="1:7" ht="12">
      <c r="A46" s="262" t="s">
        <v>1327</v>
      </c>
      <c r="B46" s="263">
        <v>1943.4672095529827</v>
      </c>
      <c r="C46" s="263">
        <v>1919.6505552727938</v>
      </c>
      <c r="D46" s="263">
        <v>1909.6816243203311</v>
      </c>
      <c r="E46" s="263">
        <v>1833.5785771644853</v>
      </c>
      <c r="F46" s="263">
        <v>1786.3661320745764</v>
      </c>
      <c r="G46" s="263">
        <v>1897.3369778955682</v>
      </c>
    </row>
    <row r="47" spans="1:7" ht="12">
      <c r="A47" s="262" t="s">
        <v>1328</v>
      </c>
      <c r="B47" s="263">
        <v>1059.012451879727</v>
      </c>
      <c r="C47" s="263">
        <v>1197.6354441560134</v>
      </c>
      <c r="D47" s="263">
        <v>1204.350745098467</v>
      </c>
      <c r="E47" s="263">
        <v>1296.6810782423802</v>
      </c>
      <c r="F47" s="263">
        <v>1188.36259282513</v>
      </c>
      <c r="G47" s="263">
        <v>1281.3236502147338</v>
      </c>
    </row>
    <row r="48" spans="1:7" ht="12">
      <c r="A48" s="262" t="s">
        <v>1329</v>
      </c>
      <c r="B48" s="263">
        <v>3554.9527264440403</v>
      </c>
      <c r="C48" s="263">
        <v>3996.995637857256</v>
      </c>
      <c r="D48" s="263">
        <v>4823.196738802423</v>
      </c>
      <c r="E48" s="263">
        <v>5343.209350825534</v>
      </c>
      <c r="F48" s="263">
        <v>5865.082324940272</v>
      </c>
      <c r="G48" s="263">
        <v>6172.93765001081</v>
      </c>
    </row>
    <row r="49" spans="1:7" ht="12">
      <c r="A49" s="262" t="s">
        <v>1330</v>
      </c>
      <c r="B49" s="263">
        <v>1659.011775052024</v>
      </c>
      <c r="C49" s="263">
        <v>1542.7138350470134</v>
      </c>
      <c r="D49" s="263">
        <v>1741.8599776054157</v>
      </c>
      <c r="E49" s="263">
        <v>1900.0751599065359</v>
      </c>
      <c r="F49" s="263">
        <v>2174.0504031536484</v>
      </c>
      <c r="G49" s="263">
        <v>2203.90678126422</v>
      </c>
    </row>
    <row r="50" spans="1:7" ht="12">
      <c r="A50" s="262" t="s">
        <v>1338</v>
      </c>
      <c r="B50" s="263">
        <v>143.73285291922102</v>
      </c>
      <c r="C50" s="263">
        <v>159.51169775747383</v>
      </c>
      <c r="D50" s="263">
        <v>163.76207592940082</v>
      </c>
      <c r="E50" s="263">
        <v>116.2180509604618</v>
      </c>
      <c r="F50" s="263">
        <v>118.1595641543488</v>
      </c>
      <c r="G50" s="263">
        <v>145.13147653681557</v>
      </c>
    </row>
    <row r="51" spans="1:7" ht="12">
      <c r="A51" s="262" t="s">
        <v>1326</v>
      </c>
      <c r="B51" s="263">
        <v>0</v>
      </c>
      <c r="C51" s="263">
        <v>0</v>
      </c>
      <c r="D51" s="263">
        <v>0</v>
      </c>
      <c r="E51" s="263">
        <v>0</v>
      </c>
      <c r="F51" s="263">
        <v>0</v>
      </c>
      <c r="G51" s="263">
        <v>0</v>
      </c>
    </row>
    <row r="52" spans="1:7" ht="12">
      <c r="A52" s="262" t="s">
        <v>1327</v>
      </c>
      <c r="B52" s="263">
        <v>0.38706110704918123</v>
      </c>
      <c r="C52" s="263">
        <v>0.3685206919824321</v>
      </c>
      <c r="D52" s="263">
        <v>0.3700633311688644</v>
      </c>
      <c r="E52" s="263">
        <v>0.35573163823031656</v>
      </c>
      <c r="F52" s="263">
        <v>0.3517792241656995</v>
      </c>
      <c r="G52" s="263">
        <v>0.3469093709575986</v>
      </c>
    </row>
    <row r="53" spans="1:7" ht="12">
      <c r="A53" s="262" t="s">
        <v>1332</v>
      </c>
      <c r="B53" s="263">
        <v>143.34579181217183</v>
      </c>
      <c r="C53" s="263">
        <v>159.1431770654914</v>
      </c>
      <c r="D53" s="263">
        <v>163.39201259823196</v>
      </c>
      <c r="E53" s="263">
        <v>115.86231932223149</v>
      </c>
      <c r="F53" s="263">
        <v>117.8077849301831</v>
      </c>
      <c r="G53" s="263">
        <v>144.78456716585796</v>
      </c>
    </row>
    <row r="54" spans="1:7" ht="12">
      <c r="A54" s="264" t="s">
        <v>1329</v>
      </c>
      <c r="B54" s="265">
        <v>0</v>
      </c>
      <c r="C54" s="265">
        <v>0</v>
      </c>
      <c r="D54" s="265">
        <v>0</v>
      </c>
      <c r="E54" s="265">
        <v>0</v>
      </c>
      <c r="F54" s="265">
        <v>0</v>
      </c>
      <c r="G54" s="265">
        <v>0</v>
      </c>
    </row>
    <row r="55" spans="1:7" ht="12">
      <c r="A55" s="266"/>
      <c r="D55" s="267"/>
      <c r="E55" s="267"/>
      <c r="F55" s="267"/>
      <c r="G55" s="267"/>
    </row>
    <row r="56" spans="1:7" ht="12">
      <c r="A56" s="268" t="s">
        <v>1339</v>
      </c>
      <c r="D56" s="267"/>
      <c r="E56" s="267"/>
      <c r="F56" s="267"/>
      <c r="G56" s="267"/>
    </row>
    <row r="57" spans="1:7" ht="12">
      <c r="A57" s="266"/>
      <c r="D57" s="267"/>
      <c r="E57" s="267"/>
      <c r="F57" s="267"/>
      <c r="G57" s="267"/>
    </row>
    <row r="58" spans="1:7" ht="12">
      <c r="A58" s="783" t="s">
        <v>1251</v>
      </c>
      <c r="D58" s="267"/>
      <c r="E58" s="267"/>
      <c r="F58" s="267"/>
      <c r="G58" s="267"/>
    </row>
    <row r="59" ht="12">
      <c r="A59" s="266"/>
    </row>
    <row r="60" ht="12">
      <c r="A60" s="266"/>
    </row>
    <row r="61" ht="12">
      <c r="A61" s="266"/>
    </row>
    <row r="62" ht="12">
      <c r="A62" s="266"/>
    </row>
    <row r="63" ht="12">
      <c r="A63" s="266"/>
    </row>
    <row r="64" ht="12">
      <c r="A64" s="266"/>
    </row>
    <row r="65" ht="12">
      <c r="A65" s="266"/>
    </row>
    <row r="66" ht="12">
      <c r="A66" s="266"/>
    </row>
    <row r="67" ht="12">
      <c r="A67" s="266"/>
    </row>
    <row r="68" ht="12">
      <c r="A68" s="266"/>
    </row>
    <row r="69" ht="12">
      <c r="A69" s="266"/>
    </row>
    <row r="70" ht="12">
      <c r="A70" s="266"/>
    </row>
    <row r="71" ht="12">
      <c r="A71" s="266"/>
    </row>
    <row r="72" ht="12">
      <c r="A72" s="266"/>
    </row>
    <row r="73" ht="12">
      <c r="A73" s="266"/>
    </row>
    <row r="74" ht="12">
      <c r="A74" s="266"/>
    </row>
    <row r="75" ht="12">
      <c r="A75" s="266"/>
    </row>
    <row r="76" ht="12">
      <c r="A76" s="266"/>
    </row>
    <row r="77" ht="12">
      <c r="A77" s="266"/>
    </row>
    <row r="78" ht="12">
      <c r="A78" s="266"/>
    </row>
    <row r="79" ht="12">
      <c r="A79" s="266"/>
    </row>
    <row r="80" ht="12">
      <c r="A80" s="266"/>
    </row>
    <row r="81" ht="12">
      <c r="A81" s="266"/>
    </row>
    <row r="82" ht="12">
      <c r="A82" s="266"/>
    </row>
    <row r="83" ht="12">
      <c r="A83" s="266"/>
    </row>
    <row r="84" ht="12">
      <c r="A84" s="266"/>
    </row>
    <row r="85" ht="12">
      <c r="A85" s="266"/>
    </row>
    <row r="86" ht="12">
      <c r="A86" s="266"/>
    </row>
    <row r="87" ht="12">
      <c r="A87" s="266"/>
    </row>
    <row r="88" ht="12">
      <c r="A88" s="266"/>
    </row>
    <row r="89" ht="12">
      <c r="A89" s="266"/>
    </row>
    <row r="90" ht="12">
      <c r="A90" s="266"/>
    </row>
    <row r="91" ht="12">
      <c r="A91" s="266"/>
    </row>
    <row r="92" ht="12">
      <c r="A92" s="266"/>
    </row>
    <row r="93" ht="12">
      <c r="A93" s="266"/>
    </row>
    <row r="94" ht="12">
      <c r="A94" s="266"/>
    </row>
    <row r="95" ht="12">
      <c r="A95" s="266"/>
    </row>
    <row r="96" ht="12">
      <c r="A96" s="266"/>
    </row>
    <row r="97" ht="12">
      <c r="A97" s="266"/>
    </row>
    <row r="98" ht="12">
      <c r="A98" s="266"/>
    </row>
    <row r="99" ht="12">
      <c r="A99" s="266"/>
    </row>
    <row r="100" ht="12">
      <c r="A100" s="266"/>
    </row>
    <row r="101" ht="12">
      <c r="A101" s="266"/>
    </row>
    <row r="102" ht="12">
      <c r="A102" s="266"/>
    </row>
    <row r="103" ht="12">
      <c r="A103" s="266"/>
    </row>
    <row r="104" ht="12">
      <c r="A104" s="266"/>
    </row>
    <row r="105" ht="12">
      <c r="A105" s="266"/>
    </row>
    <row r="106" ht="12">
      <c r="A106" s="266"/>
    </row>
    <row r="107" ht="12">
      <c r="A107" s="266"/>
    </row>
    <row r="108" ht="12">
      <c r="A108" s="266"/>
    </row>
    <row r="109" ht="12">
      <c r="A109" s="266"/>
    </row>
    <row r="110" ht="12">
      <c r="A110" s="266"/>
    </row>
    <row r="111" ht="12">
      <c r="A111" s="266"/>
    </row>
    <row r="112" ht="12">
      <c r="A112" s="266"/>
    </row>
    <row r="113" ht="12">
      <c r="A113" s="266"/>
    </row>
    <row r="114" ht="12">
      <c r="A114" s="266"/>
    </row>
    <row r="115" ht="12">
      <c r="A115" s="266"/>
    </row>
    <row r="116" ht="12">
      <c r="A116" s="266"/>
    </row>
    <row r="117" ht="12">
      <c r="A117" s="266"/>
    </row>
    <row r="118" ht="12">
      <c r="A118" s="266"/>
    </row>
    <row r="119" ht="12">
      <c r="A119" s="266"/>
    </row>
    <row r="120" ht="12">
      <c r="A120" s="266"/>
    </row>
  </sheetData>
  <printOptions/>
  <pageMargins left="0.7480314960629921" right="0.7480314960629921" top="0.7874015748031497" bottom="0.7874015748031497" header="0.5118110236220472" footer="0.5118110236220472"/>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dimension ref="A1:G313"/>
  <sheetViews>
    <sheetView view="pageBreakPreview" zoomScaleSheetLayoutView="100" workbookViewId="0" topLeftCell="A1">
      <selection activeCell="A1" sqref="A1"/>
    </sheetView>
  </sheetViews>
  <sheetFormatPr defaultColWidth="9.00390625" defaultRowHeight="12.75"/>
  <cols>
    <col min="1" max="1" width="57.375" style="784" customWidth="1"/>
    <col min="2" max="7" width="12.625" style="784" customWidth="1"/>
    <col min="8" max="16384" width="9.125" style="569" customWidth="1"/>
  </cols>
  <sheetData>
    <row r="1" spans="1:7" s="772" customFormat="1" ht="21" customHeight="1">
      <c r="A1" s="768" t="s">
        <v>902</v>
      </c>
      <c r="B1" s="769"/>
      <c r="C1" s="769"/>
      <c r="D1" s="769"/>
      <c r="E1" s="769"/>
      <c r="F1" s="769"/>
      <c r="G1" s="769"/>
    </row>
    <row r="2" spans="1:7" s="772" customFormat="1" ht="11.25" customHeight="1">
      <c r="A2" s="770"/>
      <c r="B2" s="771"/>
      <c r="C2" s="771"/>
      <c r="D2" s="771"/>
      <c r="E2" s="771"/>
      <c r="F2" s="771"/>
      <c r="G2" s="794" t="s">
        <v>1365</v>
      </c>
    </row>
    <row r="3" spans="1:7" ht="19.5" customHeight="1">
      <c r="A3" s="556" t="s">
        <v>1340</v>
      </c>
      <c r="B3" s="1210">
        <v>39113</v>
      </c>
      <c r="C3" s="1210">
        <v>39141</v>
      </c>
      <c r="D3" s="1210">
        <v>39172</v>
      </c>
      <c r="E3" s="1210">
        <v>39199</v>
      </c>
      <c r="F3" s="1210">
        <v>39233</v>
      </c>
      <c r="G3" s="1280">
        <v>39262</v>
      </c>
    </row>
    <row r="4" spans="1:7" ht="6" customHeight="1">
      <c r="A4" s="773"/>
      <c r="B4" s="569"/>
      <c r="C4" s="569"/>
      <c r="D4" s="569"/>
      <c r="E4" s="569"/>
      <c r="F4" s="569"/>
      <c r="G4" s="774"/>
    </row>
    <row r="5" spans="1:7" ht="12.75">
      <c r="A5" s="773" t="s">
        <v>564</v>
      </c>
      <c r="B5" s="775">
        <f aca="true" t="shared" si="0" ref="B5:G5">SUM(B7:B9)</f>
        <v>16776140</v>
      </c>
      <c r="C5" s="775">
        <f t="shared" si="0"/>
        <v>16692947</v>
      </c>
      <c r="D5" s="775">
        <f t="shared" si="0"/>
        <v>17564730</v>
      </c>
      <c r="E5" s="775">
        <f t="shared" si="0"/>
        <v>17928209</v>
      </c>
      <c r="F5" s="775">
        <f t="shared" si="0"/>
        <v>17595793</v>
      </c>
      <c r="G5" s="776">
        <f t="shared" si="0"/>
        <v>18711632</v>
      </c>
    </row>
    <row r="6" spans="1:7" ht="6" customHeight="1">
      <c r="A6" s="656"/>
      <c r="B6" s="777"/>
      <c r="C6" s="777"/>
      <c r="D6" s="777"/>
      <c r="E6" s="777"/>
      <c r="F6" s="777"/>
      <c r="G6" s="778"/>
    </row>
    <row r="7" spans="1:7" ht="12.75">
      <c r="A7" s="656" t="s">
        <v>1342</v>
      </c>
      <c r="B7" s="779">
        <v>3594395</v>
      </c>
      <c r="C7" s="779">
        <v>2975459</v>
      </c>
      <c r="D7" s="779">
        <v>4137032</v>
      </c>
      <c r="E7" s="779">
        <v>4180768</v>
      </c>
      <c r="F7" s="779">
        <v>3892144</v>
      </c>
      <c r="G7" s="780">
        <v>4620154</v>
      </c>
    </row>
    <row r="8" spans="1:7" ht="12.75">
      <c r="A8" s="656" t="s">
        <v>1343</v>
      </c>
      <c r="B8" s="779">
        <v>1248735</v>
      </c>
      <c r="C8" s="779">
        <v>1284275</v>
      </c>
      <c r="D8" s="779">
        <v>1246520</v>
      </c>
      <c r="E8" s="779">
        <v>1235873</v>
      </c>
      <c r="F8" s="779">
        <v>1222056</v>
      </c>
      <c r="G8" s="780">
        <v>1204875</v>
      </c>
    </row>
    <row r="9" spans="1:7" ht="12.75">
      <c r="A9" s="656" t="s">
        <v>1344</v>
      </c>
      <c r="B9" s="779">
        <v>11933010</v>
      </c>
      <c r="C9" s="779">
        <v>12433213</v>
      </c>
      <c r="D9" s="779">
        <v>12181178</v>
      </c>
      <c r="E9" s="779">
        <v>12511568</v>
      </c>
      <c r="F9" s="779">
        <v>12481593</v>
      </c>
      <c r="G9" s="780">
        <v>12886603</v>
      </c>
    </row>
    <row r="10" spans="1:7" ht="6" customHeight="1">
      <c r="A10" s="656"/>
      <c r="B10" s="777"/>
      <c r="C10" s="777"/>
      <c r="D10" s="777"/>
      <c r="E10" s="777"/>
      <c r="F10" s="777"/>
      <c r="G10" s="778"/>
    </row>
    <row r="11" spans="1:7" ht="12.75">
      <c r="A11" s="773" t="s">
        <v>777</v>
      </c>
      <c r="B11" s="775">
        <f aca="true" t="shared" si="1" ref="B11:G11">SUM(B13:B17)</f>
        <v>16776140</v>
      </c>
      <c r="C11" s="775">
        <f t="shared" si="1"/>
        <v>16692947</v>
      </c>
      <c r="D11" s="775">
        <f t="shared" si="1"/>
        <v>17564730</v>
      </c>
      <c r="E11" s="775">
        <f t="shared" si="1"/>
        <v>17928209</v>
      </c>
      <c r="F11" s="775">
        <f t="shared" si="1"/>
        <v>17595793</v>
      </c>
      <c r="G11" s="776">
        <f t="shared" si="1"/>
        <v>18711632</v>
      </c>
    </row>
    <row r="12" spans="1:7" ht="6" customHeight="1">
      <c r="A12" s="656"/>
      <c r="B12" s="777"/>
      <c r="C12" s="777"/>
      <c r="D12" s="777"/>
      <c r="E12" s="777"/>
      <c r="F12" s="777"/>
      <c r="G12" s="778"/>
    </row>
    <row r="13" spans="1:7" ht="12.75">
      <c r="A13" s="656" t="s">
        <v>1345</v>
      </c>
      <c r="B13" s="779">
        <v>6443828</v>
      </c>
      <c r="C13" s="779">
        <v>6408773</v>
      </c>
      <c r="D13" s="779">
        <v>6435912</v>
      </c>
      <c r="E13" s="779">
        <v>6637047</v>
      </c>
      <c r="F13" s="779">
        <v>6748205</v>
      </c>
      <c r="G13" s="780">
        <v>6984266</v>
      </c>
    </row>
    <row r="14" spans="1:7" ht="12.75">
      <c r="A14" s="656" t="s">
        <v>1346</v>
      </c>
      <c r="B14" s="779">
        <v>3219040</v>
      </c>
      <c r="C14" s="779">
        <v>3800755</v>
      </c>
      <c r="D14" s="779">
        <v>3903050</v>
      </c>
      <c r="E14" s="779">
        <v>3919465</v>
      </c>
      <c r="F14" s="779">
        <v>2806233</v>
      </c>
      <c r="G14" s="780">
        <v>3122157</v>
      </c>
    </row>
    <row r="15" spans="1:7" ht="12.75">
      <c r="A15" s="656" t="s">
        <v>1347</v>
      </c>
      <c r="B15" s="779">
        <v>5028094</v>
      </c>
      <c r="C15" s="779">
        <v>4291544</v>
      </c>
      <c r="D15" s="779">
        <v>4847218</v>
      </c>
      <c r="E15" s="779">
        <v>5100003</v>
      </c>
      <c r="F15" s="779">
        <v>5752726</v>
      </c>
      <c r="G15" s="780">
        <v>6282372</v>
      </c>
    </row>
    <row r="16" spans="1:7" ht="12.75">
      <c r="A16" s="656" t="s">
        <v>1348</v>
      </c>
      <c r="B16" s="779">
        <v>156972</v>
      </c>
      <c r="C16" s="779">
        <v>196687</v>
      </c>
      <c r="D16" s="779">
        <v>387508</v>
      </c>
      <c r="E16" s="779">
        <v>434618</v>
      </c>
      <c r="F16" s="779">
        <v>434699</v>
      </c>
      <c r="G16" s="780">
        <v>461053</v>
      </c>
    </row>
    <row r="17" spans="1:7" ht="12.75">
      <c r="A17" s="656" t="s">
        <v>1349</v>
      </c>
      <c r="B17" s="779">
        <v>1928206</v>
      </c>
      <c r="C17" s="779">
        <v>1995188</v>
      </c>
      <c r="D17" s="779">
        <v>1991042</v>
      </c>
      <c r="E17" s="779">
        <v>1837076</v>
      </c>
      <c r="F17" s="779">
        <v>1853930</v>
      </c>
      <c r="G17" s="780">
        <v>1861784</v>
      </c>
    </row>
    <row r="18" spans="1:7" s="782" customFormat="1" ht="9.75" customHeight="1">
      <c r="A18" s="1004"/>
      <c r="B18" s="1004"/>
      <c r="C18" s="1005"/>
      <c r="D18" s="1005"/>
      <c r="E18" s="1005"/>
      <c r="F18" s="1005"/>
      <c r="G18" s="1006"/>
    </row>
    <row r="19" s="782" customFormat="1" ht="9.75" customHeight="1"/>
    <row r="20" spans="1:7" s="772" customFormat="1" ht="18.75" customHeight="1">
      <c r="A20" s="770"/>
      <c r="B20" s="771"/>
      <c r="C20" s="771"/>
      <c r="D20" s="771"/>
      <c r="E20" s="771"/>
      <c r="F20" s="771"/>
      <c r="G20" s="794" t="s">
        <v>1365</v>
      </c>
    </row>
    <row r="21" spans="1:7" ht="19.5" customHeight="1">
      <c r="A21" s="556" t="s">
        <v>1341</v>
      </c>
      <c r="B21" s="1210">
        <v>39113</v>
      </c>
      <c r="C21" s="1210">
        <v>39141</v>
      </c>
      <c r="D21" s="1210">
        <v>39172</v>
      </c>
      <c r="E21" s="1210">
        <v>39199</v>
      </c>
      <c r="F21" s="1210">
        <v>39233</v>
      </c>
      <c r="G21" s="1280">
        <v>39262</v>
      </c>
    </row>
    <row r="22" spans="1:7" ht="6" customHeight="1">
      <c r="A22" s="773"/>
      <c r="B22" s="569"/>
      <c r="C22" s="569"/>
      <c r="D22" s="569"/>
      <c r="E22" s="569"/>
      <c r="F22" s="569"/>
      <c r="G22" s="774"/>
    </row>
    <row r="23" spans="1:7" ht="12.75">
      <c r="A23" s="773" t="s">
        <v>564</v>
      </c>
      <c r="B23" s="775">
        <f aca="true" t="shared" si="2" ref="B23:G23">SUM(B25:B30)</f>
        <v>4054062</v>
      </c>
      <c r="C23" s="775">
        <f t="shared" si="2"/>
        <v>4091735</v>
      </c>
      <c r="D23" s="775">
        <f t="shared" si="2"/>
        <v>4049691</v>
      </c>
      <c r="E23" s="775">
        <f t="shared" si="2"/>
        <v>3412702</v>
      </c>
      <c r="F23" s="775">
        <f t="shared" si="2"/>
        <v>3435311</v>
      </c>
      <c r="G23" s="776">
        <f t="shared" si="2"/>
        <v>3443761</v>
      </c>
    </row>
    <row r="24" spans="1:7" ht="6" customHeight="1">
      <c r="A24" s="656"/>
      <c r="B24" s="777"/>
      <c r="C24" s="777"/>
      <c r="D24" s="777"/>
      <c r="E24" s="777"/>
      <c r="F24" s="777"/>
      <c r="G24" s="778"/>
    </row>
    <row r="25" spans="1:7" ht="12.75">
      <c r="A25" s="656" t="s">
        <v>1350</v>
      </c>
      <c r="B25" s="779">
        <v>19762</v>
      </c>
      <c r="C25" s="779">
        <v>20393</v>
      </c>
      <c r="D25" s="779">
        <v>19819</v>
      </c>
      <c r="E25" s="779">
        <v>19625</v>
      </c>
      <c r="F25" s="779">
        <v>19465</v>
      </c>
      <c r="G25" s="780">
        <v>19163</v>
      </c>
    </row>
    <row r="26" spans="1:7" ht="12.75">
      <c r="A26" s="656" t="s">
        <v>1351</v>
      </c>
      <c r="B26" s="779">
        <v>509896</v>
      </c>
      <c r="C26" s="779">
        <v>495158</v>
      </c>
      <c r="D26" s="779">
        <v>463966</v>
      </c>
      <c r="E26" s="779">
        <v>0</v>
      </c>
      <c r="F26" s="779">
        <v>0</v>
      </c>
      <c r="G26" s="780">
        <v>0</v>
      </c>
    </row>
    <row r="27" spans="1:7" ht="12.75">
      <c r="A27" s="656" t="s">
        <v>1352</v>
      </c>
      <c r="B27" s="779">
        <v>1471981</v>
      </c>
      <c r="C27" s="779">
        <v>1457133</v>
      </c>
      <c r="D27" s="779">
        <v>1451104</v>
      </c>
      <c r="E27" s="779">
        <v>1432595</v>
      </c>
      <c r="F27" s="779">
        <v>1439918</v>
      </c>
      <c r="G27" s="780">
        <v>1438940</v>
      </c>
    </row>
    <row r="28" spans="1:7" ht="12.75">
      <c r="A28" s="656" t="s">
        <v>1353</v>
      </c>
      <c r="B28" s="779">
        <v>119532</v>
      </c>
      <c r="C28" s="779">
        <v>118865</v>
      </c>
      <c r="D28" s="779">
        <v>118375</v>
      </c>
      <c r="E28" s="779">
        <v>117672</v>
      </c>
      <c r="F28" s="779">
        <v>117104</v>
      </c>
      <c r="G28" s="780">
        <v>116466</v>
      </c>
    </row>
    <row r="29" spans="1:7" ht="12.75">
      <c r="A29" s="656" t="s">
        <v>1354</v>
      </c>
      <c r="B29" s="779">
        <v>4685</v>
      </c>
      <c r="C29" s="779">
        <v>4998</v>
      </c>
      <c r="D29" s="779">
        <v>5385</v>
      </c>
      <c r="E29" s="779">
        <v>5734</v>
      </c>
      <c r="F29" s="779">
        <v>4894</v>
      </c>
      <c r="G29" s="780">
        <v>7408</v>
      </c>
    </row>
    <row r="30" spans="1:7" ht="12.75">
      <c r="A30" s="656" t="s">
        <v>1355</v>
      </c>
      <c r="B30" s="779">
        <v>1928206</v>
      </c>
      <c r="C30" s="779">
        <v>1995188</v>
      </c>
      <c r="D30" s="779">
        <v>1991042</v>
      </c>
      <c r="E30" s="779">
        <v>1837076</v>
      </c>
      <c r="F30" s="779">
        <v>1853930</v>
      </c>
      <c r="G30" s="780">
        <v>1861784</v>
      </c>
    </row>
    <row r="31" spans="1:7" ht="6" customHeight="1">
      <c r="A31" s="656"/>
      <c r="B31" s="785"/>
      <c r="C31" s="785"/>
      <c r="D31" s="785"/>
      <c r="E31" s="785"/>
      <c r="F31" s="785"/>
      <c r="G31" s="786"/>
    </row>
    <row r="32" spans="1:7" ht="12.75">
      <c r="A32" s="773" t="s">
        <v>777</v>
      </c>
      <c r="B32" s="775">
        <f aca="true" t="shared" si="3" ref="B32:G32">B37+B42</f>
        <v>4054062</v>
      </c>
      <c r="C32" s="775">
        <f t="shared" si="3"/>
        <v>4091735</v>
      </c>
      <c r="D32" s="775">
        <f t="shared" si="3"/>
        <v>4049691</v>
      </c>
      <c r="E32" s="775">
        <f t="shared" si="3"/>
        <v>3412702</v>
      </c>
      <c r="F32" s="775">
        <f t="shared" si="3"/>
        <v>3435311</v>
      </c>
      <c r="G32" s="776">
        <f t="shared" si="3"/>
        <v>3443761</v>
      </c>
    </row>
    <row r="33" spans="1:7" ht="6" customHeight="1">
      <c r="A33" s="773"/>
      <c r="B33" s="777"/>
      <c r="C33" s="777"/>
      <c r="D33" s="777"/>
      <c r="E33" s="777"/>
      <c r="F33" s="777"/>
      <c r="G33" s="778"/>
    </row>
    <row r="34" spans="1:7" ht="12.75">
      <c r="A34" s="656" t="s">
        <v>1356</v>
      </c>
      <c r="B34" s="787">
        <v>509896</v>
      </c>
      <c r="C34" s="787">
        <v>495158</v>
      </c>
      <c r="D34" s="787">
        <v>463966</v>
      </c>
      <c r="E34" s="787">
        <v>0</v>
      </c>
      <c r="F34" s="787">
        <v>0</v>
      </c>
      <c r="G34" s="788">
        <v>0</v>
      </c>
    </row>
    <row r="35" spans="1:7" ht="15.75" customHeight="1">
      <c r="A35" s="789" t="s">
        <v>1357</v>
      </c>
      <c r="B35" s="787">
        <v>1365900</v>
      </c>
      <c r="C35" s="787">
        <v>1352437</v>
      </c>
      <c r="D35" s="787">
        <v>1346403</v>
      </c>
      <c r="E35" s="787">
        <v>1327907</v>
      </c>
      <c r="F35" s="787">
        <v>1335036</v>
      </c>
      <c r="G35" s="788">
        <v>1332288</v>
      </c>
    </row>
    <row r="36" spans="1:7" ht="12.75">
      <c r="A36" s="656" t="s">
        <v>1358</v>
      </c>
      <c r="B36" s="787">
        <v>14873</v>
      </c>
      <c r="C36" s="787">
        <v>13707</v>
      </c>
      <c r="D36" s="787">
        <v>13317</v>
      </c>
      <c r="E36" s="787">
        <v>13380</v>
      </c>
      <c r="F36" s="787">
        <v>12510</v>
      </c>
      <c r="G36" s="788">
        <v>13333</v>
      </c>
    </row>
    <row r="37" spans="1:7" ht="12.75">
      <c r="A37" s="790" t="s">
        <v>1359</v>
      </c>
      <c r="B37" s="775">
        <f aca="true" t="shared" si="4" ref="B37:G37">SUM(B34:B36)</f>
        <v>1890669</v>
      </c>
      <c r="C37" s="775">
        <f t="shared" si="4"/>
        <v>1861302</v>
      </c>
      <c r="D37" s="775">
        <f t="shared" si="4"/>
        <v>1823686</v>
      </c>
      <c r="E37" s="775">
        <f t="shared" si="4"/>
        <v>1341287</v>
      </c>
      <c r="F37" s="775">
        <f t="shared" si="4"/>
        <v>1347546</v>
      </c>
      <c r="G37" s="776">
        <f t="shared" si="4"/>
        <v>1345621</v>
      </c>
    </row>
    <row r="38" spans="1:7" ht="6" customHeight="1">
      <c r="A38" s="656"/>
      <c r="B38" s="777"/>
      <c r="C38" s="777"/>
      <c r="D38" s="777"/>
      <c r="E38" s="777"/>
      <c r="F38" s="777"/>
      <c r="G38" s="778"/>
    </row>
    <row r="39" spans="1:7" ht="12.75">
      <c r="A39" s="656" t="s">
        <v>1360</v>
      </c>
      <c r="B39" s="779">
        <v>20000</v>
      </c>
      <c r="C39" s="779">
        <v>20000</v>
      </c>
      <c r="D39" s="779">
        <v>20000</v>
      </c>
      <c r="E39" s="779">
        <v>20000</v>
      </c>
      <c r="F39" s="779">
        <v>20000</v>
      </c>
      <c r="G39" s="780">
        <v>20000</v>
      </c>
    </row>
    <row r="40" spans="1:7" ht="12.75">
      <c r="A40" s="656" t="s">
        <v>1361</v>
      </c>
      <c r="B40" s="787">
        <v>1797924</v>
      </c>
      <c r="C40" s="787">
        <v>1832776</v>
      </c>
      <c r="D40" s="787">
        <v>1795695</v>
      </c>
      <c r="E40" s="787">
        <v>1920574</v>
      </c>
      <c r="F40" s="787">
        <v>1902924</v>
      </c>
      <c r="G40" s="788">
        <v>1879119</v>
      </c>
    </row>
    <row r="41" spans="1:7" ht="12.75">
      <c r="A41" s="656" t="s">
        <v>1362</v>
      </c>
      <c r="B41" s="787">
        <v>345469</v>
      </c>
      <c r="C41" s="787">
        <v>377657</v>
      </c>
      <c r="D41" s="787">
        <v>410310</v>
      </c>
      <c r="E41" s="787">
        <v>130841</v>
      </c>
      <c r="F41" s="787">
        <v>164841</v>
      </c>
      <c r="G41" s="788">
        <v>199021</v>
      </c>
    </row>
    <row r="42" spans="1:7" s="792" customFormat="1" ht="16.5" customHeight="1">
      <c r="A42" s="791" t="s">
        <v>1363</v>
      </c>
      <c r="B42" s="1007">
        <f aca="true" t="shared" si="5" ref="B42:G42">SUM(B39:B41)</f>
        <v>2163393</v>
      </c>
      <c r="C42" s="1007">
        <f t="shared" si="5"/>
        <v>2230433</v>
      </c>
      <c r="D42" s="1007">
        <f t="shared" si="5"/>
        <v>2226005</v>
      </c>
      <c r="E42" s="1007">
        <f t="shared" si="5"/>
        <v>2071415</v>
      </c>
      <c r="F42" s="1007">
        <f t="shared" si="5"/>
        <v>2087765</v>
      </c>
      <c r="G42" s="1008">
        <f t="shared" si="5"/>
        <v>2098140</v>
      </c>
    </row>
    <row r="43" spans="1:7" ht="9.75" customHeight="1">
      <c r="A43" s="793"/>
      <c r="B43" s="570"/>
      <c r="C43" s="570"/>
      <c r="D43" s="570"/>
      <c r="E43" s="570"/>
      <c r="F43" s="570"/>
      <c r="G43" s="570"/>
    </row>
    <row r="44" spans="1:7" ht="15">
      <c r="A44" s="783" t="s">
        <v>1364</v>
      </c>
      <c r="B44" s="781"/>
      <c r="C44" s="781"/>
      <c r="D44" s="781"/>
      <c r="E44" s="781"/>
      <c r="F44" s="781"/>
      <c r="G44" s="781"/>
    </row>
    <row r="45" spans="1:7" ht="12.75">
      <c r="A45" s="570"/>
      <c r="B45" s="570"/>
      <c r="C45" s="570"/>
      <c r="D45" s="570"/>
      <c r="E45" s="570"/>
      <c r="F45" s="570"/>
      <c r="G45" s="570"/>
    </row>
    <row r="46" spans="1:7" ht="12.75">
      <c r="A46" s="570"/>
      <c r="B46" s="570"/>
      <c r="C46" s="570"/>
      <c r="D46" s="570"/>
      <c r="E46" s="570"/>
      <c r="F46" s="570"/>
      <c r="G46" s="570"/>
    </row>
    <row r="47" spans="1:7" ht="12.75">
      <c r="A47" s="570"/>
      <c r="B47" s="570"/>
      <c r="C47" s="570"/>
      <c r="D47" s="570"/>
      <c r="E47" s="570"/>
      <c r="F47" s="570"/>
      <c r="G47" s="570"/>
    </row>
    <row r="48" spans="1:7" ht="12.75">
      <c r="A48" s="570"/>
      <c r="B48" s="570"/>
      <c r="C48" s="570"/>
      <c r="D48" s="570"/>
      <c r="E48" s="570"/>
      <c r="F48" s="570"/>
      <c r="G48" s="570"/>
    </row>
    <row r="49" spans="1:7" ht="12.75">
      <c r="A49" s="570"/>
      <c r="B49" s="570"/>
      <c r="C49" s="570"/>
      <c r="D49" s="570"/>
      <c r="E49" s="570"/>
      <c r="F49" s="570"/>
      <c r="G49" s="570"/>
    </row>
    <row r="50" spans="1:7" ht="12.75">
      <c r="A50" s="570"/>
      <c r="B50" s="570"/>
      <c r="C50" s="570"/>
      <c r="D50" s="570"/>
      <c r="E50" s="570"/>
      <c r="F50" s="570"/>
      <c r="G50" s="570"/>
    </row>
    <row r="51" spans="1:7" ht="12.75">
      <c r="A51" s="570"/>
      <c r="B51" s="570"/>
      <c r="C51" s="570"/>
      <c r="D51" s="570"/>
      <c r="E51" s="570"/>
      <c r="F51" s="570"/>
      <c r="G51" s="570"/>
    </row>
    <row r="52" spans="1:7" ht="12.75">
      <c r="A52" s="570"/>
      <c r="B52" s="570"/>
      <c r="C52" s="570"/>
      <c r="D52" s="570"/>
      <c r="E52" s="570"/>
      <c r="F52" s="570"/>
      <c r="G52" s="570"/>
    </row>
    <row r="53" spans="1:7" ht="12.75">
      <c r="A53" s="570"/>
      <c r="B53" s="570"/>
      <c r="C53" s="570"/>
      <c r="D53" s="570"/>
      <c r="E53" s="570"/>
      <c r="F53" s="570"/>
      <c r="G53" s="570"/>
    </row>
    <row r="54" spans="1:7" ht="12.75">
      <c r="A54" s="570"/>
      <c r="B54" s="570"/>
      <c r="C54" s="570"/>
      <c r="D54" s="570"/>
      <c r="E54" s="570"/>
      <c r="F54" s="570"/>
      <c r="G54" s="570"/>
    </row>
    <row r="55" spans="1:7" ht="12.75">
      <c r="A55" s="570"/>
      <c r="B55" s="570"/>
      <c r="C55" s="570"/>
      <c r="D55" s="570"/>
      <c r="E55" s="570"/>
      <c r="F55" s="570"/>
      <c r="G55" s="570"/>
    </row>
    <row r="56" spans="1:7" ht="12.75">
      <c r="A56" s="570"/>
      <c r="B56" s="570"/>
      <c r="C56" s="570"/>
      <c r="D56" s="570"/>
      <c r="E56" s="570"/>
      <c r="F56" s="570"/>
      <c r="G56" s="570"/>
    </row>
    <row r="57" spans="1:7" ht="12.75">
      <c r="A57" s="570"/>
      <c r="B57" s="570"/>
      <c r="C57" s="570"/>
      <c r="D57" s="570"/>
      <c r="E57" s="570"/>
      <c r="F57" s="570"/>
      <c r="G57" s="570"/>
    </row>
    <row r="58" spans="1:7" ht="12.75">
      <c r="A58" s="570"/>
      <c r="B58" s="570"/>
      <c r="C58" s="570"/>
      <c r="D58" s="570"/>
      <c r="E58" s="570"/>
      <c r="F58" s="570"/>
      <c r="G58" s="570"/>
    </row>
    <row r="59" spans="1:7" ht="12.75">
      <c r="A59" s="570"/>
      <c r="B59" s="570"/>
      <c r="C59" s="570"/>
      <c r="D59" s="570"/>
      <c r="E59" s="570"/>
      <c r="F59" s="570"/>
      <c r="G59" s="570"/>
    </row>
    <row r="60" spans="1:7" ht="12.75">
      <c r="A60" s="570"/>
      <c r="B60" s="570"/>
      <c r="C60" s="570"/>
      <c r="D60" s="570"/>
      <c r="E60" s="570"/>
      <c r="F60" s="570"/>
      <c r="G60" s="570"/>
    </row>
    <row r="61" spans="1:7" ht="12.75">
      <c r="A61" s="570"/>
      <c r="B61" s="570"/>
      <c r="C61" s="570"/>
      <c r="D61" s="570"/>
      <c r="E61" s="570"/>
      <c r="F61" s="570"/>
      <c r="G61" s="570"/>
    </row>
    <row r="62" spans="1:7" ht="12.75">
      <c r="A62" s="570"/>
      <c r="B62" s="570"/>
      <c r="C62" s="570"/>
      <c r="D62" s="570"/>
      <c r="E62" s="570"/>
      <c r="F62" s="570"/>
      <c r="G62" s="570"/>
    </row>
    <row r="63" spans="1:7" ht="12.75">
      <c r="A63" s="570"/>
      <c r="B63" s="570"/>
      <c r="C63" s="570"/>
      <c r="D63" s="570"/>
      <c r="E63" s="570"/>
      <c r="F63" s="570"/>
      <c r="G63" s="570"/>
    </row>
    <row r="64" spans="1:7" ht="12.75">
      <c r="A64" s="570"/>
      <c r="B64" s="570"/>
      <c r="C64" s="570"/>
      <c r="D64" s="570"/>
      <c r="E64" s="570"/>
      <c r="F64" s="570"/>
      <c r="G64" s="570"/>
    </row>
    <row r="65" spans="1:7" ht="12.75">
      <c r="A65" s="570"/>
      <c r="B65" s="570"/>
      <c r="C65" s="570"/>
      <c r="D65" s="570"/>
      <c r="E65" s="570"/>
      <c r="F65" s="570"/>
      <c r="G65" s="570"/>
    </row>
    <row r="66" spans="1:7" ht="12.75">
      <c r="A66" s="570"/>
      <c r="B66" s="570"/>
      <c r="C66" s="570"/>
      <c r="D66" s="570"/>
      <c r="E66" s="570"/>
      <c r="F66" s="570"/>
      <c r="G66" s="570"/>
    </row>
    <row r="67" spans="1:7" ht="12.75">
      <c r="A67" s="570"/>
      <c r="B67" s="570"/>
      <c r="C67" s="570"/>
      <c r="D67" s="570"/>
      <c r="E67" s="570"/>
      <c r="F67" s="570"/>
      <c r="G67" s="570"/>
    </row>
    <row r="68" spans="1:7" ht="12.75">
      <c r="A68" s="570"/>
      <c r="B68" s="570"/>
      <c r="C68" s="570"/>
      <c r="D68" s="570"/>
      <c r="E68" s="570"/>
      <c r="F68" s="570"/>
      <c r="G68" s="570"/>
    </row>
    <row r="69" spans="1:7" ht="12.75">
      <c r="A69" s="570"/>
      <c r="B69" s="570"/>
      <c r="C69" s="570"/>
      <c r="D69" s="570"/>
      <c r="E69" s="570"/>
      <c r="F69" s="570"/>
      <c r="G69" s="570"/>
    </row>
    <row r="70" spans="1:7" ht="12.75">
      <c r="A70" s="570"/>
      <c r="B70" s="570"/>
      <c r="C70" s="570"/>
      <c r="D70" s="570"/>
      <c r="E70" s="570"/>
      <c r="F70" s="570"/>
      <c r="G70" s="570"/>
    </row>
    <row r="71" spans="1:7" ht="12.75">
      <c r="A71" s="570"/>
      <c r="B71" s="570"/>
      <c r="C71" s="570"/>
      <c r="D71" s="570"/>
      <c r="E71" s="570"/>
      <c r="F71" s="570"/>
      <c r="G71" s="570"/>
    </row>
    <row r="72" spans="1:7" ht="12.75">
      <c r="A72" s="570"/>
      <c r="B72" s="570"/>
      <c r="C72" s="570"/>
      <c r="D72" s="570"/>
      <c r="E72" s="570"/>
      <c r="F72" s="570"/>
      <c r="G72" s="570"/>
    </row>
    <row r="73" spans="1:7" ht="12.75">
      <c r="A73" s="570"/>
      <c r="B73" s="570"/>
      <c r="C73" s="570"/>
      <c r="D73" s="570"/>
      <c r="E73" s="570"/>
      <c r="F73" s="570"/>
      <c r="G73" s="570"/>
    </row>
    <row r="74" spans="1:7" ht="12.75">
      <c r="A74" s="570"/>
      <c r="B74" s="570"/>
      <c r="C74" s="570"/>
      <c r="D74" s="570"/>
      <c r="E74" s="570"/>
      <c r="F74" s="570"/>
      <c r="G74" s="570"/>
    </row>
    <row r="75" spans="1:7" ht="12.75">
      <c r="A75" s="570"/>
      <c r="B75" s="570"/>
      <c r="C75" s="570"/>
      <c r="D75" s="570"/>
      <c r="E75" s="570"/>
      <c r="F75" s="570"/>
      <c r="G75" s="570"/>
    </row>
    <row r="76" spans="1:7" ht="12.75">
      <c r="A76" s="570"/>
      <c r="B76" s="570"/>
      <c r="C76" s="570"/>
      <c r="D76" s="570"/>
      <c r="E76" s="570"/>
      <c r="F76" s="570"/>
      <c r="G76" s="570"/>
    </row>
    <row r="77" spans="1:7" ht="12.75">
      <c r="A77" s="570"/>
      <c r="B77" s="570"/>
      <c r="C77" s="570"/>
      <c r="D77" s="570"/>
      <c r="E77" s="570"/>
      <c r="F77" s="570"/>
      <c r="G77" s="570"/>
    </row>
    <row r="78" spans="1:7" ht="12.75">
      <c r="A78" s="570"/>
      <c r="B78" s="570"/>
      <c r="C78" s="570"/>
      <c r="D78" s="570"/>
      <c r="E78" s="570"/>
      <c r="F78" s="570"/>
      <c r="G78" s="570"/>
    </row>
    <row r="79" spans="1:7" ht="12.75">
      <c r="A79" s="570"/>
      <c r="B79" s="570"/>
      <c r="C79" s="570"/>
      <c r="D79" s="570"/>
      <c r="E79" s="570"/>
      <c r="F79" s="570"/>
      <c r="G79" s="570"/>
    </row>
    <row r="80" spans="1:7" ht="12.75">
      <c r="A80" s="570"/>
      <c r="B80" s="570"/>
      <c r="C80" s="570"/>
      <c r="D80" s="570"/>
      <c r="E80" s="570"/>
      <c r="F80" s="570"/>
      <c r="G80" s="570"/>
    </row>
    <row r="81" spans="1:7" ht="12.75">
      <c r="A81" s="570"/>
      <c r="B81" s="570"/>
      <c r="C81" s="570"/>
      <c r="D81" s="570"/>
      <c r="E81" s="570"/>
      <c r="F81" s="570"/>
      <c r="G81" s="570"/>
    </row>
    <row r="82" spans="1:7" ht="12.75">
      <c r="A82" s="570"/>
      <c r="B82" s="570"/>
      <c r="C82" s="570"/>
      <c r="D82" s="570"/>
      <c r="E82" s="570"/>
      <c r="F82" s="570"/>
      <c r="G82" s="570"/>
    </row>
    <row r="83" spans="1:7" ht="12.75">
      <c r="A83" s="570"/>
      <c r="B83" s="570"/>
      <c r="C83" s="570"/>
      <c r="D83" s="570"/>
      <c r="E83" s="570"/>
      <c r="F83" s="570"/>
      <c r="G83" s="570"/>
    </row>
    <row r="84" spans="1:7" ht="12.75">
      <c r="A84" s="570"/>
      <c r="B84" s="570"/>
      <c r="C84" s="570"/>
      <c r="D84" s="570"/>
      <c r="E84" s="570"/>
      <c r="F84" s="570"/>
      <c r="G84" s="570"/>
    </row>
    <row r="85" spans="1:7" ht="12.75">
      <c r="A85" s="570"/>
      <c r="B85" s="570"/>
      <c r="C85" s="570"/>
      <c r="D85" s="570"/>
      <c r="E85" s="570"/>
      <c r="F85" s="570"/>
      <c r="G85" s="570"/>
    </row>
    <row r="86" spans="1:7" ht="12.75">
      <c r="A86" s="570"/>
      <c r="B86" s="570"/>
      <c r="C86" s="570"/>
      <c r="D86" s="570"/>
      <c r="E86" s="570"/>
      <c r="F86" s="570"/>
      <c r="G86" s="570"/>
    </row>
    <row r="87" spans="1:7" ht="12.75">
      <c r="A87" s="570"/>
      <c r="B87" s="570"/>
      <c r="C87" s="570"/>
      <c r="D87" s="570"/>
      <c r="E87" s="570"/>
      <c r="F87" s="570"/>
      <c r="G87" s="570"/>
    </row>
    <row r="88" spans="1:7" ht="12.75">
      <c r="A88" s="570"/>
      <c r="B88" s="570"/>
      <c r="C88" s="570"/>
      <c r="D88" s="570"/>
      <c r="E88" s="570"/>
      <c r="F88" s="570"/>
      <c r="G88" s="570"/>
    </row>
    <row r="89" spans="1:7" ht="12.75">
      <c r="A89" s="570"/>
      <c r="B89" s="570"/>
      <c r="C89" s="570"/>
      <c r="D89" s="570"/>
      <c r="E89" s="570"/>
      <c r="F89" s="570"/>
      <c r="G89" s="570"/>
    </row>
    <row r="90" spans="1:7" ht="12.75">
      <c r="A90" s="570"/>
      <c r="B90" s="570"/>
      <c r="C90" s="570"/>
      <c r="D90" s="570"/>
      <c r="E90" s="570"/>
      <c r="F90" s="570"/>
      <c r="G90" s="570"/>
    </row>
    <row r="91" spans="1:7" ht="12.75">
      <c r="A91" s="570"/>
      <c r="B91" s="570"/>
      <c r="C91" s="570"/>
      <c r="D91" s="570"/>
      <c r="E91" s="570"/>
      <c r="F91" s="570"/>
      <c r="G91" s="570"/>
    </row>
    <row r="92" spans="1:7" ht="12.75">
      <c r="A92" s="570"/>
      <c r="B92" s="570"/>
      <c r="C92" s="570"/>
      <c r="D92" s="570"/>
      <c r="E92" s="570"/>
      <c r="F92" s="570"/>
      <c r="G92" s="570"/>
    </row>
    <row r="93" spans="1:7" ht="12.75">
      <c r="A93" s="570"/>
      <c r="B93" s="570"/>
      <c r="C93" s="570"/>
      <c r="D93" s="570"/>
      <c r="E93" s="570"/>
      <c r="F93" s="570"/>
      <c r="G93" s="570"/>
    </row>
    <row r="94" spans="1:7" ht="12.75">
      <c r="A94" s="570"/>
      <c r="B94" s="570"/>
      <c r="C94" s="570"/>
      <c r="D94" s="570"/>
      <c r="E94" s="570"/>
      <c r="F94" s="570"/>
      <c r="G94" s="570"/>
    </row>
    <row r="95" spans="1:7" ht="12.75">
      <c r="A95" s="570"/>
      <c r="B95" s="570"/>
      <c r="C95" s="570"/>
      <c r="D95" s="570"/>
      <c r="E95" s="570"/>
      <c r="F95" s="570"/>
      <c r="G95" s="570"/>
    </row>
    <row r="96" spans="1:7" ht="12.75">
      <c r="A96" s="570"/>
      <c r="B96" s="570"/>
      <c r="C96" s="570"/>
      <c r="D96" s="570"/>
      <c r="E96" s="570"/>
      <c r="F96" s="570"/>
      <c r="G96" s="570"/>
    </row>
    <row r="97" spans="1:7" ht="12.75">
      <c r="A97" s="570"/>
      <c r="B97" s="570"/>
      <c r="C97" s="570"/>
      <c r="D97" s="570"/>
      <c r="E97" s="570"/>
      <c r="F97" s="570"/>
      <c r="G97" s="570"/>
    </row>
    <row r="98" spans="1:7" ht="12.75">
      <c r="A98" s="570"/>
      <c r="B98" s="570"/>
      <c r="C98" s="570"/>
      <c r="D98" s="570"/>
      <c r="E98" s="570"/>
      <c r="F98" s="570"/>
      <c r="G98" s="570"/>
    </row>
    <row r="99" spans="1:7" ht="12.75">
      <c r="A99" s="570"/>
      <c r="B99" s="570"/>
      <c r="C99" s="570"/>
      <c r="D99" s="570"/>
      <c r="E99" s="570"/>
      <c r="F99" s="570"/>
      <c r="G99" s="570"/>
    </row>
    <row r="100" spans="1:7" ht="12.75">
      <c r="A100" s="570"/>
      <c r="B100" s="570"/>
      <c r="C100" s="570"/>
      <c r="D100" s="570"/>
      <c r="E100" s="570"/>
      <c r="F100" s="570"/>
      <c r="G100" s="570"/>
    </row>
    <row r="101" spans="1:7" ht="12.75">
      <c r="A101" s="570"/>
      <c r="B101" s="570"/>
      <c r="C101" s="570"/>
      <c r="D101" s="570"/>
      <c r="E101" s="570"/>
      <c r="F101" s="570"/>
      <c r="G101" s="570"/>
    </row>
    <row r="102" spans="1:7" ht="12.75">
      <c r="A102" s="570"/>
      <c r="B102" s="570"/>
      <c r="C102" s="570"/>
      <c r="D102" s="570"/>
      <c r="E102" s="570"/>
      <c r="F102" s="570"/>
      <c r="G102" s="570"/>
    </row>
    <row r="103" spans="1:7" ht="12.75">
      <c r="A103" s="570"/>
      <c r="B103" s="570"/>
      <c r="C103" s="570"/>
      <c r="D103" s="570"/>
      <c r="E103" s="570"/>
      <c r="F103" s="570"/>
      <c r="G103" s="570"/>
    </row>
    <row r="104" spans="1:7" ht="12.75">
      <c r="A104" s="570"/>
      <c r="B104" s="570"/>
      <c r="C104" s="570"/>
      <c r="D104" s="570"/>
      <c r="E104" s="570"/>
      <c r="F104" s="570"/>
      <c r="G104" s="570"/>
    </row>
    <row r="105" spans="1:7" ht="12.75">
      <c r="A105" s="570"/>
      <c r="B105" s="570"/>
      <c r="C105" s="570"/>
      <c r="D105" s="570"/>
      <c r="E105" s="570"/>
      <c r="F105" s="570"/>
      <c r="G105" s="570"/>
    </row>
    <row r="106" spans="1:7" ht="12.75">
      <c r="A106" s="570"/>
      <c r="B106" s="570"/>
      <c r="C106" s="570"/>
      <c r="D106" s="570"/>
      <c r="E106" s="570"/>
      <c r="F106" s="570"/>
      <c r="G106" s="570"/>
    </row>
    <row r="107" spans="1:7" ht="12.75">
      <c r="A107" s="570"/>
      <c r="B107" s="570"/>
      <c r="C107" s="570"/>
      <c r="D107" s="570"/>
      <c r="E107" s="570"/>
      <c r="F107" s="570"/>
      <c r="G107" s="570"/>
    </row>
    <row r="108" spans="1:7" ht="12.75">
      <c r="A108" s="570"/>
      <c r="B108" s="570"/>
      <c r="C108" s="570"/>
      <c r="D108" s="570"/>
      <c r="E108" s="570"/>
      <c r="F108" s="570"/>
      <c r="G108" s="570"/>
    </row>
    <row r="109" spans="1:7" ht="12.75">
      <c r="A109" s="570"/>
      <c r="B109" s="570"/>
      <c r="C109" s="570"/>
      <c r="D109" s="570"/>
      <c r="E109" s="570"/>
      <c r="F109" s="570"/>
      <c r="G109" s="570"/>
    </row>
    <row r="110" spans="1:7" ht="12.75">
      <c r="A110" s="570"/>
      <c r="B110" s="570"/>
      <c r="C110" s="570"/>
      <c r="D110" s="570"/>
      <c r="E110" s="570"/>
      <c r="F110" s="570"/>
      <c r="G110" s="570"/>
    </row>
    <row r="111" spans="1:7" ht="12.75">
      <c r="A111" s="570"/>
      <c r="B111" s="570"/>
      <c r="C111" s="570"/>
      <c r="D111" s="570"/>
      <c r="E111" s="570"/>
      <c r="F111" s="570"/>
      <c r="G111" s="570"/>
    </row>
    <row r="112" spans="1:7" ht="12.75">
      <c r="A112" s="570"/>
      <c r="B112" s="570"/>
      <c r="C112" s="570"/>
      <c r="D112" s="570"/>
      <c r="E112" s="570"/>
      <c r="F112" s="570"/>
      <c r="G112" s="570"/>
    </row>
    <row r="113" spans="1:7" ht="12.75">
      <c r="A113" s="570"/>
      <c r="B113" s="570"/>
      <c r="C113" s="570"/>
      <c r="D113" s="570"/>
      <c r="E113" s="570"/>
      <c r="F113" s="570"/>
      <c r="G113" s="570"/>
    </row>
    <row r="114" spans="1:7" ht="12.75">
      <c r="A114" s="570"/>
      <c r="B114" s="570"/>
      <c r="C114" s="570"/>
      <c r="D114" s="570"/>
      <c r="E114" s="570"/>
      <c r="F114" s="570"/>
      <c r="G114" s="570"/>
    </row>
    <row r="115" spans="1:7" ht="12.75">
      <c r="A115" s="570"/>
      <c r="B115" s="570"/>
      <c r="C115" s="570"/>
      <c r="D115" s="570"/>
      <c r="E115" s="570"/>
      <c r="F115" s="570"/>
      <c r="G115" s="570"/>
    </row>
    <row r="116" spans="1:7" ht="12.75">
      <c r="A116" s="570"/>
      <c r="B116" s="570"/>
      <c r="C116" s="570"/>
      <c r="D116" s="570"/>
      <c r="E116" s="570"/>
      <c r="F116" s="570"/>
      <c r="G116" s="570"/>
    </row>
    <row r="117" spans="1:7" ht="12.75">
      <c r="A117" s="570"/>
      <c r="B117" s="570"/>
      <c r="C117" s="570"/>
      <c r="D117" s="570"/>
      <c r="E117" s="570"/>
      <c r="F117" s="570"/>
      <c r="G117" s="570"/>
    </row>
    <row r="118" spans="1:7" ht="12.75">
      <c r="A118" s="570"/>
      <c r="B118" s="570"/>
      <c r="C118" s="570"/>
      <c r="D118" s="570"/>
      <c r="E118" s="570"/>
      <c r="F118" s="570"/>
      <c r="G118" s="570"/>
    </row>
    <row r="119" spans="1:7" ht="12.75">
      <c r="A119" s="570"/>
      <c r="B119" s="570"/>
      <c r="C119" s="570"/>
      <c r="D119" s="570"/>
      <c r="E119" s="570"/>
      <c r="F119" s="570"/>
      <c r="G119" s="570"/>
    </row>
    <row r="120" spans="1:7" ht="12.75">
      <c r="A120" s="570"/>
      <c r="B120" s="570"/>
      <c r="C120" s="570"/>
      <c r="D120" s="570"/>
      <c r="E120" s="570"/>
      <c r="F120" s="570"/>
      <c r="G120" s="570"/>
    </row>
    <row r="121" spans="1:7" ht="12.75">
      <c r="A121" s="570"/>
      <c r="B121" s="570"/>
      <c r="C121" s="570"/>
      <c r="D121" s="570"/>
      <c r="E121" s="570"/>
      <c r="F121" s="570"/>
      <c r="G121" s="570"/>
    </row>
    <row r="122" spans="1:7" ht="12.75">
      <c r="A122" s="570"/>
      <c r="B122" s="570"/>
      <c r="C122" s="570"/>
      <c r="D122" s="570"/>
      <c r="E122" s="570"/>
      <c r="F122" s="570"/>
      <c r="G122" s="570"/>
    </row>
    <row r="123" spans="1:7" ht="12.75">
      <c r="A123" s="570"/>
      <c r="B123" s="570"/>
      <c r="C123" s="570"/>
      <c r="D123" s="570"/>
      <c r="E123" s="570"/>
      <c r="F123" s="570"/>
      <c r="G123" s="570"/>
    </row>
    <row r="124" spans="1:7" ht="12.75">
      <c r="A124" s="570"/>
      <c r="B124" s="570"/>
      <c r="C124" s="570"/>
      <c r="D124" s="570"/>
      <c r="E124" s="570"/>
      <c r="F124" s="570"/>
      <c r="G124" s="570"/>
    </row>
    <row r="125" spans="1:7" ht="12.75">
      <c r="A125" s="570"/>
      <c r="B125" s="570"/>
      <c r="C125" s="570"/>
      <c r="D125" s="570"/>
      <c r="E125" s="570"/>
      <c r="F125" s="570"/>
      <c r="G125" s="570"/>
    </row>
    <row r="126" spans="1:7" ht="12.75">
      <c r="A126" s="570"/>
      <c r="B126" s="570"/>
      <c r="C126" s="570"/>
      <c r="D126" s="570"/>
      <c r="E126" s="570"/>
      <c r="F126" s="570"/>
      <c r="G126" s="570"/>
    </row>
    <row r="127" spans="1:7" ht="12.75">
      <c r="A127" s="570"/>
      <c r="B127" s="570"/>
      <c r="C127" s="570"/>
      <c r="D127" s="570"/>
      <c r="E127" s="570"/>
      <c r="F127" s="570"/>
      <c r="G127" s="570"/>
    </row>
    <row r="128" spans="1:7" ht="12.75">
      <c r="A128" s="570"/>
      <c r="B128" s="570"/>
      <c r="C128" s="570"/>
      <c r="D128" s="570"/>
      <c r="E128" s="570"/>
      <c r="F128" s="570"/>
      <c r="G128" s="570"/>
    </row>
    <row r="129" spans="1:7" ht="12.75">
      <c r="A129" s="570"/>
      <c r="B129" s="570"/>
      <c r="C129" s="570"/>
      <c r="D129" s="570"/>
      <c r="E129" s="570"/>
      <c r="F129" s="570"/>
      <c r="G129" s="570"/>
    </row>
    <row r="130" spans="1:7" ht="12.75">
      <c r="A130" s="570"/>
      <c r="B130" s="570"/>
      <c r="C130" s="570"/>
      <c r="D130" s="570"/>
      <c r="E130" s="570"/>
      <c r="F130" s="570"/>
      <c r="G130" s="570"/>
    </row>
    <row r="131" spans="1:7" ht="12.75">
      <c r="A131" s="570"/>
      <c r="B131" s="570"/>
      <c r="C131" s="570"/>
      <c r="D131" s="570"/>
      <c r="E131" s="570"/>
      <c r="F131" s="570"/>
      <c r="G131" s="570"/>
    </row>
    <row r="132" spans="1:7" ht="12.75">
      <c r="A132" s="570"/>
      <c r="B132" s="570"/>
      <c r="C132" s="570"/>
      <c r="D132" s="570"/>
      <c r="E132" s="570"/>
      <c r="F132" s="570"/>
      <c r="G132" s="570"/>
    </row>
    <row r="133" spans="1:7" ht="12.75">
      <c r="A133" s="570"/>
      <c r="B133" s="570"/>
      <c r="C133" s="570"/>
      <c r="D133" s="570"/>
      <c r="E133" s="570"/>
      <c r="F133" s="570"/>
      <c r="G133" s="570"/>
    </row>
    <row r="134" spans="1:7" ht="12.75">
      <c r="A134" s="570"/>
      <c r="B134" s="570"/>
      <c r="C134" s="570"/>
      <c r="D134" s="570"/>
      <c r="E134" s="570"/>
      <c r="F134" s="570"/>
      <c r="G134" s="570"/>
    </row>
    <row r="135" spans="1:7" ht="12.75">
      <c r="A135" s="570"/>
      <c r="B135" s="570"/>
      <c r="C135" s="570"/>
      <c r="D135" s="570"/>
      <c r="E135" s="570"/>
      <c r="F135" s="570"/>
      <c r="G135" s="570"/>
    </row>
    <row r="136" spans="1:7" ht="12.75">
      <c r="A136" s="570"/>
      <c r="B136" s="570"/>
      <c r="C136" s="570"/>
      <c r="D136" s="570"/>
      <c r="E136" s="570"/>
      <c r="F136" s="570"/>
      <c r="G136" s="570"/>
    </row>
    <row r="137" spans="1:7" ht="12.75">
      <c r="A137" s="570"/>
      <c r="B137" s="570"/>
      <c r="C137" s="570"/>
      <c r="D137" s="570"/>
      <c r="E137" s="570"/>
      <c r="F137" s="570"/>
      <c r="G137" s="570"/>
    </row>
    <row r="138" spans="1:7" ht="12.75">
      <c r="A138" s="570"/>
      <c r="B138" s="570"/>
      <c r="C138" s="570"/>
      <c r="D138" s="570"/>
      <c r="E138" s="570"/>
      <c r="F138" s="570"/>
      <c r="G138" s="570"/>
    </row>
    <row r="139" spans="1:7" ht="12.75">
      <c r="A139" s="570"/>
      <c r="B139" s="570"/>
      <c r="C139" s="570"/>
      <c r="D139" s="570"/>
      <c r="E139" s="570"/>
      <c r="F139" s="570"/>
      <c r="G139" s="570"/>
    </row>
    <row r="140" spans="1:7" ht="12.75">
      <c r="A140" s="570"/>
      <c r="B140" s="570"/>
      <c r="C140" s="570"/>
      <c r="D140" s="570"/>
      <c r="E140" s="570"/>
      <c r="F140" s="570"/>
      <c r="G140" s="570"/>
    </row>
    <row r="141" spans="1:7" ht="12.75">
      <c r="A141" s="570"/>
      <c r="B141" s="570"/>
      <c r="C141" s="570"/>
      <c r="D141" s="570"/>
      <c r="E141" s="570"/>
      <c r="F141" s="570"/>
      <c r="G141" s="570"/>
    </row>
    <row r="142" spans="1:7" ht="12.75">
      <c r="A142" s="570"/>
      <c r="B142" s="570"/>
      <c r="C142" s="570"/>
      <c r="D142" s="570"/>
      <c r="E142" s="570"/>
      <c r="F142" s="570"/>
      <c r="G142" s="570"/>
    </row>
    <row r="143" spans="1:7" ht="12.75">
      <c r="A143" s="570"/>
      <c r="B143" s="570"/>
      <c r="C143" s="570"/>
      <c r="D143" s="570"/>
      <c r="E143" s="570"/>
      <c r="F143" s="570"/>
      <c r="G143" s="570"/>
    </row>
    <row r="144" spans="1:7" ht="12.75">
      <c r="A144" s="570"/>
      <c r="B144" s="570"/>
      <c r="C144" s="570"/>
      <c r="D144" s="570"/>
      <c r="E144" s="570"/>
      <c r="F144" s="570"/>
      <c r="G144" s="570"/>
    </row>
    <row r="145" spans="1:7" ht="12.75">
      <c r="A145" s="570"/>
      <c r="B145" s="570"/>
      <c r="C145" s="570"/>
      <c r="D145" s="570"/>
      <c r="E145" s="570"/>
      <c r="F145" s="570"/>
      <c r="G145" s="570"/>
    </row>
    <row r="146" spans="1:7" ht="12.75">
      <c r="A146" s="570"/>
      <c r="B146" s="570"/>
      <c r="C146" s="570"/>
      <c r="D146" s="570"/>
      <c r="E146" s="570"/>
      <c r="F146" s="570"/>
      <c r="G146" s="570"/>
    </row>
    <row r="147" spans="1:7" ht="12.75">
      <c r="A147" s="570"/>
      <c r="B147" s="570"/>
      <c r="C147" s="570"/>
      <c r="D147" s="570"/>
      <c r="E147" s="570"/>
      <c r="F147" s="570"/>
      <c r="G147" s="570"/>
    </row>
    <row r="148" spans="1:7" ht="12.75">
      <c r="A148" s="570"/>
      <c r="B148" s="570"/>
      <c r="C148" s="570"/>
      <c r="D148" s="570"/>
      <c r="E148" s="570"/>
      <c r="F148" s="570"/>
      <c r="G148" s="570"/>
    </row>
    <row r="149" spans="1:7" ht="12.75">
      <c r="A149" s="570"/>
      <c r="B149" s="570"/>
      <c r="C149" s="570"/>
      <c r="D149" s="570"/>
      <c r="E149" s="570"/>
      <c r="F149" s="570"/>
      <c r="G149" s="570"/>
    </row>
    <row r="150" spans="1:7" ht="12.75">
      <c r="A150" s="570"/>
      <c r="B150" s="570"/>
      <c r="C150" s="570"/>
      <c r="D150" s="570"/>
      <c r="E150" s="570"/>
      <c r="F150" s="570"/>
      <c r="G150" s="570"/>
    </row>
    <row r="151" spans="1:7" ht="12.75">
      <c r="A151" s="570"/>
      <c r="B151" s="570"/>
      <c r="C151" s="570"/>
      <c r="D151" s="570"/>
      <c r="E151" s="570"/>
      <c r="F151" s="570"/>
      <c r="G151" s="570"/>
    </row>
    <row r="152" spans="1:7" ht="12.75">
      <c r="A152" s="570"/>
      <c r="B152" s="570"/>
      <c r="C152" s="570"/>
      <c r="D152" s="570"/>
      <c r="E152" s="570"/>
      <c r="F152" s="570"/>
      <c r="G152" s="570"/>
    </row>
    <row r="153" spans="1:7" ht="12.75">
      <c r="A153" s="570"/>
      <c r="B153" s="570"/>
      <c r="C153" s="570"/>
      <c r="D153" s="570"/>
      <c r="E153" s="570"/>
      <c r="F153" s="570"/>
      <c r="G153" s="570"/>
    </row>
    <row r="154" spans="1:7" ht="12.75">
      <c r="A154" s="570"/>
      <c r="B154" s="570"/>
      <c r="C154" s="570"/>
      <c r="D154" s="570"/>
      <c r="E154" s="570"/>
      <c r="F154" s="570"/>
      <c r="G154" s="570"/>
    </row>
    <row r="155" spans="1:7" ht="12.75">
      <c r="A155" s="570"/>
      <c r="B155" s="570"/>
      <c r="C155" s="570"/>
      <c r="D155" s="570"/>
      <c r="E155" s="570"/>
      <c r="F155" s="570"/>
      <c r="G155" s="570"/>
    </row>
    <row r="156" spans="1:7" ht="12.75">
      <c r="A156" s="570"/>
      <c r="B156" s="570"/>
      <c r="C156" s="570"/>
      <c r="D156" s="570"/>
      <c r="E156" s="570"/>
      <c r="F156" s="570"/>
      <c r="G156" s="570"/>
    </row>
    <row r="157" spans="1:7" ht="12.75">
      <c r="A157" s="570"/>
      <c r="B157" s="570"/>
      <c r="C157" s="570"/>
      <c r="D157" s="570"/>
      <c r="E157" s="570"/>
      <c r="F157" s="570"/>
      <c r="G157" s="570"/>
    </row>
    <row r="158" spans="1:7" ht="12.75">
      <c r="A158" s="570"/>
      <c r="B158" s="570"/>
      <c r="C158" s="570"/>
      <c r="D158" s="570"/>
      <c r="E158" s="570"/>
      <c r="F158" s="570"/>
      <c r="G158" s="570"/>
    </row>
    <row r="159" spans="1:7" ht="12.75">
      <c r="A159" s="570"/>
      <c r="B159" s="570"/>
      <c r="C159" s="570"/>
      <c r="D159" s="570"/>
      <c r="E159" s="570"/>
      <c r="F159" s="570"/>
      <c r="G159" s="570"/>
    </row>
    <row r="160" spans="1:7" ht="12.75">
      <c r="A160" s="570"/>
      <c r="B160" s="570"/>
      <c r="C160" s="570"/>
      <c r="D160" s="570"/>
      <c r="E160" s="570"/>
      <c r="F160" s="570"/>
      <c r="G160" s="570"/>
    </row>
    <row r="161" spans="1:7" ht="12.75">
      <c r="A161" s="570"/>
      <c r="B161" s="570"/>
      <c r="C161" s="570"/>
      <c r="D161" s="570"/>
      <c r="E161" s="570"/>
      <c r="F161" s="570"/>
      <c r="G161" s="570"/>
    </row>
    <row r="162" spans="1:7" ht="12.75">
      <c r="A162" s="570"/>
      <c r="B162" s="570"/>
      <c r="C162" s="570"/>
      <c r="D162" s="570"/>
      <c r="E162" s="570"/>
      <c r="F162" s="570"/>
      <c r="G162" s="570"/>
    </row>
    <row r="163" spans="1:7" ht="12.75">
      <c r="A163" s="570"/>
      <c r="B163" s="570"/>
      <c r="C163" s="570"/>
      <c r="D163" s="570"/>
      <c r="E163" s="570"/>
      <c r="F163" s="570"/>
      <c r="G163" s="570"/>
    </row>
    <row r="164" spans="1:7" ht="12.75">
      <c r="A164" s="570"/>
      <c r="B164" s="570"/>
      <c r="C164" s="570"/>
      <c r="D164" s="570"/>
      <c r="E164" s="570"/>
      <c r="F164" s="570"/>
      <c r="G164" s="570"/>
    </row>
    <row r="165" spans="1:7" ht="12.75">
      <c r="A165" s="570"/>
      <c r="B165" s="570"/>
      <c r="C165" s="570"/>
      <c r="D165" s="570"/>
      <c r="E165" s="570"/>
      <c r="F165" s="570"/>
      <c r="G165" s="570"/>
    </row>
    <row r="166" spans="1:7" ht="12.75">
      <c r="A166" s="570"/>
      <c r="B166" s="570"/>
      <c r="C166" s="570"/>
      <c r="D166" s="570"/>
      <c r="E166" s="570"/>
      <c r="F166" s="570"/>
      <c r="G166" s="570"/>
    </row>
    <row r="167" spans="1:7" ht="12.75">
      <c r="A167" s="570"/>
      <c r="B167" s="570"/>
      <c r="C167" s="570"/>
      <c r="D167" s="570"/>
      <c r="E167" s="570"/>
      <c r="F167" s="570"/>
      <c r="G167" s="570"/>
    </row>
    <row r="168" spans="1:7" ht="12.75">
      <c r="A168" s="570"/>
      <c r="B168" s="570"/>
      <c r="C168" s="570"/>
      <c r="D168" s="570"/>
      <c r="E168" s="570"/>
      <c r="F168" s="570"/>
      <c r="G168" s="570"/>
    </row>
    <row r="169" spans="1:7" ht="12.75">
      <c r="A169" s="570"/>
      <c r="B169" s="570"/>
      <c r="C169" s="570"/>
      <c r="D169" s="570"/>
      <c r="E169" s="570"/>
      <c r="F169" s="570"/>
      <c r="G169" s="570"/>
    </row>
    <row r="170" spans="1:7" ht="12.75">
      <c r="A170" s="570"/>
      <c r="B170" s="570"/>
      <c r="C170" s="570"/>
      <c r="D170" s="570"/>
      <c r="E170" s="570"/>
      <c r="F170" s="570"/>
      <c r="G170" s="570"/>
    </row>
    <row r="171" spans="1:7" ht="12.75">
      <c r="A171" s="570"/>
      <c r="B171" s="570"/>
      <c r="C171" s="570"/>
      <c r="D171" s="570"/>
      <c r="E171" s="570"/>
      <c r="F171" s="570"/>
      <c r="G171" s="570"/>
    </row>
    <row r="172" spans="1:7" ht="12.75">
      <c r="A172" s="570"/>
      <c r="B172" s="570"/>
      <c r="C172" s="570"/>
      <c r="D172" s="570"/>
      <c r="E172" s="570"/>
      <c r="F172" s="570"/>
      <c r="G172" s="570"/>
    </row>
    <row r="173" spans="1:7" ht="12.75">
      <c r="A173" s="570"/>
      <c r="B173" s="570"/>
      <c r="C173" s="570"/>
      <c r="D173" s="570"/>
      <c r="E173" s="570"/>
      <c r="F173" s="570"/>
      <c r="G173" s="570"/>
    </row>
    <row r="174" spans="1:7" ht="12.75">
      <c r="A174" s="570"/>
      <c r="B174" s="570"/>
      <c r="C174" s="570"/>
      <c r="D174" s="570"/>
      <c r="E174" s="570"/>
      <c r="F174" s="570"/>
      <c r="G174" s="570"/>
    </row>
    <row r="175" spans="1:7" ht="12.75">
      <c r="A175" s="570"/>
      <c r="B175" s="570"/>
      <c r="C175" s="570"/>
      <c r="D175" s="570"/>
      <c r="E175" s="570"/>
      <c r="F175" s="570"/>
      <c r="G175" s="570"/>
    </row>
    <row r="176" spans="1:7" ht="12.75">
      <c r="A176" s="570"/>
      <c r="B176" s="570"/>
      <c r="C176" s="570"/>
      <c r="D176" s="570"/>
      <c r="E176" s="570"/>
      <c r="F176" s="570"/>
      <c r="G176" s="570"/>
    </row>
    <row r="177" spans="1:7" ht="12.75">
      <c r="A177" s="570"/>
      <c r="B177" s="570"/>
      <c r="C177" s="570"/>
      <c r="D177" s="570"/>
      <c r="E177" s="570"/>
      <c r="F177" s="570"/>
      <c r="G177" s="570"/>
    </row>
    <row r="178" spans="1:7" ht="12.75">
      <c r="A178" s="570"/>
      <c r="B178" s="570"/>
      <c r="C178" s="570"/>
      <c r="D178" s="570"/>
      <c r="E178" s="570"/>
      <c r="F178" s="570"/>
      <c r="G178" s="570"/>
    </row>
    <row r="179" spans="1:7" ht="12.75">
      <c r="A179" s="570"/>
      <c r="B179" s="570"/>
      <c r="C179" s="570"/>
      <c r="D179" s="570"/>
      <c r="E179" s="570"/>
      <c r="F179" s="570"/>
      <c r="G179" s="570"/>
    </row>
    <row r="180" spans="1:7" ht="12.75">
      <c r="A180" s="570"/>
      <c r="B180" s="570"/>
      <c r="C180" s="570"/>
      <c r="D180" s="570"/>
      <c r="E180" s="570"/>
      <c r="F180" s="570"/>
      <c r="G180" s="570"/>
    </row>
    <row r="181" spans="1:7" ht="12.75">
      <c r="A181" s="570"/>
      <c r="B181" s="570"/>
      <c r="C181" s="570"/>
      <c r="D181" s="570"/>
      <c r="E181" s="570"/>
      <c r="F181" s="570"/>
      <c r="G181" s="570"/>
    </row>
    <row r="182" spans="1:7" ht="12.75">
      <c r="A182" s="570"/>
      <c r="B182" s="570"/>
      <c r="C182" s="570"/>
      <c r="D182" s="570"/>
      <c r="E182" s="570"/>
      <c r="F182" s="570"/>
      <c r="G182" s="570"/>
    </row>
    <row r="183" spans="1:7" ht="12.75">
      <c r="A183" s="570"/>
      <c r="B183" s="570"/>
      <c r="C183" s="570"/>
      <c r="D183" s="570"/>
      <c r="E183" s="570"/>
      <c r="F183" s="570"/>
      <c r="G183" s="570"/>
    </row>
    <row r="184" spans="1:7" ht="12.75">
      <c r="A184" s="570"/>
      <c r="B184" s="570"/>
      <c r="C184" s="570"/>
      <c r="D184" s="570"/>
      <c r="E184" s="570"/>
      <c r="F184" s="570"/>
      <c r="G184" s="570"/>
    </row>
    <row r="185" spans="1:7" ht="12.75">
      <c r="A185" s="570"/>
      <c r="B185" s="570"/>
      <c r="C185" s="570"/>
      <c r="D185" s="570"/>
      <c r="E185" s="570"/>
      <c r="F185" s="570"/>
      <c r="G185" s="570"/>
    </row>
    <row r="186" spans="1:7" ht="12.75">
      <c r="A186" s="570"/>
      <c r="B186" s="570"/>
      <c r="C186" s="570"/>
      <c r="D186" s="570"/>
      <c r="E186" s="570"/>
      <c r="F186" s="570"/>
      <c r="G186" s="570"/>
    </row>
    <row r="187" spans="1:7" ht="12.75">
      <c r="A187" s="570"/>
      <c r="B187" s="570"/>
      <c r="C187" s="570"/>
      <c r="D187" s="570"/>
      <c r="E187" s="570"/>
      <c r="F187" s="570"/>
      <c r="G187" s="570"/>
    </row>
    <row r="188" spans="1:7" ht="12.75">
      <c r="A188" s="570"/>
      <c r="B188" s="570"/>
      <c r="C188" s="570"/>
      <c r="D188" s="570"/>
      <c r="E188" s="570"/>
      <c r="F188" s="570"/>
      <c r="G188" s="570"/>
    </row>
    <row r="189" spans="1:7" ht="12.75">
      <c r="A189" s="570"/>
      <c r="B189" s="570"/>
      <c r="C189" s="570"/>
      <c r="D189" s="570"/>
      <c r="E189" s="570"/>
      <c r="F189" s="570"/>
      <c r="G189" s="570"/>
    </row>
    <row r="190" spans="1:7" ht="12.75">
      <c r="A190" s="570"/>
      <c r="B190" s="570"/>
      <c r="C190" s="570"/>
      <c r="D190" s="570"/>
      <c r="E190" s="570"/>
      <c r="F190" s="570"/>
      <c r="G190" s="570"/>
    </row>
    <row r="191" spans="1:7" ht="12.75">
      <c r="A191" s="570"/>
      <c r="B191" s="570"/>
      <c r="C191" s="570"/>
      <c r="D191" s="570"/>
      <c r="E191" s="570"/>
      <c r="F191" s="570"/>
      <c r="G191" s="570"/>
    </row>
    <row r="192" spans="1:7" ht="12.75">
      <c r="A192" s="570"/>
      <c r="B192" s="570"/>
      <c r="C192" s="570"/>
      <c r="D192" s="570"/>
      <c r="E192" s="570"/>
      <c r="F192" s="570"/>
      <c r="G192" s="570"/>
    </row>
    <row r="193" spans="1:7" ht="12.75">
      <c r="A193" s="570"/>
      <c r="B193" s="570"/>
      <c r="C193" s="570"/>
      <c r="D193" s="570"/>
      <c r="E193" s="570"/>
      <c r="F193" s="570"/>
      <c r="G193" s="570"/>
    </row>
    <row r="194" spans="1:7" ht="12.75">
      <c r="A194" s="570"/>
      <c r="B194" s="570"/>
      <c r="C194" s="570"/>
      <c r="D194" s="570"/>
      <c r="E194" s="570"/>
      <c r="F194" s="570"/>
      <c r="G194" s="570"/>
    </row>
    <row r="195" spans="1:7" ht="12.75">
      <c r="A195" s="570"/>
      <c r="B195" s="570"/>
      <c r="C195" s="570"/>
      <c r="D195" s="570"/>
      <c r="E195" s="570"/>
      <c r="F195" s="570"/>
      <c r="G195" s="570"/>
    </row>
    <row r="196" spans="1:7" ht="12.75">
      <c r="A196" s="570"/>
      <c r="B196" s="570"/>
      <c r="C196" s="570"/>
      <c r="D196" s="570"/>
      <c r="E196" s="570"/>
      <c r="F196" s="570"/>
      <c r="G196" s="570"/>
    </row>
    <row r="197" spans="1:7" ht="12.75">
      <c r="A197" s="570"/>
      <c r="B197" s="570"/>
      <c r="C197" s="570"/>
      <c r="D197" s="570"/>
      <c r="E197" s="570"/>
      <c r="F197" s="570"/>
      <c r="G197" s="570"/>
    </row>
    <row r="198" spans="1:7" ht="12.75">
      <c r="A198" s="570"/>
      <c r="B198" s="570"/>
      <c r="C198" s="570"/>
      <c r="D198" s="570"/>
      <c r="E198" s="570"/>
      <c r="F198" s="570"/>
      <c r="G198" s="570"/>
    </row>
    <row r="199" spans="1:7" ht="12.75">
      <c r="A199" s="570"/>
      <c r="B199" s="570"/>
      <c r="C199" s="570"/>
      <c r="D199" s="570"/>
      <c r="E199" s="570"/>
      <c r="F199" s="570"/>
      <c r="G199" s="570"/>
    </row>
    <row r="200" spans="1:7" ht="12.75">
      <c r="A200" s="570"/>
      <c r="B200" s="570"/>
      <c r="C200" s="570"/>
      <c r="D200" s="570"/>
      <c r="E200" s="570"/>
      <c r="F200" s="570"/>
      <c r="G200" s="570"/>
    </row>
    <row r="201" spans="1:7" ht="12.75">
      <c r="A201" s="570"/>
      <c r="B201" s="570"/>
      <c r="C201" s="570"/>
      <c r="D201" s="570"/>
      <c r="E201" s="570"/>
      <c r="F201" s="570"/>
      <c r="G201" s="570"/>
    </row>
    <row r="202" spans="1:7" ht="12.75">
      <c r="A202" s="570"/>
      <c r="B202" s="570"/>
      <c r="C202" s="570"/>
      <c r="D202" s="570"/>
      <c r="E202" s="570"/>
      <c r="F202" s="570"/>
      <c r="G202" s="570"/>
    </row>
    <row r="203" spans="1:7" ht="12.75">
      <c r="A203" s="570"/>
      <c r="B203" s="570"/>
      <c r="C203" s="570"/>
      <c r="D203" s="570"/>
      <c r="E203" s="570"/>
      <c r="F203" s="570"/>
      <c r="G203" s="570"/>
    </row>
    <row r="204" spans="1:7" ht="12.75">
      <c r="A204" s="570"/>
      <c r="B204" s="570"/>
      <c r="C204" s="570"/>
      <c r="D204" s="570"/>
      <c r="E204" s="570"/>
      <c r="F204" s="570"/>
      <c r="G204" s="570"/>
    </row>
    <row r="205" spans="1:7" ht="12.75">
      <c r="A205" s="570"/>
      <c r="B205" s="570"/>
      <c r="C205" s="570"/>
      <c r="D205" s="570"/>
      <c r="E205" s="570"/>
      <c r="F205" s="570"/>
      <c r="G205" s="570"/>
    </row>
    <row r="206" spans="1:7" ht="12.75">
      <c r="A206" s="570"/>
      <c r="B206" s="570"/>
      <c r="C206" s="570"/>
      <c r="D206" s="570"/>
      <c r="E206" s="570"/>
      <c r="F206" s="570"/>
      <c r="G206" s="570"/>
    </row>
    <row r="207" spans="1:7" ht="12.75">
      <c r="A207" s="570"/>
      <c r="B207" s="570"/>
      <c r="C207" s="570"/>
      <c r="D207" s="570"/>
      <c r="E207" s="570"/>
      <c r="F207" s="570"/>
      <c r="G207" s="570"/>
    </row>
    <row r="208" spans="1:7" ht="12.75">
      <c r="A208" s="570"/>
      <c r="B208" s="570"/>
      <c r="C208" s="570"/>
      <c r="D208" s="570"/>
      <c r="E208" s="570"/>
      <c r="F208" s="570"/>
      <c r="G208" s="570"/>
    </row>
    <row r="209" spans="1:7" ht="12.75">
      <c r="A209" s="570"/>
      <c r="B209" s="570"/>
      <c r="C209" s="570"/>
      <c r="D209" s="570"/>
      <c r="E209" s="570"/>
      <c r="F209" s="570"/>
      <c r="G209" s="570"/>
    </row>
    <row r="210" spans="1:7" ht="12.75">
      <c r="A210" s="570"/>
      <c r="B210" s="570"/>
      <c r="C210" s="570"/>
      <c r="D210" s="570"/>
      <c r="E210" s="570"/>
      <c r="F210" s="570"/>
      <c r="G210" s="570"/>
    </row>
    <row r="211" spans="1:7" ht="12.75">
      <c r="A211" s="570"/>
      <c r="B211" s="570"/>
      <c r="C211" s="570"/>
      <c r="D211" s="570"/>
      <c r="E211" s="570"/>
      <c r="F211" s="570"/>
      <c r="G211" s="570"/>
    </row>
    <row r="212" spans="1:7" ht="12.75">
      <c r="A212" s="570"/>
      <c r="B212" s="570"/>
      <c r="C212" s="570"/>
      <c r="D212" s="570"/>
      <c r="E212" s="570"/>
      <c r="F212" s="570"/>
      <c r="G212" s="570"/>
    </row>
    <row r="213" spans="1:7" ht="12.75">
      <c r="A213" s="570"/>
      <c r="B213" s="570"/>
      <c r="C213" s="570"/>
      <c r="D213" s="570"/>
      <c r="E213" s="570"/>
      <c r="F213" s="570"/>
      <c r="G213" s="570"/>
    </row>
    <row r="214" spans="1:7" ht="12.75">
      <c r="A214" s="570"/>
      <c r="B214" s="570"/>
      <c r="C214" s="570"/>
      <c r="D214" s="570"/>
      <c r="E214" s="570"/>
      <c r="F214" s="570"/>
      <c r="G214" s="570"/>
    </row>
    <row r="215" spans="1:7" ht="12.75">
      <c r="A215" s="570"/>
      <c r="B215" s="570"/>
      <c r="C215" s="570"/>
      <c r="D215" s="570"/>
      <c r="E215" s="570"/>
      <c r="F215" s="570"/>
      <c r="G215" s="570"/>
    </row>
    <row r="216" spans="1:7" ht="12.75">
      <c r="A216" s="570"/>
      <c r="B216" s="570"/>
      <c r="C216" s="570"/>
      <c r="D216" s="570"/>
      <c r="E216" s="570"/>
      <c r="F216" s="570"/>
      <c r="G216" s="570"/>
    </row>
    <row r="217" spans="1:7" ht="12.75">
      <c r="A217" s="570"/>
      <c r="B217" s="570"/>
      <c r="C217" s="570"/>
      <c r="D217" s="570"/>
      <c r="E217" s="570"/>
      <c r="F217" s="570"/>
      <c r="G217" s="570"/>
    </row>
    <row r="218" spans="1:7" ht="12.75">
      <c r="A218" s="570"/>
      <c r="B218" s="570"/>
      <c r="C218" s="570"/>
      <c r="D218" s="570"/>
      <c r="E218" s="570"/>
      <c r="F218" s="570"/>
      <c r="G218" s="570"/>
    </row>
    <row r="219" spans="1:7" ht="12.75">
      <c r="A219" s="570"/>
      <c r="B219" s="570"/>
      <c r="C219" s="570"/>
      <c r="D219" s="570"/>
      <c r="E219" s="570"/>
      <c r="F219" s="570"/>
      <c r="G219" s="570"/>
    </row>
    <row r="220" spans="1:7" ht="12.75">
      <c r="A220" s="570"/>
      <c r="B220" s="570"/>
      <c r="C220" s="570"/>
      <c r="D220" s="570"/>
      <c r="E220" s="570"/>
      <c r="F220" s="570"/>
      <c r="G220" s="570"/>
    </row>
    <row r="221" spans="1:7" ht="12.75">
      <c r="A221" s="570"/>
      <c r="B221" s="570"/>
      <c r="C221" s="570"/>
      <c r="D221" s="570"/>
      <c r="E221" s="570"/>
      <c r="F221" s="570"/>
      <c r="G221" s="570"/>
    </row>
    <row r="222" spans="1:7" ht="12.75">
      <c r="A222" s="570"/>
      <c r="B222" s="570"/>
      <c r="C222" s="570"/>
      <c r="D222" s="570"/>
      <c r="E222" s="570"/>
      <c r="F222" s="570"/>
      <c r="G222" s="570"/>
    </row>
    <row r="223" spans="1:7" ht="12.75">
      <c r="A223" s="570"/>
      <c r="B223" s="570"/>
      <c r="C223" s="570"/>
      <c r="D223" s="570"/>
      <c r="E223" s="570"/>
      <c r="F223" s="570"/>
      <c r="G223" s="570"/>
    </row>
    <row r="224" spans="1:7" ht="12.75">
      <c r="A224" s="570"/>
      <c r="B224" s="570"/>
      <c r="C224" s="570"/>
      <c r="D224" s="570"/>
      <c r="E224" s="570"/>
      <c r="F224" s="570"/>
      <c r="G224" s="570"/>
    </row>
    <row r="225" spans="1:7" ht="12.75">
      <c r="A225" s="570"/>
      <c r="B225" s="570"/>
      <c r="C225" s="570"/>
      <c r="D225" s="570"/>
      <c r="E225" s="570"/>
      <c r="F225" s="570"/>
      <c r="G225" s="570"/>
    </row>
    <row r="226" spans="1:7" ht="12.75">
      <c r="A226" s="570"/>
      <c r="B226" s="570"/>
      <c r="C226" s="570"/>
      <c r="D226" s="570"/>
      <c r="E226" s="570"/>
      <c r="F226" s="570"/>
      <c r="G226" s="570"/>
    </row>
    <row r="227" spans="1:7" ht="12.75">
      <c r="A227" s="570"/>
      <c r="B227" s="570"/>
      <c r="C227" s="570"/>
      <c r="D227" s="570"/>
      <c r="E227" s="570"/>
      <c r="F227" s="570"/>
      <c r="G227" s="570"/>
    </row>
    <row r="228" spans="1:7" ht="12.75">
      <c r="A228" s="570"/>
      <c r="B228" s="570"/>
      <c r="C228" s="570"/>
      <c r="D228" s="570"/>
      <c r="E228" s="570"/>
      <c r="F228" s="570"/>
      <c r="G228" s="570"/>
    </row>
    <row r="229" spans="1:7" ht="12.75">
      <c r="A229" s="570"/>
      <c r="B229" s="570"/>
      <c r="C229" s="570"/>
      <c r="D229" s="570"/>
      <c r="E229" s="570"/>
      <c r="F229" s="570"/>
      <c r="G229" s="570"/>
    </row>
    <row r="230" spans="1:7" ht="12.75">
      <c r="A230" s="570"/>
      <c r="B230" s="570"/>
      <c r="C230" s="570"/>
      <c r="D230" s="570"/>
      <c r="E230" s="570"/>
      <c r="F230" s="570"/>
      <c r="G230" s="570"/>
    </row>
    <row r="231" spans="1:7" ht="12.75">
      <c r="A231" s="570"/>
      <c r="B231" s="570"/>
      <c r="C231" s="570"/>
      <c r="D231" s="570"/>
      <c r="E231" s="570"/>
      <c r="F231" s="570"/>
      <c r="G231" s="570"/>
    </row>
    <row r="232" spans="1:7" ht="12.75">
      <c r="A232" s="570"/>
      <c r="B232" s="570"/>
      <c r="C232" s="570"/>
      <c r="D232" s="570"/>
      <c r="E232" s="570"/>
      <c r="F232" s="570"/>
      <c r="G232" s="570"/>
    </row>
    <row r="233" spans="1:7" ht="12.75">
      <c r="A233" s="570"/>
      <c r="B233" s="570"/>
      <c r="C233" s="570"/>
      <c r="D233" s="570"/>
      <c r="E233" s="570"/>
      <c r="F233" s="570"/>
      <c r="G233" s="570"/>
    </row>
    <row r="234" spans="1:7" ht="12.75">
      <c r="A234" s="570"/>
      <c r="B234" s="570"/>
      <c r="C234" s="570"/>
      <c r="D234" s="570"/>
      <c r="E234" s="570"/>
      <c r="F234" s="570"/>
      <c r="G234" s="570"/>
    </row>
    <row r="235" spans="1:7" ht="12.75">
      <c r="A235" s="570"/>
      <c r="B235" s="570"/>
      <c r="C235" s="570"/>
      <c r="D235" s="570"/>
      <c r="E235" s="570"/>
      <c r="F235" s="570"/>
      <c r="G235" s="570"/>
    </row>
    <row r="236" spans="1:7" ht="12.75">
      <c r="A236" s="570"/>
      <c r="B236" s="570"/>
      <c r="C236" s="570"/>
      <c r="D236" s="570"/>
      <c r="E236" s="570"/>
      <c r="F236" s="570"/>
      <c r="G236" s="570"/>
    </row>
    <row r="237" spans="1:7" ht="12.75">
      <c r="A237" s="570"/>
      <c r="B237" s="570"/>
      <c r="C237" s="570"/>
      <c r="D237" s="570"/>
      <c r="E237" s="570"/>
      <c r="F237" s="570"/>
      <c r="G237" s="570"/>
    </row>
    <row r="238" spans="1:7" ht="12.75">
      <c r="A238" s="570"/>
      <c r="B238" s="570"/>
      <c r="C238" s="570"/>
      <c r="D238" s="570"/>
      <c r="E238" s="570"/>
      <c r="F238" s="570"/>
      <c r="G238" s="570"/>
    </row>
    <row r="239" spans="1:7" ht="12.75">
      <c r="A239" s="570"/>
      <c r="B239" s="570"/>
      <c r="C239" s="570"/>
      <c r="D239" s="570"/>
      <c r="E239" s="570"/>
      <c r="F239" s="570"/>
      <c r="G239" s="570"/>
    </row>
    <row r="240" spans="1:7" ht="12.75">
      <c r="A240" s="570"/>
      <c r="B240" s="570"/>
      <c r="C240" s="570"/>
      <c r="D240" s="570"/>
      <c r="E240" s="570"/>
      <c r="F240" s="570"/>
      <c r="G240" s="570"/>
    </row>
    <row r="241" spans="1:7" ht="12.75">
      <c r="A241" s="570"/>
      <c r="B241" s="570"/>
      <c r="C241" s="570"/>
      <c r="D241" s="570"/>
      <c r="E241" s="570"/>
      <c r="F241" s="570"/>
      <c r="G241" s="570"/>
    </row>
    <row r="242" spans="1:7" ht="12.75">
      <c r="A242" s="570"/>
      <c r="B242" s="570"/>
      <c r="C242" s="570"/>
      <c r="D242" s="570"/>
      <c r="E242" s="570"/>
      <c r="F242" s="570"/>
      <c r="G242" s="570"/>
    </row>
    <row r="243" spans="1:7" ht="12.75">
      <c r="A243" s="570"/>
      <c r="B243" s="570"/>
      <c r="C243" s="570"/>
      <c r="D243" s="570"/>
      <c r="E243" s="570"/>
      <c r="F243" s="570"/>
      <c r="G243" s="570"/>
    </row>
    <row r="244" spans="1:7" ht="12.75">
      <c r="A244" s="570"/>
      <c r="B244" s="570"/>
      <c r="C244" s="570"/>
      <c r="D244" s="570"/>
      <c r="E244" s="570"/>
      <c r="F244" s="570"/>
      <c r="G244" s="570"/>
    </row>
    <row r="245" spans="1:7" ht="12.75">
      <c r="A245" s="570"/>
      <c r="B245" s="570"/>
      <c r="C245" s="570"/>
      <c r="D245" s="570"/>
      <c r="E245" s="570"/>
      <c r="F245" s="570"/>
      <c r="G245" s="570"/>
    </row>
    <row r="246" spans="1:7" ht="12.75">
      <c r="A246" s="570"/>
      <c r="B246" s="570"/>
      <c r="C246" s="570"/>
      <c r="D246" s="570"/>
      <c r="E246" s="570"/>
      <c r="F246" s="570"/>
      <c r="G246" s="570"/>
    </row>
    <row r="247" spans="1:7" ht="12.75">
      <c r="A247" s="570"/>
      <c r="B247" s="570"/>
      <c r="C247" s="570"/>
      <c r="D247" s="570"/>
      <c r="E247" s="570"/>
      <c r="F247" s="570"/>
      <c r="G247" s="570"/>
    </row>
    <row r="248" spans="1:7" ht="12.75">
      <c r="A248" s="570"/>
      <c r="B248" s="570"/>
      <c r="C248" s="570"/>
      <c r="D248" s="570"/>
      <c r="E248" s="570"/>
      <c r="F248" s="570"/>
      <c r="G248" s="570"/>
    </row>
    <row r="249" spans="1:7" ht="12.75">
      <c r="A249" s="570"/>
      <c r="B249" s="570"/>
      <c r="C249" s="570"/>
      <c r="D249" s="570"/>
      <c r="E249" s="570"/>
      <c r="F249" s="570"/>
      <c r="G249" s="570"/>
    </row>
    <row r="250" spans="1:7" ht="12.75">
      <c r="A250" s="570"/>
      <c r="B250" s="570"/>
      <c r="C250" s="570"/>
      <c r="D250" s="570"/>
      <c r="E250" s="570"/>
      <c r="F250" s="570"/>
      <c r="G250" s="570"/>
    </row>
    <row r="251" spans="1:7" ht="12.75">
      <c r="A251" s="570"/>
      <c r="B251" s="570"/>
      <c r="C251" s="570"/>
      <c r="D251" s="570"/>
      <c r="E251" s="570"/>
      <c r="F251" s="570"/>
      <c r="G251" s="570"/>
    </row>
    <row r="252" spans="1:7" ht="12.75">
      <c r="A252" s="570"/>
      <c r="B252" s="570"/>
      <c r="C252" s="570"/>
      <c r="D252" s="570"/>
      <c r="E252" s="570"/>
      <c r="F252" s="570"/>
      <c r="G252" s="570"/>
    </row>
    <row r="253" spans="1:7" ht="12.75">
      <c r="A253" s="570"/>
      <c r="B253" s="570"/>
      <c r="C253" s="570"/>
      <c r="D253" s="570"/>
      <c r="E253" s="570"/>
      <c r="F253" s="570"/>
      <c r="G253" s="570"/>
    </row>
    <row r="254" spans="1:7" ht="12.75">
      <c r="A254" s="570"/>
      <c r="B254" s="570"/>
      <c r="C254" s="570"/>
      <c r="D254" s="570"/>
      <c r="E254" s="570"/>
      <c r="F254" s="570"/>
      <c r="G254" s="570"/>
    </row>
    <row r="255" spans="1:7" ht="12.75">
      <c r="A255" s="570"/>
      <c r="B255" s="570"/>
      <c r="C255" s="570"/>
      <c r="D255" s="570"/>
      <c r="E255" s="570"/>
      <c r="F255" s="570"/>
      <c r="G255" s="570"/>
    </row>
    <row r="256" spans="1:7" ht="12.75">
      <c r="A256" s="570"/>
      <c r="B256" s="570"/>
      <c r="C256" s="570"/>
      <c r="D256" s="570"/>
      <c r="E256" s="570"/>
      <c r="F256" s="570"/>
      <c r="G256" s="570"/>
    </row>
    <row r="257" spans="1:7" ht="12.75">
      <c r="A257" s="570"/>
      <c r="B257" s="570"/>
      <c r="C257" s="570"/>
      <c r="D257" s="570"/>
      <c r="E257" s="570"/>
      <c r="F257" s="570"/>
      <c r="G257" s="570"/>
    </row>
    <row r="258" spans="1:7" ht="12.75">
      <c r="A258" s="570"/>
      <c r="B258" s="570"/>
      <c r="C258" s="570"/>
      <c r="D258" s="570"/>
      <c r="E258" s="570"/>
      <c r="F258" s="570"/>
      <c r="G258" s="570"/>
    </row>
    <row r="259" spans="1:7" ht="12.75">
      <c r="A259" s="570"/>
      <c r="B259" s="570"/>
      <c r="C259" s="570"/>
      <c r="D259" s="570"/>
      <c r="E259" s="570"/>
      <c r="F259" s="570"/>
      <c r="G259" s="570"/>
    </row>
    <row r="260" spans="1:7" ht="12.75">
      <c r="A260" s="570"/>
      <c r="B260" s="570"/>
      <c r="C260" s="570"/>
      <c r="D260" s="570"/>
      <c r="E260" s="570"/>
      <c r="F260" s="570"/>
      <c r="G260" s="570"/>
    </row>
    <row r="261" spans="1:7" ht="12.75">
      <c r="A261" s="570"/>
      <c r="B261" s="570"/>
      <c r="C261" s="570"/>
      <c r="D261" s="570"/>
      <c r="E261" s="570"/>
      <c r="F261" s="570"/>
      <c r="G261" s="570"/>
    </row>
    <row r="262" spans="1:7" ht="12.75">
      <c r="A262" s="570"/>
      <c r="B262" s="570"/>
      <c r="C262" s="570"/>
      <c r="D262" s="570"/>
      <c r="E262" s="570"/>
      <c r="F262" s="570"/>
      <c r="G262" s="570"/>
    </row>
    <row r="263" spans="1:7" ht="12.75">
      <c r="A263" s="570"/>
      <c r="B263" s="570"/>
      <c r="C263" s="570"/>
      <c r="D263" s="570"/>
      <c r="E263" s="570"/>
      <c r="F263" s="570"/>
      <c r="G263" s="570"/>
    </row>
    <row r="264" spans="1:7" ht="12.75">
      <c r="A264" s="570"/>
      <c r="B264" s="570"/>
      <c r="C264" s="570"/>
      <c r="D264" s="570"/>
      <c r="E264" s="570"/>
      <c r="F264" s="570"/>
      <c r="G264" s="570"/>
    </row>
    <row r="265" spans="1:7" ht="12.75">
      <c r="A265" s="570"/>
      <c r="B265" s="570"/>
      <c r="C265" s="570"/>
      <c r="D265" s="570"/>
      <c r="E265" s="570"/>
      <c r="F265" s="570"/>
      <c r="G265" s="570"/>
    </row>
    <row r="266" spans="1:7" ht="12.75">
      <c r="A266" s="570"/>
      <c r="B266" s="570"/>
      <c r="C266" s="570"/>
      <c r="D266" s="570"/>
      <c r="E266" s="570"/>
      <c r="F266" s="570"/>
      <c r="G266" s="570"/>
    </row>
    <row r="267" spans="1:7" ht="12.75">
      <c r="A267" s="570"/>
      <c r="B267" s="570"/>
      <c r="C267" s="570"/>
      <c r="D267" s="570"/>
      <c r="E267" s="570"/>
      <c r="F267" s="570"/>
      <c r="G267" s="570"/>
    </row>
    <row r="268" spans="1:7" ht="12.75">
      <c r="A268" s="570"/>
      <c r="B268" s="570"/>
      <c r="C268" s="570"/>
      <c r="D268" s="570"/>
      <c r="E268" s="570"/>
      <c r="F268" s="570"/>
      <c r="G268" s="570"/>
    </row>
    <row r="269" spans="1:7" ht="12.75">
      <c r="A269" s="570"/>
      <c r="B269" s="570"/>
      <c r="C269" s="570"/>
      <c r="D269" s="570"/>
      <c r="E269" s="570"/>
      <c r="F269" s="570"/>
      <c r="G269" s="570"/>
    </row>
    <row r="270" spans="1:7" ht="12.75">
      <c r="A270" s="570"/>
      <c r="B270" s="570"/>
      <c r="C270" s="570"/>
      <c r="D270" s="570"/>
      <c r="E270" s="570"/>
      <c r="F270" s="570"/>
      <c r="G270" s="570"/>
    </row>
    <row r="271" spans="1:7" ht="12.75">
      <c r="A271" s="570"/>
      <c r="B271" s="570"/>
      <c r="C271" s="570"/>
      <c r="D271" s="570"/>
      <c r="E271" s="570"/>
      <c r="F271" s="570"/>
      <c r="G271" s="570"/>
    </row>
    <row r="272" spans="1:7" ht="12.75">
      <c r="A272" s="570"/>
      <c r="B272" s="570"/>
      <c r="C272" s="570"/>
      <c r="D272" s="570"/>
      <c r="E272" s="570"/>
      <c r="F272" s="570"/>
      <c r="G272" s="570"/>
    </row>
    <row r="273" spans="1:7" ht="12.75">
      <c r="A273" s="570"/>
      <c r="B273" s="570"/>
      <c r="C273" s="570"/>
      <c r="D273" s="570"/>
      <c r="E273" s="570"/>
      <c r="F273" s="570"/>
      <c r="G273" s="570"/>
    </row>
    <row r="274" spans="1:7" ht="12.75">
      <c r="A274" s="570"/>
      <c r="B274" s="570"/>
      <c r="C274" s="570"/>
      <c r="D274" s="570"/>
      <c r="E274" s="570"/>
      <c r="F274" s="570"/>
      <c r="G274" s="570"/>
    </row>
    <row r="275" spans="1:7" ht="12.75">
      <c r="A275" s="570"/>
      <c r="B275" s="570"/>
      <c r="C275" s="570"/>
      <c r="D275" s="570"/>
      <c r="E275" s="570"/>
      <c r="F275" s="570"/>
      <c r="G275" s="570"/>
    </row>
    <row r="276" spans="1:7" ht="12.75">
      <c r="A276" s="570"/>
      <c r="B276" s="570"/>
      <c r="C276" s="570"/>
      <c r="D276" s="570"/>
      <c r="E276" s="570"/>
      <c r="F276" s="570"/>
      <c r="G276" s="570"/>
    </row>
    <row r="277" spans="1:7" ht="12.75">
      <c r="A277" s="570"/>
      <c r="B277" s="570"/>
      <c r="C277" s="570"/>
      <c r="D277" s="570"/>
      <c r="E277" s="570"/>
      <c r="F277" s="570"/>
      <c r="G277" s="570"/>
    </row>
    <row r="278" spans="1:7" ht="12.75">
      <c r="A278" s="570"/>
      <c r="B278" s="570"/>
      <c r="C278" s="570"/>
      <c r="D278" s="570"/>
      <c r="E278" s="570"/>
      <c r="F278" s="570"/>
      <c r="G278" s="570"/>
    </row>
    <row r="279" spans="1:7" ht="12.75">
      <c r="A279" s="570"/>
      <c r="B279" s="570"/>
      <c r="C279" s="570"/>
      <c r="D279" s="570"/>
      <c r="E279" s="570"/>
      <c r="F279" s="570"/>
      <c r="G279" s="570"/>
    </row>
    <row r="280" spans="1:7" ht="12.75">
      <c r="A280" s="570"/>
      <c r="B280" s="570"/>
      <c r="C280" s="570"/>
      <c r="D280" s="570"/>
      <c r="E280" s="570"/>
      <c r="F280" s="570"/>
      <c r="G280" s="570"/>
    </row>
    <row r="281" spans="1:7" ht="12.75">
      <c r="A281" s="570"/>
      <c r="B281" s="570"/>
      <c r="C281" s="570"/>
      <c r="D281" s="570"/>
      <c r="E281" s="570"/>
      <c r="F281" s="570"/>
      <c r="G281" s="570"/>
    </row>
    <row r="282" spans="1:7" ht="12.75">
      <c r="A282" s="570"/>
      <c r="B282" s="570"/>
      <c r="C282" s="570"/>
      <c r="D282" s="570"/>
      <c r="E282" s="570"/>
      <c r="F282" s="570"/>
      <c r="G282" s="570"/>
    </row>
    <row r="283" spans="1:7" ht="12.75">
      <c r="A283" s="570"/>
      <c r="B283" s="570"/>
      <c r="C283" s="570"/>
      <c r="D283" s="570"/>
      <c r="E283" s="570"/>
      <c r="F283" s="570"/>
      <c r="G283" s="570"/>
    </row>
    <row r="284" spans="1:7" ht="12.75">
      <c r="A284" s="570"/>
      <c r="B284" s="570"/>
      <c r="C284" s="570"/>
      <c r="D284" s="570"/>
      <c r="E284" s="570"/>
      <c r="F284" s="570"/>
      <c r="G284" s="570"/>
    </row>
    <row r="285" spans="1:7" ht="12.75">
      <c r="A285" s="570"/>
      <c r="B285" s="570"/>
      <c r="C285" s="570"/>
      <c r="D285" s="570"/>
      <c r="E285" s="570"/>
      <c r="F285" s="570"/>
      <c r="G285" s="570"/>
    </row>
    <row r="286" spans="1:7" ht="12.75">
      <c r="A286" s="570"/>
      <c r="B286" s="570"/>
      <c r="C286" s="570"/>
      <c r="D286" s="570"/>
      <c r="E286" s="570"/>
      <c r="F286" s="570"/>
      <c r="G286" s="570"/>
    </row>
    <row r="287" spans="1:7" ht="12.75">
      <c r="A287" s="570"/>
      <c r="B287" s="570"/>
      <c r="C287" s="570"/>
      <c r="D287" s="570"/>
      <c r="E287" s="570"/>
      <c r="F287" s="570"/>
      <c r="G287" s="570"/>
    </row>
    <row r="288" spans="1:7" ht="12.75">
      <c r="A288" s="570"/>
      <c r="B288" s="570"/>
      <c r="C288" s="570"/>
      <c r="D288" s="570"/>
      <c r="E288" s="570"/>
      <c r="F288" s="570"/>
      <c r="G288" s="570"/>
    </row>
    <row r="289" spans="1:7" ht="12.75">
      <c r="A289" s="570"/>
      <c r="B289" s="570"/>
      <c r="C289" s="570"/>
      <c r="D289" s="570"/>
      <c r="E289" s="570"/>
      <c r="F289" s="570"/>
      <c r="G289" s="570"/>
    </row>
    <row r="290" spans="1:7" ht="12.75">
      <c r="A290" s="570"/>
      <c r="B290" s="570"/>
      <c r="C290" s="570"/>
      <c r="D290" s="570"/>
      <c r="E290" s="570"/>
      <c r="F290" s="570"/>
      <c r="G290" s="570"/>
    </row>
    <row r="291" spans="1:7" ht="12.75">
      <c r="A291" s="570"/>
      <c r="B291" s="570"/>
      <c r="C291" s="570"/>
      <c r="D291" s="570"/>
      <c r="E291" s="570"/>
      <c r="F291" s="570"/>
      <c r="G291" s="570"/>
    </row>
    <row r="292" spans="1:7" ht="12.75">
      <c r="A292" s="570"/>
      <c r="B292" s="570"/>
      <c r="C292" s="570"/>
      <c r="D292" s="570"/>
      <c r="E292" s="570"/>
      <c r="F292" s="570"/>
      <c r="G292" s="570"/>
    </row>
    <row r="293" spans="1:7" ht="12.75">
      <c r="A293" s="570"/>
      <c r="B293" s="570"/>
      <c r="C293" s="570"/>
      <c r="D293" s="570"/>
      <c r="E293" s="570"/>
      <c r="F293" s="570"/>
      <c r="G293" s="570"/>
    </row>
    <row r="294" spans="1:7" ht="12.75">
      <c r="A294" s="570"/>
      <c r="B294" s="570"/>
      <c r="C294" s="570"/>
      <c r="D294" s="570"/>
      <c r="E294" s="570"/>
      <c r="F294" s="570"/>
      <c r="G294" s="570"/>
    </row>
    <row r="295" spans="1:7" ht="12.75">
      <c r="A295" s="570"/>
      <c r="B295" s="570"/>
      <c r="C295" s="570"/>
      <c r="D295" s="570"/>
      <c r="E295" s="570"/>
      <c r="F295" s="570"/>
      <c r="G295" s="570"/>
    </row>
    <row r="296" spans="1:7" ht="12.75">
      <c r="A296" s="570"/>
      <c r="B296" s="570"/>
      <c r="C296" s="570"/>
      <c r="D296" s="570"/>
      <c r="E296" s="570"/>
      <c r="F296" s="570"/>
      <c r="G296" s="570"/>
    </row>
    <row r="297" spans="1:7" ht="12.75">
      <c r="A297" s="570"/>
      <c r="B297" s="570"/>
      <c r="C297" s="570"/>
      <c r="D297" s="570"/>
      <c r="E297" s="570"/>
      <c r="F297" s="570"/>
      <c r="G297" s="570"/>
    </row>
    <row r="298" spans="1:7" ht="12.75">
      <c r="A298" s="570"/>
      <c r="B298" s="570"/>
      <c r="C298" s="570"/>
      <c r="D298" s="570"/>
      <c r="E298" s="570"/>
      <c r="F298" s="570"/>
      <c r="G298" s="570"/>
    </row>
    <row r="299" spans="1:7" ht="12.75">
      <c r="A299" s="570"/>
      <c r="B299" s="570"/>
      <c r="C299" s="570"/>
      <c r="D299" s="570"/>
      <c r="E299" s="570"/>
      <c r="F299" s="570"/>
      <c r="G299" s="570"/>
    </row>
    <row r="300" spans="1:7" ht="12.75">
      <c r="A300" s="570"/>
      <c r="B300" s="570"/>
      <c r="C300" s="570"/>
      <c r="D300" s="570"/>
      <c r="E300" s="570"/>
      <c r="F300" s="570"/>
      <c r="G300" s="570"/>
    </row>
    <row r="301" spans="1:7" ht="12.75">
      <c r="A301" s="570"/>
      <c r="B301" s="570"/>
      <c r="C301" s="570"/>
      <c r="D301" s="570"/>
      <c r="E301" s="570"/>
      <c r="F301" s="570"/>
      <c r="G301" s="570"/>
    </row>
    <row r="302" spans="1:7" ht="12.75">
      <c r="A302" s="570"/>
      <c r="B302" s="570"/>
      <c r="C302" s="570"/>
      <c r="D302" s="570"/>
      <c r="E302" s="570"/>
      <c r="F302" s="570"/>
      <c r="G302" s="570"/>
    </row>
    <row r="303" spans="1:7" ht="12.75">
      <c r="A303" s="570"/>
      <c r="B303" s="570"/>
      <c r="C303" s="570"/>
      <c r="D303" s="570"/>
      <c r="E303" s="570"/>
      <c r="F303" s="570"/>
      <c r="G303" s="570"/>
    </row>
    <row r="304" spans="1:7" ht="12.75">
      <c r="A304" s="570"/>
      <c r="B304" s="570"/>
      <c r="C304" s="570"/>
      <c r="D304" s="570"/>
      <c r="E304" s="570"/>
      <c r="F304" s="570"/>
      <c r="G304" s="570"/>
    </row>
    <row r="305" spans="1:7" ht="12.75">
      <c r="A305" s="570"/>
      <c r="B305" s="570"/>
      <c r="C305" s="570"/>
      <c r="D305" s="570"/>
      <c r="E305" s="570"/>
      <c r="F305" s="570"/>
      <c r="G305" s="570"/>
    </row>
    <row r="306" spans="1:7" ht="12.75">
      <c r="A306" s="570"/>
      <c r="B306" s="570"/>
      <c r="C306" s="570"/>
      <c r="D306" s="570"/>
      <c r="E306" s="570"/>
      <c r="F306" s="570"/>
      <c r="G306" s="570"/>
    </row>
    <row r="307" spans="1:7" ht="12.75">
      <c r="A307" s="570"/>
      <c r="B307" s="570"/>
      <c r="C307" s="570"/>
      <c r="D307" s="570"/>
      <c r="E307" s="570"/>
      <c r="F307" s="570"/>
      <c r="G307" s="570"/>
    </row>
    <row r="308" spans="1:7" ht="12.75">
      <c r="A308" s="570"/>
      <c r="B308" s="570"/>
      <c r="C308" s="570"/>
      <c r="D308" s="570"/>
      <c r="E308" s="570"/>
      <c r="F308" s="570"/>
      <c r="G308" s="570"/>
    </row>
    <row r="309" spans="1:7" ht="12.75">
      <c r="A309" s="570"/>
      <c r="B309" s="570"/>
      <c r="C309" s="570"/>
      <c r="D309" s="570"/>
      <c r="E309" s="570"/>
      <c r="F309" s="570"/>
      <c r="G309" s="570"/>
    </row>
    <row r="310" spans="1:7" ht="12.75">
      <c r="A310" s="570"/>
      <c r="B310" s="570"/>
      <c r="C310" s="570"/>
      <c r="D310" s="570"/>
      <c r="E310" s="570"/>
      <c r="F310" s="570"/>
      <c r="G310" s="570"/>
    </row>
    <row r="311" spans="1:7" ht="12.75">
      <c r="A311" s="570"/>
      <c r="B311" s="570"/>
      <c r="C311" s="570"/>
      <c r="D311" s="570"/>
      <c r="E311" s="570"/>
      <c r="F311" s="570"/>
      <c r="G311" s="570"/>
    </row>
    <row r="312" spans="1:7" ht="12.75">
      <c r="A312" s="570"/>
      <c r="B312" s="570"/>
      <c r="C312" s="570"/>
      <c r="D312" s="570"/>
      <c r="E312" s="570"/>
      <c r="F312" s="570"/>
      <c r="G312" s="570"/>
    </row>
    <row r="313" spans="1:7" ht="12.75">
      <c r="A313" s="570"/>
      <c r="B313" s="570"/>
      <c r="C313" s="570"/>
      <c r="D313" s="570"/>
      <c r="E313" s="570"/>
      <c r="F313" s="570"/>
      <c r="G313" s="570"/>
    </row>
  </sheetData>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D55"/>
  <sheetViews>
    <sheetView view="pageBreakPreview" zoomScaleSheetLayoutView="100" workbookViewId="0" topLeftCell="A1">
      <selection activeCell="A1" sqref="A1"/>
    </sheetView>
  </sheetViews>
  <sheetFormatPr defaultColWidth="9.00390625" defaultRowHeight="12.75"/>
  <cols>
    <col min="1" max="1" width="36.375" style="398" customWidth="1"/>
    <col min="2" max="3" width="20.375" style="398" customWidth="1"/>
    <col min="4" max="4" width="17.00390625" style="30" bestFit="1" customWidth="1"/>
    <col min="5" max="16384" width="9.125" style="30" customWidth="1"/>
  </cols>
  <sheetData>
    <row r="1" spans="1:3" ht="20.25" customHeight="1">
      <c r="A1" s="127" t="s">
        <v>12</v>
      </c>
      <c r="B1" s="395"/>
      <c r="C1" s="395"/>
    </row>
    <row r="2" spans="1:3" ht="11.25" customHeight="1">
      <c r="A2" s="396"/>
      <c r="B2" s="396"/>
      <c r="C2" s="391" t="s">
        <v>11</v>
      </c>
    </row>
    <row r="3" spans="1:3" ht="19.5" customHeight="1">
      <c r="A3" s="766" t="s">
        <v>1366</v>
      </c>
      <c r="B3" s="767">
        <v>38898</v>
      </c>
      <c r="C3" s="767">
        <v>39263</v>
      </c>
    </row>
    <row r="4" spans="1:4" ht="24" customHeight="1">
      <c r="A4" s="400" t="s">
        <v>1367</v>
      </c>
      <c r="B4" s="401">
        <v>9453878</v>
      </c>
      <c r="C4" s="402">
        <v>9676127</v>
      </c>
      <c r="D4" s="397"/>
    </row>
    <row r="5" spans="1:3" ht="12.75">
      <c r="A5" s="400"/>
      <c r="B5" s="402"/>
      <c r="C5" s="402"/>
    </row>
    <row r="6" spans="1:4" ht="12.75">
      <c r="A6" s="403" t="s">
        <v>1368</v>
      </c>
      <c r="B6" s="404">
        <v>9443285</v>
      </c>
      <c r="C6" s="402">
        <v>9668037</v>
      </c>
      <c r="D6" s="397"/>
    </row>
    <row r="7" spans="1:3" ht="12.75">
      <c r="A7" s="403"/>
      <c r="B7" s="402"/>
      <c r="C7" s="402"/>
    </row>
    <row r="8" spans="1:3" ht="12.75">
      <c r="A8" s="405" t="s">
        <v>1369</v>
      </c>
      <c r="B8" s="402">
        <v>2717000</v>
      </c>
      <c r="C8" s="406">
        <v>2687521</v>
      </c>
    </row>
    <row r="9" spans="1:3" ht="12.75">
      <c r="A9" s="405" t="s">
        <v>1370</v>
      </c>
      <c r="B9" s="406">
        <v>3211840</v>
      </c>
      <c r="C9" s="406">
        <v>3189572</v>
      </c>
    </row>
    <row r="10" spans="1:3" ht="12.75">
      <c r="A10" s="405" t="s">
        <v>1371</v>
      </c>
      <c r="B10" s="406">
        <v>2100932</v>
      </c>
      <c r="C10" s="406">
        <v>2307787</v>
      </c>
    </row>
    <row r="11" spans="1:3" ht="12.75">
      <c r="A11" s="405" t="s">
        <v>1372</v>
      </c>
      <c r="B11" s="406">
        <v>1010503</v>
      </c>
      <c r="C11" s="406">
        <v>1048972</v>
      </c>
    </row>
    <row r="12" spans="1:3" ht="12.75">
      <c r="A12" s="405" t="s">
        <v>1373</v>
      </c>
      <c r="B12" s="406">
        <v>315037</v>
      </c>
      <c r="C12" s="406">
        <v>275906</v>
      </c>
    </row>
    <row r="13" spans="1:3" ht="12.75">
      <c r="A13" s="405" t="s">
        <v>1374</v>
      </c>
      <c r="B13" s="406">
        <v>79887</v>
      </c>
      <c r="C13" s="406">
        <v>153817</v>
      </c>
    </row>
    <row r="14" spans="1:3" ht="12.75">
      <c r="A14" s="405" t="s">
        <v>1375</v>
      </c>
      <c r="B14" s="406">
        <v>8086</v>
      </c>
      <c r="C14" s="406">
        <v>4462</v>
      </c>
    </row>
    <row r="15" spans="1:3" ht="12.75">
      <c r="A15" s="400"/>
      <c r="B15" s="402"/>
      <c r="C15" s="402"/>
    </row>
    <row r="16" spans="1:4" ht="12.75">
      <c r="A16" s="403" t="s">
        <v>1376</v>
      </c>
      <c r="B16" s="407">
        <v>10593</v>
      </c>
      <c r="C16" s="402">
        <v>8090</v>
      </c>
      <c r="D16" s="397"/>
    </row>
    <row r="17" spans="1:3" ht="12.75">
      <c r="A17" s="408"/>
      <c r="B17" s="407"/>
      <c r="C17" s="407"/>
    </row>
    <row r="18" spans="1:3" ht="12.75">
      <c r="A18" s="408" t="s">
        <v>1377</v>
      </c>
      <c r="B18" s="407">
        <v>7221</v>
      </c>
      <c r="C18" s="407">
        <v>5042</v>
      </c>
    </row>
    <row r="19" spans="1:3" ht="12.75">
      <c r="A19" s="408" t="s">
        <v>1378</v>
      </c>
      <c r="B19" s="407">
        <v>2086</v>
      </c>
      <c r="C19" s="407">
        <v>1918</v>
      </c>
    </row>
    <row r="20" spans="1:3" ht="12.75">
      <c r="A20" s="408" t="s">
        <v>1379</v>
      </c>
      <c r="B20" s="407">
        <v>632</v>
      </c>
      <c r="C20" s="407">
        <v>558</v>
      </c>
    </row>
    <row r="21" spans="1:3" ht="12.75">
      <c r="A21" s="408" t="s">
        <v>1380</v>
      </c>
      <c r="B21" s="407">
        <v>118</v>
      </c>
      <c r="C21" s="407">
        <v>86</v>
      </c>
    </row>
    <row r="22" spans="1:3" ht="12.75">
      <c r="A22" s="408" t="s">
        <v>1381</v>
      </c>
      <c r="B22" s="407">
        <v>446</v>
      </c>
      <c r="C22" s="407">
        <v>422</v>
      </c>
    </row>
    <row r="23" spans="1:3" ht="12.75">
      <c r="A23" s="408" t="s">
        <v>1382</v>
      </c>
      <c r="B23" s="407">
        <v>48</v>
      </c>
      <c r="C23" s="407">
        <v>33</v>
      </c>
    </row>
    <row r="24" spans="1:3" ht="12.75">
      <c r="A24" s="408" t="s">
        <v>1383</v>
      </c>
      <c r="B24" s="407">
        <v>28</v>
      </c>
      <c r="C24" s="407">
        <v>20</v>
      </c>
    </row>
    <row r="25" spans="1:3" ht="12.75">
      <c r="A25" s="408" t="s">
        <v>1384</v>
      </c>
      <c r="B25" s="407">
        <v>14</v>
      </c>
      <c r="C25" s="407">
        <v>11</v>
      </c>
    </row>
    <row r="26" spans="1:3" ht="12.75">
      <c r="A26" s="405"/>
      <c r="B26" s="407"/>
      <c r="C26" s="407"/>
    </row>
    <row r="27" spans="1:4" ht="12.75">
      <c r="A27" s="400" t="s">
        <v>1385</v>
      </c>
      <c r="B27" s="402">
        <v>142788</v>
      </c>
      <c r="C27" s="402">
        <v>151403</v>
      </c>
      <c r="D27" s="397"/>
    </row>
    <row r="28" spans="1:3" ht="12.75">
      <c r="A28" s="400"/>
      <c r="B28" s="402"/>
      <c r="C28" s="402"/>
    </row>
    <row r="29" spans="1:4" ht="12.75">
      <c r="A29" s="403" t="s">
        <v>1386</v>
      </c>
      <c r="B29" s="407">
        <v>139088</v>
      </c>
      <c r="C29" s="407">
        <v>146972</v>
      </c>
      <c r="D29" s="397"/>
    </row>
    <row r="30" spans="1:4" ht="12.75">
      <c r="A30" s="403"/>
      <c r="B30" s="407"/>
      <c r="C30" s="407"/>
      <c r="D30" s="397"/>
    </row>
    <row r="31" spans="1:3" ht="12.75">
      <c r="A31" s="405" t="s">
        <v>1387</v>
      </c>
      <c r="B31" s="406">
        <v>74943</v>
      </c>
      <c r="C31" s="406">
        <v>74943</v>
      </c>
    </row>
    <row r="32" spans="1:3" ht="12.75">
      <c r="A32" s="405" t="s">
        <v>1388</v>
      </c>
      <c r="B32" s="406">
        <v>24323</v>
      </c>
      <c r="C32" s="406">
        <v>24573</v>
      </c>
    </row>
    <row r="33" spans="1:3" ht="12.75">
      <c r="A33" s="405" t="s">
        <v>1389</v>
      </c>
      <c r="B33" s="406">
        <v>17616</v>
      </c>
      <c r="C33" s="406">
        <v>22593</v>
      </c>
    </row>
    <row r="34" spans="1:3" ht="12.75">
      <c r="A34" s="405" t="s">
        <v>1390</v>
      </c>
      <c r="B34" s="406">
        <v>11641</v>
      </c>
      <c r="C34" s="406">
        <v>13642</v>
      </c>
    </row>
    <row r="35" spans="1:3" ht="12.75">
      <c r="A35" s="405" t="s">
        <v>1391</v>
      </c>
      <c r="B35" s="406">
        <v>5287</v>
      </c>
      <c r="C35" s="406">
        <v>5287</v>
      </c>
    </row>
    <row r="36" spans="1:3" ht="12.75">
      <c r="A36" s="405" t="s">
        <v>1392</v>
      </c>
      <c r="B36" s="406">
        <v>3211</v>
      </c>
      <c r="C36" s="406">
        <v>3611</v>
      </c>
    </row>
    <row r="37" spans="1:3" ht="12.75">
      <c r="A37" s="405" t="s">
        <v>1393</v>
      </c>
      <c r="B37" s="407">
        <v>2067</v>
      </c>
      <c r="C37" s="407">
        <v>2323</v>
      </c>
    </row>
    <row r="38" spans="1:3" ht="12.75">
      <c r="A38" s="405"/>
      <c r="B38" s="407"/>
      <c r="C38" s="407"/>
    </row>
    <row r="39" spans="1:4" ht="12.75">
      <c r="A39" s="403" t="s">
        <v>1394</v>
      </c>
      <c r="B39" s="407">
        <v>19</v>
      </c>
      <c r="C39" s="407">
        <v>19</v>
      </c>
      <c r="D39" s="397"/>
    </row>
    <row r="40" spans="1:3" ht="12.75">
      <c r="A40" s="408"/>
      <c r="B40" s="407"/>
      <c r="C40" s="407"/>
    </row>
    <row r="41" spans="1:3" ht="12.75">
      <c r="A41" s="408" t="s">
        <v>0</v>
      </c>
      <c r="B41" s="407">
        <v>8</v>
      </c>
      <c r="C41" s="407">
        <v>8</v>
      </c>
    </row>
    <row r="42" spans="1:3" ht="12.75">
      <c r="A42" s="408" t="s">
        <v>1</v>
      </c>
      <c r="B42" s="407">
        <v>4</v>
      </c>
      <c r="C42" s="407">
        <v>4</v>
      </c>
    </row>
    <row r="43" spans="1:3" ht="12.75">
      <c r="A43" s="408" t="s">
        <v>2</v>
      </c>
      <c r="B43" s="407">
        <v>4</v>
      </c>
      <c r="C43" s="407">
        <v>4</v>
      </c>
    </row>
    <row r="44" spans="1:3" ht="12.75">
      <c r="A44" s="408" t="s">
        <v>3</v>
      </c>
      <c r="B44" s="407">
        <v>1</v>
      </c>
      <c r="C44" s="407">
        <v>1</v>
      </c>
    </row>
    <row r="45" spans="1:3" ht="12.75">
      <c r="A45" s="408" t="s">
        <v>4</v>
      </c>
      <c r="B45" s="407">
        <v>1</v>
      </c>
      <c r="C45" s="407">
        <v>1</v>
      </c>
    </row>
    <row r="46" spans="1:3" ht="12.75">
      <c r="A46" s="408" t="s">
        <v>5</v>
      </c>
      <c r="B46" s="407">
        <v>1</v>
      </c>
      <c r="C46" s="407">
        <v>1</v>
      </c>
    </row>
    <row r="47" spans="1:3" ht="12.75">
      <c r="A47" s="408" t="s">
        <v>6</v>
      </c>
      <c r="B47" s="407">
        <v>0</v>
      </c>
      <c r="C47" s="407">
        <v>0</v>
      </c>
    </row>
    <row r="48" spans="1:3" ht="12.75">
      <c r="A48" s="408" t="s">
        <v>7</v>
      </c>
      <c r="B48" s="407">
        <v>0</v>
      </c>
      <c r="C48" s="407">
        <v>0</v>
      </c>
    </row>
    <row r="49" spans="1:3" ht="12.75">
      <c r="A49" s="408" t="s">
        <v>8</v>
      </c>
      <c r="B49" s="407">
        <v>0</v>
      </c>
      <c r="C49" s="407">
        <v>0</v>
      </c>
    </row>
    <row r="50" spans="1:3" ht="12.75">
      <c r="A50" s="409"/>
      <c r="B50" s="407"/>
      <c r="C50" s="407"/>
    </row>
    <row r="51" spans="1:4" ht="12.75">
      <c r="A51" s="403" t="s">
        <v>9</v>
      </c>
      <c r="B51" s="407">
        <v>3681</v>
      </c>
      <c r="C51" s="407">
        <v>4412</v>
      </c>
      <c r="D51" s="397"/>
    </row>
    <row r="52" spans="1:3" ht="12.75">
      <c r="A52" s="400"/>
      <c r="B52" s="407"/>
      <c r="C52" s="407"/>
    </row>
    <row r="53" spans="1:4" ht="12.75">
      <c r="A53" s="410" t="s">
        <v>10</v>
      </c>
      <c r="B53" s="411">
        <v>9596666</v>
      </c>
      <c r="C53" s="411">
        <v>9827530</v>
      </c>
      <c r="D53" s="397"/>
    </row>
    <row r="54" spans="1:3" ht="12.75">
      <c r="A54" s="398" t="s">
        <v>555</v>
      </c>
      <c r="B54" s="399"/>
      <c r="C54" s="399"/>
    </row>
    <row r="55" ht="12.75">
      <c r="A55" s="46" t="s">
        <v>1251</v>
      </c>
    </row>
  </sheetData>
  <printOptions horizontalCentered="1"/>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B59"/>
  <sheetViews>
    <sheetView view="pageBreakPreview" zoomScale="75" zoomScaleNormal="90" zoomScaleSheetLayoutView="75" workbookViewId="0" topLeftCell="A1">
      <selection activeCell="A1" sqref="A1"/>
    </sheetView>
  </sheetViews>
  <sheetFormatPr defaultColWidth="9.00390625" defaultRowHeight="12.75"/>
  <cols>
    <col min="1" max="1" width="4.875" style="1132" customWidth="1"/>
    <col min="2" max="2" width="102.25390625" style="658" customWidth="1"/>
    <col min="3" max="13" width="20.75390625" style="659" customWidth="1"/>
    <col min="14" max="16384" width="9.125" style="659" customWidth="1"/>
  </cols>
  <sheetData>
    <row r="1" spans="1:2" s="1130" customFormat="1" ht="32.25" customHeight="1">
      <c r="A1" s="1128"/>
      <c r="B1" s="1129" t="s">
        <v>1163</v>
      </c>
    </row>
    <row r="2" spans="1:2" s="1130" customFormat="1" ht="17.25" customHeight="1">
      <c r="A2" s="1131">
        <v>1</v>
      </c>
      <c r="B2" s="658" t="s">
        <v>1164</v>
      </c>
    </row>
    <row r="3" spans="1:2" s="1130" customFormat="1" ht="17.25" customHeight="1">
      <c r="A3" s="1131">
        <v>2</v>
      </c>
      <c r="B3" s="658" t="s">
        <v>1165</v>
      </c>
    </row>
    <row r="4" spans="1:2" ht="17.25" customHeight="1">
      <c r="A4" s="1131">
        <v>3</v>
      </c>
      <c r="B4" s="658" t="s">
        <v>1166</v>
      </c>
    </row>
    <row r="5" spans="1:2" ht="17.25" customHeight="1">
      <c r="A5" s="1131">
        <v>4</v>
      </c>
      <c r="B5" s="658" t="s">
        <v>1167</v>
      </c>
    </row>
    <row r="6" spans="1:2" ht="17.25" customHeight="1">
      <c r="A6" s="1131">
        <v>5</v>
      </c>
      <c r="B6" s="658" t="s">
        <v>1168</v>
      </c>
    </row>
    <row r="7" spans="1:2" ht="17.25" customHeight="1">
      <c r="A7" s="1131">
        <v>6</v>
      </c>
      <c r="B7" s="658" t="s">
        <v>1169</v>
      </c>
    </row>
    <row r="8" spans="1:2" ht="17.25" customHeight="1">
      <c r="A8" s="1131">
        <v>7</v>
      </c>
      <c r="B8" s="658" t="s">
        <v>1170</v>
      </c>
    </row>
    <row r="9" spans="1:2" ht="17.25" customHeight="1">
      <c r="A9" s="1131">
        <v>8</v>
      </c>
      <c r="B9" s="658" t="s">
        <v>1171</v>
      </c>
    </row>
    <row r="10" spans="1:2" ht="17.25" customHeight="1">
      <c r="A10" s="1131">
        <v>9</v>
      </c>
      <c r="B10" s="658" t="s">
        <v>1172</v>
      </c>
    </row>
    <row r="11" spans="1:2" ht="17.25" customHeight="1">
      <c r="A11" s="1131">
        <v>10</v>
      </c>
      <c r="B11" s="658" t="s">
        <v>1173</v>
      </c>
    </row>
    <row r="12" spans="1:2" ht="17.25" customHeight="1">
      <c r="A12" s="1131">
        <v>11</v>
      </c>
      <c r="B12" s="658" t="s">
        <v>1174</v>
      </c>
    </row>
    <row r="13" spans="1:2" ht="17.25" customHeight="1">
      <c r="A13" s="1131">
        <v>12</v>
      </c>
      <c r="B13" s="658" t="s">
        <v>1175</v>
      </c>
    </row>
    <row r="14" spans="1:2" ht="17.25" customHeight="1">
      <c r="A14" s="1131">
        <v>13</v>
      </c>
      <c r="B14" s="658" t="s">
        <v>1176</v>
      </c>
    </row>
    <row r="15" spans="1:2" ht="17.25" customHeight="1">
      <c r="A15" s="1131">
        <v>14</v>
      </c>
      <c r="B15" s="658" t="s">
        <v>1177</v>
      </c>
    </row>
    <row r="16" spans="1:2" ht="17.25" customHeight="1">
      <c r="A16" s="1131">
        <v>15</v>
      </c>
      <c r="B16" s="658" t="s">
        <v>1178</v>
      </c>
    </row>
    <row r="17" spans="1:2" ht="17.25" customHeight="1">
      <c r="A17" s="1131">
        <v>16</v>
      </c>
      <c r="B17" s="658" t="s">
        <v>1191</v>
      </c>
    </row>
    <row r="18" spans="1:2" ht="17.25" customHeight="1">
      <c r="A18" s="1131">
        <v>17</v>
      </c>
      <c r="B18" s="658" t="s">
        <v>1192</v>
      </c>
    </row>
    <row r="19" spans="1:2" ht="17.25" customHeight="1">
      <c r="A19" s="1131">
        <v>18</v>
      </c>
      <c r="B19" s="658" t="s">
        <v>1193</v>
      </c>
    </row>
    <row r="20" spans="1:2" ht="17.25" customHeight="1">
      <c r="A20" s="1131">
        <v>19</v>
      </c>
      <c r="B20" s="658" t="s">
        <v>1194</v>
      </c>
    </row>
    <row r="21" spans="1:2" ht="17.25" customHeight="1">
      <c r="A21" s="1131">
        <v>20</v>
      </c>
      <c r="B21" s="658" t="s">
        <v>1195</v>
      </c>
    </row>
    <row r="22" spans="1:2" ht="17.25" customHeight="1">
      <c r="A22" s="1131">
        <v>21</v>
      </c>
      <c r="B22" s="658" t="s">
        <v>1196</v>
      </c>
    </row>
    <row r="23" spans="1:2" ht="17.25" customHeight="1">
      <c r="A23" s="1131">
        <v>22</v>
      </c>
      <c r="B23" s="658" t="s">
        <v>1197</v>
      </c>
    </row>
    <row r="24" spans="1:2" ht="17.25" customHeight="1">
      <c r="A24" s="1131">
        <v>23</v>
      </c>
      <c r="B24" s="658" t="s">
        <v>1198</v>
      </c>
    </row>
    <row r="25" spans="1:2" ht="17.25" customHeight="1">
      <c r="A25" s="1131">
        <v>24</v>
      </c>
      <c r="B25" s="658" t="s">
        <v>1199</v>
      </c>
    </row>
    <row r="26" spans="1:2" ht="17.25" customHeight="1">
      <c r="A26" s="1131">
        <v>25</v>
      </c>
      <c r="B26" s="658" t="s">
        <v>1200</v>
      </c>
    </row>
    <row r="27" spans="1:2" ht="29.25" customHeight="1">
      <c r="A27" s="1134">
        <v>26</v>
      </c>
      <c r="B27" s="1133" t="s">
        <v>1201</v>
      </c>
    </row>
    <row r="28" spans="1:2" ht="29.25" customHeight="1">
      <c r="A28" s="1134">
        <v>27</v>
      </c>
      <c r="B28" s="1133" t="s">
        <v>1202</v>
      </c>
    </row>
    <row r="29" spans="1:2" ht="29.25" customHeight="1">
      <c r="A29" s="1134">
        <v>28</v>
      </c>
      <c r="B29" s="1133" t="s">
        <v>1203</v>
      </c>
    </row>
    <row r="30" spans="1:2" ht="29.25" customHeight="1">
      <c r="A30" s="1134">
        <f aca="true" t="shared" si="0" ref="A30:A54">+A29+1</f>
        <v>29</v>
      </c>
      <c r="B30" s="1133" t="s">
        <v>1204</v>
      </c>
    </row>
    <row r="31" spans="1:2" ht="17.25" customHeight="1">
      <c r="A31" s="1131">
        <f t="shared" si="0"/>
        <v>30</v>
      </c>
      <c r="B31" s="658" t="s">
        <v>1205</v>
      </c>
    </row>
    <row r="32" spans="1:2" ht="17.25" customHeight="1">
      <c r="A32" s="1131">
        <f t="shared" si="0"/>
        <v>31</v>
      </c>
      <c r="B32" s="658" t="s">
        <v>1206</v>
      </c>
    </row>
    <row r="33" spans="1:2" ht="17.25" customHeight="1">
      <c r="A33" s="1131">
        <f t="shared" si="0"/>
        <v>32</v>
      </c>
      <c r="B33" s="658" t="s">
        <v>1124</v>
      </c>
    </row>
    <row r="34" spans="1:2" ht="17.25" customHeight="1">
      <c r="A34" s="1131">
        <f t="shared" si="0"/>
        <v>33</v>
      </c>
      <c r="B34" s="658" t="s">
        <v>1125</v>
      </c>
    </row>
    <row r="35" spans="1:2" ht="17.25" customHeight="1">
      <c r="A35" s="1131">
        <f t="shared" si="0"/>
        <v>34</v>
      </c>
      <c r="B35" s="658" t="s">
        <v>1126</v>
      </c>
    </row>
    <row r="36" spans="1:2" ht="17.25" customHeight="1">
      <c r="A36" s="1131">
        <f t="shared" si="0"/>
        <v>35</v>
      </c>
      <c r="B36" s="658" t="s">
        <v>1127</v>
      </c>
    </row>
    <row r="37" spans="1:2" ht="17.25" customHeight="1">
      <c r="A37" s="1131">
        <f t="shared" si="0"/>
        <v>36</v>
      </c>
      <c r="B37" s="658" t="s">
        <v>1130</v>
      </c>
    </row>
    <row r="38" spans="1:2" ht="17.25" customHeight="1">
      <c r="A38" s="1131">
        <f t="shared" si="0"/>
        <v>37</v>
      </c>
      <c r="B38" s="658" t="s">
        <v>1131</v>
      </c>
    </row>
    <row r="39" spans="1:2" ht="17.25" customHeight="1">
      <c r="A39" s="1131">
        <f t="shared" si="0"/>
        <v>38</v>
      </c>
      <c r="B39" s="658" t="s">
        <v>1128</v>
      </c>
    </row>
    <row r="40" spans="1:2" ht="17.25" customHeight="1">
      <c r="A40" s="1131">
        <f t="shared" si="0"/>
        <v>39</v>
      </c>
      <c r="B40" s="658" t="s">
        <v>1129</v>
      </c>
    </row>
    <row r="41" spans="1:2" ht="17.25" customHeight="1">
      <c r="A41" s="1131">
        <f t="shared" si="0"/>
        <v>40</v>
      </c>
      <c r="B41" s="658" t="s">
        <v>1132</v>
      </c>
    </row>
    <row r="42" spans="1:2" ht="17.25" customHeight="1">
      <c r="A42" s="1131">
        <f t="shared" si="0"/>
        <v>41</v>
      </c>
      <c r="B42" s="658" t="s">
        <v>1133</v>
      </c>
    </row>
    <row r="43" spans="1:2" ht="17.25" customHeight="1">
      <c r="A43" s="1131">
        <f t="shared" si="0"/>
        <v>42</v>
      </c>
      <c r="B43" s="658" t="s">
        <v>1134</v>
      </c>
    </row>
    <row r="44" spans="1:2" ht="17.25" customHeight="1">
      <c r="A44" s="1131">
        <f t="shared" si="0"/>
        <v>43</v>
      </c>
      <c r="B44" s="658" t="s">
        <v>1135</v>
      </c>
    </row>
    <row r="45" spans="1:2" ht="17.25" customHeight="1">
      <c r="A45" s="1131">
        <f t="shared" si="0"/>
        <v>44</v>
      </c>
      <c r="B45" s="658" t="s">
        <v>1136</v>
      </c>
    </row>
    <row r="46" spans="1:2" ht="17.25" customHeight="1">
      <c r="A46" s="1131">
        <f t="shared" si="0"/>
        <v>45</v>
      </c>
      <c r="B46" s="658" t="s">
        <v>1207</v>
      </c>
    </row>
    <row r="47" spans="1:2" ht="17.25" customHeight="1">
      <c r="A47" s="1131">
        <f t="shared" si="0"/>
        <v>46</v>
      </c>
      <c r="B47" s="658" t="s">
        <v>1208</v>
      </c>
    </row>
    <row r="48" spans="1:2" ht="17.25" customHeight="1">
      <c r="A48" s="1131">
        <f t="shared" si="0"/>
        <v>47</v>
      </c>
      <c r="B48" s="658" t="s">
        <v>1209</v>
      </c>
    </row>
    <row r="49" spans="1:2" ht="17.25" customHeight="1">
      <c r="A49" s="1131">
        <f t="shared" si="0"/>
        <v>48</v>
      </c>
      <c r="B49" s="658" t="s">
        <v>1210</v>
      </c>
    </row>
    <row r="50" spans="1:2" ht="17.25" customHeight="1">
      <c r="A50" s="1131">
        <f t="shared" si="0"/>
        <v>49</v>
      </c>
      <c r="B50" s="658" t="s">
        <v>1211</v>
      </c>
    </row>
    <row r="51" spans="1:2" ht="17.25" customHeight="1">
      <c r="A51" s="1131">
        <f t="shared" si="0"/>
        <v>50</v>
      </c>
      <c r="B51" s="658" t="s">
        <v>1212</v>
      </c>
    </row>
    <row r="52" spans="1:2" ht="17.25" customHeight="1">
      <c r="A52" s="1131">
        <f t="shared" si="0"/>
        <v>51</v>
      </c>
      <c r="B52" s="658" t="s">
        <v>1213</v>
      </c>
    </row>
    <row r="53" spans="1:2" ht="17.25" customHeight="1">
      <c r="A53" s="1131">
        <f t="shared" si="0"/>
        <v>52</v>
      </c>
      <c r="B53" s="658" t="s">
        <v>1214</v>
      </c>
    </row>
    <row r="54" spans="1:2" ht="17.25" customHeight="1">
      <c r="A54" s="1131">
        <f t="shared" si="0"/>
        <v>53</v>
      </c>
      <c r="B54" s="658" t="s">
        <v>1215</v>
      </c>
    </row>
    <row r="55" spans="1:2" ht="17.25" customHeight="1">
      <c r="A55" s="1131">
        <v>54</v>
      </c>
      <c r="B55" s="658" t="s">
        <v>1216</v>
      </c>
    </row>
    <row r="56" ht="17.25" customHeight="1">
      <c r="A56" s="1131"/>
    </row>
    <row r="57" ht="17.25" customHeight="1">
      <c r="A57" s="1131"/>
    </row>
    <row r="58" ht="17.25" customHeight="1">
      <c r="A58" s="1131"/>
    </row>
    <row r="59" ht="17.25" customHeight="1">
      <c r="A59" s="1131"/>
    </row>
  </sheetData>
  <printOptions/>
  <pageMargins left="0.9448818897637796" right="0.9448818897637796" top="0.7874015748031497" bottom="0.7874015748031497" header="0.11811023622047245" footer="0.11811023622047245"/>
  <pageSetup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R360"/>
  <sheetViews>
    <sheetView view="pageBreakPreview" zoomScale="75" zoomScaleSheetLayoutView="75" workbookViewId="0" topLeftCell="A1">
      <pane xSplit="1" ySplit="3" topLeftCell="B4" activePane="bottomRight" state="frozen"/>
      <selection pane="topLeft" activeCell="A1" sqref="A1:B1"/>
      <selection pane="topRight" activeCell="A1" sqref="A1:B1"/>
      <selection pane="bottomLeft" activeCell="A1" sqref="A1:B1"/>
      <selection pane="bottomRight" activeCell="G2" sqref="G2"/>
    </sheetView>
  </sheetViews>
  <sheetFormatPr defaultColWidth="9.00390625" defaultRowHeight="15" customHeight="1"/>
  <cols>
    <col min="1" max="1" width="52.875" style="435" customWidth="1"/>
    <col min="2" max="5" width="9.75390625" style="435" bestFit="1" customWidth="1"/>
    <col min="6" max="6" width="10.25390625" style="476" customWidth="1"/>
    <col min="7" max="7" width="9.75390625" style="435" bestFit="1" customWidth="1"/>
    <col min="8" max="16384" width="9.125" style="435" customWidth="1"/>
  </cols>
  <sheetData>
    <row r="1" spans="1:7" ht="21" customHeight="1">
      <c r="A1" s="765" t="s">
        <v>13</v>
      </c>
      <c r="B1" s="514"/>
      <c r="C1" s="514"/>
      <c r="D1" s="514"/>
      <c r="E1" s="514"/>
      <c r="F1" s="514"/>
      <c r="G1" s="514"/>
    </row>
    <row r="2" spans="1:7" ht="11.25" customHeight="1">
      <c r="A2" s="515"/>
      <c r="B2" s="436"/>
      <c r="C2" s="436"/>
      <c r="D2" s="436"/>
      <c r="E2" s="437"/>
      <c r="F2" s="436"/>
      <c r="G2" s="437" t="s">
        <v>67</v>
      </c>
    </row>
    <row r="3" spans="1:7" ht="19.5" customHeight="1">
      <c r="A3" s="438"/>
      <c r="B3" s="521">
        <v>38807</v>
      </c>
      <c r="C3" s="439">
        <v>38898</v>
      </c>
      <c r="D3" s="439">
        <v>38990</v>
      </c>
      <c r="E3" s="439">
        <v>39082</v>
      </c>
      <c r="F3" s="442">
        <v>39172</v>
      </c>
      <c r="G3" s="442">
        <v>39263</v>
      </c>
    </row>
    <row r="4" spans="1:7" ht="6" customHeight="1">
      <c r="A4" s="522"/>
      <c r="B4" s="518"/>
      <c r="C4" s="518"/>
      <c r="D4" s="518"/>
      <c r="E4" s="518"/>
      <c r="F4" s="519"/>
      <c r="G4" s="520"/>
    </row>
    <row r="5" spans="1:7" ht="12.75" customHeight="1">
      <c r="A5" s="523" t="s">
        <v>14</v>
      </c>
      <c r="B5" s="516">
        <v>1.61585</v>
      </c>
      <c r="C5" s="516">
        <v>1.53845</v>
      </c>
      <c r="D5" s="516">
        <v>1.54489</v>
      </c>
      <c r="E5" s="516">
        <v>1.48506</v>
      </c>
      <c r="F5" s="516">
        <v>1.46856</v>
      </c>
      <c r="G5" s="517">
        <v>1.44823</v>
      </c>
    </row>
    <row r="6" spans="1:7" ht="12.75" customHeight="1">
      <c r="A6" s="524" t="s">
        <v>15</v>
      </c>
      <c r="B6" s="444">
        <v>1.95583</v>
      </c>
      <c r="C6" s="444">
        <v>1.95583</v>
      </c>
      <c r="D6" s="444">
        <v>1.95583</v>
      </c>
      <c r="E6" s="444">
        <v>1.95583</v>
      </c>
      <c r="F6" s="444">
        <v>1.95583</v>
      </c>
      <c r="G6" s="446">
        <v>1.95583</v>
      </c>
    </row>
    <row r="7" spans="1:7" ht="12.75" customHeight="1">
      <c r="A7" s="525" t="s">
        <v>560</v>
      </c>
      <c r="B7" s="447">
        <v>0</v>
      </c>
      <c r="C7" s="447">
        <v>0</v>
      </c>
      <c r="D7" s="447">
        <v>0</v>
      </c>
      <c r="E7" s="447">
        <v>0</v>
      </c>
      <c r="F7" s="447">
        <v>0</v>
      </c>
      <c r="G7" s="448">
        <v>0</v>
      </c>
    </row>
    <row r="8" spans="1:18" ht="12.75" customHeight="1">
      <c r="A8" s="526" t="s">
        <v>16</v>
      </c>
      <c r="B8" s="450">
        <v>13379972</v>
      </c>
      <c r="C8" s="450">
        <v>15134521</v>
      </c>
      <c r="D8" s="450">
        <v>17777501</v>
      </c>
      <c r="E8" s="450">
        <v>18634391</v>
      </c>
      <c r="F8" s="450">
        <v>16977417</v>
      </c>
      <c r="G8" s="451">
        <v>17790370</v>
      </c>
      <c r="H8" s="452"/>
      <c r="I8" s="452"/>
      <c r="J8" s="452"/>
      <c r="K8" s="452"/>
      <c r="L8" s="452"/>
      <c r="M8" s="452"/>
      <c r="N8" s="452"/>
      <c r="O8" s="452"/>
      <c r="P8" s="452"/>
      <c r="Q8" s="452"/>
      <c r="R8" s="452"/>
    </row>
    <row r="9" spans="1:15" ht="12.75" customHeight="1">
      <c r="A9" s="527" t="s">
        <v>130</v>
      </c>
      <c r="B9" s="454">
        <v>19945618</v>
      </c>
      <c r="C9" s="454">
        <v>21445383</v>
      </c>
      <c r="D9" s="454">
        <v>24409307</v>
      </c>
      <c r="E9" s="454">
        <v>25749786</v>
      </c>
      <c r="F9" s="454">
        <v>24730607</v>
      </c>
      <c r="G9" s="455">
        <v>25641054</v>
      </c>
      <c r="H9" s="452"/>
      <c r="I9" s="452"/>
      <c r="J9" s="452"/>
      <c r="K9" s="452"/>
      <c r="L9" s="452"/>
      <c r="M9" s="452"/>
      <c r="N9" s="452"/>
      <c r="O9" s="452"/>
    </row>
    <row r="10" spans="1:15" ht="12.75" customHeight="1">
      <c r="A10" s="456" t="s">
        <v>17</v>
      </c>
      <c r="B10" s="454">
        <v>244201</v>
      </c>
      <c r="C10" s="454">
        <v>313827</v>
      </c>
      <c r="D10" s="454">
        <v>303476</v>
      </c>
      <c r="E10" s="454">
        <v>337737</v>
      </c>
      <c r="F10" s="454">
        <v>286828</v>
      </c>
      <c r="G10" s="455">
        <v>361836</v>
      </c>
      <c r="H10" s="452"/>
      <c r="I10" s="452"/>
      <c r="J10" s="452"/>
      <c r="K10" s="452"/>
      <c r="L10" s="452"/>
      <c r="M10" s="452"/>
      <c r="N10" s="452"/>
      <c r="O10" s="452"/>
    </row>
    <row r="11" spans="1:15" ht="12.75" customHeight="1">
      <c r="A11" s="457" t="s">
        <v>18</v>
      </c>
      <c r="B11" s="454">
        <v>147218</v>
      </c>
      <c r="C11" s="454">
        <v>194752</v>
      </c>
      <c r="D11" s="454">
        <v>190942</v>
      </c>
      <c r="E11" s="454">
        <v>228796</v>
      </c>
      <c r="F11" s="454">
        <v>189397</v>
      </c>
      <c r="G11" s="455">
        <v>242616</v>
      </c>
      <c r="H11" s="452"/>
      <c r="I11" s="452"/>
      <c r="J11" s="452"/>
      <c r="K11" s="452"/>
      <c r="L11" s="452"/>
      <c r="M11" s="452"/>
      <c r="N11" s="452"/>
      <c r="O11" s="452"/>
    </row>
    <row r="12" spans="1:15" ht="12.75" customHeight="1">
      <c r="A12" s="456" t="s">
        <v>944</v>
      </c>
      <c r="B12" s="454">
        <v>8085769</v>
      </c>
      <c r="C12" s="454">
        <v>8527674</v>
      </c>
      <c r="D12" s="454">
        <v>11121878</v>
      </c>
      <c r="E12" s="454">
        <v>10434946</v>
      </c>
      <c r="F12" s="454">
        <v>9268050</v>
      </c>
      <c r="G12" s="455">
        <v>9514312</v>
      </c>
      <c r="H12" s="452"/>
      <c r="I12" s="452"/>
      <c r="J12" s="452"/>
      <c r="K12" s="452"/>
      <c r="L12" s="452"/>
      <c r="M12" s="452"/>
      <c r="N12" s="452"/>
      <c r="O12" s="452"/>
    </row>
    <row r="13" spans="1:15" ht="12.75" customHeight="1">
      <c r="A13" s="457" t="s">
        <v>19</v>
      </c>
      <c r="B13" s="454">
        <v>276831</v>
      </c>
      <c r="C13" s="454">
        <v>288031</v>
      </c>
      <c r="D13" s="454">
        <v>496329</v>
      </c>
      <c r="E13" s="454">
        <v>631818</v>
      </c>
      <c r="F13" s="454">
        <v>671338</v>
      </c>
      <c r="G13" s="455">
        <v>739609</v>
      </c>
      <c r="H13" s="452"/>
      <c r="I13" s="452"/>
      <c r="J13" s="452"/>
      <c r="K13" s="452"/>
      <c r="L13" s="452"/>
      <c r="M13" s="452"/>
      <c r="N13" s="452"/>
      <c r="O13" s="452"/>
    </row>
    <row r="14" spans="1:15" ht="12.75" customHeight="1">
      <c r="A14" s="457" t="s">
        <v>20</v>
      </c>
      <c r="B14" s="454">
        <v>7808938</v>
      </c>
      <c r="C14" s="454">
        <v>8239643</v>
      </c>
      <c r="D14" s="454">
        <v>10625549</v>
      </c>
      <c r="E14" s="454">
        <v>9803128</v>
      </c>
      <c r="F14" s="454">
        <v>8596712</v>
      </c>
      <c r="G14" s="455">
        <v>8774703</v>
      </c>
      <c r="H14" s="452"/>
      <c r="I14" s="452"/>
      <c r="J14" s="452"/>
      <c r="K14" s="452"/>
      <c r="L14" s="452"/>
      <c r="M14" s="452"/>
      <c r="N14" s="452"/>
      <c r="O14" s="452"/>
    </row>
    <row r="15" spans="1:15" ht="12.75" customHeight="1">
      <c r="A15" s="457" t="s">
        <v>18</v>
      </c>
      <c r="B15" s="454">
        <v>6248612</v>
      </c>
      <c r="C15" s="454">
        <v>6601622</v>
      </c>
      <c r="D15" s="454">
        <v>8702984</v>
      </c>
      <c r="E15" s="454">
        <v>7707437</v>
      </c>
      <c r="F15" s="454">
        <v>6841039</v>
      </c>
      <c r="G15" s="455">
        <v>7079395</v>
      </c>
      <c r="H15" s="452"/>
      <c r="I15" s="452"/>
      <c r="J15" s="452"/>
      <c r="K15" s="452"/>
      <c r="L15" s="452"/>
      <c r="M15" s="452"/>
      <c r="N15" s="452"/>
      <c r="O15" s="452"/>
    </row>
    <row r="16" spans="1:15" ht="12.75" customHeight="1">
      <c r="A16" s="456" t="s">
        <v>21</v>
      </c>
      <c r="B16" s="454">
        <v>23568</v>
      </c>
      <c r="C16" s="454">
        <v>51881</v>
      </c>
      <c r="D16" s="454">
        <v>0</v>
      </c>
      <c r="E16" s="454">
        <v>0</v>
      </c>
      <c r="F16" s="454">
        <v>0</v>
      </c>
      <c r="G16" s="455">
        <v>0</v>
      </c>
      <c r="H16" s="452"/>
      <c r="I16" s="452"/>
      <c r="J16" s="452"/>
      <c r="K16" s="452"/>
      <c r="L16" s="452"/>
      <c r="M16" s="452"/>
      <c r="N16" s="452"/>
      <c r="O16" s="452"/>
    </row>
    <row r="17" spans="1:15" ht="12.75" customHeight="1">
      <c r="A17" s="457" t="s">
        <v>19</v>
      </c>
      <c r="B17" s="454">
        <v>0</v>
      </c>
      <c r="C17" s="454">
        <v>0</v>
      </c>
      <c r="D17" s="454">
        <v>0</v>
      </c>
      <c r="E17" s="454">
        <v>0</v>
      </c>
      <c r="F17" s="454">
        <v>0</v>
      </c>
      <c r="G17" s="455">
        <v>0</v>
      </c>
      <c r="H17" s="452"/>
      <c r="I17" s="452"/>
      <c r="J17" s="452"/>
      <c r="K17" s="452"/>
      <c r="L17" s="452"/>
      <c r="M17" s="452"/>
      <c r="N17" s="452"/>
      <c r="O17" s="452"/>
    </row>
    <row r="18" spans="1:15" ht="12.75" customHeight="1">
      <c r="A18" s="457" t="s">
        <v>20</v>
      </c>
      <c r="B18" s="454">
        <v>23568</v>
      </c>
      <c r="C18" s="454">
        <v>51881</v>
      </c>
      <c r="D18" s="454">
        <v>0</v>
      </c>
      <c r="E18" s="454">
        <v>0</v>
      </c>
      <c r="F18" s="454">
        <v>0</v>
      </c>
      <c r="G18" s="455">
        <v>0</v>
      </c>
      <c r="H18" s="452"/>
      <c r="I18" s="452"/>
      <c r="J18" s="452"/>
      <c r="K18" s="452"/>
      <c r="L18" s="452"/>
      <c r="M18" s="452"/>
      <c r="N18" s="452"/>
      <c r="O18" s="452"/>
    </row>
    <row r="19" spans="1:15" ht="12.75" customHeight="1">
      <c r="A19" s="457" t="s">
        <v>18</v>
      </c>
      <c r="B19" s="454">
        <v>23568</v>
      </c>
      <c r="C19" s="454">
        <v>51881</v>
      </c>
      <c r="D19" s="454">
        <v>0</v>
      </c>
      <c r="E19" s="454">
        <v>0</v>
      </c>
      <c r="F19" s="454">
        <v>0</v>
      </c>
      <c r="G19" s="455">
        <v>0</v>
      </c>
      <c r="H19" s="452"/>
      <c r="I19" s="452"/>
      <c r="J19" s="452"/>
      <c r="K19" s="452"/>
      <c r="L19" s="452"/>
      <c r="M19" s="452"/>
      <c r="N19" s="452"/>
      <c r="O19" s="452"/>
    </row>
    <row r="20" spans="1:15" ht="12.75" customHeight="1">
      <c r="A20" s="456" t="s">
        <v>957</v>
      </c>
      <c r="B20" s="454">
        <v>188126</v>
      </c>
      <c r="C20" s="454">
        <v>255649</v>
      </c>
      <c r="D20" s="454">
        <v>272250</v>
      </c>
      <c r="E20" s="454">
        <v>258050</v>
      </c>
      <c r="F20" s="454">
        <v>267838</v>
      </c>
      <c r="G20" s="455">
        <v>269906</v>
      </c>
      <c r="H20" s="452"/>
      <c r="I20" s="452"/>
      <c r="J20" s="452"/>
      <c r="K20" s="452"/>
      <c r="L20" s="452"/>
      <c r="M20" s="452"/>
      <c r="N20" s="452"/>
      <c r="O20" s="452"/>
    </row>
    <row r="21" spans="1:15" ht="12.75" customHeight="1">
      <c r="A21" s="457" t="s">
        <v>19</v>
      </c>
      <c r="B21" s="454">
        <v>5963</v>
      </c>
      <c r="C21" s="454">
        <v>7296</v>
      </c>
      <c r="D21" s="454">
        <v>7707</v>
      </c>
      <c r="E21" s="454">
        <v>4540</v>
      </c>
      <c r="F21" s="454">
        <v>22527</v>
      </c>
      <c r="G21" s="455">
        <v>17841</v>
      </c>
      <c r="H21" s="452"/>
      <c r="I21" s="452"/>
      <c r="J21" s="452"/>
      <c r="K21" s="452"/>
      <c r="L21" s="452"/>
      <c r="M21" s="452"/>
      <c r="N21" s="452"/>
      <c r="O21" s="452"/>
    </row>
    <row r="22" spans="1:15" ht="12.75" customHeight="1">
      <c r="A22" s="457" t="s">
        <v>20</v>
      </c>
      <c r="B22" s="454">
        <v>182163</v>
      </c>
      <c r="C22" s="454">
        <v>248353</v>
      </c>
      <c r="D22" s="454">
        <v>264543</v>
      </c>
      <c r="E22" s="454">
        <v>253510</v>
      </c>
      <c r="F22" s="454">
        <v>245311</v>
      </c>
      <c r="G22" s="455">
        <v>252065</v>
      </c>
      <c r="H22" s="452"/>
      <c r="I22" s="452"/>
      <c r="J22" s="452"/>
      <c r="K22" s="452"/>
      <c r="L22" s="452"/>
      <c r="M22" s="452"/>
      <c r="N22" s="452"/>
      <c r="O22" s="452"/>
    </row>
    <row r="23" spans="1:15" ht="12.75" customHeight="1">
      <c r="A23" s="458" t="s">
        <v>18</v>
      </c>
      <c r="B23" s="454">
        <v>139824</v>
      </c>
      <c r="C23" s="454">
        <v>213341</v>
      </c>
      <c r="D23" s="454">
        <v>231421</v>
      </c>
      <c r="E23" s="454">
        <v>230378</v>
      </c>
      <c r="F23" s="454">
        <v>215758</v>
      </c>
      <c r="G23" s="455">
        <v>223605</v>
      </c>
      <c r="H23" s="452"/>
      <c r="I23" s="452"/>
      <c r="J23" s="452"/>
      <c r="K23" s="452"/>
      <c r="L23" s="452"/>
      <c r="M23" s="452"/>
      <c r="N23" s="452"/>
      <c r="O23" s="452"/>
    </row>
    <row r="24" spans="1:15" ht="12.75" customHeight="1">
      <c r="A24" s="456" t="s">
        <v>22</v>
      </c>
      <c r="B24" s="454">
        <v>9964592</v>
      </c>
      <c r="C24" s="454">
        <v>10920566</v>
      </c>
      <c r="D24" s="454">
        <v>11310933</v>
      </c>
      <c r="E24" s="454">
        <v>13247938</v>
      </c>
      <c r="F24" s="454">
        <v>13439297</v>
      </c>
      <c r="G24" s="455">
        <v>14049618</v>
      </c>
      <c r="H24" s="452"/>
      <c r="I24" s="452"/>
      <c r="J24" s="452"/>
      <c r="K24" s="452"/>
      <c r="L24" s="452"/>
      <c r="M24" s="452"/>
      <c r="N24" s="452"/>
      <c r="O24" s="452"/>
    </row>
    <row r="25" spans="1:15" ht="12.75" customHeight="1">
      <c r="A25" s="457" t="s">
        <v>19</v>
      </c>
      <c r="B25" s="454">
        <v>34220</v>
      </c>
      <c r="C25" s="454">
        <v>33944</v>
      </c>
      <c r="D25" s="454">
        <v>34012</v>
      </c>
      <c r="E25" s="454">
        <v>252374</v>
      </c>
      <c r="F25" s="454">
        <v>249612</v>
      </c>
      <c r="G25" s="455">
        <v>249424</v>
      </c>
      <c r="H25" s="452"/>
      <c r="I25" s="452"/>
      <c r="J25" s="452"/>
      <c r="K25" s="452"/>
      <c r="L25" s="452"/>
      <c r="M25" s="452"/>
      <c r="N25" s="452"/>
      <c r="O25" s="452"/>
    </row>
    <row r="26" spans="1:15" ht="12.75" customHeight="1">
      <c r="A26" s="457" t="s">
        <v>20</v>
      </c>
      <c r="B26" s="454">
        <v>9930372</v>
      </c>
      <c r="C26" s="454">
        <v>10886622</v>
      </c>
      <c r="D26" s="454">
        <v>11276921</v>
      </c>
      <c r="E26" s="454">
        <v>12995564</v>
      </c>
      <c r="F26" s="454">
        <v>13189685</v>
      </c>
      <c r="G26" s="455">
        <v>13800194</v>
      </c>
      <c r="H26" s="452"/>
      <c r="I26" s="452"/>
      <c r="J26" s="452"/>
      <c r="K26" s="452"/>
      <c r="L26" s="452"/>
      <c r="M26" s="452"/>
      <c r="N26" s="452"/>
      <c r="O26" s="452"/>
    </row>
    <row r="27" spans="1:15" ht="12.75" customHeight="1">
      <c r="A27" s="457" t="s">
        <v>18</v>
      </c>
      <c r="B27" s="454">
        <v>9302441</v>
      </c>
      <c r="C27" s="454">
        <v>10301765</v>
      </c>
      <c r="D27" s="454">
        <v>10687517</v>
      </c>
      <c r="E27" s="454">
        <v>12333513</v>
      </c>
      <c r="F27" s="454">
        <v>12511900</v>
      </c>
      <c r="G27" s="455">
        <v>13177233</v>
      </c>
      <c r="H27" s="452"/>
      <c r="I27" s="452"/>
      <c r="J27" s="452"/>
      <c r="K27" s="452"/>
      <c r="L27" s="452"/>
      <c r="M27" s="452"/>
      <c r="N27" s="452"/>
      <c r="O27" s="452"/>
    </row>
    <row r="28" spans="1:15" ht="12.75" customHeight="1">
      <c r="A28" s="456" t="s">
        <v>23</v>
      </c>
      <c r="B28" s="454">
        <v>30177</v>
      </c>
      <c r="C28" s="454">
        <v>34569</v>
      </c>
      <c r="D28" s="454">
        <v>36160</v>
      </c>
      <c r="E28" s="454">
        <v>36858</v>
      </c>
      <c r="F28" s="454">
        <v>42742</v>
      </c>
      <c r="G28" s="455">
        <v>59763</v>
      </c>
      <c r="H28" s="452"/>
      <c r="I28" s="452"/>
      <c r="J28" s="452"/>
      <c r="K28" s="452"/>
      <c r="L28" s="452"/>
      <c r="M28" s="452"/>
      <c r="N28" s="452"/>
      <c r="O28" s="452"/>
    </row>
    <row r="29" spans="1:15" ht="12.75" customHeight="1">
      <c r="A29" s="457" t="s">
        <v>19</v>
      </c>
      <c r="B29" s="454">
        <v>0</v>
      </c>
      <c r="C29" s="454">
        <v>0</v>
      </c>
      <c r="D29" s="454">
        <v>0</v>
      </c>
      <c r="E29" s="454">
        <v>0</v>
      </c>
      <c r="F29" s="454">
        <v>0</v>
      </c>
      <c r="G29" s="455">
        <v>0</v>
      </c>
      <c r="H29" s="452"/>
      <c r="I29" s="452"/>
      <c r="J29" s="452"/>
      <c r="K29" s="452"/>
      <c r="L29" s="452"/>
      <c r="M29" s="452"/>
      <c r="N29" s="452"/>
      <c r="O29" s="452"/>
    </row>
    <row r="30" spans="1:15" ht="12.75" customHeight="1">
      <c r="A30" s="457" t="s">
        <v>20</v>
      </c>
      <c r="B30" s="454">
        <v>30177</v>
      </c>
      <c r="C30" s="454">
        <v>34569</v>
      </c>
      <c r="D30" s="454">
        <v>36160</v>
      </c>
      <c r="E30" s="454">
        <v>36858</v>
      </c>
      <c r="F30" s="454">
        <v>42742</v>
      </c>
      <c r="G30" s="455">
        <v>59763</v>
      </c>
      <c r="H30" s="452"/>
      <c r="I30" s="452"/>
      <c r="J30" s="452"/>
      <c r="K30" s="452"/>
      <c r="L30" s="452"/>
      <c r="M30" s="452"/>
      <c r="N30" s="452"/>
      <c r="O30" s="452"/>
    </row>
    <row r="31" spans="1:15" ht="12.75" customHeight="1">
      <c r="A31" s="457" t="s">
        <v>18</v>
      </c>
      <c r="B31" s="454">
        <v>6451</v>
      </c>
      <c r="C31" s="454">
        <v>10844</v>
      </c>
      <c r="D31" s="454">
        <v>11724</v>
      </c>
      <c r="E31" s="454">
        <v>11959</v>
      </c>
      <c r="F31" s="454">
        <v>19143</v>
      </c>
      <c r="G31" s="455">
        <v>35901</v>
      </c>
      <c r="H31" s="452"/>
      <c r="I31" s="452"/>
      <c r="J31" s="452"/>
      <c r="K31" s="452"/>
      <c r="L31" s="452"/>
      <c r="M31" s="452"/>
      <c r="N31" s="452"/>
      <c r="O31" s="452"/>
    </row>
    <row r="32" spans="1:15" ht="12.75" customHeight="1">
      <c r="A32" s="459" t="s">
        <v>24</v>
      </c>
      <c r="B32" s="454">
        <v>1285820</v>
      </c>
      <c r="C32" s="454">
        <v>1257947</v>
      </c>
      <c r="D32" s="454">
        <v>1265609</v>
      </c>
      <c r="E32" s="454">
        <v>1283187</v>
      </c>
      <c r="F32" s="454">
        <v>1322341</v>
      </c>
      <c r="G32" s="455">
        <v>1278561</v>
      </c>
      <c r="H32" s="452"/>
      <c r="I32" s="452"/>
      <c r="J32" s="452"/>
      <c r="K32" s="452"/>
      <c r="L32" s="452"/>
      <c r="M32" s="452"/>
      <c r="N32" s="452"/>
      <c r="O32" s="452"/>
    </row>
    <row r="33" spans="1:15" ht="12.75" customHeight="1">
      <c r="A33" s="456" t="s">
        <v>25</v>
      </c>
      <c r="B33" s="454">
        <v>123365</v>
      </c>
      <c r="C33" s="454">
        <v>83270</v>
      </c>
      <c r="D33" s="454">
        <v>99001</v>
      </c>
      <c r="E33" s="454">
        <v>151070</v>
      </c>
      <c r="F33" s="454">
        <v>103511</v>
      </c>
      <c r="G33" s="455">
        <v>107058</v>
      </c>
      <c r="H33" s="452"/>
      <c r="I33" s="452"/>
      <c r="J33" s="452"/>
      <c r="K33" s="452"/>
      <c r="L33" s="452"/>
      <c r="M33" s="452"/>
      <c r="N33" s="452"/>
      <c r="O33" s="452"/>
    </row>
    <row r="34" spans="1:15" ht="12.75" customHeight="1">
      <c r="A34" s="457" t="s">
        <v>19</v>
      </c>
      <c r="B34" s="454">
        <v>0</v>
      </c>
      <c r="C34" s="454">
        <v>0</v>
      </c>
      <c r="D34" s="454">
        <v>0</v>
      </c>
      <c r="E34" s="454">
        <v>0</v>
      </c>
      <c r="F34" s="454">
        <v>0</v>
      </c>
      <c r="G34" s="455">
        <v>0</v>
      </c>
      <c r="H34" s="452"/>
      <c r="I34" s="452"/>
      <c r="J34" s="452"/>
      <c r="K34" s="452"/>
      <c r="L34" s="452"/>
      <c r="M34" s="452"/>
      <c r="N34" s="452"/>
      <c r="O34" s="452"/>
    </row>
    <row r="35" spans="1:15" ht="12.75" customHeight="1">
      <c r="A35" s="457" t="s">
        <v>20</v>
      </c>
      <c r="B35" s="454">
        <v>123365</v>
      </c>
      <c r="C35" s="454">
        <v>83270</v>
      </c>
      <c r="D35" s="454">
        <v>99001</v>
      </c>
      <c r="E35" s="454">
        <v>151070</v>
      </c>
      <c r="F35" s="454">
        <v>103511</v>
      </c>
      <c r="G35" s="455">
        <v>107058</v>
      </c>
      <c r="H35" s="452"/>
      <c r="I35" s="452"/>
      <c r="J35" s="452"/>
      <c r="K35" s="452"/>
      <c r="L35" s="452"/>
      <c r="M35" s="452"/>
      <c r="N35" s="452"/>
      <c r="O35" s="452"/>
    </row>
    <row r="36" spans="1:15" ht="12.75" customHeight="1">
      <c r="A36" s="457" t="s">
        <v>18</v>
      </c>
      <c r="B36" s="454">
        <v>123045</v>
      </c>
      <c r="C36" s="454">
        <v>82832</v>
      </c>
      <c r="D36" s="454">
        <v>98436</v>
      </c>
      <c r="E36" s="454">
        <v>150841</v>
      </c>
      <c r="F36" s="454">
        <v>103203</v>
      </c>
      <c r="G36" s="455">
        <v>106624</v>
      </c>
      <c r="H36" s="452"/>
      <c r="I36" s="452"/>
      <c r="J36" s="452"/>
      <c r="K36" s="452"/>
      <c r="L36" s="452"/>
      <c r="M36" s="452"/>
      <c r="N36" s="452"/>
      <c r="O36" s="452"/>
    </row>
    <row r="37" spans="1:15" ht="12.75" customHeight="1">
      <c r="A37" s="453" t="s">
        <v>26</v>
      </c>
      <c r="B37" s="454">
        <v>6565646</v>
      </c>
      <c r="C37" s="454">
        <v>6310862</v>
      </c>
      <c r="D37" s="454">
        <v>6631806</v>
      </c>
      <c r="E37" s="454">
        <v>7115395</v>
      </c>
      <c r="F37" s="454">
        <v>7753190</v>
      </c>
      <c r="G37" s="455">
        <v>7850684</v>
      </c>
      <c r="H37" s="452"/>
      <c r="I37" s="452"/>
      <c r="J37" s="452"/>
      <c r="K37" s="452"/>
      <c r="L37" s="452"/>
      <c r="M37" s="452"/>
      <c r="N37" s="452"/>
      <c r="O37" s="452"/>
    </row>
    <row r="38" spans="1:15" ht="12.75" customHeight="1">
      <c r="A38" s="456" t="s">
        <v>944</v>
      </c>
      <c r="B38" s="454">
        <v>5445849</v>
      </c>
      <c r="C38" s="454">
        <v>5224975</v>
      </c>
      <c r="D38" s="454">
        <v>5653567</v>
      </c>
      <c r="E38" s="454">
        <v>6123908</v>
      </c>
      <c r="F38" s="454">
        <v>6806725</v>
      </c>
      <c r="G38" s="455">
        <v>7358671</v>
      </c>
      <c r="H38" s="452"/>
      <c r="I38" s="452"/>
      <c r="J38" s="452"/>
      <c r="K38" s="452"/>
      <c r="L38" s="452"/>
      <c r="M38" s="452"/>
      <c r="N38" s="452"/>
      <c r="O38" s="452"/>
    </row>
    <row r="39" spans="1:15" ht="12.75" customHeight="1">
      <c r="A39" s="457" t="s">
        <v>19</v>
      </c>
      <c r="B39" s="454">
        <v>284878</v>
      </c>
      <c r="C39" s="454">
        <v>292071</v>
      </c>
      <c r="D39" s="454">
        <v>299669</v>
      </c>
      <c r="E39" s="454">
        <v>569811</v>
      </c>
      <c r="F39" s="454">
        <v>463713</v>
      </c>
      <c r="G39" s="455">
        <v>536000</v>
      </c>
      <c r="H39" s="452"/>
      <c r="I39" s="452"/>
      <c r="J39" s="452"/>
      <c r="K39" s="452"/>
      <c r="L39" s="452"/>
      <c r="M39" s="452"/>
      <c r="N39" s="452"/>
      <c r="O39" s="452"/>
    </row>
    <row r="40" spans="1:15" ht="12.75" customHeight="1">
      <c r="A40" s="457" t="s">
        <v>20</v>
      </c>
      <c r="B40" s="454">
        <v>5160971</v>
      </c>
      <c r="C40" s="454">
        <v>4932904</v>
      </c>
      <c r="D40" s="454">
        <v>5353898</v>
      </c>
      <c r="E40" s="454">
        <v>5554097</v>
      </c>
      <c r="F40" s="454">
        <v>6343012</v>
      </c>
      <c r="G40" s="455">
        <v>6822671</v>
      </c>
      <c r="H40" s="452"/>
      <c r="I40" s="452"/>
      <c r="J40" s="452"/>
      <c r="K40" s="452"/>
      <c r="L40" s="452"/>
      <c r="M40" s="452"/>
      <c r="N40" s="452"/>
      <c r="O40" s="452"/>
    </row>
    <row r="41" spans="1:15" ht="12.75" customHeight="1">
      <c r="A41" s="457" t="s">
        <v>18</v>
      </c>
      <c r="B41" s="454">
        <v>4878250</v>
      </c>
      <c r="C41" s="454">
        <v>4629437</v>
      </c>
      <c r="D41" s="454">
        <v>5091183</v>
      </c>
      <c r="E41" s="454">
        <v>5120656</v>
      </c>
      <c r="F41" s="454">
        <v>6150388</v>
      </c>
      <c r="G41" s="455">
        <v>6614773</v>
      </c>
      <c r="H41" s="452"/>
      <c r="I41" s="452"/>
      <c r="J41" s="452"/>
      <c r="K41" s="452"/>
      <c r="L41" s="452"/>
      <c r="M41" s="452"/>
      <c r="N41" s="452"/>
      <c r="O41" s="452"/>
    </row>
    <row r="42" spans="1:15" ht="12.75" customHeight="1">
      <c r="A42" s="456" t="s">
        <v>21</v>
      </c>
      <c r="B42" s="454">
        <v>187013</v>
      </c>
      <c r="C42" s="454">
        <v>210037</v>
      </c>
      <c r="D42" s="454">
        <v>155881</v>
      </c>
      <c r="E42" s="454">
        <v>185433</v>
      </c>
      <c r="F42" s="454">
        <v>183553</v>
      </c>
      <c r="G42" s="455">
        <v>173527</v>
      </c>
      <c r="H42" s="452"/>
      <c r="I42" s="452"/>
      <c r="J42" s="452"/>
      <c r="K42" s="452"/>
      <c r="L42" s="452"/>
      <c r="M42" s="452"/>
      <c r="N42" s="452"/>
      <c r="O42" s="452"/>
    </row>
    <row r="43" spans="1:15" ht="12.75" customHeight="1">
      <c r="A43" s="457" t="s">
        <v>19</v>
      </c>
      <c r="B43" s="454">
        <v>0</v>
      </c>
      <c r="C43" s="454">
        <v>0</v>
      </c>
      <c r="D43" s="454">
        <v>0</v>
      </c>
      <c r="E43" s="454">
        <v>0</v>
      </c>
      <c r="F43" s="454">
        <v>0</v>
      </c>
      <c r="G43" s="455">
        <v>0</v>
      </c>
      <c r="H43" s="452"/>
      <c r="I43" s="452"/>
      <c r="J43" s="452"/>
      <c r="K43" s="452"/>
      <c r="L43" s="452"/>
      <c r="M43" s="452"/>
      <c r="N43" s="452"/>
      <c r="O43" s="452"/>
    </row>
    <row r="44" spans="1:15" ht="12.75" customHeight="1">
      <c r="A44" s="457" t="s">
        <v>20</v>
      </c>
      <c r="B44" s="454">
        <v>187013</v>
      </c>
      <c r="C44" s="454">
        <v>210037</v>
      </c>
      <c r="D44" s="454">
        <v>155881</v>
      </c>
      <c r="E44" s="454">
        <v>185433</v>
      </c>
      <c r="F44" s="454">
        <v>183553</v>
      </c>
      <c r="G44" s="455">
        <v>173527</v>
      </c>
      <c r="H44" s="452"/>
      <c r="I44" s="452"/>
      <c r="J44" s="452"/>
      <c r="K44" s="452"/>
      <c r="L44" s="452"/>
      <c r="M44" s="452"/>
      <c r="N44" s="452"/>
      <c r="O44" s="452"/>
    </row>
    <row r="45" spans="1:15" ht="12.75" customHeight="1">
      <c r="A45" s="457" t="s">
        <v>18</v>
      </c>
      <c r="B45" s="454">
        <v>187013</v>
      </c>
      <c r="C45" s="454">
        <v>210037</v>
      </c>
      <c r="D45" s="454">
        <v>155881</v>
      </c>
      <c r="E45" s="454">
        <v>185433</v>
      </c>
      <c r="F45" s="454">
        <v>183553</v>
      </c>
      <c r="G45" s="455">
        <v>173527</v>
      </c>
      <c r="H45" s="452"/>
      <c r="I45" s="452"/>
      <c r="J45" s="452"/>
      <c r="K45" s="452"/>
      <c r="L45" s="452"/>
      <c r="M45" s="452"/>
      <c r="N45" s="452"/>
      <c r="O45" s="452"/>
    </row>
    <row r="46" spans="1:15" ht="12.75" customHeight="1">
      <c r="A46" s="459" t="s">
        <v>27</v>
      </c>
      <c r="B46" s="454">
        <v>699973</v>
      </c>
      <c r="C46" s="454">
        <v>619871</v>
      </c>
      <c r="D46" s="454">
        <v>566615</v>
      </c>
      <c r="E46" s="454">
        <v>506326</v>
      </c>
      <c r="F46" s="454">
        <v>463966</v>
      </c>
      <c r="G46" s="455">
        <v>0</v>
      </c>
      <c r="H46" s="452"/>
      <c r="I46" s="452"/>
      <c r="J46" s="452"/>
      <c r="K46" s="452"/>
      <c r="L46" s="452"/>
      <c r="M46" s="452"/>
      <c r="N46" s="452"/>
      <c r="O46" s="452"/>
    </row>
    <row r="47" spans="1:15" ht="12.75" customHeight="1">
      <c r="A47" s="459" t="s">
        <v>28</v>
      </c>
      <c r="B47" s="454">
        <v>232811</v>
      </c>
      <c r="C47" s="454">
        <v>255979</v>
      </c>
      <c r="D47" s="454">
        <v>255743</v>
      </c>
      <c r="E47" s="454">
        <v>299728</v>
      </c>
      <c r="F47" s="454">
        <v>298946</v>
      </c>
      <c r="G47" s="455">
        <v>318486</v>
      </c>
      <c r="H47" s="452"/>
      <c r="I47" s="452"/>
      <c r="J47" s="452"/>
      <c r="K47" s="452"/>
      <c r="L47" s="452"/>
      <c r="M47" s="452"/>
      <c r="N47" s="452"/>
      <c r="O47" s="452"/>
    </row>
    <row r="48" spans="1:15" ht="12.75" customHeight="1">
      <c r="A48" s="457" t="s">
        <v>19</v>
      </c>
      <c r="B48" s="454">
        <v>1110</v>
      </c>
      <c r="C48" s="454">
        <v>1100</v>
      </c>
      <c r="D48" s="454">
        <v>1113</v>
      </c>
      <c r="E48" s="454">
        <v>45294</v>
      </c>
      <c r="F48" s="454">
        <v>44470</v>
      </c>
      <c r="G48" s="455">
        <v>44436</v>
      </c>
      <c r="H48" s="452"/>
      <c r="I48" s="452"/>
      <c r="J48" s="452"/>
      <c r="K48" s="452"/>
      <c r="L48" s="452"/>
      <c r="M48" s="452"/>
      <c r="N48" s="452"/>
      <c r="O48" s="452"/>
    </row>
    <row r="49" spans="1:15" ht="12.75" customHeight="1">
      <c r="A49" s="457" t="s">
        <v>20</v>
      </c>
      <c r="B49" s="454">
        <v>231701</v>
      </c>
      <c r="C49" s="454">
        <v>254879</v>
      </c>
      <c r="D49" s="454">
        <v>254630</v>
      </c>
      <c r="E49" s="454">
        <v>254434</v>
      </c>
      <c r="F49" s="454">
        <v>254476</v>
      </c>
      <c r="G49" s="455">
        <v>274050</v>
      </c>
      <c r="H49" s="452"/>
      <c r="I49" s="452"/>
      <c r="J49" s="452"/>
      <c r="K49" s="452"/>
      <c r="L49" s="452"/>
      <c r="M49" s="452"/>
      <c r="N49" s="452"/>
      <c r="O49" s="452"/>
    </row>
    <row r="50" spans="1:15" ht="12.75" customHeight="1">
      <c r="A50" s="457" t="s">
        <v>18</v>
      </c>
      <c r="B50" s="454">
        <v>230960</v>
      </c>
      <c r="C50" s="454">
        <v>254174</v>
      </c>
      <c r="D50" s="454">
        <v>254400</v>
      </c>
      <c r="E50" s="454">
        <v>254434</v>
      </c>
      <c r="F50" s="454">
        <v>254476</v>
      </c>
      <c r="G50" s="455">
        <v>274050</v>
      </c>
      <c r="H50" s="452"/>
      <c r="I50" s="452"/>
      <c r="J50" s="452"/>
      <c r="K50" s="452"/>
      <c r="L50" s="452"/>
      <c r="M50" s="452"/>
      <c r="N50" s="452"/>
      <c r="O50" s="452"/>
    </row>
    <row r="51" spans="1:15" ht="12.75" customHeight="1">
      <c r="A51" s="456" t="s">
        <v>29</v>
      </c>
      <c r="B51" s="454">
        <v>0</v>
      </c>
      <c r="C51" s="454">
        <v>0</v>
      </c>
      <c r="D51" s="454">
        <v>0</v>
      </c>
      <c r="E51" s="454">
        <v>0</v>
      </c>
      <c r="F51" s="454">
        <v>0</v>
      </c>
      <c r="G51" s="455">
        <v>0</v>
      </c>
      <c r="H51" s="452"/>
      <c r="I51" s="452"/>
      <c r="J51" s="452"/>
      <c r="K51" s="452"/>
      <c r="L51" s="452"/>
      <c r="M51" s="452"/>
      <c r="N51" s="452"/>
      <c r="O51" s="452"/>
    </row>
    <row r="52" spans="1:15" ht="12.75" customHeight="1">
      <c r="A52" s="457" t="s">
        <v>19</v>
      </c>
      <c r="B52" s="454">
        <v>0</v>
      </c>
      <c r="C52" s="454">
        <v>0</v>
      </c>
      <c r="D52" s="454">
        <v>0</v>
      </c>
      <c r="E52" s="454">
        <v>0</v>
      </c>
      <c r="F52" s="454">
        <v>0</v>
      </c>
      <c r="G52" s="455">
        <v>0</v>
      </c>
      <c r="H52" s="452"/>
      <c r="I52" s="452"/>
      <c r="J52" s="452"/>
      <c r="K52" s="452"/>
      <c r="L52" s="452"/>
      <c r="M52" s="452"/>
      <c r="N52" s="452"/>
      <c r="O52" s="452"/>
    </row>
    <row r="53" spans="1:15" ht="12.75" customHeight="1">
      <c r="A53" s="457" t="s">
        <v>20</v>
      </c>
      <c r="B53" s="454">
        <v>0</v>
      </c>
      <c r="C53" s="454">
        <v>0</v>
      </c>
      <c r="D53" s="454">
        <v>0</v>
      </c>
      <c r="E53" s="454">
        <v>0</v>
      </c>
      <c r="F53" s="454">
        <v>0</v>
      </c>
      <c r="G53" s="455">
        <v>0</v>
      </c>
      <c r="H53" s="452"/>
      <c r="I53" s="452"/>
      <c r="J53" s="452"/>
      <c r="K53" s="452"/>
      <c r="L53" s="452"/>
      <c r="M53" s="452"/>
      <c r="N53" s="452"/>
      <c r="O53" s="452"/>
    </row>
    <row r="54" spans="1:15" ht="12.75" customHeight="1">
      <c r="A54" s="457" t="s">
        <v>18</v>
      </c>
      <c r="B54" s="454">
        <v>0</v>
      </c>
      <c r="C54" s="454">
        <v>0</v>
      </c>
      <c r="D54" s="454">
        <v>0</v>
      </c>
      <c r="E54" s="454">
        <v>0</v>
      </c>
      <c r="F54" s="454">
        <v>0</v>
      </c>
      <c r="G54" s="455">
        <v>0</v>
      </c>
      <c r="H54" s="452"/>
      <c r="I54" s="452"/>
      <c r="J54" s="452"/>
      <c r="K54" s="452"/>
      <c r="L54" s="452"/>
      <c r="M54" s="452"/>
      <c r="N54" s="452"/>
      <c r="O54" s="452"/>
    </row>
    <row r="55" spans="1:15" ht="12.75" customHeight="1">
      <c r="A55" s="449" t="s">
        <v>30</v>
      </c>
      <c r="B55" s="450">
        <v>18857685</v>
      </c>
      <c r="C55" s="450">
        <v>19064634</v>
      </c>
      <c r="D55" s="450">
        <v>18870722</v>
      </c>
      <c r="E55" s="450">
        <v>21024132</v>
      </c>
      <c r="F55" s="450">
        <v>23732553</v>
      </c>
      <c r="G55" s="451">
        <v>25834501</v>
      </c>
      <c r="H55" s="452"/>
      <c r="I55" s="452"/>
      <c r="J55" s="452"/>
      <c r="K55" s="452"/>
      <c r="L55" s="452"/>
      <c r="M55" s="452"/>
      <c r="N55" s="452"/>
      <c r="O55" s="452"/>
    </row>
    <row r="56" spans="1:15" ht="12.75" customHeight="1">
      <c r="A56" s="453" t="s">
        <v>31</v>
      </c>
      <c r="B56" s="454">
        <v>18922326</v>
      </c>
      <c r="C56" s="454">
        <v>19241017</v>
      </c>
      <c r="D56" s="454">
        <v>19203594</v>
      </c>
      <c r="E56" s="454">
        <v>21091407</v>
      </c>
      <c r="F56" s="454">
        <v>23876833</v>
      </c>
      <c r="G56" s="455">
        <v>26038589</v>
      </c>
      <c r="H56" s="452"/>
      <c r="I56" s="452"/>
      <c r="J56" s="452"/>
      <c r="K56" s="452"/>
      <c r="L56" s="452"/>
      <c r="M56" s="452"/>
      <c r="N56" s="452"/>
      <c r="O56" s="452"/>
    </row>
    <row r="57" spans="1:15" ht="12.75" customHeight="1">
      <c r="A57" s="456" t="s">
        <v>32</v>
      </c>
      <c r="B57" s="454">
        <v>-68131</v>
      </c>
      <c r="C57" s="454">
        <v>-966123</v>
      </c>
      <c r="D57" s="454">
        <v>-2070660</v>
      </c>
      <c r="E57" s="454">
        <v>-2164542</v>
      </c>
      <c r="F57" s="454">
        <v>-2071921</v>
      </c>
      <c r="G57" s="455">
        <v>-3825032</v>
      </c>
      <c r="H57" s="452"/>
      <c r="I57" s="452"/>
      <c r="J57" s="452"/>
      <c r="K57" s="452"/>
      <c r="L57" s="452"/>
      <c r="M57" s="452"/>
      <c r="N57" s="452"/>
      <c r="O57" s="452"/>
    </row>
    <row r="58" spans="1:15" ht="12.75" customHeight="1">
      <c r="A58" s="457" t="s">
        <v>33</v>
      </c>
      <c r="B58" s="454">
        <v>-148466</v>
      </c>
      <c r="C58" s="454">
        <v>-1045543</v>
      </c>
      <c r="D58" s="454">
        <v>-2160592</v>
      </c>
      <c r="E58" s="454">
        <v>-2284929</v>
      </c>
      <c r="F58" s="454">
        <v>-2195050</v>
      </c>
      <c r="G58" s="455">
        <v>-3965913</v>
      </c>
      <c r="H58" s="452"/>
      <c r="I58" s="452"/>
      <c r="J58" s="452"/>
      <c r="K58" s="452"/>
      <c r="L58" s="452"/>
      <c r="M58" s="452"/>
      <c r="N58" s="452"/>
      <c r="O58" s="452"/>
    </row>
    <row r="59" spans="1:15" ht="12.75" customHeight="1">
      <c r="A59" s="458" t="s">
        <v>34</v>
      </c>
      <c r="B59" s="454">
        <v>3373229</v>
      </c>
      <c r="C59" s="454">
        <v>3413994</v>
      </c>
      <c r="D59" s="454">
        <v>3353760</v>
      </c>
      <c r="E59" s="454">
        <v>3293042</v>
      </c>
      <c r="F59" s="454">
        <v>3199632</v>
      </c>
      <c r="G59" s="455">
        <v>2890363</v>
      </c>
      <c r="H59" s="452"/>
      <c r="I59" s="452"/>
      <c r="J59" s="452"/>
      <c r="K59" s="452"/>
      <c r="L59" s="452"/>
      <c r="M59" s="452"/>
      <c r="N59" s="452"/>
      <c r="O59" s="452"/>
    </row>
    <row r="60" spans="1:15" ht="12.75" customHeight="1">
      <c r="A60" s="460" t="s">
        <v>35</v>
      </c>
      <c r="B60" s="454">
        <v>2673209</v>
      </c>
      <c r="C60" s="454">
        <v>2793999</v>
      </c>
      <c r="D60" s="454">
        <v>2787132</v>
      </c>
      <c r="E60" s="454">
        <v>2772829</v>
      </c>
      <c r="F60" s="454">
        <v>2735361</v>
      </c>
      <c r="G60" s="455">
        <v>2890245</v>
      </c>
      <c r="H60" s="452"/>
      <c r="I60" s="452"/>
      <c r="J60" s="452"/>
      <c r="K60" s="452"/>
      <c r="L60" s="452"/>
      <c r="M60" s="452"/>
      <c r="N60" s="452"/>
      <c r="O60" s="452"/>
    </row>
    <row r="61" spans="1:15" ht="12.75" customHeight="1">
      <c r="A61" s="445" t="s">
        <v>19</v>
      </c>
      <c r="B61" s="454">
        <v>1474654</v>
      </c>
      <c r="C61" s="454">
        <v>1574049</v>
      </c>
      <c r="D61" s="454">
        <v>1571115</v>
      </c>
      <c r="E61" s="454">
        <v>1543225</v>
      </c>
      <c r="F61" s="454">
        <v>1528039</v>
      </c>
      <c r="G61" s="455">
        <v>1588850</v>
      </c>
      <c r="H61" s="452"/>
      <c r="I61" s="452"/>
      <c r="J61" s="452"/>
      <c r="K61" s="452"/>
      <c r="L61" s="452"/>
      <c r="M61" s="452"/>
      <c r="N61" s="452"/>
      <c r="O61" s="452"/>
    </row>
    <row r="62" spans="1:15" ht="12.75" customHeight="1">
      <c r="A62" s="445" t="s">
        <v>20</v>
      </c>
      <c r="B62" s="454">
        <v>1198555</v>
      </c>
      <c r="C62" s="454">
        <v>1219950</v>
      </c>
      <c r="D62" s="454">
        <v>1216017</v>
      </c>
      <c r="E62" s="454">
        <v>1229604</v>
      </c>
      <c r="F62" s="454">
        <v>1207322</v>
      </c>
      <c r="G62" s="455">
        <v>1301395</v>
      </c>
      <c r="H62" s="452"/>
      <c r="I62" s="452"/>
      <c r="J62" s="452"/>
      <c r="K62" s="452"/>
      <c r="L62" s="452"/>
      <c r="M62" s="452"/>
      <c r="N62" s="452"/>
      <c r="O62" s="452"/>
    </row>
    <row r="63" spans="1:15" ht="12.75" customHeight="1">
      <c r="A63" s="461" t="s">
        <v>18</v>
      </c>
      <c r="B63" s="454">
        <v>786604</v>
      </c>
      <c r="C63" s="454">
        <v>783965</v>
      </c>
      <c r="D63" s="454">
        <v>773747</v>
      </c>
      <c r="E63" s="454">
        <v>834231</v>
      </c>
      <c r="F63" s="454">
        <v>822955</v>
      </c>
      <c r="G63" s="455">
        <v>898970</v>
      </c>
      <c r="H63" s="452"/>
      <c r="I63" s="452"/>
      <c r="J63" s="452"/>
      <c r="K63" s="452"/>
      <c r="L63" s="452"/>
      <c r="M63" s="452"/>
      <c r="N63" s="452"/>
      <c r="O63" s="452"/>
    </row>
    <row r="64" spans="1:15" ht="12.75" customHeight="1">
      <c r="A64" s="460" t="s">
        <v>21</v>
      </c>
      <c r="B64" s="454">
        <v>0</v>
      </c>
      <c r="C64" s="454">
        <v>0</v>
      </c>
      <c r="D64" s="454">
        <v>0</v>
      </c>
      <c r="E64" s="454">
        <v>0</v>
      </c>
      <c r="F64" s="454">
        <v>0</v>
      </c>
      <c r="G64" s="455">
        <v>0</v>
      </c>
      <c r="H64" s="452"/>
      <c r="I64" s="452"/>
      <c r="J64" s="452"/>
      <c r="K64" s="452"/>
      <c r="L64" s="452"/>
      <c r="M64" s="452"/>
      <c r="N64" s="452"/>
      <c r="O64" s="452"/>
    </row>
    <row r="65" spans="1:15" ht="12.75" customHeight="1">
      <c r="A65" s="445" t="s">
        <v>19</v>
      </c>
      <c r="B65" s="454">
        <v>0</v>
      </c>
      <c r="C65" s="454">
        <v>0</v>
      </c>
      <c r="D65" s="454">
        <v>0</v>
      </c>
      <c r="E65" s="454">
        <v>0</v>
      </c>
      <c r="F65" s="454">
        <v>0</v>
      </c>
      <c r="G65" s="455">
        <v>0</v>
      </c>
      <c r="H65" s="452"/>
      <c r="I65" s="452"/>
      <c r="J65" s="452"/>
      <c r="K65" s="452"/>
      <c r="L65" s="452"/>
      <c r="M65" s="452"/>
      <c r="N65" s="452"/>
      <c r="O65" s="452"/>
    </row>
    <row r="66" spans="1:15" ht="12.75" customHeight="1">
      <c r="A66" s="445" t="s">
        <v>20</v>
      </c>
      <c r="B66" s="454">
        <v>0</v>
      </c>
      <c r="C66" s="454">
        <v>0</v>
      </c>
      <c r="D66" s="454">
        <v>0</v>
      </c>
      <c r="E66" s="454">
        <v>0</v>
      </c>
      <c r="F66" s="454">
        <v>0</v>
      </c>
      <c r="G66" s="455">
        <v>0</v>
      </c>
      <c r="H66" s="452"/>
      <c r="I66" s="452"/>
      <c r="J66" s="452"/>
      <c r="K66" s="452"/>
      <c r="L66" s="452"/>
      <c r="M66" s="452"/>
      <c r="N66" s="452"/>
      <c r="O66" s="452"/>
    </row>
    <row r="67" spans="1:15" ht="12.75" customHeight="1">
      <c r="A67" s="461" t="s">
        <v>18</v>
      </c>
      <c r="B67" s="454">
        <v>0</v>
      </c>
      <c r="C67" s="454">
        <v>0</v>
      </c>
      <c r="D67" s="454">
        <v>0</v>
      </c>
      <c r="E67" s="454">
        <v>0</v>
      </c>
      <c r="F67" s="454">
        <v>0</v>
      </c>
      <c r="G67" s="455">
        <v>0</v>
      </c>
      <c r="H67" s="452"/>
      <c r="I67" s="452"/>
      <c r="J67" s="452"/>
      <c r="K67" s="452"/>
      <c r="L67" s="452"/>
      <c r="M67" s="452"/>
      <c r="N67" s="452"/>
      <c r="O67" s="452"/>
    </row>
    <row r="68" spans="1:15" ht="12.75" customHeight="1">
      <c r="A68" s="460" t="s">
        <v>957</v>
      </c>
      <c r="B68" s="454">
        <v>700020</v>
      </c>
      <c r="C68" s="454">
        <v>619995</v>
      </c>
      <c r="D68" s="454">
        <v>566628</v>
      </c>
      <c r="E68" s="454">
        <v>520213</v>
      </c>
      <c r="F68" s="454">
        <v>464271</v>
      </c>
      <c r="G68" s="455">
        <v>118</v>
      </c>
      <c r="H68" s="452"/>
      <c r="I68" s="452"/>
      <c r="J68" s="452"/>
      <c r="K68" s="452"/>
      <c r="L68" s="452"/>
      <c r="M68" s="452"/>
      <c r="N68" s="452"/>
      <c r="O68" s="452"/>
    </row>
    <row r="69" spans="1:15" ht="12.75" customHeight="1">
      <c r="A69" s="445" t="s">
        <v>19</v>
      </c>
      <c r="B69" s="454">
        <v>45</v>
      </c>
      <c r="C69" s="454">
        <v>123</v>
      </c>
      <c r="D69" s="454">
        <v>12</v>
      </c>
      <c r="E69" s="454">
        <v>13886</v>
      </c>
      <c r="F69" s="454">
        <v>302</v>
      </c>
      <c r="G69" s="455">
        <v>116</v>
      </c>
      <c r="H69" s="452"/>
      <c r="I69" s="452"/>
      <c r="J69" s="452"/>
      <c r="K69" s="452"/>
      <c r="L69" s="452"/>
      <c r="M69" s="452"/>
      <c r="N69" s="452"/>
      <c r="O69" s="452"/>
    </row>
    <row r="70" spans="1:15" ht="12.75" customHeight="1">
      <c r="A70" s="445" t="s">
        <v>20</v>
      </c>
      <c r="B70" s="454">
        <v>699975</v>
      </c>
      <c r="C70" s="454">
        <v>619872</v>
      </c>
      <c r="D70" s="454">
        <v>566616</v>
      </c>
      <c r="E70" s="454">
        <v>506327</v>
      </c>
      <c r="F70" s="454">
        <v>463969</v>
      </c>
      <c r="G70" s="455">
        <v>2</v>
      </c>
      <c r="H70" s="452"/>
      <c r="I70" s="452"/>
      <c r="J70" s="452"/>
      <c r="K70" s="452"/>
      <c r="L70" s="452"/>
      <c r="M70" s="452"/>
      <c r="N70" s="452"/>
      <c r="O70" s="452"/>
    </row>
    <row r="71" spans="1:15" ht="12.75" customHeight="1">
      <c r="A71" s="461" t="s">
        <v>18</v>
      </c>
      <c r="B71" s="454">
        <v>1</v>
      </c>
      <c r="C71" s="454">
        <v>0</v>
      </c>
      <c r="D71" s="454">
        <v>1</v>
      </c>
      <c r="E71" s="454">
        <v>1</v>
      </c>
      <c r="F71" s="454">
        <v>3</v>
      </c>
      <c r="G71" s="455">
        <v>2</v>
      </c>
      <c r="H71" s="452"/>
      <c r="I71" s="452"/>
      <c r="J71" s="452"/>
      <c r="K71" s="452"/>
      <c r="L71" s="452"/>
      <c r="M71" s="452"/>
      <c r="N71" s="452"/>
      <c r="O71" s="452"/>
    </row>
    <row r="72" spans="1:15" ht="12.75" customHeight="1">
      <c r="A72" s="458" t="s">
        <v>36</v>
      </c>
      <c r="B72" s="454">
        <v>3521695</v>
      </c>
      <c r="C72" s="454">
        <v>4459537</v>
      </c>
      <c r="D72" s="454">
        <v>5514352</v>
      </c>
      <c r="E72" s="454">
        <v>5577971</v>
      </c>
      <c r="F72" s="454">
        <v>5394682</v>
      </c>
      <c r="G72" s="455">
        <v>6856276</v>
      </c>
      <c r="H72" s="452"/>
      <c r="I72" s="452"/>
      <c r="J72" s="452"/>
      <c r="K72" s="452"/>
      <c r="L72" s="452"/>
      <c r="M72" s="452"/>
      <c r="N72" s="452"/>
      <c r="O72" s="452"/>
    </row>
    <row r="73" spans="1:15" ht="12.75" customHeight="1">
      <c r="A73" s="460" t="s">
        <v>944</v>
      </c>
      <c r="B73" s="454">
        <v>3521695</v>
      </c>
      <c r="C73" s="454">
        <v>4459537</v>
      </c>
      <c r="D73" s="454">
        <v>5514352</v>
      </c>
      <c r="E73" s="454">
        <v>5577971</v>
      </c>
      <c r="F73" s="454">
        <v>5394682</v>
      </c>
      <c r="G73" s="455">
        <v>6856276</v>
      </c>
      <c r="H73" s="452"/>
      <c r="I73" s="452"/>
      <c r="J73" s="452"/>
      <c r="K73" s="452"/>
      <c r="L73" s="452"/>
      <c r="M73" s="452"/>
      <c r="N73" s="452"/>
      <c r="O73" s="452"/>
    </row>
    <row r="74" spans="1:15" ht="12.75" customHeight="1">
      <c r="A74" s="445" t="s">
        <v>19</v>
      </c>
      <c r="B74" s="454">
        <v>2580418</v>
      </c>
      <c r="C74" s="454">
        <v>3198816</v>
      </c>
      <c r="D74" s="454">
        <v>4135114</v>
      </c>
      <c r="E74" s="454">
        <v>3762488</v>
      </c>
      <c r="F74" s="454">
        <v>3868260</v>
      </c>
      <c r="G74" s="455">
        <v>4849493</v>
      </c>
      <c r="H74" s="452"/>
      <c r="I74" s="452"/>
      <c r="J74" s="452"/>
      <c r="K74" s="452"/>
      <c r="L74" s="452"/>
      <c r="M74" s="452"/>
      <c r="N74" s="452"/>
      <c r="O74" s="452"/>
    </row>
    <row r="75" spans="1:15" ht="12.75" customHeight="1">
      <c r="A75" s="445" t="s">
        <v>20</v>
      </c>
      <c r="B75" s="454">
        <v>941277</v>
      </c>
      <c r="C75" s="454">
        <v>1260721</v>
      </c>
      <c r="D75" s="454">
        <v>1379238</v>
      </c>
      <c r="E75" s="454">
        <v>1815483</v>
      </c>
      <c r="F75" s="454">
        <v>1526422</v>
      </c>
      <c r="G75" s="455">
        <v>2006783</v>
      </c>
      <c r="H75" s="452"/>
      <c r="I75" s="452"/>
      <c r="J75" s="452"/>
      <c r="K75" s="452"/>
      <c r="L75" s="452"/>
      <c r="M75" s="452"/>
      <c r="N75" s="452"/>
      <c r="O75" s="452"/>
    </row>
    <row r="76" spans="1:15" ht="12.75" customHeight="1">
      <c r="A76" s="461" t="s">
        <v>18</v>
      </c>
      <c r="B76" s="454">
        <v>822248</v>
      </c>
      <c r="C76" s="454">
        <v>1136738</v>
      </c>
      <c r="D76" s="454">
        <v>1332239</v>
      </c>
      <c r="E76" s="454">
        <v>1680418</v>
      </c>
      <c r="F76" s="454">
        <v>1461639</v>
      </c>
      <c r="G76" s="455">
        <v>1885285</v>
      </c>
      <c r="H76" s="452"/>
      <c r="I76" s="452"/>
      <c r="J76" s="452"/>
      <c r="K76" s="452"/>
      <c r="L76" s="452"/>
      <c r="M76" s="452"/>
      <c r="N76" s="452"/>
      <c r="O76" s="452"/>
    </row>
    <row r="77" spans="1:15" ht="12.75" customHeight="1">
      <c r="A77" s="460" t="s">
        <v>21</v>
      </c>
      <c r="B77" s="454">
        <v>0</v>
      </c>
      <c r="C77" s="454">
        <v>0</v>
      </c>
      <c r="D77" s="454">
        <v>0</v>
      </c>
      <c r="E77" s="454">
        <v>0</v>
      </c>
      <c r="F77" s="454">
        <v>0</v>
      </c>
      <c r="G77" s="455">
        <v>0</v>
      </c>
      <c r="H77" s="452"/>
      <c r="I77" s="452"/>
      <c r="J77" s="452"/>
      <c r="K77" s="452"/>
      <c r="L77" s="452"/>
      <c r="M77" s="452"/>
      <c r="N77" s="452"/>
      <c r="O77" s="452"/>
    </row>
    <row r="78" spans="1:15" ht="12.75" customHeight="1">
      <c r="A78" s="445" t="s">
        <v>19</v>
      </c>
      <c r="B78" s="454">
        <v>0</v>
      </c>
      <c r="C78" s="454">
        <v>0</v>
      </c>
      <c r="D78" s="454">
        <v>0</v>
      </c>
      <c r="E78" s="454">
        <v>0</v>
      </c>
      <c r="F78" s="454">
        <v>0</v>
      </c>
      <c r="G78" s="455">
        <v>0</v>
      </c>
      <c r="H78" s="452"/>
      <c r="I78" s="452"/>
      <c r="J78" s="452"/>
      <c r="K78" s="452"/>
      <c r="L78" s="452"/>
      <c r="M78" s="452"/>
      <c r="N78" s="452"/>
      <c r="O78" s="452"/>
    </row>
    <row r="79" spans="1:15" ht="12.75" customHeight="1">
      <c r="A79" s="445" t="s">
        <v>20</v>
      </c>
      <c r="B79" s="454">
        <v>0</v>
      </c>
      <c r="C79" s="454">
        <v>0</v>
      </c>
      <c r="D79" s="454">
        <v>0</v>
      </c>
      <c r="E79" s="454">
        <v>0</v>
      </c>
      <c r="F79" s="454">
        <v>0</v>
      </c>
      <c r="G79" s="455">
        <v>0</v>
      </c>
      <c r="H79" s="452"/>
      <c r="I79" s="452"/>
      <c r="J79" s="452"/>
      <c r="K79" s="452"/>
      <c r="L79" s="452"/>
      <c r="M79" s="452"/>
      <c r="N79" s="452"/>
      <c r="O79" s="452"/>
    </row>
    <row r="80" spans="1:15" ht="12.75" customHeight="1">
      <c r="A80" s="461" t="s">
        <v>18</v>
      </c>
      <c r="B80" s="454">
        <v>0</v>
      </c>
      <c r="C80" s="454">
        <v>0</v>
      </c>
      <c r="D80" s="454">
        <v>0</v>
      </c>
      <c r="E80" s="454">
        <v>0</v>
      </c>
      <c r="F80" s="454">
        <v>0</v>
      </c>
      <c r="G80" s="455">
        <v>0</v>
      </c>
      <c r="H80" s="452"/>
      <c r="I80" s="452"/>
      <c r="J80" s="452"/>
      <c r="K80" s="452"/>
      <c r="L80" s="452"/>
      <c r="M80" s="452"/>
      <c r="N80" s="452"/>
      <c r="O80" s="452"/>
    </row>
    <row r="81" spans="1:15" ht="12.75" customHeight="1">
      <c r="A81" s="457" t="s">
        <v>37</v>
      </c>
      <c r="B81" s="454">
        <v>80335</v>
      </c>
      <c r="C81" s="454">
        <v>79420</v>
      </c>
      <c r="D81" s="454">
        <v>89932</v>
      </c>
      <c r="E81" s="454">
        <v>120387</v>
      </c>
      <c r="F81" s="454">
        <v>123129</v>
      </c>
      <c r="G81" s="455">
        <v>140881</v>
      </c>
      <c r="H81" s="452"/>
      <c r="I81" s="452"/>
      <c r="J81" s="452"/>
      <c r="K81" s="452"/>
      <c r="L81" s="452"/>
      <c r="M81" s="452"/>
      <c r="N81" s="452"/>
      <c r="O81" s="452"/>
    </row>
    <row r="82" spans="1:15" ht="12.75" customHeight="1">
      <c r="A82" s="458" t="s">
        <v>22</v>
      </c>
      <c r="B82" s="454">
        <v>23527</v>
      </c>
      <c r="C82" s="454">
        <v>23346</v>
      </c>
      <c r="D82" s="454">
        <v>23367</v>
      </c>
      <c r="E82" s="454">
        <v>33604</v>
      </c>
      <c r="F82" s="454">
        <v>33708</v>
      </c>
      <c r="G82" s="455">
        <v>40320</v>
      </c>
      <c r="H82" s="452"/>
      <c r="I82" s="452"/>
      <c r="J82" s="452"/>
      <c r="K82" s="452"/>
      <c r="L82" s="452"/>
      <c r="M82" s="452"/>
      <c r="N82" s="452"/>
      <c r="O82" s="452"/>
    </row>
    <row r="83" spans="1:15" ht="12.75" customHeight="1">
      <c r="A83" s="460" t="s">
        <v>19</v>
      </c>
      <c r="B83" s="454">
        <v>7533</v>
      </c>
      <c r="C83" s="454">
        <v>7458</v>
      </c>
      <c r="D83" s="454">
        <v>7494</v>
      </c>
      <c r="E83" s="454">
        <v>7958</v>
      </c>
      <c r="F83" s="454">
        <v>7988</v>
      </c>
      <c r="G83" s="455">
        <v>7722</v>
      </c>
      <c r="H83" s="452"/>
      <c r="I83" s="452"/>
      <c r="J83" s="452"/>
      <c r="K83" s="452"/>
      <c r="L83" s="452"/>
      <c r="M83" s="452"/>
      <c r="N83" s="452"/>
      <c r="O83" s="452"/>
    </row>
    <row r="84" spans="1:15" ht="12.75" customHeight="1">
      <c r="A84" s="460" t="s">
        <v>20</v>
      </c>
      <c r="B84" s="454">
        <v>15994</v>
      </c>
      <c r="C84" s="454">
        <v>15888</v>
      </c>
      <c r="D84" s="454">
        <v>15873</v>
      </c>
      <c r="E84" s="454">
        <v>25646</v>
      </c>
      <c r="F84" s="454">
        <v>25720</v>
      </c>
      <c r="G84" s="455">
        <v>32598</v>
      </c>
      <c r="H84" s="452"/>
      <c r="I84" s="452"/>
      <c r="J84" s="452"/>
      <c r="K84" s="452"/>
      <c r="L84" s="452"/>
      <c r="M84" s="452"/>
      <c r="N84" s="452"/>
      <c r="O84" s="452"/>
    </row>
    <row r="85" spans="1:15" ht="12.75" customHeight="1">
      <c r="A85" s="445" t="s">
        <v>18</v>
      </c>
      <c r="B85" s="454">
        <v>15994</v>
      </c>
      <c r="C85" s="454">
        <v>15888</v>
      </c>
      <c r="D85" s="454">
        <v>15873</v>
      </c>
      <c r="E85" s="454">
        <v>25646</v>
      </c>
      <c r="F85" s="454">
        <v>25720</v>
      </c>
      <c r="G85" s="455">
        <v>32598</v>
      </c>
      <c r="H85" s="452"/>
      <c r="I85" s="452"/>
      <c r="J85" s="452"/>
      <c r="K85" s="452"/>
      <c r="L85" s="452"/>
      <c r="M85" s="452"/>
      <c r="N85" s="452"/>
      <c r="O85" s="452"/>
    </row>
    <row r="86" spans="1:15" ht="12.75" customHeight="1">
      <c r="A86" s="458" t="s">
        <v>21</v>
      </c>
      <c r="B86" s="454">
        <v>0</v>
      </c>
      <c r="C86" s="454">
        <v>0</v>
      </c>
      <c r="D86" s="454">
        <v>0</v>
      </c>
      <c r="E86" s="454">
        <v>0</v>
      </c>
      <c r="F86" s="454">
        <v>0</v>
      </c>
      <c r="G86" s="455">
        <v>0</v>
      </c>
      <c r="H86" s="452"/>
      <c r="I86" s="452"/>
      <c r="J86" s="452"/>
      <c r="K86" s="452"/>
      <c r="L86" s="452"/>
      <c r="M86" s="452"/>
      <c r="N86" s="452"/>
      <c r="O86" s="452"/>
    </row>
    <row r="87" spans="1:15" ht="12.75" customHeight="1">
      <c r="A87" s="460" t="s">
        <v>19</v>
      </c>
      <c r="B87" s="454">
        <v>0</v>
      </c>
      <c r="C87" s="454">
        <v>0</v>
      </c>
      <c r="D87" s="454">
        <v>0</v>
      </c>
      <c r="E87" s="454">
        <v>0</v>
      </c>
      <c r="F87" s="454">
        <v>0</v>
      </c>
      <c r="G87" s="455">
        <v>0</v>
      </c>
      <c r="H87" s="452"/>
      <c r="I87" s="452"/>
      <c r="J87" s="452"/>
      <c r="K87" s="452"/>
      <c r="L87" s="452"/>
      <c r="M87" s="452"/>
      <c r="N87" s="452"/>
      <c r="O87" s="452"/>
    </row>
    <row r="88" spans="1:15" ht="12.75" customHeight="1">
      <c r="A88" s="460" t="s">
        <v>20</v>
      </c>
      <c r="B88" s="454">
        <v>0</v>
      </c>
      <c r="C88" s="454">
        <v>0</v>
      </c>
      <c r="D88" s="454">
        <v>0</v>
      </c>
      <c r="E88" s="454">
        <v>0</v>
      </c>
      <c r="F88" s="454">
        <v>0</v>
      </c>
      <c r="G88" s="455">
        <v>0</v>
      </c>
      <c r="H88" s="452"/>
      <c r="I88" s="452"/>
      <c r="J88" s="452"/>
      <c r="K88" s="452"/>
      <c r="L88" s="452"/>
      <c r="M88" s="452"/>
      <c r="N88" s="452"/>
      <c r="O88" s="452"/>
    </row>
    <row r="89" spans="1:15" ht="12.75" customHeight="1">
      <c r="A89" s="445" t="s">
        <v>18</v>
      </c>
      <c r="B89" s="454">
        <v>0</v>
      </c>
      <c r="C89" s="454">
        <v>0</v>
      </c>
      <c r="D89" s="454">
        <v>0</v>
      </c>
      <c r="E89" s="454">
        <v>0</v>
      </c>
      <c r="F89" s="454">
        <v>0</v>
      </c>
      <c r="G89" s="455">
        <v>0</v>
      </c>
      <c r="H89" s="452"/>
      <c r="I89" s="452"/>
      <c r="J89" s="452"/>
      <c r="K89" s="452"/>
      <c r="L89" s="452"/>
      <c r="M89" s="452"/>
      <c r="N89" s="452"/>
      <c r="O89" s="452"/>
    </row>
    <row r="90" spans="1:15" ht="12.75" customHeight="1">
      <c r="A90" s="458" t="s">
        <v>957</v>
      </c>
      <c r="B90" s="454">
        <v>56808</v>
      </c>
      <c r="C90" s="454">
        <v>56074</v>
      </c>
      <c r="D90" s="454">
        <v>66565</v>
      </c>
      <c r="E90" s="454">
        <v>86783</v>
      </c>
      <c r="F90" s="454">
        <v>89421</v>
      </c>
      <c r="G90" s="455">
        <v>100561</v>
      </c>
      <c r="H90" s="452"/>
      <c r="I90" s="452"/>
      <c r="J90" s="452"/>
      <c r="K90" s="452"/>
      <c r="L90" s="452"/>
      <c r="M90" s="452"/>
      <c r="N90" s="452"/>
      <c r="O90" s="452"/>
    </row>
    <row r="91" spans="1:15" ht="12.75" customHeight="1">
      <c r="A91" s="460" t="s">
        <v>19</v>
      </c>
      <c r="B91" s="454">
        <v>33282</v>
      </c>
      <c r="C91" s="454">
        <v>32690</v>
      </c>
      <c r="D91" s="454">
        <v>44538</v>
      </c>
      <c r="E91" s="454">
        <v>61874</v>
      </c>
      <c r="F91" s="454">
        <v>66732</v>
      </c>
      <c r="G91" s="455">
        <v>74077</v>
      </c>
      <c r="H91" s="452"/>
      <c r="I91" s="452"/>
      <c r="J91" s="452"/>
      <c r="K91" s="452"/>
      <c r="L91" s="452"/>
      <c r="M91" s="452"/>
      <c r="N91" s="452"/>
      <c r="O91" s="452"/>
    </row>
    <row r="92" spans="1:15" ht="12.75" customHeight="1">
      <c r="A92" s="460" t="s">
        <v>20</v>
      </c>
      <c r="B92" s="454">
        <v>23526</v>
      </c>
      <c r="C92" s="454">
        <v>23384</v>
      </c>
      <c r="D92" s="454">
        <v>22027</v>
      </c>
      <c r="E92" s="454">
        <v>24909</v>
      </c>
      <c r="F92" s="454">
        <v>22689</v>
      </c>
      <c r="G92" s="455">
        <v>26484</v>
      </c>
      <c r="H92" s="452"/>
      <c r="I92" s="452"/>
      <c r="J92" s="452"/>
      <c r="K92" s="452"/>
      <c r="L92" s="452"/>
      <c r="M92" s="452"/>
      <c r="N92" s="452"/>
      <c r="O92" s="452"/>
    </row>
    <row r="93" spans="1:15" ht="12.75" customHeight="1">
      <c r="A93" s="445" t="s">
        <v>18</v>
      </c>
      <c r="B93" s="454">
        <v>23526</v>
      </c>
      <c r="C93" s="454">
        <v>23384</v>
      </c>
      <c r="D93" s="454">
        <v>22027</v>
      </c>
      <c r="E93" s="454">
        <v>24909</v>
      </c>
      <c r="F93" s="454">
        <v>22689</v>
      </c>
      <c r="G93" s="455">
        <v>26484</v>
      </c>
      <c r="H93" s="452"/>
      <c r="I93" s="452"/>
      <c r="J93" s="452"/>
      <c r="K93" s="452"/>
      <c r="L93" s="452"/>
      <c r="M93" s="452"/>
      <c r="N93" s="452"/>
      <c r="O93" s="452"/>
    </row>
    <row r="94" spans="1:15" ht="12.75" customHeight="1">
      <c r="A94" s="456" t="s">
        <v>38</v>
      </c>
      <c r="B94" s="454">
        <v>18990457</v>
      </c>
      <c r="C94" s="454">
        <v>20207140</v>
      </c>
      <c r="D94" s="454">
        <v>21274254</v>
      </c>
      <c r="E94" s="454">
        <v>23255949</v>
      </c>
      <c r="F94" s="454">
        <v>25948754</v>
      </c>
      <c r="G94" s="455">
        <v>29863621</v>
      </c>
      <c r="H94" s="452"/>
      <c r="I94" s="452"/>
      <c r="J94" s="452"/>
      <c r="K94" s="452"/>
      <c r="L94" s="452"/>
      <c r="M94" s="452"/>
      <c r="N94" s="452"/>
      <c r="O94" s="452"/>
    </row>
    <row r="95" spans="1:15" ht="12.75" customHeight="1">
      <c r="A95" s="457" t="s">
        <v>39</v>
      </c>
      <c r="B95" s="454">
        <v>11515565</v>
      </c>
      <c r="C95" s="454">
        <v>11949780</v>
      </c>
      <c r="D95" s="454">
        <v>12607070</v>
      </c>
      <c r="E95" s="454">
        <v>13712457</v>
      </c>
      <c r="F95" s="454">
        <v>15707678</v>
      </c>
      <c r="G95" s="455">
        <v>18388003</v>
      </c>
      <c r="H95" s="452"/>
      <c r="I95" s="452"/>
      <c r="J95" s="452"/>
      <c r="K95" s="452"/>
      <c r="L95" s="452"/>
      <c r="M95" s="452"/>
      <c r="N95" s="452"/>
      <c r="O95" s="452"/>
    </row>
    <row r="96" spans="1:15" ht="12.75" customHeight="1">
      <c r="A96" s="458" t="s">
        <v>21</v>
      </c>
      <c r="B96" s="454">
        <v>5824</v>
      </c>
      <c r="C96" s="454">
        <v>10398</v>
      </c>
      <c r="D96" s="454">
        <v>10306</v>
      </c>
      <c r="E96" s="454">
        <v>6385</v>
      </c>
      <c r="F96" s="454">
        <v>7808</v>
      </c>
      <c r="G96" s="455">
        <v>121507</v>
      </c>
      <c r="H96" s="452"/>
      <c r="I96" s="452"/>
      <c r="J96" s="452"/>
      <c r="K96" s="452"/>
      <c r="L96" s="452"/>
      <c r="M96" s="452"/>
      <c r="N96" s="452"/>
      <c r="O96" s="452"/>
    </row>
    <row r="97" spans="1:15" ht="12.75" customHeight="1">
      <c r="A97" s="460" t="s">
        <v>19</v>
      </c>
      <c r="B97" s="454">
        <v>3868</v>
      </c>
      <c r="C97" s="454">
        <v>3846</v>
      </c>
      <c r="D97" s="454">
        <v>3891</v>
      </c>
      <c r="E97" s="454">
        <v>4429</v>
      </c>
      <c r="F97" s="454">
        <v>5852</v>
      </c>
      <c r="G97" s="455">
        <v>92492</v>
      </c>
      <c r="H97" s="452"/>
      <c r="I97" s="452"/>
      <c r="J97" s="452"/>
      <c r="K97" s="452"/>
      <c r="L97" s="452"/>
      <c r="M97" s="452"/>
      <c r="N97" s="452"/>
      <c r="O97" s="452"/>
    </row>
    <row r="98" spans="1:15" ht="12.75" customHeight="1">
      <c r="A98" s="460" t="s">
        <v>20</v>
      </c>
      <c r="B98" s="454">
        <v>1956</v>
      </c>
      <c r="C98" s="454">
        <v>6552</v>
      </c>
      <c r="D98" s="454">
        <v>6415</v>
      </c>
      <c r="E98" s="454">
        <v>1956</v>
      </c>
      <c r="F98" s="454">
        <v>1956</v>
      </c>
      <c r="G98" s="455">
        <v>29015</v>
      </c>
      <c r="H98" s="452"/>
      <c r="I98" s="452"/>
      <c r="J98" s="452"/>
      <c r="K98" s="452"/>
      <c r="L98" s="452"/>
      <c r="M98" s="452"/>
      <c r="N98" s="452"/>
      <c r="O98" s="452"/>
    </row>
    <row r="99" spans="1:15" ht="12.75" customHeight="1">
      <c r="A99" s="445" t="s">
        <v>18</v>
      </c>
      <c r="B99" s="454">
        <v>1956</v>
      </c>
      <c r="C99" s="454">
        <v>6552</v>
      </c>
      <c r="D99" s="454">
        <v>6415</v>
      </c>
      <c r="E99" s="454">
        <v>1956</v>
      </c>
      <c r="F99" s="454">
        <v>1956</v>
      </c>
      <c r="G99" s="455">
        <v>29015</v>
      </c>
      <c r="H99" s="452"/>
      <c r="I99" s="452"/>
      <c r="J99" s="452"/>
      <c r="K99" s="452"/>
      <c r="L99" s="452"/>
      <c r="M99" s="452"/>
      <c r="N99" s="452"/>
      <c r="O99" s="452"/>
    </row>
    <row r="100" spans="1:15" ht="12.75" customHeight="1">
      <c r="A100" s="458" t="s">
        <v>957</v>
      </c>
      <c r="B100" s="454">
        <v>11168622</v>
      </c>
      <c r="C100" s="454">
        <v>11567162</v>
      </c>
      <c r="D100" s="454">
        <v>12213390</v>
      </c>
      <c r="E100" s="454">
        <v>13248415</v>
      </c>
      <c r="F100" s="454">
        <v>15226740</v>
      </c>
      <c r="G100" s="455">
        <v>17789501</v>
      </c>
      <c r="H100" s="452"/>
      <c r="I100" s="452"/>
      <c r="J100" s="452"/>
      <c r="K100" s="452"/>
      <c r="L100" s="452"/>
      <c r="M100" s="452"/>
      <c r="N100" s="452"/>
      <c r="O100" s="452"/>
    </row>
    <row r="101" spans="1:15" ht="12.75" customHeight="1">
      <c r="A101" s="460" t="s">
        <v>19</v>
      </c>
      <c r="B101" s="454">
        <v>3899553</v>
      </c>
      <c r="C101" s="454">
        <v>4224785</v>
      </c>
      <c r="D101" s="454">
        <v>4521545</v>
      </c>
      <c r="E101" s="454">
        <v>4978417</v>
      </c>
      <c r="F101" s="454">
        <v>5464048</v>
      </c>
      <c r="G101" s="455">
        <v>6135006</v>
      </c>
      <c r="H101" s="452"/>
      <c r="I101" s="452"/>
      <c r="J101" s="452"/>
      <c r="K101" s="452"/>
      <c r="L101" s="452"/>
      <c r="M101" s="452"/>
      <c r="N101" s="452"/>
      <c r="O101" s="452"/>
    </row>
    <row r="102" spans="1:15" ht="12.75" customHeight="1">
      <c r="A102" s="460" t="s">
        <v>20</v>
      </c>
      <c r="B102" s="454">
        <v>7269069</v>
      </c>
      <c r="C102" s="454">
        <v>7342377</v>
      </c>
      <c r="D102" s="454">
        <v>7691845</v>
      </c>
      <c r="E102" s="454">
        <v>8269998</v>
      </c>
      <c r="F102" s="454">
        <v>9762692</v>
      </c>
      <c r="G102" s="455">
        <v>11654495</v>
      </c>
      <c r="H102" s="452"/>
      <c r="I102" s="452"/>
      <c r="J102" s="452"/>
      <c r="K102" s="452"/>
      <c r="L102" s="452"/>
      <c r="M102" s="452"/>
      <c r="N102" s="452"/>
      <c r="O102" s="452"/>
    </row>
    <row r="103" spans="1:15" ht="12.75" customHeight="1">
      <c r="A103" s="445" t="s">
        <v>18</v>
      </c>
      <c r="B103" s="454">
        <v>6699249</v>
      </c>
      <c r="C103" s="454">
        <v>6908250</v>
      </c>
      <c r="D103" s="454">
        <v>7282596</v>
      </c>
      <c r="E103" s="454">
        <v>7896934</v>
      </c>
      <c r="F103" s="454">
        <v>9388681</v>
      </c>
      <c r="G103" s="455">
        <v>11293399</v>
      </c>
      <c r="H103" s="452"/>
      <c r="I103" s="452"/>
      <c r="J103" s="452"/>
      <c r="K103" s="452"/>
      <c r="L103" s="452"/>
      <c r="M103" s="452"/>
      <c r="N103" s="452"/>
      <c r="O103" s="452"/>
    </row>
    <row r="104" spans="1:15" ht="12.75" customHeight="1">
      <c r="A104" s="458" t="s">
        <v>22</v>
      </c>
      <c r="B104" s="454">
        <v>205808</v>
      </c>
      <c r="C104" s="454">
        <v>225899</v>
      </c>
      <c r="D104" s="454">
        <v>225597</v>
      </c>
      <c r="E104" s="454">
        <v>303363</v>
      </c>
      <c r="F104" s="454">
        <v>310318</v>
      </c>
      <c r="G104" s="455">
        <v>307139</v>
      </c>
      <c r="H104" s="452"/>
      <c r="I104" s="452"/>
      <c r="J104" s="452"/>
      <c r="K104" s="452"/>
      <c r="L104" s="452"/>
      <c r="M104" s="452"/>
      <c r="N104" s="452"/>
      <c r="O104" s="452"/>
    </row>
    <row r="105" spans="1:15" ht="12.75" customHeight="1">
      <c r="A105" s="460" t="s">
        <v>19</v>
      </c>
      <c r="B105" s="454">
        <v>20864</v>
      </c>
      <c r="C105" s="454">
        <v>24522</v>
      </c>
      <c r="D105" s="454">
        <v>21359</v>
      </c>
      <c r="E105" s="454">
        <v>39073</v>
      </c>
      <c r="F105" s="454">
        <v>39257</v>
      </c>
      <c r="G105" s="455">
        <v>40339</v>
      </c>
      <c r="H105" s="452"/>
      <c r="I105" s="452"/>
      <c r="J105" s="452"/>
      <c r="K105" s="452"/>
      <c r="L105" s="452"/>
      <c r="M105" s="452"/>
      <c r="N105" s="452"/>
      <c r="O105" s="452"/>
    </row>
    <row r="106" spans="1:15" ht="12.75" customHeight="1">
      <c r="A106" s="460" t="s">
        <v>20</v>
      </c>
      <c r="B106" s="454">
        <v>184944</v>
      </c>
      <c r="C106" s="454">
        <v>201377</v>
      </c>
      <c r="D106" s="454">
        <v>204238</v>
      </c>
      <c r="E106" s="454">
        <v>264290</v>
      </c>
      <c r="F106" s="454">
        <v>271061</v>
      </c>
      <c r="G106" s="455">
        <v>266800</v>
      </c>
      <c r="H106" s="452"/>
      <c r="I106" s="452"/>
      <c r="J106" s="452"/>
      <c r="K106" s="452"/>
      <c r="L106" s="452"/>
      <c r="M106" s="452"/>
      <c r="N106" s="452"/>
      <c r="O106" s="452"/>
    </row>
    <row r="107" spans="1:15" ht="12.75" customHeight="1">
      <c r="A107" s="445" t="s">
        <v>18</v>
      </c>
      <c r="B107" s="454">
        <v>183328</v>
      </c>
      <c r="C107" s="454">
        <v>199839</v>
      </c>
      <c r="D107" s="454">
        <v>202693</v>
      </c>
      <c r="E107" s="454">
        <v>262805</v>
      </c>
      <c r="F107" s="454">
        <v>269592</v>
      </c>
      <c r="G107" s="455">
        <v>263904</v>
      </c>
      <c r="H107" s="452"/>
      <c r="I107" s="452"/>
      <c r="J107" s="452"/>
      <c r="K107" s="452"/>
      <c r="L107" s="452"/>
      <c r="M107" s="452"/>
      <c r="N107" s="452"/>
      <c r="O107" s="452"/>
    </row>
    <row r="108" spans="1:15" ht="12.75" customHeight="1">
      <c r="A108" s="458" t="s">
        <v>23</v>
      </c>
      <c r="B108" s="454">
        <v>135311</v>
      </c>
      <c r="C108" s="454">
        <v>146321</v>
      </c>
      <c r="D108" s="454">
        <v>157777</v>
      </c>
      <c r="E108" s="454">
        <v>154294</v>
      </c>
      <c r="F108" s="454">
        <v>162812</v>
      </c>
      <c r="G108" s="455">
        <v>169856</v>
      </c>
      <c r="H108" s="452"/>
      <c r="I108" s="452"/>
      <c r="J108" s="452"/>
      <c r="K108" s="452"/>
      <c r="L108" s="452"/>
      <c r="M108" s="452"/>
      <c r="N108" s="452"/>
      <c r="O108" s="452"/>
    </row>
    <row r="109" spans="1:15" ht="12.75" customHeight="1">
      <c r="A109" s="460" t="s">
        <v>19</v>
      </c>
      <c r="B109" s="454">
        <v>135311</v>
      </c>
      <c r="C109" s="454">
        <v>146321</v>
      </c>
      <c r="D109" s="454">
        <v>157777</v>
      </c>
      <c r="E109" s="454">
        <v>154294</v>
      </c>
      <c r="F109" s="454">
        <v>162812</v>
      </c>
      <c r="G109" s="455">
        <v>169856</v>
      </c>
      <c r="H109" s="452"/>
      <c r="I109" s="452"/>
      <c r="J109" s="452"/>
      <c r="K109" s="452"/>
      <c r="L109" s="452"/>
      <c r="M109" s="452"/>
      <c r="N109" s="452"/>
      <c r="O109" s="452"/>
    </row>
    <row r="110" spans="1:15" ht="12.75" customHeight="1">
      <c r="A110" s="460" t="s">
        <v>20</v>
      </c>
      <c r="B110" s="454">
        <v>0</v>
      </c>
      <c r="C110" s="454">
        <v>0</v>
      </c>
      <c r="D110" s="454">
        <v>0</v>
      </c>
      <c r="E110" s="454">
        <v>0</v>
      </c>
      <c r="F110" s="454">
        <v>0</v>
      </c>
      <c r="G110" s="455">
        <v>0</v>
      </c>
      <c r="H110" s="452"/>
      <c r="I110" s="452"/>
      <c r="J110" s="452"/>
      <c r="K110" s="452"/>
      <c r="L110" s="452"/>
      <c r="M110" s="452"/>
      <c r="N110" s="452"/>
      <c r="O110" s="452"/>
    </row>
    <row r="111" spans="1:15" ht="12.75" customHeight="1">
      <c r="A111" s="445" t="s">
        <v>18</v>
      </c>
      <c r="B111" s="454">
        <v>0</v>
      </c>
      <c r="C111" s="454">
        <v>0</v>
      </c>
      <c r="D111" s="454">
        <v>0</v>
      </c>
      <c r="E111" s="454">
        <v>0</v>
      </c>
      <c r="F111" s="454">
        <v>0</v>
      </c>
      <c r="G111" s="455">
        <v>0</v>
      </c>
      <c r="H111" s="452"/>
      <c r="I111" s="452"/>
      <c r="J111" s="452"/>
      <c r="K111" s="452"/>
      <c r="L111" s="452"/>
      <c r="M111" s="452"/>
      <c r="N111" s="452"/>
      <c r="O111" s="452"/>
    </row>
    <row r="112" spans="1:15" ht="12.75" customHeight="1">
      <c r="A112" s="457" t="s">
        <v>40</v>
      </c>
      <c r="B112" s="454">
        <v>358839</v>
      </c>
      <c r="C112" s="454">
        <v>373380</v>
      </c>
      <c r="D112" s="454">
        <v>416181</v>
      </c>
      <c r="E112" s="454">
        <v>498931</v>
      </c>
      <c r="F112" s="454">
        <v>452209</v>
      </c>
      <c r="G112" s="455">
        <v>544984</v>
      </c>
      <c r="H112" s="452"/>
      <c r="I112" s="452"/>
      <c r="J112" s="452"/>
      <c r="K112" s="452"/>
      <c r="L112" s="452"/>
      <c r="M112" s="452"/>
      <c r="N112" s="452"/>
      <c r="O112" s="452"/>
    </row>
    <row r="113" spans="1:15" ht="12.75" customHeight="1">
      <c r="A113" s="458" t="s">
        <v>21</v>
      </c>
      <c r="B113" s="454">
        <v>57816</v>
      </c>
      <c r="C113" s="454">
        <v>56160</v>
      </c>
      <c r="D113" s="454">
        <v>42285</v>
      </c>
      <c r="E113" s="454">
        <v>44155</v>
      </c>
      <c r="F113" s="454">
        <v>22838</v>
      </c>
      <c r="G113" s="455">
        <v>35528</v>
      </c>
      <c r="H113" s="452"/>
      <c r="I113" s="452"/>
      <c r="J113" s="452"/>
      <c r="K113" s="452"/>
      <c r="L113" s="452"/>
      <c r="M113" s="452"/>
      <c r="N113" s="452"/>
      <c r="O113" s="452"/>
    </row>
    <row r="114" spans="1:15" ht="12.75" customHeight="1">
      <c r="A114" s="460" t="s">
        <v>19</v>
      </c>
      <c r="B114" s="454">
        <v>24961</v>
      </c>
      <c r="C114" s="454">
        <v>32276</v>
      </c>
      <c r="D114" s="454">
        <v>20168</v>
      </c>
      <c r="E114" s="454">
        <v>33208</v>
      </c>
      <c r="F114" s="454">
        <v>15703</v>
      </c>
      <c r="G114" s="455">
        <v>25059</v>
      </c>
      <c r="H114" s="452"/>
      <c r="I114" s="452"/>
      <c r="J114" s="452"/>
      <c r="K114" s="452"/>
      <c r="L114" s="452"/>
      <c r="M114" s="452"/>
      <c r="N114" s="452"/>
      <c r="O114" s="452"/>
    </row>
    <row r="115" spans="1:15" ht="12.75" customHeight="1">
      <c r="A115" s="460" t="s">
        <v>20</v>
      </c>
      <c r="B115" s="454">
        <v>32855</v>
      </c>
      <c r="C115" s="454">
        <v>23884</v>
      </c>
      <c r="D115" s="454">
        <v>22117</v>
      </c>
      <c r="E115" s="454">
        <v>10947</v>
      </c>
      <c r="F115" s="454">
        <v>7135</v>
      </c>
      <c r="G115" s="455">
        <v>10469</v>
      </c>
      <c r="H115" s="452"/>
      <c r="I115" s="452"/>
      <c r="J115" s="452"/>
      <c r="K115" s="452"/>
      <c r="L115" s="452"/>
      <c r="M115" s="452"/>
      <c r="N115" s="452"/>
      <c r="O115" s="452"/>
    </row>
    <row r="116" spans="1:15" ht="12.75" customHeight="1">
      <c r="A116" s="445" t="s">
        <v>18</v>
      </c>
      <c r="B116" s="454">
        <v>29268</v>
      </c>
      <c r="C116" s="454">
        <v>22184</v>
      </c>
      <c r="D116" s="454">
        <v>20410</v>
      </c>
      <c r="E116" s="454">
        <v>9888</v>
      </c>
      <c r="F116" s="454">
        <v>6172</v>
      </c>
      <c r="G116" s="455">
        <v>10001</v>
      </c>
      <c r="H116" s="452"/>
      <c r="I116" s="452"/>
      <c r="J116" s="452"/>
      <c r="K116" s="452"/>
      <c r="L116" s="452"/>
      <c r="M116" s="452"/>
      <c r="N116" s="452"/>
      <c r="O116" s="452"/>
    </row>
    <row r="117" spans="1:15" ht="12.75" customHeight="1">
      <c r="A117" s="458" t="s">
        <v>957</v>
      </c>
      <c r="B117" s="454">
        <v>189508</v>
      </c>
      <c r="C117" s="454">
        <v>178866</v>
      </c>
      <c r="D117" s="454">
        <v>228937</v>
      </c>
      <c r="E117" s="454">
        <v>262790</v>
      </c>
      <c r="F117" s="454">
        <v>236468</v>
      </c>
      <c r="G117" s="455">
        <v>313055</v>
      </c>
      <c r="H117" s="452"/>
      <c r="I117" s="452"/>
      <c r="J117" s="452"/>
      <c r="K117" s="452"/>
      <c r="L117" s="452"/>
      <c r="M117" s="452"/>
      <c r="N117" s="452"/>
      <c r="O117" s="452"/>
    </row>
    <row r="118" spans="1:15" ht="12.75" customHeight="1">
      <c r="A118" s="460" t="s">
        <v>19</v>
      </c>
      <c r="B118" s="454">
        <v>52665</v>
      </c>
      <c r="C118" s="454">
        <v>43914</v>
      </c>
      <c r="D118" s="454">
        <v>59980</v>
      </c>
      <c r="E118" s="454">
        <v>73567</v>
      </c>
      <c r="F118" s="454">
        <v>41639</v>
      </c>
      <c r="G118" s="455">
        <v>78317</v>
      </c>
      <c r="H118" s="452"/>
      <c r="I118" s="452"/>
      <c r="J118" s="452"/>
      <c r="K118" s="452"/>
      <c r="L118" s="452"/>
      <c r="M118" s="452"/>
      <c r="N118" s="452"/>
      <c r="O118" s="452"/>
    </row>
    <row r="119" spans="1:15" ht="12.75" customHeight="1">
      <c r="A119" s="460" t="s">
        <v>20</v>
      </c>
      <c r="B119" s="454">
        <v>136843</v>
      </c>
      <c r="C119" s="454">
        <v>134952</v>
      </c>
      <c r="D119" s="454">
        <v>168957</v>
      </c>
      <c r="E119" s="454">
        <v>189223</v>
      </c>
      <c r="F119" s="454">
        <v>194829</v>
      </c>
      <c r="G119" s="455">
        <v>234738</v>
      </c>
      <c r="H119" s="452"/>
      <c r="I119" s="452"/>
      <c r="J119" s="452"/>
      <c r="K119" s="452"/>
      <c r="L119" s="452"/>
      <c r="M119" s="452"/>
      <c r="N119" s="452"/>
      <c r="O119" s="452"/>
    </row>
    <row r="120" spans="1:15" ht="12.75" customHeight="1">
      <c r="A120" s="445" t="s">
        <v>18</v>
      </c>
      <c r="B120" s="454">
        <v>136843</v>
      </c>
      <c r="C120" s="454">
        <v>134952</v>
      </c>
      <c r="D120" s="454">
        <v>168637</v>
      </c>
      <c r="E120" s="454">
        <v>188948</v>
      </c>
      <c r="F120" s="454">
        <v>191340</v>
      </c>
      <c r="G120" s="455">
        <v>234738</v>
      </c>
      <c r="H120" s="452"/>
      <c r="I120" s="452"/>
      <c r="J120" s="452"/>
      <c r="K120" s="452"/>
      <c r="L120" s="452"/>
      <c r="M120" s="452"/>
      <c r="N120" s="452"/>
      <c r="O120" s="452"/>
    </row>
    <row r="121" spans="1:15" ht="12.75" customHeight="1">
      <c r="A121" s="458" t="s">
        <v>22</v>
      </c>
      <c r="B121" s="454">
        <v>66991</v>
      </c>
      <c r="C121" s="454">
        <v>78420</v>
      </c>
      <c r="D121" s="454">
        <v>81439</v>
      </c>
      <c r="E121" s="454">
        <v>113149</v>
      </c>
      <c r="F121" s="454">
        <v>116403</v>
      </c>
      <c r="G121" s="455">
        <v>113955</v>
      </c>
      <c r="H121" s="452"/>
      <c r="I121" s="452"/>
      <c r="J121" s="452"/>
      <c r="K121" s="452"/>
      <c r="L121" s="452"/>
      <c r="M121" s="452"/>
      <c r="N121" s="452"/>
      <c r="O121" s="452"/>
    </row>
    <row r="122" spans="1:15" ht="12.75" customHeight="1">
      <c r="A122" s="460" t="s">
        <v>19</v>
      </c>
      <c r="B122" s="454">
        <v>42374</v>
      </c>
      <c r="C122" s="454">
        <v>41602</v>
      </c>
      <c r="D122" s="454">
        <v>41371</v>
      </c>
      <c r="E122" s="454">
        <v>45878</v>
      </c>
      <c r="F122" s="454">
        <v>45568</v>
      </c>
      <c r="G122" s="455">
        <v>41194</v>
      </c>
      <c r="H122" s="452"/>
      <c r="I122" s="452"/>
      <c r="J122" s="452"/>
      <c r="K122" s="452"/>
      <c r="L122" s="452"/>
      <c r="M122" s="452"/>
      <c r="N122" s="452"/>
      <c r="O122" s="452"/>
    </row>
    <row r="123" spans="1:15" ht="12.75" customHeight="1">
      <c r="A123" s="460" t="s">
        <v>20</v>
      </c>
      <c r="B123" s="454">
        <v>24617</v>
      </c>
      <c r="C123" s="454">
        <v>36818</v>
      </c>
      <c r="D123" s="454">
        <v>40068</v>
      </c>
      <c r="E123" s="454">
        <v>67271</v>
      </c>
      <c r="F123" s="454">
        <v>70835</v>
      </c>
      <c r="G123" s="455">
        <v>72761</v>
      </c>
      <c r="H123" s="452"/>
      <c r="I123" s="452"/>
      <c r="J123" s="452"/>
      <c r="K123" s="452"/>
      <c r="L123" s="452"/>
      <c r="M123" s="452"/>
      <c r="N123" s="452"/>
      <c r="O123" s="452"/>
    </row>
    <row r="124" spans="1:15" ht="12.75" customHeight="1">
      <c r="A124" s="445" t="s">
        <v>18</v>
      </c>
      <c r="B124" s="454">
        <v>24617</v>
      </c>
      <c r="C124" s="454">
        <v>36818</v>
      </c>
      <c r="D124" s="454">
        <v>40068</v>
      </c>
      <c r="E124" s="454">
        <v>67271</v>
      </c>
      <c r="F124" s="454">
        <v>70835</v>
      </c>
      <c r="G124" s="455">
        <v>72761</v>
      </c>
      <c r="H124" s="452"/>
      <c r="I124" s="452"/>
      <c r="J124" s="452"/>
      <c r="K124" s="452"/>
      <c r="L124" s="452"/>
      <c r="M124" s="452"/>
      <c r="N124" s="452"/>
      <c r="O124" s="452"/>
    </row>
    <row r="125" spans="1:15" ht="12.75" customHeight="1">
      <c r="A125" s="458" t="s">
        <v>23</v>
      </c>
      <c r="B125" s="454">
        <v>44524</v>
      </c>
      <c r="C125" s="454">
        <v>59934</v>
      </c>
      <c r="D125" s="454">
        <v>63520</v>
      </c>
      <c r="E125" s="454">
        <v>78837</v>
      </c>
      <c r="F125" s="454">
        <v>76500</v>
      </c>
      <c r="G125" s="455">
        <v>82446</v>
      </c>
      <c r="H125" s="452"/>
      <c r="I125" s="452"/>
      <c r="J125" s="452"/>
      <c r="K125" s="452"/>
      <c r="L125" s="452"/>
      <c r="M125" s="452"/>
      <c r="N125" s="452"/>
      <c r="O125" s="452"/>
    </row>
    <row r="126" spans="1:15" ht="12.75" customHeight="1">
      <c r="A126" s="460" t="s">
        <v>19</v>
      </c>
      <c r="B126" s="454">
        <v>44524</v>
      </c>
      <c r="C126" s="454">
        <v>59934</v>
      </c>
      <c r="D126" s="454">
        <v>63520</v>
      </c>
      <c r="E126" s="454">
        <v>78837</v>
      </c>
      <c r="F126" s="454">
        <v>76500</v>
      </c>
      <c r="G126" s="455">
        <v>82446</v>
      </c>
      <c r="H126" s="452"/>
      <c r="I126" s="452"/>
      <c r="J126" s="452"/>
      <c r="K126" s="452"/>
      <c r="L126" s="452"/>
      <c r="M126" s="452"/>
      <c r="N126" s="452"/>
      <c r="O126" s="452"/>
    </row>
    <row r="127" spans="1:15" ht="12.75" customHeight="1">
      <c r="A127" s="460" t="s">
        <v>20</v>
      </c>
      <c r="B127" s="454">
        <v>0</v>
      </c>
      <c r="C127" s="454">
        <v>0</v>
      </c>
      <c r="D127" s="454">
        <v>0</v>
      </c>
      <c r="E127" s="454">
        <v>0</v>
      </c>
      <c r="F127" s="454">
        <v>0</v>
      </c>
      <c r="G127" s="455">
        <v>0</v>
      </c>
      <c r="H127" s="452"/>
      <c r="I127" s="452"/>
      <c r="J127" s="452"/>
      <c r="K127" s="452"/>
      <c r="L127" s="452"/>
      <c r="M127" s="452"/>
      <c r="N127" s="452"/>
      <c r="O127" s="452"/>
    </row>
    <row r="128" spans="1:15" ht="12.75" customHeight="1">
      <c r="A128" s="445" t="s">
        <v>18</v>
      </c>
      <c r="B128" s="454">
        <v>0</v>
      </c>
      <c r="C128" s="454">
        <v>0</v>
      </c>
      <c r="D128" s="454">
        <v>0</v>
      </c>
      <c r="E128" s="454">
        <v>0</v>
      </c>
      <c r="F128" s="454">
        <v>0</v>
      </c>
      <c r="G128" s="455">
        <v>0</v>
      </c>
      <c r="H128" s="452"/>
      <c r="I128" s="452"/>
      <c r="J128" s="452"/>
      <c r="K128" s="452"/>
      <c r="L128" s="452"/>
      <c r="M128" s="452"/>
      <c r="N128" s="452"/>
      <c r="O128" s="452"/>
    </row>
    <row r="129" spans="1:15" ht="12.75" customHeight="1">
      <c r="A129" s="457" t="s">
        <v>41</v>
      </c>
      <c r="B129" s="454">
        <v>7116053</v>
      </c>
      <c r="C129" s="454">
        <v>7883980</v>
      </c>
      <c r="D129" s="454">
        <v>8251003</v>
      </c>
      <c r="E129" s="454">
        <v>9044561</v>
      </c>
      <c r="F129" s="454">
        <v>9788867</v>
      </c>
      <c r="G129" s="455">
        <v>10930634</v>
      </c>
      <c r="H129" s="452"/>
      <c r="I129" s="452"/>
      <c r="J129" s="452"/>
      <c r="K129" s="452"/>
      <c r="L129" s="452"/>
      <c r="M129" s="452"/>
      <c r="N129" s="452"/>
      <c r="O129" s="452"/>
    </row>
    <row r="130" spans="1:15" ht="12.75" customHeight="1">
      <c r="A130" s="458" t="s">
        <v>21</v>
      </c>
      <c r="B130" s="454">
        <v>0</v>
      </c>
      <c r="C130" s="454">
        <v>0</v>
      </c>
      <c r="D130" s="454">
        <v>0</v>
      </c>
      <c r="E130" s="454">
        <v>0</v>
      </c>
      <c r="F130" s="454">
        <v>714</v>
      </c>
      <c r="G130" s="455">
        <v>3402</v>
      </c>
      <c r="H130" s="452"/>
      <c r="I130" s="452"/>
      <c r="J130" s="452"/>
      <c r="K130" s="452"/>
      <c r="L130" s="452"/>
      <c r="M130" s="452"/>
      <c r="N130" s="452"/>
      <c r="O130" s="452"/>
    </row>
    <row r="131" spans="1:15" ht="12.75" customHeight="1">
      <c r="A131" s="460" t="s">
        <v>19</v>
      </c>
      <c r="B131" s="454">
        <v>0</v>
      </c>
      <c r="C131" s="454">
        <v>0</v>
      </c>
      <c r="D131" s="454">
        <v>0</v>
      </c>
      <c r="E131" s="454">
        <v>0</v>
      </c>
      <c r="F131" s="454">
        <v>714</v>
      </c>
      <c r="G131" s="455">
        <v>3402</v>
      </c>
      <c r="H131" s="452"/>
      <c r="I131" s="452"/>
      <c r="J131" s="452"/>
      <c r="K131" s="452"/>
      <c r="L131" s="452"/>
      <c r="M131" s="452"/>
      <c r="N131" s="452"/>
      <c r="O131" s="452"/>
    </row>
    <row r="132" spans="1:15" ht="12.75" customHeight="1">
      <c r="A132" s="460" t="s">
        <v>20</v>
      </c>
      <c r="B132" s="454">
        <v>0</v>
      </c>
      <c r="C132" s="454">
        <v>0</v>
      </c>
      <c r="D132" s="454">
        <v>0</v>
      </c>
      <c r="E132" s="454">
        <v>0</v>
      </c>
      <c r="F132" s="454">
        <v>0</v>
      </c>
      <c r="G132" s="455">
        <v>0</v>
      </c>
      <c r="H132" s="452"/>
      <c r="I132" s="452"/>
      <c r="J132" s="452"/>
      <c r="K132" s="452"/>
      <c r="L132" s="452"/>
      <c r="M132" s="452"/>
      <c r="N132" s="452"/>
      <c r="O132" s="452"/>
    </row>
    <row r="133" spans="1:15" ht="12.75" customHeight="1">
      <c r="A133" s="445" t="s">
        <v>18</v>
      </c>
      <c r="B133" s="454">
        <v>0</v>
      </c>
      <c r="C133" s="454">
        <v>0</v>
      </c>
      <c r="D133" s="454">
        <v>0</v>
      </c>
      <c r="E133" s="454">
        <v>0</v>
      </c>
      <c r="F133" s="454">
        <v>0</v>
      </c>
      <c r="G133" s="455">
        <v>0</v>
      </c>
      <c r="H133" s="452"/>
      <c r="I133" s="452"/>
      <c r="J133" s="452"/>
      <c r="K133" s="452"/>
      <c r="L133" s="452"/>
      <c r="M133" s="452"/>
      <c r="N133" s="452"/>
      <c r="O133" s="452"/>
    </row>
    <row r="134" spans="1:15" ht="12.75" customHeight="1">
      <c r="A134" s="458" t="s">
        <v>957</v>
      </c>
      <c r="B134" s="454">
        <v>7116053</v>
      </c>
      <c r="C134" s="454">
        <v>7883980</v>
      </c>
      <c r="D134" s="454">
        <v>8251003</v>
      </c>
      <c r="E134" s="454">
        <v>9044561</v>
      </c>
      <c r="F134" s="454">
        <v>9788153</v>
      </c>
      <c r="G134" s="455">
        <v>10927232</v>
      </c>
      <c r="H134" s="452"/>
      <c r="I134" s="452"/>
      <c r="J134" s="452"/>
      <c r="K134" s="452"/>
      <c r="L134" s="452"/>
      <c r="M134" s="452"/>
      <c r="N134" s="452"/>
      <c r="O134" s="452"/>
    </row>
    <row r="135" spans="1:15" ht="12.75" customHeight="1">
      <c r="A135" s="460" t="s">
        <v>19</v>
      </c>
      <c r="B135" s="454">
        <v>5923241</v>
      </c>
      <c r="C135" s="454">
        <v>6556925</v>
      </c>
      <c r="D135" s="454">
        <v>6782095</v>
      </c>
      <c r="E135" s="454">
        <v>7324285</v>
      </c>
      <c r="F135" s="454">
        <v>7862395</v>
      </c>
      <c r="G135" s="455">
        <v>8738879</v>
      </c>
      <c r="H135" s="452"/>
      <c r="I135" s="452"/>
      <c r="J135" s="452"/>
      <c r="K135" s="452"/>
      <c r="L135" s="452"/>
      <c r="M135" s="452"/>
      <c r="N135" s="452"/>
      <c r="O135" s="452"/>
    </row>
    <row r="136" spans="1:15" ht="12.75" customHeight="1">
      <c r="A136" s="460" t="s">
        <v>20</v>
      </c>
      <c r="B136" s="454">
        <v>1192812</v>
      </c>
      <c r="C136" s="454">
        <v>1327055</v>
      </c>
      <c r="D136" s="454">
        <v>1468908</v>
      </c>
      <c r="E136" s="454">
        <v>1720276</v>
      </c>
      <c r="F136" s="454">
        <v>1925758</v>
      </c>
      <c r="G136" s="455">
        <v>2188353</v>
      </c>
      <c r="H136" s="452"/>
      <c r="I136" s="452"/>
      <c r="J136" s="452"/>
      <c r="K136" s="452"/>
      <c r="L136" s="452"/>
      <c r="M136" s="452"/>
      <c r="N136" s="452"/>
      <c r="O136" s="452"/>
    </row>
    <row r="137" spans="1:15" ht="12.75" customHeight="1">
      <c r="A137" s="445" t="s">
        <v>18</v>
      </c>
      <c r="B137" s="454">
        <v>1155933</v>
      </c>
      <c r="C137" s="454">
        <v>1278647</v>
      </c>
      <c r="D137" s="454">
        <v>1412517</v>
      </c>
      <c r="E137" s="454">
        <v>1656636</v>
      </c>
      <c r="F137" s="454">
        <v>1858503</v>
      </c>
      <c r="G137" s="455">
        <v>2123111</v>
      </c>
      <c r="H137" s="452"/>
      <c r="I137" s="452"/>
      <c r="J137" s="452"/>
      <c r="K137" s="452"/>
      <c r="L137" s="452"/>
      <c r="M137" s="452"/>
      <c r="N137" s="452"/>
      <c r="O137" s="452"/>
    </row>
    <row r="138" spans="1:15" s="462" customFormat="1" ht="12.75" customHeight="1">
      <c r="A138" s="453" t="s">
        <v>42</v>
      </c>
      <c r="B138" s="454">
        <v>1632625</v>
      </c>
      <c r="C138" s="454">
        <v>1656247</v>
      </c>
      <c r="D138" s="454">
        <v>1716431</v>
      </c>
      <c r="E138" s="454">
        <v>1800998</v>
      </c>
      <c r="F138" s="454">
        <v>1860835</v>
      </c>
      <c r="G138" s="455">
        <v>1953554</v>
      </c>
      <c r="H138" s="463"/>
      <c r="I138" s="463"/>
      <c r="J138" s="463"/>
      <c r="K138" s="463"/>
      <c r="L138" s="463"/>
      <c r="M138" s="463"/>
      <c r="N138" s="463"/>
      <c r="O138" s="463"/>
    </row>
    <row r="139" spans="1:15" s="462" customFormat="1" ht="12.75" customHeight="1">
      <c r="A139" s="453" t="s">
        <v>43</v>
      </c>
      <c r="B139" s="454">
        <v>-1697266</v>
      </c>
      <c r="C139" s="454">
        <v>-1832630</v>
      </c>
      <c r="D139" s="454">
        <v>-2049303</v>
      </c>
      <c r="E139" s="454">
        <v>-1868273</v>
      </c>
      <c r="F139" s="454">
        <v>-2005115</v>
      </c>
      <c r="G139" s="455">
        <v>-2157642</v>
      </c>
      <c r="H139" s="463"/>
      <c r="I139" s="463"/>
      <c r="J139" s="463"/>
      <c r="K139" s="463"/>
      <c r="L139" s="463"/>
      <c r="M139" s="463"/>
      <c r="N139" s="463"/>
      <c r="O139" s="463"/>
    </row>
    <row r="140" spans="1:15" ht="12.75" customHeight="1">
      <c r="A140" s="456" t="s">
        <v>44</v>
      </c>
      <c r="B140" s="454">
        <v>-9620</v>
      </c>
      <c r="C140" s="454">
        <v>-7955</v>
      </c>
      <c r="D140" s="454">
        <v>2775</v>
      </c>
      <c r="E140" s="454">
        <v>-4498</v>
      </c>
      <c r="F140" s="454">
        <v>-575</v>
      </c>
      <c r="G140" s="455">
        <v>-68182</v>
      </c>
      <c r="H140" s="452"/>
      <c r="I140" s="452"/>
      <c r="J140" s="452"/>
      <c r="K140" s="452"/>
      <c r="L140" s="452"/>
      <c r="M140" s="452"/>
      <c r="N140" s="452"/>
      <c r="O140" s="452"/>
    </row>
    <row r="141" spans="1:15" ht="12.75" customHeight="1">
      <c r="A141" s="457" t="s">
        <v>19</v>
      </c>
      <c r="B141" s="454">
        <v>-12170</v>
      </c>
      <c r="C141" s="454">
        <v>-15213</v>
      </c>
      <c r="D141" s="454">
        <v>-4277</v>
      </c>
      <c r="E141" s="454">
        <v>-13290</v>
      </c>
      <c r="F141" s="454">
        <v>-90274</v>
      </c>
      <c r="G141" s="455">
        <v>-70662</v>
      </c>
      <c r="H141" s="452"/>
      <c r="I141" s="452"/>
      <c r="J141" s="452"/>
      <c r="K141" s="452"/>
      <c r="L141" s="452"/>
      <c r="M141" s="452"/>
      <c r="N141" s="452"/>
      <c r="O141" s="452"/>
    </row>
    <row r="142" spans="1:15" ht="12.75" customHeight="1">
      <c r="A142" s="457" t="s">
        <v>20</v>
      </c>
      <c r="B142" s="454">
        <v>2550</v>
      </c>
      <c r="C142" s="454">
        <v>7258</v>
      </c>
      <c r="D142" s="454">
        <v>7052</v>
      </c>
      <c r="E142" s="454">
        <v>8792</v>
      </c>
      <c r="F142" s="454">
        <v>89699</v>
      </c>
      <c r="G142" s="455">
        <v>2480</v>
      </c>
      <c r="H142" s="452"/>
      <c r="I142" s="452"/>
      <c r="J142" s="452"/>
      <c r="K142" s="452"/>
      <c r="L142" s="452"/>
      <c r="M142" s="452"/>
      <c r="N142" s="452"/>
      <c r="O142" s="452"/>
    </row>
    <row r="143" spans="1:15" ht="12.75" customHeight="1">
      <c r="A143" s="458" t="s">
        <v>18</v>
      </c>
      <c r="B143" s="454">
        <v>-5282</v>
      </c>
      <c r="C143" s="454">
        <v>10221</v>
      </c>
      <c r="D143" s="454">
        <v>10419</v>
      </c>
      <c r="E143" s="454">
        <v>2233</v>
      </c>
      <c r="F143" s="454">
        <v>93473</v>
      </c>
      <c r="G143" s="455">
        <v>2010</v>
      </c>
      <c r="H143" s="452"/>
      <c r="I143" s="452"/>
      <c r="J143" s="452"/>
      <c r="K143" s="452"/>
      <c r="L143" s="452"/>
      <c r="M143" s="452"/>
      <c r="N143" s="452"/>
      <c r="O143" s="452"/>
    </row>
    <row r="144" spans="1:15" ht="12.75" customHeight="1">
      <c r="A144" s="456" t="s">
        <v>45</v>
      </c>
      <c r="B144" s="454">
        <v>-1687646</v>
      </c>
      <c r="C144" s="454">
        <v>-1824675</v>
      </c>
      <c r="D144" s="454">
        <v>-2052078</v>
      </c>
      <c r="E144" s="454">
        <v>-1863775</v>
      </c>
      <c r="F144" s="454">
        <v>-2004540</v>
      </c>
      <c r="G144" s="455">
        <v>-2089460</v>
      </c>
      <c r="H144" s="452"/>
      <c r="I144" s="452"/>
      <c r="J144" s="452"/>
      <c r="K144" s="452"/>
      <c r="L144" s="452"/>
      <c r="M144" s="452"/>
      <c r="N144" s="452"/>
      <c r="O144" s="452"/>
    </row>
    <row r="145" spans="1:15" ht="12.75" customHeight="1">
      <c r="A145" s="457" t="s">
        <v>19</v>
      </c>
      <c r="B145" s="454">
        <v>-1333077</v>
      </c>
      <c r="C145" s="454">
        <v>-1459143</v>
      </c>
      <c r="D145" s="454">
        <v>-1615443</v>
      </c>
      <c r="E145" s="454">
        <v>-1474693</v>
      </c>
      <c r="F145" s="454">
        <v>-1616864</v>
      </c>
      <c r="G145" s="455">
        <v>-1592527</v>
      </c>
      <c r="H145" s="452"/>
      <c r="I145" s="452"/>
      <c r="J145" s="452"/>
      <c r="K145" s="452"/>
      <c r="L145" s="452"/>
      <c r="M145" s="452"/>
      <c r="N145" s="452"/>
      <c r="O145" s="452"/>
    </row>
    <row r="146" spans="1:15" ht="12.75" customHeight="1">
      <c r="A146" s="457" t="s">
        <v>20</v>
      </c>
      <c r="B146" s="454">
        <v>-354569</v>
      </c>
      <c r="C146" s="454">
        <v>-365532</v>
      </c>
      <c r="D146" s="454">
        <v>-436635</v>
      </c>
      <c r="E146" s="454">
        <v>-389082</v>
      </c>
      <c r="F146" s="454">
        <v>-387676</v>
      </c>
      <c r="G146" s="455">
        <v>-496933</v>
      </c>
      <c r="H146" s="452"/>
      <c r="I146" s="452"/>
      <c r="J146" s="452"/>
      <c r="K146" s="452"/>
      <c r="L146" s="452"/>
      <c r="M146" s="452"/>
      <c r="N146" s="452"/>
      <c r="O146" s="452"/>
    </row>
    <row r="147" spans="1:15" ht="12.75" customHeight="1">
      <c r="A147" s="458" t="s">
        <v>18</v>
      </c>
      <c r="B147" s="454">
        <v>-203956</v>
      </c>
      <c r="C147" s="454">
        <v>-238259</v>
      </c>
      <c r="D147" s="454">
        <v>-304585</v>
      </c>
      <c r="E147" s="454">
        <v>-289260</v>
      </c>
      <c r="F147" s="454">
        <v>-262301</v>
      </c>
      <c r="G147" s="455">
        <v>-413720</v>
      </c>
      <c r="H147" s="452"/>
      <c r="I147" s="452"/>
      <c r="J147" s="452"/>
      <c r="K147" s="452"/>
      <c r="L147" s="452"/>
      <c r="M147" s="452"/>
      <c r="N147" s="452"/>
      <c r="O147" s="452"/>
    </row>
    <row r="148" spans="1:15" ht="12.75" customHeight="1">
      <c r="A148" s="443" t="s">
        <v>560</v>
      </c>
      <c r="B148" s="447">
        <v>0</v>
      </c>
      <c r="C148" s="447">
        <v>0</v>
      </c>
      <c r="D148" s="447">
        <v>0</v>
      </c>
      <c r="E148" s="447">
        <v>0</v>
      </c>
      <c r="F148" s="447">
        <v>0</v>
      </c>
      <c r="G148" s="448">
        <v>0</v>
      </c>
      <c r="H148" s="452"/>
      <c r="I148" s="452"/>
      <c r="J148" s="452"/>
      <c r="K148" s="452"/>
      <c r="L148" s="452"/>
      <c r="M148" s="452"/>
      <c r="N148" s="452"/>
      <c r="O148" s="452"/>
    </row>
    <row r="149" spans="1:15" ht="12.75" customHeight="1">
      <c r="A149" s="449" t="s">
        <v>46</v>
      </c>
      <c r="B149" s="450">
        <v>25557912</v>
      </c>
      <c r="C149" s="450">
        <v>27535437</v>
      </c>
      <c r="D149" s="450">
        <v>29611379</v>
      </c>
      <c r="E149" s="450">
        <v>32061383</v>
      </c>
      <c r="F149" s="450">
        <v>32755377</v>
      </c>
      <c r="G149" s="451">
        <v>35348685</v>
      </c>
      <c r="H149" s="452"/>
      <c r="I149" s="452"/>
      <c r="J149" s="452"/>
      <c r="K149" s="452"/>
      <c r="L149" s="452"/>
      <c r="M149" s="452"/>
      <c r="N149" s="452"/>
      <c r="O149" s="452"/>
    </row>
    <row r="150" spans="1:15" ht="12.75" customHeight="1">
      <c r="A150" s="453" t="s">
        <v>47</v>
      </c>
      <c r="B150" s="454">
        <v>12371098</v>
      </c>
      <c r="C150" s="454">
        <v>13443725</v>
      </c>
      <c r="D150" s="454">
        <v>14750606</v>
      </c>
      <c r="E150" s="454">
        <v>16078439</v>
      </c>
      <c r="F150" s="454">
        <v>16269108</v>
      </c>
      <c r="G150" s="455">
        <v>17806657</v>
      </c>
      <c r="H150" s="452"/>
      <c r="I150" s="452"/>
      <c r="J150" s="452"/>
      <c r="K150" s="452"/>
      <c r="L150" s="452"/>
      <c r="M150" s="452"/>
      <c r="N150" s="452"/>
      <c r="O150" s="452"/>
    </row>
    <row r="151" spans="1:15" ht="12.75" customHeight="1">
      <c r="A151" s="456" t="s">
        <v>48</v>
      </c>
      <c r="B151" s="454">
        <v>5112648</v>
      </c>
      <c r="C151" s="454">
        <v>5502909</v>
      </c>
      <c r="D151" s="454">
        <v>5916654</v>
      </c>
      <c r="E151" s="454">
        <v>6230673</v>
      </c>
      <c r="F151" s="454">
        <v>5911570</v>
      </c>
      <c r="G151" s="455">
        <v>6390980</v>
      </c>
      <c r="H151" s="452"/>
      <c r="I151" s="452"/>
      <c r="J151" s="452"/>
      <c r="K151" s="452"/>
      <c r="L151" s="452"/>
      <c r="M151" s="452"/>
      <c r="N151" s="452"/>
      <c r="O151" s="452"/>
    </row>
    <row r="152" spans="1:15" ht="12.75" customHeight="1">
      <c r="A152" s="456" t="s">
        <v>49</v>
      </c>
      <c r="B152" s="454">
        <v>7258450</v>
      </c>
      <c r="C152" s="454">
        <v>7940816</v>
      </c>
      <c r="D152" s="454">
        <v>8833952</v>
      </c>
      <c r="E152" s="454">
        <v>9847766</v>
      </c>
      <c r="F152" s="454">
        <v>10357538</v>
      </c>
      <c r="G152" s="455">
        <v>11415677</v>
      </c>
      <c r="H152" s="452"/>
      <c r="I152" s="452"/>
      <c r="J152" s="452"/>
      <c r="K152" s="452"/>
      <c r="L152" s="452"/>
      <c r="M152" s="452"/>
      <c r="N152" s="452"/>
      <c r="O152" s="452"/>
    </row>
    <row r="153" spans="1:15" ht="12.75" customHeight="1">
      <c r="A153" s="457" t="s">
        <v>19</v>
      </c>
      <c r="B153" s="454">
        <v>4904539</v>
      </c>
      <c r="C153" s="454">
        <v>5350018</v>
      </c>
      <c r="D153" s="454">
        <v>5959886</v>
      </c>
      <c r="E153" s="454">
        <v>6808258</v>
      </c>
      <c r="F153" s="454">
        <v>7021765</v>
      </c>
      <c r="G153" s="455">
        <v>7561134</v>
      </c>
      <c r="H153" s="452"/>
      <c r="I153" s="452"/>
      <c r="J153" s="452"/>
      <c r="K153" s="452"/>
      <c r="L153" s="452"/>
      <c r="M153" s="452"/>
      <c r="N153" s="452"/>
      <c r="O153" s="452"/>
    </row>
    <row r="154" spans="1:15" ht="12.75" customHeight="1">
      <c r="A154" s="460" t="s">
        <v>37</v>
      </c>
      <c r="B154" s="454">
        <v>337134</v>
      </c>
      <c r="C154" s="454">
        <v>445698</v>
      </c>
      <c r="D154" s="454">
        <v>387745</v>
      </c>
      <c r="E154" s="454">
        <v>437332</v>
      </c>
      <c r="F154" s="454">
        <v>607044</v>
      </c>
      <c r="G154" s="455">
        <v>608868</v>
      </c>
      <c r="H154" s="452"/>
      <c r="I154" s="452"/>
      <c r="J154" s="452"/>
      <c r="K154" s="452"/>
      <c r="L154" s="452"/>
      <c r="M154" s="452"/>
      <c r="N154" s="452"/>
      <c r="O154" s="452"/>
    </row>
    <row r="155" spans="1:15" ht="12.75" customHeight="1">
      <c r="A155" s="460" t="s">
        <v>39</v>
      </c>
      <c r="B155" s="454">
        <v>2751755</v>
      </c>
      <c r="C155" s="454">
        <v>3024670</v>
      </c>
      <c r="D155" s="454">
        <v>3542320</v>
      </c>
      <c r="E155" s="454">
        <v>4113926</v>
      </c>
      <c r="F155" s="454">
        <v>3993826</v>
      </c>
      <c r="G155" s="455">
        <v>4398648</v>
      </c>
      <c r="H155" s="452"/>
      <c r="I155" s="452"/>
      <c r="J155" s="452"/>
      <c r="K155" s="452"/>
      <c r="L155" s="452"/>
      <c r="M155" s="452"/>
      <c r="N155" s="452"/>
      <c r="O155" s="452"/>
    </row>
    <row r="156" spans="1:15" ht="12.75" customHeight="1">
      <c r="A156" s="460" t="s">
        <v>40</v>
      </c>
      <c r="B156" s="454">
        <v>218836</v>
      </c>
      <c r="C156" s="454">
        <v>178621</v>
      </c>
      <c r="D156" s="454">
        <v>186354</v>
      </c>
      <c r="E156" s="454">
        <v>245845</v>
      </c>
      <c r="F156" s="454">
        <v>423267</v>
      </c>
      <c r="G156" s="455">
        <v>370920</v>
      </c>
      <c r="H156" s="452"/>
      <c r="I156" s="452"/>
      <c r="J156" s="452"/>
      <c r="K156" s="452"/>
      <c r="L156" s="452"/>
      <c r="M156" s="452"/>
      <c r="N156" s="452"/>
      <c r="O156" s="452"/>
    </row>
    <row r="157" spans="1:15" ht="12.75" customHeight="1">
      <c r="A157" s="460" t="s">
        <v>41</v>
      </c>
      <c r="B157" s="454">
        <v>1596814</v>
      </c>
      <c r="C157" s="454">
        <v>1701029</v>
      </c>
      <c r="D157" s="454">
        <v>1843467</v>
      </c>
      <c r="E157" s="454">
        <v>2011155</v>
      </c>
      <c r="F157" s="454">
        <v>1997628</v>
      </c>
      <c r="G157" s="455">
        <v>2182698</v>
      </c>
      <c r="H157" s="452"/>
      <c r="I157" s="452"/>
      <c r="J157" s="452"/>
      <c r="K157" s="452"/>
      <c r="L157" s="452"/>
      <c r="M157" s="452"/>
      <c r="N157" s="452"/>
      <c r="O157" s="452"/>
    </row>
    <row r="158" spans="1:15" ht="12.75" customHeight="1">
      <c r="A158" s="457" t="s">
        <v>20</v>
      </c>
      <c r="B158" s="454">
        <v>2353911</v>
      </c>
      <c r="C158" s="454">
        <v>2590798</v>
      </c>
      <c r="D158" s="454">
        <v>2874066</v>
      </c>
      <c r="E158" s="454">
        <v>3039508</v>
      </c>
      <c r="F158" s="454">
        <v>3335773</v>
      </c>
      <c r="G158" s="455">
        <v>3854543</v>
      </c>
      <c r="H158" s="452"/>
      <c r="I158" s="452"/>
      <c r="J158" s="452"/>
      <c r="K158" s="452"/>
      <c r="L158" s="452"/>
      <c r="M158" s="452"/>
      <c r="N158" s="452"/>
      <c r="O158" s="452"/>
    </row>
    <row r="159" spans="1:15" ht="12.75" customHeight="1">
      <c r="A159" s="460" t="s">
        <v>37</v>
      </c>
      <c r="B159" s="454">
        <v>23582</v>
      </c>
      <c r="C159" s="454">
        <v>20078</v>
      </c>
      <c r="D159" s="454">
        <v>13671</v>
      </c>
      <c r="E159" s="454">
        <v>25004</v>
      </c>
      <c r="F159" s="454">
        <v>24596</v>
      </c>
      <c r="G159" s="455">
        <v>25631</v>
      </c>
      <c r="H159" s="452"/>
      <c r="I159" s="452"/>
      <c r="J159" s="452"/>
      <c r="K159" s="452"/>
      <c r="L159" s="452"/>
      <c r="M159" s="452"/>
      <c r="N159" s="452"/>
      <c r="O159" s="452"/>
    </row>
    <row r="160" spans="1:15" ht="12.75" customHeight="1">
      <c r="A160" s="460" t="s">
        <v>39</v>
      </c>
      <c r="B160" s="454">
        <v>1695989</v>
      </c>
      <c r="C160" s="454">
        <v>1828706</v>
      </c>
      <c r="D160" s="454">
        <v>2069908</v>
      </c>
      <c r="E160" s="454">
        <v>2076795</v>
      </c>
      <c r="F160" s="454">
        <v>2364530</v>
      </c>
      <c r="G160" s="455">
        <v>2778921</v>
      </c>
      <c r="H160" s="452"/>
      <c r="I160" s="452"/>
      <c r="J160" s="452"/>
      <c r="K160" s="452"/>
      <c r="L160" s="452"/>
      <c r="M160" s="452"/>
      <c r="N160" s="452"/>
      <c r="O160" s="452"/>
    </row>
    <row r="161" spans="1:15" ht="12.75" customHeight="1">
      <c r="A161" s="460" t="s">
        <v>40</v>
      </c>
      <c r="B161" s="454">
        <v>32899</v>
      </c>
      <c r="C161" s="454">
        <v>63166</v>
      </c>
      <c r="D161" s="454">
        <v>47551</v>
      </c>
      <c r="E161" s="454">
        <v>90443</v>
      </c>
      <c r="F161" s="454">
        <v>121859</v>
      </c>
      <c r="G161" s="455">
        <v>126581</v>
      </c>
      <c r="H161" s="452"/>
      <c r="I161" s="452"/>
      <c r="J161" s="452"/>
      <c r="K161" s="452"/>
      <c r="L161" s="452"/>
      <c r="M161" s="452"/>
      <c r="N161" s="452"/>
      <c r="O161" s="452"/>
    </row>
    <row r="162" spans="1:15" ht="12.75" customHeight="1">
      <c r="A162" s="460" t="s">
        <v>41</v>
      </c>
      <c r="B162" s="454">
        <v>601441</v>
      </c>
      <c r="C162" s="454">
        <v>678848</v>
      </c>
      <c r="D162" s="454">
        <v>742936</v>
      </c>
      <c r="E162" s="454">
        <v>847266</v>
      </c>
      <c r="F162" s="454">
        <v>824788</v>
      </c>
      <c r="G162" s="455">
        <v>923410</v>
      </c>
      <c r="H162" s="452"/>
      <c r="I162" s="452"/>
      <c r="J162" s="452"/>
      <c r="K162" s="452"/>
      <c r="L162" s="452"/>
      <c r="M162" s="452"/>
      <c r="N162" s="452"/>
      <c r="O162" s="452"/>
    </row>
    <row r="163" spans="1:15" ht="12.75" customHeight="1">
      <c r="A163" s="458" t="s">
        <v>18</v>
      </c>
      <c r="B163" s="454">
        <v>1763165</v>
      </c>
      <c r="C163" s="454">
        <v>2004519</v>
      </c>
      <c r="D163" s="454">
        <v>2120165</v>
      </c>
      <c r="E163" s="454">
        <v>2325628</v>
      </c>
      <c r="F163" s="454">
        <v>2586618</v>
      </c>
      <c r="G163" s="455">
        <v>3179618</v>
      </c>
      <c r="H163" s="452"/>
      <c r="I163" s="452"/>
      <c r="J163" s="452"/>
      <c r="K163" s="452"/>
      <c r="L163" s="452"/>
      <c r="M163" s="452"/>
      <c r="N163" s="452"/>
      <c r="O163" s="452"/>
    </row>
    <row r="164" spans="1:15" ht="12.75" customHeight="1">
      <c r="A164" s="460" t="s">
        <v>37</v>
      </c>
      <c r="B164" s="454">
        <v>22700</v>
      </c>
      <c r="C164" s="454">
        <v>19550</v>
      </c>
      <c r="D164" s="454">
        <v>12968</v>
      </c>
      <c r="E164" s="454">
        <v>24499</v>
      </c>
      <c r="F164" s="454">
        <v>23956</v>
      </c>
      <c r="G164" s="455">
        <v>25335</v>
      </c>
      <c r="H164" s="452"/>
      <c r="I164" s="452"/>
      <c r="J164" s="452"/>
      <c r="K164" s="452"/>
      <c r="L164" s="452"/>
      <c r="M164" s="452"/>
      <c r="N164" s="452"/>
      <c r="O164" s="452"/>
    </row>
    <row r="165" spans="1:15" ht="12.75" customHeight="1">
      <c r="A165" s="460" t="s">
        <v>39</v>
      </c>
      <c r="B165" s="454">
        <v>1296874</v>
      </c>
      <c r="C165" s="454">
        <v>1433122</v>
      </c>
      <c r="D165" s="454">
        <v>1517079</v>
      </c>
      <c r="E165" s="454">
        <v>1558550</v>
      </c>
      <c r="F165" s="454">
        <v>1798973</v>
      </c>
      <c r="G165" s="455">
        <v>2282421</v>
      </c>
      <c r="H165" s="452"/>
      <c r="I165" s="452"/>
      <c r="J165" s="452"/>
      <c r="K165" s="452"/>
      <c r="L165" s="452"/>
      <c r="M165" s="452"/>
      <c r="N165" s="452"/>
      <c r="O165" s="452"/>
    </row>
    <row r="166" spans="1:15" ht="12.75" customHeight="1">
      <c r="A166" s="460" t="s">
        <v>40</v>
      </c>
      <c r="B166" s="454">
        <v>27457</v>
      </c>
      <c r="C166" s="454">
        <v>56026</v>
      </c>
      <c r="D166" s="454">
        <v>39119</v>
      </c>
      <c r="E166" s="454">
        <v>78787</v>
      </c>
      <c r="F166" s="454">
        <v>107665</v>
      </c>
      <c r="G166" s="455">
        <v>113666</v>
      </c>
      <c r="H166" s="452"/>
      <c r="I166" s="452"/>
      <c r="J166" s="452"/>
      <c r="K166" s="452"/>
      <c r="L166" s="452"/>
      <c r="M166" s="452"/>
      <c r="N166" s="452"/>
      <c r="O166" s="452"/>
    </row>
    <row r="167" spans="1:15" ht="12.75" customHeight="1">
      <c r="A167" s="460" t="s">
        <v>41</v>
      </c>
      <c r="B167" s="454">
        <v>416134</v>
      </c>
      <c r="C167" s="454">
        <v>495821</v>
      </c>
      <c r="D167" s="454">
        <v>550999</v>
      </c>
      <c r="E167" s="454">
        <v>663792</v>
      </c>
      <c r="F167" s="454">
        <v>656024</v>
      </c>
      <c r="G167" s="455">
        <v>758196</v>
      </c>
      <c r="H167" s="452"/>
      <c r="I167" s="452"/>
      <c r="J167" s="452"/>
      <c r="K167" s="452"/>
      <c r="L167" s="452"/>
      <c r="M167" s="452"/>
      <c r="N167" s="452"/>
      <c r="O167" s="452"/>
    </row>
    <row r="168" spans="1:15" ht="12.75" customHeight="1">
      <c r="A168" s="453" t="s">
        <v>50</v>
      </c>
      <c r="B168" s="454">
        <v>25537847</v>
      </c>
      <c r="C168" s="454">
        <v>27516568</v>
      </c>
      <c r="D168" s="454">
        <v>29579528</v>
      </c>
      <c r="E168" s="454">
        <v>32020611</v>
      </c>
      <c r="F168" s="454">
        <v>32725735</v>
      </c>
      <c r="G168" s="455">
        <v>35333040</v>
      </c>
      <c r="H168" s="452"/>
      <c r="I168" s="452"/>
      <c r="J168" s="452"/>
      <c r="K168" s="452"/>
      <c r="L168" s="452"/>
      <c r="M168" s="452"/>
      <c r="N168" s="452"/>
      <c r="O168" s="452"/>
    </row>
    <row r="169" spans="1:15" ht="12.75" customHeight="1">
      <c r="A169" s="456" t="s">
        <v>51</v>
      </c>
      <c r="B169" s="454">
        <v>13166749</v>
      </c>
      <c r="C169" s="454">
        <v>14072843</v>
      </c>
      <c r="D169" s="454">
        <v>14828922</v>
      </c>
      <c r="E169" s="454">
        <v>15942172</v>
      </c>
      <c r="F169" s="454">
        <v>16456627</v>
      </c>
      <c r="G169" s="455">
        <v>17526383</v>
      </c>
      <c r="H169" s="452"/>
      <c r="I169" s="452"/>
      <c r="J169" s="452"/>
      <c r="K169" s="452"/>
      <c r="L169" s="452"/>
      <c r="M169" s="452"/>
      <c r="N169" s="452"/>
      <c r="O169" s="452"/>
    </row>
    <row r="170" spans="1:15" ht="12.75" customHeight="1">
      <c r="A170" s="457" t="s">
        <v>52</v>
      </c>
      <c r="B170" s="454">
        <v>10827641</v>
      </c>
      <c r="C170" s="454">
        <v>11652684</v>
      </c>
      <c r="D170" s="454">
        <v>12273005</v>
      </c>
      <c r="E170" s="454">
        <v>13137175</v>
      </c>
      <c r="F170" s="454">
        <v>13543988</v>
      </c>
      <c r="G170" s="455">
        <v>14460360</v>
      </c>
      <c r="H170" s="452"/>
      <c r="I170" s="452"/>
      <c r="J170" s="452"/>
      <c r="K170" s="452"/>
      <c r="L170" s="452"/>
      <c r="M170" s="452"/>
      <c r="N170" s="452"/>
      <c r="O170" s="452"/>
    </row>
    <row r="171" spans="1:15" ht="12.75" customHeight="1">
      <c r="A171" s="458" t="s">
        <v>19</v>
      </c>
      <c r="B171" s="454">
        <v>5048573</v>
      </c>
      <c r="C171" s="454">
        <v>5347632</v>
      </c>
      <c r="D171" s="454">
        <v>5594488</v>
      </c>
      <c r="E171" s="454">
        <v>5942067</v>
      </c>
      <c r="F171" s="454">
        <v>6006556</v>
      </c>
      <c r="G171" s="455">
        <v>6432219</v>
      </c>
      <c r="H171" s="452"/>
      <c r="I171" s="452"/>
      <c r="J171" s="452"/>
      <c r="K171" s="452"/>
      <c r="L171" s="452"/>
      <c r="M171" s="452"/>
      <c r="N171" s="452"/>
      <c r="O171" s="452"/>
    </row>
    <row r="172" spans="1:15" ht="12.75" customHeight="1">
      <c r="A172" s="445" t="s">
        <v>37</v>
      </c>
      <c r="B172" s="454">
        <v>764065</v>
      </c>
      <c r="C172" s="454">
        <v>702254</v>
      </c>
      <c r="D172" s="454">
        <v>668467</v>
      </c>
      <c r="E172" s="454">
        <v>591824</v>
      </c>
      <c r="F172" s="454">
        <v>677476</v>
      </c>
      <c r="G172" s="455">
        <v>770323</v>
      </c>
      <c r="H172" s="452"/>
      <c r="I172" s="452"/>
      <c r="J172" s="452"/>
      <c r="K172" s="452"/>
      <c r="L172" s="452"/>
      <c r="M172" s="452"/>
      <c r="N172" s="452"/>
      <c r="O172" s="452"/>
    </row>
    <row r="173" spans="1:15" ht="12.75" customHeight="1">
      <c r="A173" s="445" t="s">
        <v>39</v>
      </c>
      <c r="B173" s="454">
        <v>1210871</v>
      </c>
      <c r="C173" s="454">
        <v>1353713</v>
      </c>
      <c r="D173" s="454">
        <v>1526739</v>
      </c>
      <c r="E173" s="454">
        <v>1734593</v>
      </c>
      <c r="F173" s="454">
        <v>1421023</v>
      </c>
      <c r="G173" s="455">
        <v>1532972</v>
      </c>
      <c r="H173" s="452"/>
      <c r="I173" s="452"/>
      <c r="J173" s="452"/>
      <c r="K173" s="452"/>
      <c r="L173" s="452"/>
      <c r="M173" s="452"/>
      <c r="N173" s="452"/>
      <c r="O173" s="452"/>
    </row>
    <row r="174" spans="1:15" ht="12.75" customHeight="1">
      <c r="A174" s="445" t="s">
        <v>40</v>
      </c>
      <c r="B174" s="454">
        <v>408011</v>
      </c>
      <c r="C174" s="454">
        <v>527616</v>
      </c>
      <c r="D174" s="454">
        <v>526841</v>
      </c>
      <c r="E174" s="454">
        <v>651771</v>
      </c>
      <c r="F174" s="454">
        <v>789690</v>
      </c>
      <c r="G174" s="455">
        <v>852407</v>
      </c>
      <c r="H174" s="452"/>
      <c r="I174" s="452"/>
      <c r="J174" s="452"/>
      <c r="K174" s="452"/>
      <c r="L174" s="452"/>
      <c r="M174" s="452"/>
      <c r="N174" s="452"/>
      <c r="O174" s="452"/>
    </row>
    <row r="175" spans="1:15" ht="12.75" customHeight="1">
      <c r="A175" s="445" t="s">
        <v>41</v>
      </c>
      <c r="B175" s="454">
        <v>2665626</v>
      </c>
      <c r="C175" s="454">
        <v>2764049</v>
      </c>
      <c r="D175" s="454">
        <v>2872441</v>
      </c>
      <c r="E175" s="454">
        <v>2963879</v>
      </c>
      <c r="F175" s="454">
        <v>3118367</v>
      </c>
      <c r="G175" s="455">
        <v>3276517</v>
      </c>
      <c r="H175" s="452"/>
      <c r="I175" s="452"/>
      <c r="J175" s="452"/>
      <c r="K175" s="452"/>
      <c r="L175" s="452"/>
      <c r="M175" s="452"/>
      <c r="N175" s="452"/>
      <c r="O175" s="452"/>
    </row>
    <row r="176" spans="1:15" ht="12.75" customHeight="1">
      <c r="A176" s="458" t="s">
        <v>20</v>
      </c>
      <c r="B176" s="454">
        <v>5779068</v>
      </c>
      <c r="C176" s="454">
        <v>6305052</v>
      </c>
      <c r="D176" s="454">
        <v>6678517</v>
      </c>
      <c r="E176" s="454">
        <v>7195108</v>
      </c>
      <c r="F176" s="454">
        <v>7537432</v>
      </c>
      <c r="G176" s="455">
        <v>8028141</v>
      </c>
      <c r="H176" s="452"/>
      <c r="I176" s="452"/>
      <c r="J176" s="452"/>
      <c r="K176" s="452"/>
      <c r="L176" s="452"/>
      <c r="M176" s="452"/>
      <c r="N176" s="452"/>
      <c r="O176" s="452"/>
    </row>
    <row r="177" spans="1:15" ht="12.75" customHeight="1">
      <c r="A177" s="445" t="s">
        <v>37</v>
      </c>
      <c r="B177" s="454">
        <v>10938</v>
      </c>
      <c r="C177" s="454">
        <v>10742</v>
      </c>
      <c r="D177" s="454">
        <v>11496</v>
      </c>
      <c r="E177" s="454">
        <v>12153</v>
      </c>
      <c r="F177" s="454">
        <v>23886</v>
      </c>
      <c r="G177" s="455">
        <v>23828</v>
      </c>
      <c r="H177" s="452"/>
      <c r="I177" s="452"/>
      <c r="J177" s="452"/>
      <c r="K177" s="452"/>
      <c r="L177" s="452"/>
      <c r="M177" s="452"/>
      <c r="N177" s="452"/>
      <c r="O177" s="452"/>
    </row>
    <row r="178" spans="1:15" ht="12.75" customHeight="1">
      <c r="A178" s="445" t="s">
        <v>39</v>
      </c>
      <c r="B178" s="454">
        <v>1096518</v>
      </c>
      <c r="C178" s="454">
        <v>1467713</v>
      </c>
      <c r="D178" s="454">
        <v>1563195</v>
      </c>
      <c r="E178" s="454">
        <v>1626942</v>
      </c>
      <c r="F178" s="454">
        <v>1617200</v>
      </c>
      <c r="G178" s="455">
        <v>1843303</v>
      </c>
      <c r="H178" s="452"/>
      <c r="I178" s="452"/>
      <c r="J178" s="452"/>
      <c r="K178" s="452"/>
      <c r="L178" s="452"/>
      <c r="M178" s="452"/>
      <c r="N178" s="452"/>
      <c r="O178" s="452"/>
    </row>
    <row r="179" spans="1:15" ht="12.75" customHeight="1">
      <c r="A179" s="445" t="s">
        <v>40</v>
      </c>
      <c r="B179" s="454">
        <v>174800</v>
      </c>
      <c r="C179" s="454">
        <v>172162</v>
      </c>
      <c r="D179" s="454">
        <v>167633</v>
      </c>
      <c r="E179" s="454">
        <v>191837</v>
      </c>
      <c r="F179" s="454">
        <v>300942</v>
      </c>
      <c r="G179" s="455">
        <v>300575</v>
      </c>
      <c r="H179" s="452"/>
      <c r="I179" s="452"/>
      <c r="J179" s="452"/>
      <c r="K179" s="452"/>
      <c r="L179" s="452"/>
      <c r="M179" s="452"/>
      <c r="N179" s="452"/>
      <c r="O179" s="452"/>
    </row>
    <row r="180" spans="1:15" ht="12.75" customHeight="1">
      <c r="A180" s="445" t="s">
        <v>41</v>
      </c>
      <c r="B180" s="454">
        <v>4496812</v>
      </c>
      <c r="C180" s="454">
        <v>4654435</v>
      </c>
      <c r="D180" s="454">
        <v>4936193</v>
      </c>
      <c r="E180" s="454">
        <v>5364176</v>
      </c>
      <c r="F180" s="454">
        <v>5595404</v>
      </c>
      <c r="G180" s="455">
        <v>5860435</v>
      </c>
      <c r="H180" s="452"/>
      <c r="I180" s="452"/>
      <c r="J180" s="452"/>
      <c r="K180" s="452"/>
      <c r="L180" s="452"/>
      <c r="M180" s="452"/>
      <c r="N180" s="452"/>
      <c r="O180" s="452"/>
    </row>
    <row r="181" spans="1:15" ht="12.75" customHeight="1">
      <c r="A181" s="460" t="s">
        <v>18</v>
      </c>
      <c r="B181" s="454">
        <v>3615718</v>
      </c>
      <c r="C181" s="454">
        <v>4164937</v>
      </c>
      <c r="D181" s="454">
        <v>4559587</v>
      </c>
      <c r="E181" s="454">
        <v>5056158</v>
      </c>
      <c r="F181" s="454">
        <v>5486600</v>
      </c>
      <c r="G181" s="455">
        <v>5989219</v>
      </c>
      <c r="H181" s="452"/>
      <c r="I181" s="452"/>
      <c r="J181" s="452"/>
      <c r="K181" s="452"/>
      <c r="L181" s="452"/>
      <c r="M181" s="452"/>
      <c r="N181" s="452"/>
      <c r="O181" s="452"/>
    </row>
    <row r="182" spans="1:15" ht="12.75" customHeight="1">
      <c r="A182" s="445" t="s">
        <v>37</v>
      </c>
      <c r="B182" s="454">
        <v>6453</v>
      </c>
      <c r="C182" s="454">
        <v>6461</v>
      </c>
      <c r="D182" s="454">
        <v>7131</v>
      </c>
      <c r="E182" s="454">
        <v>7957</v>
      </c>
      <c r="F182" s="454">
        <v>19707</v>
      </c>
      <c r="G182" s="455">
        <v>19708</v>
      </c>
      <c r="H182" s="452"/>
      <c r="I182" s="452"/>
      <c r="J182" s="452"/>
      <c r="K182" s="452"/>
      <c r="L182" s="452"/>
      <c r="M182" s="452"/>
      <c r="N182" s="452"/>
      <c r="O182" s="452"/>
    </row>
    <row r="183" spans="1:15" ht="12.75" customHeight="1">
      <c r="A183" s="445" t="s">
        <v>39</v>
      </c>
      <c r="B183" s="454">
        <v>817913</v>
      </c>
      <c r="C183" s="454">
        <v>1115189</v>
      </c>
      <c r="D183" s="454">
        <v>1239674</v>
      </c>
      <c r="E183" s="454">
        <v>1226882</v>
      </c>
      <c r="F183" s="454">
        <v>1257523</v>
      </c>
      <c r="G183" s="455">
        <v>1456083</v>
      </c>
      <c r="H183" s="452"/>
      <c r="I183" s="452"/>
      <c r="J183" s="452"/>
      <c r="K183" s="452"/>
      <c r="L183" s="452"/>
      <c r="M183" s="452"/>
      <c r="N183" s="452"/>
      <c r="O183" s="452"/>
    </row>
    <row r="184" spans="1:15" ht="12.75" customHeight="1">
      <c r="A184" s="445" t="s">
        <v>40</v>
      </c>
      <c r="B184" s="454">
        <v>149649</v>
      </c>
      <c r="C184" s="454">
        <v>151754</v>
      </c>
      <c r="D184" s="454">
        <v>145089</v>
      </c>
      <c r="E184" s="454">
        <v>158211</v>
      </c>
      <c r="F184" s="454">
        <v>267973</v>
      </c>
      <c r="G184" s="455">
        <v>273529</v>
      </c>
      <c r="H184" s="452"/>
      <c r="I184" s="452"/>
      <c r="J184" s="452"/>
      <c r="K184" s="452"/>
      <c r="L184" s="452"/>
      <c r="M184" s="452"/>
      <c r="N184" s="452"/>
      <c r="O184" s="452"/>
    </row>
    <row r="185" spans="1:15" ht="12.75" customHeight="1">
      <c r="A185" s="445" t="s">
        <v>41</v>
      </c>
      <c r="B185" s="454">
        <v>2641703</v>
      </c>
      <c r="C185" s="454">
        <v>2891533</v>
      </c>
      <c r="D185" s="454">
        <v>3167693</v>
      </c>
      <c r="E185" s="454">
        <v>3663108</v>
      </c>
      <c r="F185" s="454">
        <v>3941397</v>
      </c>
      <c r="G185" s="455">
        <v>4239899</v>
      </c>
      <c r="H185" s="452"/>
      <c r="I185" s="452"/>
      <c r="J185" s="452"/>
      <c r="K185" s="452"/>
      <c r="L185" s="452"/>
      <c r="M185" s="452"/>
      <c r="N185" s="452"/>
      <c r="O185" s="452"/>
    </row>
    <row r="186" spans="1:15" ht="24" customHeight="1">
      <c r="A186" s="457" t="s">
        <v>53</v>
      </c>
      <c r="B186" s="454">
        <v>2339108</v>
      </c>
      <c r="C186" s="454">
        <v>2420159</v>
      </c>
      <c r="D186" s="454">
        <v>2555917</v>
      </c>
      <c r="E186" s="454">
        <v>2804997</v>
      </c>
      <c r="F186" s="454">
        <v>2912639</v>
      </c>
      <c r="G186" s="455">
        <v>3066023</v>
      </c>
      <c r="H186" s="452"/>
      <c r="I186" s="452"/>
      <c r="J186" s="452"/>
      <c r="K186" s="452"/>
      <c r="L186" s="452"/>
      <c r="M186" s="452"/>
      <c r="N186" s="452"/>
      <c r="O186" s="452"/>
    </row>
    <row r="187" spans="1:15" ht="12.75" customHeight="1">
      <c r="A187" s="458" t="s">
        <v>19</v>
      </c>
      <c r="B187" s="454">
        <v>1165972</v>
      </c>
      <c r="C187" s="454">
        <v>1209606</v>
      </c>
      <c r="D187" s="454">
        <v>1286380</v>
      </c>
      <c r="E187" s="454">
        <v>1356041</v>
      </c>
      <c r="F187" s="454">
        <v>1413234</v>
      </c>
      <c r="G187" s="455">
        <v>1496499</v>
      </c>
      <c r="H187" s="452"/>
      <c r="I187" s="452"/>
      <c r="J187" s="452"/>
      <c r="K187" s="452"/>
      <c r="L187" s="452"/>
      <c r="M187" s="452"/>
      <c r="N187" s="452"/>
      <c r="O187" s="452"/>
    </row>
    <row r="188" spans="1:15" ht="12.75" customHeight="1">
      <c r="A188" s="445" t="s">
        <v>37</v>
      </c>
      <c r="B188" s="454">
        <v>0</v>
      </c>
      <c r="C188" s="454">
        <v>0</v>
      </c>
      <c r="D188" s="454">
        <v>0</v>
      </c>
      <c r="E188" s="454">
        <v>0</v>
      </c>
      <c r="F188" s="454">
        <v>0</v>
      </c>
      <c r="G188" s="455">
        <v>0</v>
      </c>
      <c r="H188" s="452"/>
      <c r="I188" s="452"/>
      <c r="J188" s="452"/>
      <c r="K188" s="452"/>
      <c r="L188" s="452"/>
      <c r="M188" s="452"/>
      <c r="N188" s="452"/>
      <c r="O188" s="452"/>
    </row>
    <row r="189" spans="1:15" ht="12.75" customHeight="1">
      <c r="A189" s="445" t="s">
        <v>39</v>
      </c>
      <c r="B189" s="454">
        <v>7418</v>
      </c>
      <c r="C189" s="454">
        <v>14945</v>
      </c>
      <c r="D189" s="454">
        <v>17332</v>
      </c>
      <c r="E189" s="454">
        <v>28620</v>
      </c>
      <c r="F189" s="454">
        <v>18379</v>
      </c>
      <c r="G189" s="455">
        <v>29640</v>
      </c>
      <c r="H189" s="452"/>
      <c r="I189" s="452"/>
      <c r="J189" s="452"/>
      <c r="K189" s="452"/>
      <c r="L189" s="452"/>
      <c r="M189" s="452"/>
      <c r="N189" s="452"/>
      <c r="O189" s="452"/>
    </row>
    <row r="190" spans="1:15" ht="12.75" customHeight="1">
      <c r="A190" s="445" t="s">
        <v>40</v>
      </c>
      <c r="B190" s="454">
        <v>750</v>
      </c>
      <c r="C190" s="454">
        <v>0</v>
      </c>
      <c r="D190" s="454">
        <v>500</v>
      </c>
      <c r="E190" s="454">
        <v>500</v>
      </c>
      <c r="F190" s="454">
        <v>1000</v>
      </c>
      <c r="G190" s="455">
        <v>1000</v>
      </c>
      <c r="H190" s="452"/>
      <c r="I190" s="452"/>
      <c r="J190" s="452"/>
      <c r="K190" s="452"/>
      <c r="L190" s="452"/>
      <c r="M190" s="452"/>
      <c r="N190" s="452"/>
      <c r="O190" s="452"/>
    </row>
    <row r="191" spans="1:15" ht="12.75" customHeight="1">
      <c r="A191" s="445" t="s">
        <v>41</v>
      </c>
      <c r="B191" s="454">
        <v>1157804</v>
      </c>
      <c r="C191" s="454">
        <v>1194661</v>
      </c>
      <c r="D191" s="454">
        <v>1268548</v>
      </c>
      <c r="E191" s="454">
        <v>1326921</v>
      </c>
      <c r="F191" s="454">
        <v>1393855</v>
      </c>
      <c r="G191" s="455">
        <v>1465859</v>
      </c>
      <c r="H191" s="452"/>
      <c r="I191" s="452"/>
      <c r="J191" s="452"/>
      <c r="K191" s="452"/>
      <c r="L191" s="452"/>
      <c r="M191" s="452"/>
      <c r="N191" s="452"/>
      <c r="O191" s="452"/>
    </row>
    <row r="192" spans="1:15" ht="12.75" customHeight="1">
      <c r="A192" s="458" t="s">
        <v>20</v>
      </c>
      <c r="B192" s="454">
        <v>1173136</v>
      </c>
      <c r="C192" s="454">
        <v>1210553</v>
      </c>
      <c r="D192" s="454">
        <v>1269537</v>
      </c>
      <c r="E192" s="454">
        <v>1448956</v>
      </c>
      <c r="F192" s="454">
        <v>1499405</v>
      </c>
      <c r="G192" s="455">
        <v>1569524</v>
      </c>
      <c r="H192" s="452"/>
      <c r="I192" s="452"/>
      <c r="J192" s="452"/>
      <c r="K192" s="452"/>
      <c r="L192" s="452"/>
      <c r="M192" s="452"/>
      <c r="N192" s="452"/>
      <c r="O192" s="452"/>
    </row>
    <row r="193" spans="1:15" ht="12.75" customHeight="1">
      <c r="A193" s="445" t="s">
        <v>37</v>
      </c>
      <c r="B193" s="454">
        <v>0</v>
      </c>
      <c r="C193" s="454">
        <v>0</v>
      </c>
      <c r="D193" s="454">
        <v>0</v>
      </c>
      <c r="E193" s="454">
        <v>0</v>
      </c>
      <c r="F193" s="454">
        <v>0</v>
      </c>
      <c r="G193" s="455">
        <v>0</v>
      </c>
      <c r="H193" s="452"/>
      <c r="I193" s="452"/>
      <c r="J193" s="452"/>
      <c r="K193" s="452"/>
      <c r="L193" s="452"/>
      <c r="M193" s="452"/>
      <c r="N193" s="452"/>
      <c r="O193" s="452"/>
    </row>
    <row r="194" spans="1:15" ht="12.75" customHeight="1">
      <c r="A194" s="445" t="s">
        <v>39</v>
      </c>
      <c r="B194" s="454">
        <v>21025</v>
      </c>
      <c r="C194" s="454">
        <v>24355</v>
      </c>
      <c r="D194" s="454">
        <v>8358</v>
      </c>
      <c r="E194" s="454">
        <v>40091</v>
      </c>
      <c r="F194" s="454">
        <v>17671</v>
      </c>
      <c r="G194" s="455">
        <v>21983</v>
      </c>
      <c r="H194" s="452"/>
      <c r="I194" s="452"/>
      <c r="J194" s="452"/>
      <c r="K194" s="452"/>
      <c r="L194" s="452"/>
      <c r="M194" s="452"/>
      <c r="N194" s="452"/>
      <c r="O194" s="452"/>
    </row>
    <row r="195" spans="1:15" ht="12.75" customHeight="1">
      <c r="A195" s="445" t="s">
        <v>40</v>
      </c>
      <c r="B195" s="454">
        <v>0</v>
      </c>
      <c r="C195" s="454">
        <v>0</v>
      </c>
      <c r="D195" s="454">
        <v>0</v>
      </c>
      <c r="E195" s="454">
        <v>0</v>
      </c>
      <c r="F195" s="454">
        <v>6845</v>
      </c>
      <c r="G195" s="455">
        <v>0</v>
      </c>
      <c r="H195" s="452"/>
      <c r="I195" s="452"/>
      <c r="J195" s="452"/>
      <c r="K195" s="452"/>
      <c r="L195" s="452"/>
      <c r="M195" s="452"/>
      <c r="N195" s="452"/>
      <c r="O195" s="452"/>
    </row>
    <row r="196" spans="1:15" ht="12.75" customHeight="1">
      <c r="A196" s="445" t="s">
        <v>41</v>
      </c>
      <c r="B196" s="454">
        <v>1152111</v>
      </c>
      <c r="C196" s="454">
        <v>1186198</v>
      </c>
      <c r="D196" s="454">
        <v>1261179</v>
      </c>
      <c r="E196" s="454">
        <v>1408865</v>
      </c>
      <c r="F196" s="454">
        <v>1474889</v>
      </c>
      <c r="G196" s="455">
        <v>1547541</v>
      </c>
      <c r="H196" s="452"/>
      <c r="I196" s="452"/>
      <c r="J196" s="452"/>
      <c r="K196" s="452"/>
      <c r="L196" s="452"/>
      <c r="M196" s="452"/>
      <c r="N196" s="452"/>
      <c r="O196" s="452"/>
    </row>
    <row r="197" spans="1:15" ht="12.75" customHeight="1">
      <c r="A197" s="460" t="s">
        <v>18</v>
      </c>
      <c r="B197" s="454">
        <v>740203</v>
      </c>
      <c r="C197" s="454">
        <v>795490</v>
      </c>
      <c r="D197" s="454">
        <v>862220</v>
      </c>
      <c r="E197" s="454">
        <v>1059155</v>
      </c>
      <c r="F197" s="454">
        <v>1114824</v>
      </c>
      <c r="G197" s="455">
        <v>1185704</v>
      </c>
      <c r="H197" s="452"/>
      <c r="I197" s="452"/>
      <c r="J197" s="452"/>
      <c r="K197" s="452"/>
      <c r="L197" s="452"/>
      <c r="M197" s="452"/>
      <c r="N197" s="452"/>
      <c r="O197" s="452"/>
    </row>
    <row r="198" spans="1:15" ht="12.75" customHeight="1">
      <c r="A198" s="445" t="s">
        <v>37</v>
      </c>
      <c r="B198" s="454">
        <v>0</v>
      </c>
      <c r="C198" s="454">
        <v>0</v>
      </c>
      <c r="D198" s="454">
        <v>0</v>
      </c>
      <c r="E198" s="454">
        <v>0</v>
      </c>
      <c r="F198" s="454">
        <v>0</v>
      </c>
      <c r="G198" s="455">
        <v>0</v>
      </c>
      <c r="H198" s="452"/>
      <c r="I198" s="452"/>
      <c r="J198" s="452"/>
      <c r="K198" s="452"/>
      <c r="L198" s="452"/>
      <c r="M198" s="452"/>
      <c r="N198" s="452"/>
      <c r="O198" s="452"/>
    </row>
    <row r="199" spans="1:15" ht="12.75" customHeight="1">
      <c r="A199" s="445" t="s">
        <v>39</v>
      </c>
      <c r="B199" s="454">
        <v>7855</v>
      </c>
      <c r="C199" s="454">
        <v>9532</v>
      </c>
      <c r="D199" s="454">
        <v>2427</v>
      </c>
      <c r="E199" s="454">
        <v>31916</v>
      </c>
      <c r="F199" s="454">
        <v>9063</v>
      </c>
      <c r="G199" s="455">
        <v>6178</v>
      </c>
      <c r="H199" s="452"/>
      <c r="I199" s="452"/>
      <c r="J199" s="452"/>
      <c r="K199" s="452"/>
      <c r="L199" s="452"/>
      <c r="M199" s="452"/>
      <c r="N199" s="452"/>
      <c r="O199" s="452"/>
    </row>
    <row r="200" spans="1:15" ht="12.75" customHeight="1">
      <c r="A200" s="445" t="s">
        <v>40</v>
      </c>
      <c r="B200" s="454">
        <v>0</v>
      </c>
      <c r="C200" s="454">
        <v>0</v>
      </c>
      <c r="D200" s="454">
        <v>0</v>
      </c>
      <c r="E200" s="454">
        <v>0</v>
      </c>
      <c r="F200" s="454">
        <v>6845</v>
      </c>
      <c r="G200" s="455">
        <v>0</v>
      </c>
      <c r="H200" s="452"/>
      <c r="I200" s="452"/>
      <c r="J200" s="452"/>
      <c r="K200" s="452"/>
      <c r="L200" s="452"/>
      <c r="M200" s="452"/>
      <c r="N200" s="452"/>
      <c r="O200" s="452"/>
    </row>
    <row r="201" spans="1:15" ht="12.75" customHeight="1">
      <c r="A201" s="445" t="s">
        <v>41</v>
      </c>
      <c r="B201" s="454">
        <v>732348</v>
      </c>
      <c r="C201" s="454">
        <v>785958</v>
      </c>
      <c r="D201" s="454">
        <v>859793</v>
      </c>
      <c r="E201" s="454">
        <v>1027239</v>
      </c>
      <c r="F201" s="454">
        <v>1098916</v>
      </c>
      <c r="G201" s="455">
        <v>1179526</v>
      </c>
      <c r="H201" s="452"/>
      <c r="I201" s="452"/>
      <c r="J201" s="452"/>
      <c r="K201" s="452"/>
      <c r="L201" s="452"/>
      <c r="M201" s="452"/>
      <c r="N201" s="452"/>
      <c r="O201" s="452"/>
    </row>
    <row r="202" spans="1:15" ht="12.75" customHeight="1">
      <c r="A202" s="453" t="s">
        <v>54</v>
      </c>
      <c r="B202" s="454">
        <v>25557912</v>
      </c>
      <c r="C202" s="454">
        <v>27535437</v>
      </c>
      <c r="D202" s="454">
        <v>29611379</v>
      </c>
      <c r="E202" s="454">
        <v>32061383</v>
      </c>
      <c r="F202" s="454">
        <v>32755377</v>
      </c>
      <c r="G202" s="455">
        <v>35348685</v>
      </c>
      <c r="H202" s="452"/>
      <c r="I202" s="452"/>
      <c r="J202" s="452"/>
      <c r="K202" s="452"/>
      <c r="L202" s="452"/>
      <c r="M202" s="452"/>
      <c r="N202" s="452"/>
      <c r="O202" s="452"/>
    </row>
    <row r="203" spans="1:7" ht="24" customHeight="1">
      <c r="A203" s="456" t="s">
        <v>55</v>
      </c>
      <c r="B203" s="454">
        <v>20065</v>
      </c>
      <c r="C203" s="454">
        <v>18869</v>
      </c>
      <c r="D203" s="454">
        <v>31851</v>
      </c>
      <c r="E203" s="454">
        <v>40772</v>
      </c>
      <c r="F203" s="454">
        <v>29642</v>
      </c>
      <c r="G203" s="455">
        <v>15645</v>
      </c>
    </row>
    <row r="204" spans="1:7" ht="12.75" customHeight="1">
      <c r="A204" s="457" t="s">
        <v>19</v>
      </c>
      <c r="B204" s="454">
        <v>20065</v>
      </c>
      <c r="C204" s="454">
        <v>18610</v>
      </c>
      <c r="D204" s="454">
        <v>31851</v>
      </c>
      <c r="E204" s="454">
        <v>40772</v>
      </c>
      <c r="F204" s="454">
        <v>23522</v>
      </c>
      <c r="G204" s="455">
        <v>15645</v>
      </c>
    </row>
    <row r="205" spans="1:7" ht="12.75" customHeight="1">
      <c r="A205" s="457" t="s">
        <v>20</v>
      </c>
      <c r="B205" s="454">
        <v>0</v>
      </c>
      <c r="C205" s="454">
        <v>259</v>
      </c>
      <c r="D205" s="454">
        <v>0</v>
      </c>
      <c r="E205" s="454">
        <v>0</v>
      </c>
      <c r="F205" s="454">
        <v>6120</v>
      </c>
      <c r="G205" s="455">
        <v>0</v>
      </c>
    </row>
    <row r="206" spans="1:7" ht="12.75" customHeight="1">
      <c r="A206" s="457" t="s">
        <v>18</v>
      </c>
      <c r="B206" s="454">
        <v>0</v>
      </c>
      <c r="C206" s="454">
        <v>259</v>
      </c>
      <c r="D206" s="454">
        <v>0</v>
      </c>
      <c r="E206" s="454">
        <v>0</v>
      </c>
      <c r="F206" s="454">
        <v>6120</v>
      </c>
      <c r="G206" s="455">
        <v>0</v>
      </c>
    </row>
    <row r="207" spans="1:7" ht="15" customHeight="1">
      <c r="A207" s="449" t="s">
        <v>56</v>
      </c>
      <c r="B207" s="450">
        <v>6679745</v>
      </c>
      <c r="C207" s="450">
        <v>6663718</v>
      </c>
      <c r="D207" s="450">
        <v>7036844</v>
      </c>
      <c r="E207" s="450">
        <v>7597140</v>
      </c>
      <c r="F207" s="450">
        <v>7954593</v>
      </c>
      <c r="G207" s="451">
        <v>8276186</v>
      </c>
    </row>
    <row r="208" spans="1:7" ht="28.5" customHeight="1">
      <c r="A208" s="453" t="s">
        <v>57</v>
      </c>
      <c r="B208" s="454">
        <v>694576</v>
      </c>
      <c r="C208" s="454">
        <v>802721</v>
      </c>
      <c r="D208" s="454">
        <v>880646</v>
      </c>
      <c r="E208" s="454">
        <v>967198</v>
      </c>
      <c r="F208" s="454">
        <v>1026679</v>
      </c>
      <c r="G208" s="455">
        <v>1065315</v>
      </c>
    </row>
    <row r="209" spans="1:7" ht="12.75" customHeight="1">
      <c r="A209" s="457" t="s">
        <v>19</v>
      </c>
      <c r="B209" s="454">
        <v>261832</v>
      </c>
      <c r="C209" s="454">
        <v>282403</v>
      </c>
      <c r="D209" s="454">
        <v>305816</v>
      </c>
      <c r="E209" s="454">
        <v>341918</v>
      </c>
      <c r="F209" s="454">
        <v>357403</v>
      </c>
      <c r="G209" s="455">
        <v>356762</v>
      </c>
    </row>
    <row r="210" spans="1:7" ht="12.75" customHeight="1">
      <c r="A210" s="457" t="s">
        <v>20</v>
      </c>
      <c r="B210" s="454">
        <v>432744</v>
      </c>
      <c r="C210" s="454">
        <v>520318</v>
      </c>
      <c r="D210" s="454">
        <v>574830</v>
      </c>
      <c r="E210" s="454">
        <v>625280</v>
      </c>
      <c r="F210" s="454">
        <v>669276</v>
      </c>
      <c r="G210" s="455">
        <v>708553</v>
      </c>
    </row>
    <row r="211" spans="1:7" ht="12.75" customHeight="1">
      <c r="A211" s="458" t="s">
        <v>18</v>
      </c>
      <c r="B211" s="454">
        <v>251281</v>
      </c>
      <c r="C211" s="454">
        <v>334939</v>
      </c>
      <c r="D211" s="454">
        <v>388021</v>
      </c>
      <c r="E211" s="454">
        <v>443959</v>
      </c>
      <c r="F211" s="454">
        <v>484671</v>
      </c>
      <c r="G211" s="455">
        <v>520810</v>
      </c>
    </row>
    <row r="212" spans="1:15" ht="12.75" customHeight="1">
      <c r="A212" s="453" t="s">
        <v>58</v>
      </c>
      <c r="B212" s="454">
        <v>212316</v>
      </c>
      <c r="C212" s="454">
        <v>172050</v>
      </c>
      <c r="D212" s="454">
        <v>170895</v>
      </c>
      <c r="E212" s="454">
        <v>159324</v>
      </c>
      <c r="F212" s="454">
        <v>151744</v>
      </c>
      <c r="G212" s="455">
        <v>145840</v>
      </c>
      <c r="H212" s="452"/>
      <c r="I212" s="452"/>
      <c r="J212" s="452"/>
      <c r="K212" s="452"/>
      <c r="L212" s="452"/>
      <c r="M212" s="452"/>
      <c r="N212" s="452"/>
      <c r="O212" s="452"/>
    </row>
    <row r="213" spans="1:15" ht="12.75" customHeight="1">
      <c r="A213" s="456" t="s">
        <v>19</v>
      </c>
      <c r="B213" s="454">
        <v>41020</v>
      </c>
      <c r="C213" s="454">
        <v>31398</v>
      </c>
      <c r="D213" s="454">
        <v>34598</v>
      </c>
      <c r="E213" s="454">
        <v>43527</v>
      </c>
      <c r="F213" s="454">
        <v>41922</v>
      </c>
      <c r="G213" s="455">
        <v>39862</v>
      </c>
      <c r="H213" s="452"/>
      <c r="I213" s="452"/>
      <c r="J213" s="452"/>
      <c r="K213" s="452"/>
      <c r="L213" s="452"/>
      <c r="M213" s="452"/>
      <c r="N213" s="452"/>
      <c r="O213" s="452"/>
    </row>
    <row r="214" spans="1:15" ht="12.75" customHeight="1">
      <c r="A214" s="456" t="s">
        <v>20</v>
      </c>
      <c r="B214" s="454">
        <v>171296</v>
      </c>
      <c r="C214" s="454">
        <v>140652</v>
      </c>
      <c r="D214" s="454">
        <v>136297</v>
      </c>
      <c r="E214" s="454">
        <v>115797</v>
      </c>
      <c r="F214" s="454">
        <v>109822</v>
      </c>
      <c r="G214" s="455">
        <v>105978</v>
      </c>
      <c r="H214" s="452"/>
      <c r="I214" s="452"/>
      <c r="J214" s="452"/>
      <c r="K214" s="452"/>
      <c r="L214" s="452"/>
      <c r="M214" s="452"/>
      <c r="N214" s="452"/>
      <c r="O214" s="452"/>
    </row>
    <row r="215" spans="1:15" ht="12.75" customHeight="1">
      <c r="A215" s="457" t="s">
        <v>18</v>
      </c>
      <c r="B215" s="454">
        <v>141006</v>
      </c>
      <c r="C215" s="454">
        <v>111857</v>
      </c>
      <c r="D215" s="454">
        <v>114333</v>
      </c>
      <c r="E215" s="454">
        <v>115797</v>
      </c>
      <c r="F215" s="454">
        <v>109822</v>
      </c>
      <c r="G215" s="455">
        <v>105978</v>
      </c>
      <c r="H215" s="452"/>
      <c r="I215" s="452"/>
      <c r="J215" s="452"/>
      <c r="K215" s="452"/>
      <c r="L215" s="452"/>
      <c r="M215" s="452"/>
      <c r="N215" s="452"/>
      <c r="O215" s="452"/>
    </row>
    <row r="216" spans="1:15" ht="12.75" customHeight="1">
      <c r="A216" s="453" t="s">
        <v>59</v>
      </c>
      <c r="B216" s="454">
        <v>5772853</v>
      </c>
      <c r="C216" s="454">
        <v>5688947</v>
      </c>
      <c r="D216" s="454">
        <v>5985303</v>
      </c>
      <c r="E216" s="454">
        <v>6470618</v>
      </c>
      <c r="F216" s="454">
        <v>6776170</v>
      </c>
      <c r="G216" s="455">
        <v>7065031</v>
      </c>
      <c r="H216" s="452"/>
      <c r="I216" s="452"/>
      <c r="J216" s="452"/>
      <c r="K216" s="452"/>
      <c r="L216" s="452"/>
      <c r="M216" s="452"/>
      <c r="N216" s="452"/>
      <c r="O216" s="452"/>
    </row>
    <row r="217" spans="1:15" ht="12.75" customHeight="1">
      <c r="A217" s="456" t="s">
        <v>60</v>
      </c>
      <c r="B217" s="454">
        <v>1350601</v>
      </c>
      <c r="C217" s="454">
        <v>1361968</v>
      </c>
      <c r="D217" s="454">
        <v>1381526</v>
      </c>
      <c r="E217" s="454">
        <v>1524236</v>
      </c>
      <c r="F217" s="454">
        <v>1488236</v>
      </c>
      <c r="G217" s="455">
        <v>1593910</v>
      </c>
      <c r="H217" s="452"/>
      <c r="I217" s="452"/>
      <c r="J217" s="452"/>
      <c r="K217" s="452"/>
      <c r="L217" s="452"/>
      <c r="M217" s="452"/>
      <c r="N217" s="452"/>
      <c r="O217" s="452"/>
    </row>
    <row r="218" spans="1:15" ht="12.75" customHeight="1">
      <c r="A218" s="456" t="s">
        <v>61</v>
      </c>
      <c r="B218" s="454">
        <v>3320495</v>
      </c>
      <c r="C218" s="454">
        <v>3749686</v>
      </c>
      <c r="D218" s="454">
        <v>3777392</v>
      </c>
      <c r="E218" s="454">
        <v>3763520</v>
      </c>
      <c r="F218" s="454">
        <v>4056832</v>
      </c>
      <c r="G218" s="455">
        <v>4638830</v>
      </c>
      <c r="H218" s="452"/>
      <c r="I218" s="452"/>
      <c r="J218" s="452"/>
      <c r="K218" s="452"/>
      <c r="L218" s="452"/>
      <c r="M218" s="452"/>
      <c r="N218" s="452"/>
      <c r="O218" s="452"/>
    </row>
    <row r="219" spans="1:15" ht="12.75" customHeight="1">
      <c r="A219" s="456" t="s">
        <v>62</v>
      </c>
      <c r="B219" s="454">
        <v>1101757</v>
      </c>
      <c r="C219" s="454">
        <v>577293</v>
      </c>
      <c r="D219" s="454">
        <v>826385</v>
      </c>
      <c r="E219" s="454">
        <v>1182862</v>
      </c>
      <c r="F219" s="454">
        <v>1231102</v>
      </c>
      <c r="G219" s="455">
        <v>832291</v>
      </c>
      <c r="H219" s="452"/>
      <c r="I219" s="452"/>
      <c r="J219" s="452"/>
      <c r="K219" s="452"/>
      <c r="L219" s="452"/>
      <c r="M219" s="452"/>
      <c r="N219" s="452"/>
      <c r="O219" s="452"/>
    </row>
    <row r="220" spans="1:7" ht="12.75" customHeight="1">
      <c r="A220" s="464" t="s">
        <v>555</v>
      </c>
      <c r="B220" s="465">
        <v>0</v>
      </c>
      <c r="C220" s="465">
        <v>0</v>
      </c>
      <c r="D220" s="465">
        <v>0</v>
      </c>
      <c r="E220" s="466">
        <v>0</v>
      </c>
      <c r="F220" s="466"/>
      <c r="G220" s="467"/>
    </row>
    <row r="221" spans="1:6" ht="15" customHeight="1">
      <c r="A221" s="468" t="s">
        <v>63</v>
      </c>
      <c r="B221" s="462"/>
      <c r="C221" s="462"/>
      <c r="D221" s="462"/>
      <c r="E221" s="462"/>
      <c r="F221" s="469"/>
    </row>
    <row r="222" spans="1:6" ht="15" customHeight="1">
      <c r="A222" s="468" t="s">
        <v>64</v>
      </c>
      <c r="B222" s="462"/>
      <c r="C222" s="462"/>
      <c r="D222" s="462"/>
      <c r="E222" s="462"/>
      <c r="F222" s="469"/>
    </row>
    <row r="223" spans="1:6" ht="15" customHeight="1">
      <c r="A223" s="468" t="s">
        <v>65</v>
      </c>
      <c r="B223" s="462"/>
      <c r="C223" s="462"/>
      <c r="D223" s="462"/>
      <c r="E223" s="462"/>
      <c r="F223" s="469"/>
    </row>
    <row r="224" spans="1:6" ht="15" customHeight="1">
      <c r="A224" s="468" t="s">
        <v>66</v>
      </c>
      <c r="B224" s="462"/>
      <c r="C224" s="462"/>
      <c r="D224" s="462"/>
      <c r="E224" s="462"/>
      <c r="F224" s="469"/>
    </row>
    <row r="225" spans="1:6" ht="15" customHeight="1">
      <c r="A225" s="462"/>
      <c r="B225" s="462"/>
      <c r="C225" s="462"/>
      <c r="D225" s="462"/>
      <c r="E225" s="462"/>
      <c r="F225" s="470"/>
    </row>
    <row r="226" spans="1:6" ht="15" customHeight="1">
      <c r="A226" s="462"/>
      <c r="B226" s="462"/>
      <c r="C226" s="462"/>
      <c r="D226" s="462"/>
      <c r="E226" s="462"/>
      <c r="F226" s="469"/>
    </row>
    <row r="227" spans="1:6" ht="15" customHeight="1">
      <c r="A227" s="462"/>
      <c r="B227" s="462"/>
      <c r="C227" s="462"/>
      <c r="D227" s="462"/>
      <c r="E227" s="462"/>
      <c r="F227" s="469"/>
    </row>
    <row r="228" spans="1:6" ht="15" customHeight="1">
      <c r="A228" s="462"/>
      <c r="B228" s="462"/>
      <c r="C228" s="462"/>
      <c r="D228" s="462"/>
      <c r="E228" s="462"/>
      <c r="F228" s="469"/>
    </row>
    <row r="229" spans="1:6" ht="15" customHeight="1">
      <c r="A229" s="462"/>
      <c r="B229" s="462"/>
      <c r="C229" s="462"/>
      <c r="D229" s="462"/>
      <c r="E229" s="462"/>
      <c r="F229" s="469"/>
    </row>
    <row r="230" spans="1:6" ht="15" customHeight="1">
      <c r="A230" s="462"/>
      <c r="B230" s="462"/>
      <c r="C230" s="462"/>
      <c r="D230" s="462"/>
      <c r="E230" s="462"/>
      <c r="F230" s="471"/>
    </row>
    <row r="231" spans="1:6" ht="15" customHeight="1">
      <c r="A231" s="462"/>
      <c r="B231" s="462"/>
      <c r="C231" s="462"/>
      <c r="D231" s="462"/>
      <c r="E231" s="462"/>
      <c r="F231" s="469"/>
    </row>
    <row r="232" spans="1:6" ht="15" customHeight="1">
      <c r="A232" s="462"/>
      <c r="B232" s="462"/>
      <c r="C232" s="462"/>
      <c r="D232" s="462"/>
      <c r="E232" s="462"/>
      <c r="F232" s="469"/>
    </row>
    <row r="233" spans="1:6" ht="15" customHeight="1">
      <c r="A233" s="462"/>
      <c r="B233" s="462"/>
      <c r="C233" s="462"/>
      <c r="D233" s="462"/>
      <c r="E233" s="462"/>
      <c r="F233" s="469"/>
    </row>
    <row r="234" spans="1:6" ht="15" customHeight="1">
      <c r="A234" s="462"/>
      <c r="B234" s="462"/>
      <c r="C234" s="462"/>
      <c r="D234" s="462"/>
      <c r="E234" s="462"/>
      <c r="F234" s="469"/>
    </row>
    <row r="235" spans="1:6" ht="15" customHeight="1">
      <c r="A235" s="462"/>
      <c r="B235" s="462"/>
      <c r="C235" s="462"/>
      <c r="D235" s="462"/>
      <c r="E235" s="462"/>
      <c r="F235" s="472"/>
    </row>
    <row r="236" spans="1:6" ht="15" customHeight="1">
      <c r="A236" s="462"/>
      <c r="B236" s="462"/>
      <c r="C236" s="462"/>
      <c r="D236" s="462"/>
      <c r="E236" s="462"/>
      <c r="F236" s="473"/>
    </row>
    <row r="237" spans="1:6" ht="15" customHeight="1">
      <c r="A237" s="462"/>
      <c r="B237" s="462"/>
      <c r="C237" s="462"/>
      <c r="D237" s="462"/>
      <c r="E237" s="462"/>
      <c r="F237" s="474"/>
    </row>
    <row r="238" spans="1:6" ht="15" customHeight="1">
      <c r="A238" s="462"/>
      <c r="B238" s="462"/>
      <c r="C238" s="462"/>
      <c r="D238" s="462"/>
      <c r="E238" s="462"/>
      <c r="F238" s="470"/>
    </row>
    <row r="239" spans="1:6" ht="15" customHeight="1">
      <c r="A239" s="462"/>
      <c r="B239" s="462"/>
      <c r="C239" s="462"/>
      <c r="D239" s="462"/>
      <c r="E239" s="462"/>
      <c r="F239" s="470"/>
    </row>
    <row r="240" spans="1:6" ht="15" customHeight="1">
      <c r="A240" s="462"/>
      <c r="B240" s="462"/>
      <c r="C240" s="462"/>
      <c r="D240" s="462"/>
      <c r="E240" s="462"/>
      <c r="F240" s="471"/>
    </row>
    <row r="241" spans="1:6" ht="15" customHeight="1">
      <c r="A241" s="462"/>
      <c r="B241" s="462"/>
      <c r="C241" s="462"/>
      <c r="D241" s="462"/>
      <c r="E241" s="462"/>
      <c r="F241" s="474"/>
    </row>
    <row r="242" spans="1:6" ht="15" customHeight="1">
      <c r="A242" s="462"/>
      <c r="B242" s="462"/>
      <c r="C242" s="462"/>
      <c r="D242" s="462"/>
      <c r="E242" s="462"/>
      <c r="F242" s="470"/>
    </row>
    <row r="243" spans="1:6" ht="15" customHeight="1">
      <c r="A243" s="462"/>
      <c r="B243" s="462"/>
      <c r="C243" s="462"/>
      <c r="D243" s="462"/>
      <c r="E243" s="462"/>
      <c r="F243" s="470"/>
    </row>
    <row r="244" spans="1:6" ht="15" customHeight="1">
      <c r="A244" s="462"/>
      <c r="B244" s="462"/>
      <c r="C244" s="462"/>
      <c r="D244" s="462"/>
      <c r="E244" s="462"/>
      <c r="F244" s="471"/>
    </row>
    <row r="245" spans="1:6" ht="15" customHeight="1">
      <c r="A245" s="462"/>
      <c r="B245" s="462"/>
      <c r="C245" s="462"/>
      <c r="D245" s="462"/>
      <c r="E245" s="462"/>
      <c r="F245" s="473"/>
    </row>
    <row r="246" spans="1:6" ht="15" customHeight="1">
      <c r="A246" s="462"/>
      <c r="B246" s="462"/>
      <c r="C246" s="462"/>
      <c r="D246" s="462"/>
      <c r="E246" s="462"/>
      <c r="F246" s="474"/>
    </row>
    <row r="247" spans="1:6" ht="15" customHeight="1">
      <c r="A247" s="462"/>
      <c r="B247" s="462"/>
      <c r="C247" s="462"/>
      <c r="D247" s="462"/>
      <c r="E247" s="462"/>
      <c r="F247" s="474"/>
    </row>
    <row r="248" spans="1:6" ht="15" customHeight="1">
      <c r="A248" s="462"/>
      <c r="B248" s="462"/>
      <c r="C248" s="462"/>
      <c r="D248" s="462"/>
      <c r="E248" s="462"/>
      <c r="F248" s="470"/>
    </row>
    <row r="249" spans="1:6" ht="15" customHeight="1">
      <c r="A249" s="462"/>
      <c r="B249" s="462"/>
      <c r="C249" s="462"/>
      <c r="D249" s="462"/>
      <c r="E249" s="462"/>
      <c r="F249" s="473"/>
    </row>
    <row r="250" spans="1:6" ht="15" customHeight="1">
      <c r="A250" s="462"/>
      <c r="B250" s="462"/>
      <c r="C250" s="462"/>
      <c r="D250" s="462"/>
      <c r="E250" s="462"/>
      <c r="F250" s="474"/>
    </row>
    <row r="251" spans="1:6" ht="15" customHeight="1">
      <c r="A251" s="462"/>
      <c r="B251" s="462"/>
      <c r="C251" s="462"/>
      <c r="D251" s="462"/>
      <c r="E251" s="462"/>
      <c r="F251" s="474"/>
    </row>
    <row r="252" spans="1:6" ht="15" customHeight="1">
      <c r="A252" s="462"/>
      <c r="B252" s="462"/>
      <c r="C252" s="462"/>
      <c r="D252" s="462"/>
      <c r="E252" s="462"/>
      <c r="F252" s="474"/>
    </row>
    <row r="253" spans="1:6" ht="15" customHeight="1">
      <c r="A253" s="462"/>
      <c r="B253" s="462"/>
      <c r="C253" s="462"/>
      <c r="D253" s="462"/>
      <c r="E253" s="462"/>
      <c r="F253" s="475"/>
    </row>
    <row r="254" spans="1:5" ht="15" customHeight="1">
      <c r="A254" s="462"/>
      <c r="B254" s="462"/>
      <c r="C254" s="462"/>
      <c r="D254" s="462"/>
      <c r="E254" s="462"/>
    </row>
    <row r="255" spans="1:5" ht="15" customHeight="1">
      <c r="A255" s="462"/>
      <c r="B255" s="462"/>
      <c r="C255" s="462"/>
      <c r="D255" s="462"/>
      <c r="E255" s="462"/>
    </row>
    <row r="256" spans="1:5" ht="15" customHeight="1">
      <c r="A256" s="462"/>
      <c r="B256" s="462"/>
      <c r="C256" s="462"/>
      <c r="D256" s="462"/>
      <c r="E256" s="462"/>
    </row>
    <row r="257" spans="1:5" ht="15" customHeight="1">
      <c r="A257" s="462"/>
      <c r="B257" s="462"/>
      <c r="C257" s="462"/>
      <c r="D257" s="462"/>
      <c r="E257" s="462"/>
    </row>
    <row r="258" spans="1:5" ht="15" customHeight="1">
      <c r="A258" s="462"/>
      <c r="B258" s="462"/>
      <c r="C258" s="462"/>
      <c r="D258" s="462"/>
      <c r="E258" s="462"/>
    </row>
    <row r="259" spans="1:5" ht="15" customHeight="1">
      <c r="A259" s="462"/>
      <c r="B259" s="462"/>
      <c r="C259" s="462"/>
      <c r="D259" s="462"/>
      <c r="E259" s="462"/>
    </row>
    <row r="260" spans="1:5" ht="15" customHeight="1">
      <c r="A260" s="462"/>
      <c r="B260" s="462"/>
      <c r="C260" s="462"/>
      <c r="D260" s="462"/>
      <c r="E260" s="462"/>
    </row>
    <row r="261" spans="1:5" ht="15" customHeight="1">
      <c r="A261" s="462"/>
      <c r="B261" s="462"/>
      <c r="C261" s="462"/>
      <c r="D261" s="462"/>
      <c r="E261" s="462"/>
    </row>
    <row r="262" spans="1:5" ht="15" customHeight="1">
      <c r="A262" s="462"/>
      <c r="B262" s="462"/>
      <c r="C262" s="462"/>
      <c r="D262" s="462"/>
      <c r="E262" s="462"/>
    </row>
    <row r="263" spans="1:5" ht="15" customHeight="1">
      <c r="A263" s="462"/>
      <c r="B263" s="462"/>
      <c r="C263" s="462"/>
      <c r="D263" s="462"/>
      <c r="E263" s="462"/>
    </row>
    <row r="264" spans="1:5" ht="15" customHeight="1">
      <c r="A264" s="462"/>
      <c r="B264" s="462"/>
      <c r="C264" s="462"/>
      <c r="D264" s="462"/>
      <c r="E264" s="462"/>
    </row>
    <row r="265" spans="1:5" ht="15" customHeight="1">
      <c r="A265" s="462"/>
      <c r="B265" s="462"/>
      <c r="C265" s="462"/>
      <c r="D265" s="462"/>
      <c r="E265" s="462"/>
    </row>
    <row r="266" spans="1:5" ht="15" customHeight="1">
      <c r="A266" s="462"/>
      <c r="B266" s="462"/>
      <c r="C266" s="462"/>
      <c r="D266" s="462"/>
      <c r="E266" s="462"/>
    </row>
    <row r="267" spans="1:5" ht="15" customHeight="1">
      <c r="A267" s="462"/>
      <c r="B267" s="462"/>
      <c r="C267" s="462"/>
      <c r="D267" s="462"/>
      <c r="E267" s="462"/>
    </row>
    <row r="268" spans="1:5" ht="15" customHeight="1">
      <c r="A268" s="462"/>
      <c r="B268" s="462"/>
      <c r="C268" s="462"/>
      <c r="D268" s="462"/>
      <c r="E268" s="462"/>
    </row>
    <row r="269" spans="1:5" ht="15" customHeight="1">
      <c r="A269" s="462"/>
      <c r="B269" s="462"/>
      <c r="C269" s="462"/>
      <c r="D269" s="462"/>
      <c r="E269" s="462"/>
    </row>
    <row r="270" spans="1:5" ht="15" customHeight="1">
      <c r="A270" s="462"/>
      <c r="B270" s="462"/>
      <c r="C270" s="462"/>
      <c r="D270" s="462"/>
      <c r="E270" s="462"/>
    </row>
    <row r="271" spans="1:5" ht="15" customHeight="1">
      <c r="A271" s="462"/>
      <c r="B271" s="462"/>
      <c r="C271" s="462"/>
      <c r="D271" s="462"/>
      <c r="E271" s="462"/>
    </row>
    <row r="272" spans="1:5" ht="15" customHeight="1">
      <c r="A272" s="462"/>
      <c r="B272" s="462"/>
      <c r="C272" s="462"/>
      <c r="D272" s="462"/>
      <c r="E272" s="462"/>
    </row>
    <row r="273" spans="1:5" ht="15" customHeight="1">
      <c r="A273" s="462"/>
      <c r="B273" s="462"/>
      <c r="C273" s="462"/>
      <c r="D273" s="462"/>
      <c r="E273" s="462"/>
    </row>
    <row r="274" spans="1:5" ht="15" customHeight="1">
      <c r="A274" s="462"/>
      <c r="B274" s="462"/>
      <c r="C274" s="462"/>
      <c r="D274" s="462"/>
      <c r="E274" s="462"/>
    </row>
    <row r="275" spans="1:5" ht="15" customHeight="1">
      <c r="A275" s="462"/>
      <c r="B275" s="462"/>
      <c r="C275" s="462"/>
      <c r="D275" s="462"/>
      <c r="E275" s="462"/>
    </row>
    <row r="276" spans="1:5" ht="15" customHeight="1">
      <c r="A276" s="462"/>
      <c r="B276" s="462"/>
      <c r="C276" s="462"/>
      <c r="D276" s="462"/>
      <c r="E276" s="462"/>
    </row>
    <row r="277" spans="1:5" ht="15" customHeight="1">
      <c r="A277" s="462"/>
      <c r="B277" s="462"/>
      <c r="C277" s="462"/>
      <c r="D277" s="462"/>
      <c r="E277" s="462"/>
    </row>
    <row r="278" spans="1:5" ht="15" customHeight="1">
      <c r="A278" s="462"/>
      <c r="B278" s="462"/>
      <c r="C278" s="462"/>
      <c r="D278" s="462"/>
      <c r="E278" s="462"/>
    </row>
    <row r="279" spans="1:5" ht="15" customHeight="1">
      <c r="A279" s="462"/>
      <c r="B279" s="462"/>
      <c r="C279" s="462"/>
      <c r="D279" s="462"/>
      <c r="E279" s="462"/>
    </row>
    <row r="280" spans="1:5" ht="15" customHeight="1">
      <c r="A280" s="462"/>
      <c r="B280" s="462"/>
      <c r="C280" s="462"/>
      <c r="D280" s="462"/>
      <c r="E280" s="462"/>
    </row>
    <row r="281" spans="1:5" ht="15" customHeight="1">
      <c r="A281" s="462"/>
      <c r="B281" s="462"/>
      <c r="C281" s="462"/>
      <c r="D281" s="462"/>
      <c r="E281" s="462"/>
    </row>
    <row r="282" spans="1:5" ht="15" customHeight="1">
      <c r="A282" s="462"/>
      <c r="B282" s="462"/>
      <c r="C282" s="462"/>
      <c r="D282" s="462"/>
      <c r="E282" s="462"/>
    </row>
    <row r="283" spans="1:5" ht="15" customHeight="1">
      <c r="A283" s="462"/>
      <c r="B283" s="462"/>
      <c r="C283" s="462"/>
      <c r="D283" s="462"/>
      <c r="E283" s="462"/>
    </row>
    <row r="284" spans="1:5" ht="15" customHeight="1">
      <c r="A284" s="462"/>
      <c r="B284" s="462"/>
      <c r="C284" s="462"/>
      <c r="D284" s="462"/>
      <c r="E284" s="462"/>
    </row>
    <row r="285" spans="1:5" ht="15" customHeight="1">
      <c r="A285" s="462"/>
      <c r="B285" s="462"/>
      <c r="C285" s="462"/>
      <c r="D285" s="462"/>
      <c r="E285" s="462"/>
    </row>
    <row r="286" spans="1:5" ht="15" customHeight="1">
      <c r="A286" s="462"/>
      <c r="B286" s="462"/>
      <c r="C286" s="462"/>
      <c r="D286" s="462"/>
      <c r="E286" s="462"/>
    </row>
    <row r="287" spans="1:5" ht="15" customHeight="1">
      <c r="A287" s="462"/>
      <c r="B287" s="462"/>
      <c r="C287" s="462"/>
      <c r="D287" s="462"/>
      <c r="E287" s="462"/>
    </row>
    <row r="288" spans="1:5" ht="15" customHeight="1">
      <c r="A288" s="462"/>
      <c r="B288" s="462"/>
      <c r="C288" s="462"/>
      <c r="D288" s="462"/>
      <c r="E288" s="462"/>
    </row>
    <row r="289" spans="1:5" ht="15" customHeight="1">
      <c r="A289" s="462"/>
      <c r="B289" s="462"/>
      <c r="C289" s="462"/>
      <c r="D289" s="462"/>
      <c r="E289" s="462"/>
    </row>
    <row r="290" spans="1:5" ht="15" customHeight="1">
      <c r="A290" s="462"/>
      <c r="B290" s="462"/>
      <c r="C290" s="462"/>
      <c r="D290" s="462"/>
      <c r="E290" s="462"/>
    </row>
    <row r="291" spans="1:5" ht="15" customHeight="1">
      <c r="A291" s="462"/>
      <c r="B291" s="462"/>
      <c r="C291" s="462"/>
      <c r="D291" s="462"/>
      <c r="E291" s="462"/>
    </row>
    <row r="292" spans="1:5" ht="15" customHeight="1">
      <c r="A292" s="462"/>
      <c r="B292" s="462"/>
      <c r="C292" s="462"/>
      <c r="D292" s="462"/>
      <c r="E292" s="462"/>
    </row>
    <row r="293" spans="1:5" ht="15" customHeight="1">
      <c r="A293" s="462"/>
      <c r="B293" s="462"/>
      <c r="C293" s="462"/>
      <c r="D293" s="462"/>
      <c r="E293" s="462"/>
    </row>
    <row r="294" spans="1:5" ht="15" customHeight="1">
      <c r="A294" s="462"/>
      <c r="B294" s="462"/>
      <c r="C294" s="462"/>
      <c r="D294" s="462"/>
      <c r="E294" s="462"/>
    </row>
    <row r="295" spans="1:5" ht="15" customHeight="1">
      <c r="A295" s="462"/>
      <c r="B295" s="462"/>
      <c r="C295" s="462"/>
      <c r="D295" s="462"/>
      <c r="E295" s="462"/>
    </row>
    <row r="296" spans="1:5" ht="15" customHeight="1">
      <c r="A296" s="462"/>
      <c r="B296" s="462"/>
      <c r="C296" s="462"/>
      <c r="D296" s="462"/>
      <c r="E296" s="462"/>
    </row>
    <row r="297" spans="1:5" ht="15" customHeight="1">
      <c r="A297" s="462"/>
      <c r="B297" s="462"/>
      <c r="C297" s="462"/>
      <c r="D297" s="462"/>
      <c r="E297" s="462"/>
    </row>
    <row r="298" spans="1:5" ht="15" customHeight="1">
      <c r="A298" s="462"/>
      <c r="B298" s="462"/>
      <c r="C298" s="462"/>
      <c r="D298" s="462"/>
      <c r="E298" s="462"/>
    </row>
    <row r="299" spans="1:5" ht="15" customHeight="1">
      <c r="A299" s="462"/>
      <c r="B299" s="462"/>
      <c r="C299" s="462"/>
      <c r="D299" s="462"/>
      <c r="E299" s="462"/>
    </row>
    <row r="300" spans="1:5" ht="15" customHeight="1">
      <c r="A300" s="462"/>
      <c r="B300" s="462"/>
      <c r="C300" s="462"/>
      <c r="D300" s="462"/>
      <c r="E300" s="462"/>
    </row>
    <row r="301" spans="1:5" ht="15" customHeight="1">
      <c r="A301" s="462"/>
      <c r="B301" s="462"/>
      <c r="C301" s="462"/>
      <c r="D301" s="462"/>
      <c r="E301" s="462"/>
    </row>
    <row r="302" spans="1:5" ht="15" customHeight="1">
      <c r="A302" s="462"/>
      <c r="B302" s="462"/>
      <c r="C302" s="462"/>
      <c r="D302" s="462"/>
      <c r="E302" s="462"/>
    </row>
    <row r="303" spans="1:5" ht="15" customHeight="1">
      <c r="A303" s="462"/>
      <c r="B303" s="462"/>
      <c r="C303" s="462"/>
      <c r="D303" s="462"/>
      <c r="E303" s="462"/>
    </row>
    <row r="304" spans="1:5" ht="15" customHeight="1">
      <c r="A304" s="462"/>
      <c r="B304" s="462"/>
      <c r="C304" s="462"/>
      <c r="D304" s="462"/>
      <c r="E304" s="462"/>
    </row>
    <row r="305" spans="1:5" ht="15" customHeight="1">
      <c r="A305" s="462"/>
      <c r="B305" s="462"/>
      <c r="C305" s="462"/>
      <c r="D305" s="462"/>
      <c r="E305" s="462"/>
    </row>
    <row r="306" spans="1:5" ht="15" customHeight="1">
      <c r="A306" s="462"/>
      <c r="B306" s="462"/>
      <c r="C306" s="462"/>
      <c r="D306" s="462"/>
      <c r="E306" s="462"/>
    </row>
    <row r="307" spans="1:5" ht="15" customHeight="1">
      <c r="A307" s="462"/>
      <c r="B307" s="462"/>
      <c r="C307" s="462"/>
      <c r="D307" s="462"/>
      <c r="E307" s="462"/>
    </row>
    <row r="308" spans="1:5" ht="15" customHeight="1">
      <c r="A308" s="462"/>
      <c r="B308" s="462"/>
      <c r="C308" s="462"/>
      <c r="D308" s="462"/>
      <c r="E308" s="462"/>
    </row>
    <row r="309" spans="1:5" ht="15" customHeight="1">
      <c r="A309" s="462"/>
      <c r="B309" s="462"/>
      <c r="C309" s="462"/>
      <c r="D309" s="462"/>
      <c r="E309" s="462"/>
    </row>
    <row r="310" spans="1:5" ht="15" customHeight="1">
      <c r="A310" s="462"/>
      <c r="B310" s="462"/>
      <c r="C310" s="462"/>
      <c r="D310" s="462"/>
      <c r="E310" s="462"/>
    </row>
    <row r="311" spans="1:5" ht="15" customHeight="1">
      <c r="A311" s="462"/>
      <c r="B311" s="462"/>
      <c r="C311" s="462"/>
      <c r="D311" s="462"/>
      <c r="E311" s="462"/>
    </row>
    <row r="312" spans="1:5" ht="15" customHeight="1">
      <c r="A312" s="462"/>
      <c r="B312" s="462"/>
      <c r="C312" s="462"/>
      <c r="D312" s="462"/>
      <c r="E312" s="462"/>
    </row>
    <row r="313" spans="1:5" ht="15" customHeight="1">
      <c r="A313" s="462"/>
      <c r="B313" s="462"/>
      <c r="C313" s="462"/>
      <c r="D313" s="462"/>
      <c r="E313" s="462"/>
    </row>
    <row r="314" spans="1:5" ht="15" customHeight="1">
      <c r="A314" s="462"/>
      <c r="B314" s="462"/>
      <c r="C314" s="462"/>
      <c r="D314" s="462"/>
      <c r="E314" s="462"/>
    </row>
    <row r="315" spans="1:5" ht="15" customHeight="1">
      <c r="A315" s="462"/>
      <c r="B315" s="462"/>
      <c r="C315" s="462"/>
      <c r="D315" s="462"/>
      <c r="E315" s="462"/>
    </row>
    <row r="316" spans="1:5" ht="15" customHeight="1">
      <c r="A316" s="462"/>
      <c r="B316" s="462"/>
      <c r="C316" s="462"/>
      <c r="D316" s="462"/>
      <c r="E316" s="462"/>
    </row>
    <row r="317" spans="1:5" ht="15" customHeight="1">
      <c r="A317" s="462"/>
      <c r="B317" s="462"/>
      <c r="C317" s="462"/>
      <c r="D317" s="462"/>
      <c r="E317" s="462"/>
    </row>
    <row r="318" spans="1:5" ht="15" customHeight="1">
      <c r="A318" s="462"/>
      <c r="B318" s="462"/>
      <c r="C318" s="462"/>
      <c r="D318" s="462"/>
      <c r="E318" s="462"/>
    </row>
    <row r="319" spans="1:5" ht="15" customHeight="1">
      <c r="A319" s="462"/>
      <c r="B319" s="462"/>
      <c r="C319" s="462"/>
      <c r="D319" s="462"/>
      <c r="E319" s="462"/>
    </row>
    <row r="320" spans="1:5" ht="15" customHeight="1">
      <c r="A320" s="462"/>
      <c r="B320" s="462"/>
      <c r="C320" s="462"/>
      <c r="D320" s="462"/>
      <c r="E320" s="462"/>
    </row>
    <row r="321" spans="1:5" ht="15" customHeight="1">
      <c r="A321" s="462"/>
      <c r="B321" s="462"/>
      <c r="C321" s="462"/>
      <c r="D321" s="462"/>
      <c r="E321" s="462"/>
    </row>
    <row r="322" spans="1:5" ht="15" customHeight="1">
      <c r="A322" s="462"/>
      <c r="B322" s="462"/>
      <c r="C322" s="462"/>
      <c r="D322" s="462"/>
      <c r="E322" s="462"/>
    </row>
    <row r="323" spans="1:5" ht="15" customHeight="1">
      <c r="A323" s="462"/>
      <c r="B323" s="462"/>
      <c r="C323" s="462"/>
      <c r="D323" s="462"/>
      <c r="E323" s="462"/>
    </row>
    <row r="324" spans="1:5" ht="15" customHeight="1">
      <c r="A324" s="462"/>
      <c r="B324" s="462"/>
      <c r="C324" s="462"/>
      <c r="D324" s="462"/>
      <c r="E324" s="462"/>
    </row>
    <row r="325" spans="1:5" ht="15" customHeight="1">
      <c r="A325" s="462"/>
      <c r="B325" s="462"/>
      <c r="C325" s="462"/>
      <c r="D325" s="462"/>
      <c r="E325" s="462"/>
    </row>
    <row r="326" spans="1:5" ht="15" customHeight="1">
      <c r="A326" s="462"/>
      <c r="B326" s="462"/>
      <c r="C326" s="462"/>
      <c r="D326" s="462"/>
      <c r="E326" s="462"/>
    </row>
    <row r="327" spans="1:5" ht="15" customHeight="1">
      <c r="A327" s="462"/>
      <c r="B327" s="462"/>
      <c r="C327" s="462"/>
      <c r="D327" s="462"/>
      <c r="E327" s="462"/>
    </row>
    <row r="328" spans="1:5" ht="15" customHeight="1">
      <c r="A328" s="462"/>
      <c r="B328" s="462"/>
      <c r="C328" s="462"/>
      <c r="D328" s="462"/>
      <c r="E328" s="462"/>
    </row>
    <row r="329" spans="1:5" ht="15" customHeight="1">
      <c r="A329" s="462"/>
      <c r="B329" s="462"/>
      <c r="C329" s="462"/>
      <c r="D329" s="462"/>
      <c r="E329" s="462"/>
    </row>
    <row r="330" spans="1:5" ht="15" customHeight="1">
      <c r="A330" s="462"/>
      <c r="B330" s="462"/>
      <c r="C330" s="462"/>
      <c r="D330" s="462"/>
      <c r="E330" s="462"/>
    </row>
    <row r="331" spans="1:5" ht="15" customHeight="1">
      <c r="A331" s="462"/>
      <c r="B331" s="462"/>
      <c r="C331" s="462"/>
      <c r="D331" s="462"/>
      <c r="E331" s="462"/>
    </row>
    <row r="332" spans="1:5" ht="15" customHeight="1">
      <c r="A332" s="462"/>
      <c r="B332" s="462"/>
      <c r="C332" s="462"/>
      <c r="D332" s="462"/>
      <c r="E332" s="462"/>
    </row>
    <row r="333" spans="1:5" ht="15" customHeight="1">
      <c r="A333" s="462"/>
      <c r="B333" s="462"/>
      <c r="C333" s="462"/>
      <c r="D333" s="462"/>
      <c r="E333" s="462"/>
    </row>
    <row r="334" spans="1:5" ht="15" customHeight="1">
      <c r="A334" s="462"/>
      <c r="B334" s="462"/>
      <c r="C334" s="462"/>
      <c r="D334" s="462"/>
      <c r="E334" s="462"/>
    </row>
    <row r="335" spans="1:5" ht="15" customHeight="1">
      <c r="A335" s="462"/>
      <c r="B335" s="462"/>
      <c r="C335" s="462"/>
      <c r="D335" s="462"/>
      <c r="E335" s="462"/>
    </row>
    <row r="336" spans="1:5" ht="15" customHeight="1">
      <c r="A336" s="462"/>
      <c r="B336" s="462"/>
      <c r="C336" s="462"/>
      <c r="D336" s="462"/>
      <c r="E336" s="462"/>
    </row>
    <row r="337" spans="1:5" ht="15" customHeight="1">
      <c r="A337" s="462"/>
      <c r="B337" s="462"/>
      <c r="C337" s="462"/>
      <c r="D337" s="462"/>
      <c r="E337" s="462"/>
    </row>
    <row r="338" spans="1:5" ht="15" customHeight="1">
      <c r="A338" s="462"/>
      <c r="B338" s="462"/>
      <c r="C338" s="462"/>
      <c r="D338" s="462"/>
      <c r="E338" s="462"/>
    </row>
    <row r="339" spans="1:5" ht="15" customHeight="1">
      <c r="A339" s="462"/>
      <c r="B339" s="462"/>
      <c r="C339" s="462"/>
      <c r="D339" s="462"/>
      <c r="E339" s="462"/>
    </row>
    <row r="340" spans="1:5" ht="15" customHeight="1">
      <c r="A340" s="462"/>
      <c r="B340" s="462"/>
      <c r="C340" s="462"/>
      <c r="D340" s="462"/>
      <c r="E340" s="462"/>
    </row>
    <row r="341" spans="1:5" ht="15" customHeight="1">
      <c r="A341" s="462"/>
      <c r="B341" s="462"/>
      <c r="C341" s="462"/>
      <c r="D341" s="462"/>
      <c r="E341" s="462"/>
    </row>
    <row r="342" spans="1:5" ht="15" customHeight="1">
      <c r="A342" s="462"/>
      <c r="B342" s="462"/>
      <c r="C342" s="462"/>
      <c r="D342" s="462"/>
      <c r="E342" s="462"/>
    </row>
    <row r="343" spans="1:5" ht="15" customHeight="1">
      <c r="A343" s="462"/>
      <c r="B343" s="462"/>
      <c r="C343" s="462"/>
      <c r="D343" s="462"/>
      <c r="E343" s="462"/>
    </row>
    <row r="344" spans="1:5" ht="15" customHeight="1">
      <c r="A344" s="462"/>
      <c r="B344" s="462"/>
      <c r="C344" s="462"/>
      <c r="D344" s="462"/>
      <c r="E344" s="462"/>
    </row>
    <row r="345" spans="1:5" ht="15" customHeight="1">
      <c r="A345" s="462"/>
      <c r="B345" s="462"/>
      <c r="C345" s="462"/>
      <c r="D345" s="462"/>
      <c r="E345" s="462"/>
    </row>
    <row r="346" spans="1:5" ht="15" customHeight="1">
      <c r="A346" s="462"/>
      <c r="B346" s="462"/>
      <c r="C346" s="462"/>
      <c r="D346" s="462"/>
      <c r="E346" s="462"/>
    </row>
    <row r="347" spans="1:5" ht="15" customHeight="1">
      <c r="A347" s="462"/>
      <c r="B347" s="462"/>
      <c r="C347" s="462"/>
      <c r="D347" s="462"/>
      <c r="E347" s="462"/>
    </row>
    <row r="348" spans="1:5" ht="15" customHeight="1">
      <c r="A348" s="462"/>
      <c r="B348" s="462"/>
      <c r="C348" s="462"/>
      <c r="D348" s="462"/>
      <c r="E348" s="462"/>
    </row>
    <row r="349" spans="1:5" ht="15" customHeight="1">
      <c r="A349" s="462"/>
      <c r="B349" s="462"/>
      <c r="C349" s="462"/>
      <c r="D349" s="462"/>
      <c r="E349" s="462"/>
    </row>
    <row r="350" spans="2:5" ht="15" customHeight="1">
      <c r="B350" s="462"/>
      <c r="C350" s="462"/>
      <c r="D350" s="462"/>
      <c r="E350" s="462"/>
    </row>
    <row r="351" spans="2:5" ht="15" customHeight="1">
      <c r="B351" s="462"/>
      <c r="C351" s="462"/>
      <c r="D351" s="462"/>
      <c r="E351" s="462"/>
    </row>
    <row r="352" spans="2:5" ht="15" customHeight="1">
      <c r="B352" s="462"/>
      <c r="C352" s="462"/>
      <c r="D352" s="462"/>
      <c r="E352" s="462"/>
    </row>
    <row r="353" spans="2:5" ht="15" customHeight="1">
      <c r="B353" s="462"/>
      <c r="C353" s="462"/>
      <c r="D353" s="462"/>
      <c r="E353" s="462"/>
    </row>
    <row r="354" spans="2:5" ht="15" customHeight="1">
      <c r="B354" s="462"/>
      <c r="C354" s="462"/>
      <c r="D354" s="462"/>
      <c r="E354" s="462"/>
    </row>
    <row r="355" spans="2:5" ht="15" customHeight="1">
      <c r="B355" s="462"/>
      <c r="C355" s="462"/>
      <c r="D355" s="462"/>
      <c r="E355" s="462"/>
    </row>
    <row r="356" spans="2:5" ht="15" customHeight="1">
      <c r="B356" s="462"/>
      <c r="C356" s="462"/>
      <c r="D356" s="462"/>
      <c r="E356" s="462"/>
    </row>
    <row r="357" spans="2:5" ht="15" customHeight="1">
      <c r="B357" s="462"/>
      <c r="C357" s="462"/>
      <c r="D357" s="462"/>
      <c r="E357" s="462"/>
    </row>
    <row r="358" spans="2:5" ht="15" customHeight="1">
      <c r="B358" s="462"/>
      <c r="C358" s="462"/>
      <c r="D358" s="462"/>
      <c r="E358" s="462"/>
    </row>
    <row r="359" spans="2:5" ht="15" customHeight="1">
      <c r="B359" s="462"/>
      <c r="C359" s="462"/>
      <c r="D359" s="462"/>
      <c r="E359" s="462"/>
    </row>
    <row r="360" spans="2:5" ht="15" customHeight="1">
      <c r="B360" s="462"/>
      <c r="C360" s="462"/>
      <c r="D360" s="462"/>
      <c r="E360" s="462"/>
    </row>
  </sheetData>
  <printOptions horizontalCentered="1"/>
  <pageMargins left="0.5511811023622047" right="0.3937007874015748" top="0.4330708661417323" bottom="0.1968503937007874" header="0.31496062992125984" footer="0.2362204724409449"/>
  <pageSetup fitToHeight="6" fitToWidth="1"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EL298"/>
  <sheetViews>
    <sheetView view="pageBreakPreview" zoomScaleSheetLayoutView="100" workbookViewId="0" topLeftCell="A1">
      <pane xSplit="1" ySplit="3" topLeftCell="B4" activePane="bottomRight" state="frozen"/>
      <selection pane="topLeft" activeCell="A1" sqref="A1:B1"/>
      <selection pane="topRight" activeCell="A1" sqref="A1:B1"/>
      <selection pane="bottomLeft" activeCell="A1" sqref="A1:B1"/>
      <selection pane="bottomRight" activeCell="G2" sqref="G2"/>
    </sheetView>
  </sheetViews>
  <sheetFormatPr defaultColWidth="9.00390625" defaultRowHeight="12.75"/>
  <cols>
    <col min="1" max="1" width="44.00390625" style="829" customWidth="1"/>
    <col min="2" max="7" width="10.00390625" style="829" customWidth="1"/>
    <col min="8" max="16384" width="9.125" style="829" customWidth="1"/>
  </cols>
  <sheetData>
    <row r="1" spans="1:7" ht="21" customHeight="1">
      <c r="A1" s="834" t="s">
        <v>904</v>
      </c>
      <c r="B1" s="834"/>
      <c r="C1" s="828"/>
      <c r="D1" s="828"/>
      <c r="E1" s="828"/>
      <c r="F1" s="828"/>
      <c r="G1" s="828"/>
    </row>
    <row r="2" spans="1:7" ht="11.25" customHeight="1">
      <c r="A2" s="830"/>
      <c r="B2" s="831"/>
      <c r="C2" s="831"/>
      <c r="D2" s="831"/>
      <c r="E2" s="832"/>
      <c r="F2" s="831"/>
      <c r="G2" s="437" t="s">
        <v>67</v>
      </c>
    </row>
    <row r="3" spans="1:7" s="995" customFormat="1" ht="19.5" customHeight="1">
      <c r="A3" s="438"/>
      <c r="B3" s="439">
        <v>38807</v>
      </c>
      <c r="C3" s="439">
        <v>38898</v>
      </c>
      <c r="D3" s="439">
        <v>38990</v>
      </c>
      <c r="E3" s="439">
        <v>39082</v>
      </c>
      <c r="F3" s="442">
        <v>39172</v>
      </c>
      <c r="G3" s="442">
        <v>39263</v>
      </c>
    </row>
    <row r="4" spans="1:7" s="995" customFormat="1" ht="6" customHeight="1">
      <c r="A4" s="996" t="s">
        <v>555</v>
      </c>
      <c r="B4" s="997">
        <v>0</v>
      </c>
      <c r="C4" s="997">
        <v>0</v>
      </c>
      <c r="D4" s="997">
        <v>0</v>
      </c>
      <c r="E4" s="484">
        <v>0</v>
      </c>
      <c r="G4" s="998"/>
    </row>
    <row r="5" spans="1:7" s="999" customFormat="1" ht="12.75">
      <c r="A5" s="443" t="s">
        <v>14</v>
      </c>
      <c r="B5" s="444">
        <v>1.61585</v>
      </c>
      <c r="C5" s="444">
        <v>1.53845</v>
      </c>
      <c r="D5" s="444">
        <v>1.54489</v>
      </c>
      <c r="E5" s="444">
        <v>1.48506</v>
      </c>
      <c r="F5" s="444">
        <v>1.46856</v>
      </c>
      <c r="G5" s="446">
        <v>1.44823</v>
      </c>
    </row>
    <row r="6" spans="1:7" s="999" customFormat="1" ht="12.75">
      <c r="A6" s="445" t="s">
        <v>15</v>
      </c>
      <c r="B6" s="444">
        <v>1.95583</v>
      </c>
      <c r="C6" s="444">
        <v>1.95583</v>
      </c>
      <c r="D6" s="444">
        <v>1.95583</v>
      </c>
      <c r="E6" s="444">
        <v>1.95583</v>
      </c>
      <c r="F6" s="444">
        <v>1.95583</v>
      </c>
      <c r="G6" s="446">
        <v>1.95583</v>
      </c>
    </row>
    <row r="7" spans="1:7" s="999" customFormat="1" ht="12.75">
      <c r="A7" s="443" t="s">
        <v>560</v>
      </c>
      <c r="B7" s="447">
        <v>0</v>
      </c>
      <c r="C7" s="447">
        <v>0</v>
      </c>
      <c r="D7" s="447">
        <v>0</v>
      </c>
      <c r="E7" s="447">
        <v>0</v>
      </c>
      <c r="F7" s="447">
        <v>0</v>
      </c>
      <c r="G7" s="448">
        <v>0</v>
      </c>
    </row>
    <row r="8" spans="1:7" s="999" customFormat="1" ht="12.75">
      <c r="A8" s="449" t="s">
        <v>68</v>
      </c>
      <c r="B8" s="450">
        <v>11251584</v>
      </c>
      <c r="C8" s="450">
        <v>12077928</v>
      </c>
      <c r="D8" s="450">
        <v>12275575</v>
      </c>
      <c r="E8" s="450">
        <v>13211297</v>
      </c>
      <c r="F8" s="450">
        <v>13445129</v>
      </c>
      <c r="G8" s="451">
        <v>13090769</v>
      </c>
    </row>
    <row r="9" spans="1:7" s="999" customFormat="1" ht="12.75">
      <c r="A9" s="453" t="s">
        <v>16</v>
      </c>
      <c r="B9" s="454">
        <v>13046721</v>
      </c>
      <c r="C9" s="454">
        <v>14805829</v>
      </c>
      <c r="D9" s="454">
        <v>15977354</v>
      </c>
      <c r="E9" s="454">
        <v>16975946</v>
      </c>
      <c r="F9" s="454">
        <v>17077449</v>
      </c>
      <c r="G9" s="455">
        <v>18637228</v>
      </c>
    </row>
    <row r="10" spans="1:7" s="999" customFormat="1" ht="12.75">
      <c r="A10" s="456" t="s">
        <v>130</v>
      </c>
      <c r="B10" s="454">
        <v>13746694</v>
      </c>
      <c r="C10" s="454">
        <v>15425700</v>
      </c>
      <c r="D10" s="454">
        <v>16543969</v>
      </c>
      <c r="E10" s="454">
        <v>17482272</v>
      </c>
      <c r="F10" s="454">
        <v>17594047</v>
      </c>
      <c r="G10" s="455">
        <v>18740947</v>
      </c>
    </row>
    <row r="11" spans="1:7" s="999" customFormat="1" ht="12.75">
      <c r="A11" s="457" t="s">
        <v>17</v>
      </c>
      <c r="B11" s="454">
        <v>10716</v>
      </c>
      <c r="C11" s="454">
        <v>10754</v>
      </c>
      <c r="D11" s="454">
        <v>7746</v>
      </c>
      <c r="E11" s="454">
        <v>8002</v>
      </c>
      <c r="F11" s="454">
        <v>14028</v>
      </c>
      <c r="G11" s="455">
        <v>8925</v>
      </c>
    </row>
    <row r="12" spans="1:7" s="999" customFormat="1" ht="12.75">
      <c r="A12" s="458" t="s">
        <v>18</v>
      </c>
      <c r="B12" s="454">
        <v>9468</v>
      </c>
      <c r="C12" s="454">
        <v>9494</v>
      </c>
      <c r="D12" s="454">
        <v>6472</v>
      </c>
      <c r="E12" s="454">
        <v>7080</v>
      </c>
      <c r="F12" s="454">
        <v>12998</v>
      </c>
      <c r="G12" s="455">
        <v>8136</v>
      </c>
    </row>
    <row r="13" spans="1:7" s="999" customFormat="1" ht="12.75">
      <c r="A13" s="457" t="s">
        <v>944</v>
      </c>
      <c r="B13" s="454">
        <v>3681586</v>
      </c>
      <c r="C13" s="454">
        <v>4363691</v>
      </c>
      <c r="D13" s="454">
        <v>5015792</v>
      </c>
      <c r="E13" s="454">
        <v>4218205</v>
      </c>
      <c r="F13" s="454">
        <v>4117089</v>
      </c>
      <c r="G13" s="455">
        <v>4607070</v>
      </c>
    </row>
    <row r="14" spans="1:7" s="999" customFormat="1" ht="12.75">
      <c r="A14" s="458" t="s">
        <v>19</v>
      </c>
      <c r="B14" s="454">
        <v>0</v>
      </c>
      <c r="C14" s="454">
        <v>0</v>
      </c>
      <c r="D14" s="454">
        <v>0</v>
      </c>
      <c r="E14" s="454">
        <v>0</v>
      </c>
      <c r="F14" s="454">
        <v>0</v>
      </c>
      <c r="G14" s="455">
        <v>0</v>
      </c>
    </row>
    <row r="15" spans="1:7" s="999" customFormat="1" ht="12.75">
      <c r="A15" s="458" t="s">
        <v>20</v>
      </c>
      <c r="B15" s="454">
        <v>3681586</v>
      </c>
      <c r="C15" s="454">
        <v>4363691</v>
      </c>
      <c r="D15" s="454">
        <v>5015792</v>
      </c>
      <c r="E15" s="454">
        <v>4218205</v>
      </c>
      <c r="F15" s="454">
        <v>4117089</v>
      </c>
      <c r="G15" s="455">
        <v>4607070</v>
      </c>
    </row>
    <row r="16" spans="1:7" s="999" customFormat="1" ht="12.75">
      <c r="A16" s="460" t="s">
        <v>18</v>
      </c>
      <c r="B16" s="454">
        <v>3577756</v>
      </c>
      <c r="C16" s="454">
        <v>4257741</v>
      </c>
      <c r="D16" s="454">
        <v>4980583</v>
      </c>
      <c r="E16" s="454">
        <v>4087341</v>
      </c>
      <c r="F16" s="454">
        <v>4054958</v>
      </c>
      <c r="G16" s="455">
        <v>4501560</v>
      </c>
    </row>
    <row r="17" spans="1:7" s="999" customFormat="1" ht="12.75">
      <c r="A17" s="457" t="s">
        <v>21</v>
      </c>
      <c r="B17" s="454">
        <v>0</v>
      </c>
      <c r="C17" s="454">
        <v>0</v>
      </c>
      <c r="D17" s="454">
        <v>0</v>
      </c>
      <c r="E17" s="454">
        <v>0</v>
      </c>
      <c r="F17" s="454">
        <v>0</v>
      </c>
      <c r="G17" s="455">
        <v>0</v>
      </c>
    </row>
    <row r="18" spans="1:7" s="999" customFormat="1" ht="12.75">
      <c r="A18" s="458" t="s">
        <v>19</v>
      </c>
      <c r="B18" s="454">
        <v>0</v>
      </c>
      <c r="C18" s="454">
        <v>0</v>
      </c>
      <c r="D18" s="454">
        <v>0</v>
      </c>
      <c r="E18" s="454">
        <v>0</v>
      </c>
      <c r="F18" s="454">
        <v>0</v>
      </c>
      <c r="G18" s="455">
        <v>0</v>
      </c>
    </row>
    <row r="19" spans="1:7" s="999" customFormat="1" ht="12.75">
      <c r="A19" s="458" t="s">
        <v>20</v>
      </c>
      <c r="B19" s="454">
        <v>0</v>
      </c>
      <c r="C19" s="454">
        <v>0</v>
      </c>
      <c r="D19" s="454">
        <v>0</v>
      </c>
      <c r="E19" s="454">
        <v>0</v>
      </c>
      <c r="F19" s="454">
        <v>0</v>
      </c>
      <c r="G19" s="455">
        <v>0</v>
      </c>
    </row>
    <row r="20" spans="1:7" s="999" customFormat="1" ht="12.75">
      <c r="A20" s="460" t="s">
        <v>18</v>
      </c>
      <c r="B20" s="454">
        <v>0</v>
      </c>
      <c r="C20" s="454">
        <v>0</v>
      </c>
      <c r="D20" s="454">
        <v>0</v>
      </c>
      <c r="E20" s="454">
        <v>0</v>
      </c>
      <c r="F20" s="454">
        <v>0</v>
      </c>
      <c r="G20" s="455">
        <v>0</v>
      </c>
    </row>
    <row r="21" spans="1:7" s="999" customFormat="1" ht="12.75">
      <c r="A21" s="457" t="s">
        <v>957</v>
      </c>
      <c r="B21" s="454">
        <v>0</v>
      </c>
      <c r="C21" s="454">
        <v>0</v>
      </c>
      <c r="D21" s="454">
        <v>0</v>
      </c>
      <c r="E21" s="454">
        <v>0</v>
      </c>
      <c r="F21" s="454">
        <v>0</v>
      </c>
      <c r="G21" s="455">
        <v>0</v>
      </c>
    </row>
    <row r="22" spans="1:7" s="999" customFormat="1" ht="12.75">
      <c r="A22" s="458" t="s">
        <v>19</v>
      </c>
      <c r="B22" s="454">
        <v>0</v>
      </c>
      <c r="C22" s="454">
        <v>0</v>
      </c>
      <c r="D22" s="454">
        <v>0</v>
      </c>
      <c r="E22" s="454">
        <v>0</v>
      </c>
      <c r="F22" s="454">
        <v>0</v>
      </c>
      <c r="G22" s="455">
        <v>0</v>
      </c>
    </row>
    <row r="23" spans="1:7" s="999" customFormat="1" ht="12.75">
      <c r="A23" s="458" t="s">
        <v>20</v>
      </c>
      <c r="B23" s="454">
        <v>0</v>
      </c>
      <c r="C23" s="454">
        <v>0</v>
      </c>
      <c r="D23" s="454">
        <v>0</v>
      </c>
      <c r="E23" s="454">
        <v>0</v>
      </c>
      <c r="F23" s="454">
        <v>0</v>
      </c>
      <c r="G23" s="455">
        <v>0</v>
      </c>
    </row>
    <row r="24" spans="1:7" s="999" customFormat="1" ht="12.75">
      <c r="A24" s="460" t="s">
        <v>18</v>
      </c>
      <c r="B24" s="454">
        <v>0</v>
      </c>
      <c r="C24" s="454">
        <v>0</v>
      </c>
      <c r="D24" s="454">
        <v>0</v>
      </c>
      <c r="E24" s="454">
        <v>0</v>
      </c>
      <c r="F24" s="454">
        <v>0</v>
      </c>
      <c r="G24" s="455">
        <v>0</v>
      </c>
    </row>
    <row r="25" spans="1:7" s="999" customFormat="1" ht="12.75">
      <c r="A25" s="457" t="s">
        <v>22</v>
      </c>
      <c r="B25" s="454">
        <v>8621501</v>
      </c>
      <c r="C25" s="454">
        <v>9686332</v>
      </c>
      <c r="D25" s="454">
        <v>10132115</v>
      </c>
      <c r="E25" s="454">
        <v>11798102</v>
      </c>
      <c r="F25" s="454">
        <v>12007761</v>
      </c>
      <c r="G25" s="455">
        <v>12710016</v>
      </c>
    </row>
    <row r="26" spans="1:7" s="999" customFormat="1" ht="12.75">
      <c r="A26" s="458" t="s">
        <v>19</v>
      </c>
      <c r="B26" s="454">
        <v>0</v>
      </c>
      <c r="C26" s="454">
        <v>0</v>
      </c>
      <c r="D26" s="454">
        <v>0</v>
      </c>
      <c r="E26" s="454">
        <v>0</v>
      </c>
      <c r="F26" s="454">
        <v>0</v>
      </c>
      <c r="G26" s="455">
        <v>0</v>
      </c>
    </row>
    <row r="27" spans="1:7" s="999" customFormat="1" ht="12.75">
      <c r="A27" s="458" t="s">
        <v>20</v>
      </c>
      <c r="B27" s="454">
        <v>8621501</v>
      </c>
      <c r="C27" s="454">
        <v>9686332</v>
      </c>
      <c r="D27" s="454">
        <v>10132115</v>
      </c>
      <c r="E27" s="454">
        <v>11798102</v>
      </c>
      <c r="F27" s="454">
        <v>12007761</v>
      </c>
      <c r="G27" s="455">
        <v>12710016</v>
      </c>
    </row>
    <row r="28" spans="1:7" s="999" customFormat="1" ht="12.75">
      <c r="A28" s="460" t="s">
        <v>18</v>
      </c>
      <c r="B28" s="454">
        <v>8621501</v>
      </c>
      <c r="C28" s="454">
        <v>9686332</v>
      </c>
      <c r="D28" s="454">
        <v>10132115</v>
      </c>
      <c r="E28" s="454">
        <v>11798102</v>
      </c>
      <c r="F28" s="454">
        <v>12007761</v>
      </c>
      <c r="G28" s="455">
        <v>12710016</v>
      </c>
    </row>
    <row r="29" spans="1:7" s="999" customFormat="1" ht="12.75">
      <c r="A29" s="457" t="s">
        <v>23</v>
      </c>
      <c r="B29" s="454">
        <v>23706</v>
      </c>
      <c r="C29" s="454">
        <v>23706</v>
      </c>
      <c r="D29" s="454">
        <v>23706</v>
      </c>
      <c r="E29" s="454">
        <v>23706</v>
      </c>
      <c r="F29" s="454">
        <v>29317</v>
      </c>
      <c r="G29" s="455">
        <v>29317</v>
      </c>
    </row>
    <row r="30" spans="1:7" s="999" customFormat="1" ht="12.75">
      <c r="A30" s="458" t="s">
        <v>19</v>
      </c>
      <c r="B30" s="454">
        <v>0</v>
      </c>
      <c r="C30" s="454">
        <v>0</v>
      </c>
      <c r="D30" s="454">
        <v>0</v>
      </c>
      <c r="E30" s="454">
        <v>0</v>
      </c>
      <c r="F30" s="454">
        <v>0</v>
      </c>
      <c r="G30" s="455">
        <v>0</v>
      </c>
    </row>
    <row r="31" spans="1:7" s="999" customFormat="1" ht="12.75">
      <c r="A31" s="458" t="s">
        <v>20</v>
      </c>
      <c r="B31" s="454">
        <v>23706</v>
      </c>
      <c r="C31" s="454">
        <v>23706</v>
      </c>
      <c r="D31" s="454">
        <v>23706</v>
      </c>
      <c r="E31" s="454">
        <v>23706</v>
      </c>
      <c r="F31" s="454">
        <v>29317</v>
      </c>
      <c r="G31" s="455">
        <v>29317</v>
      </c>
    </row>
    <row r="32" spans="1:7" s="999" customFormat="1" ht="12.75">
      <c r="A32" s="460" t="s">
        <v>18</v>
      </c>
      <c r="B32" s="454">
        <v>0</v>
      </c>
      <c r="C32" s="454">
        <v>0</v>
      </c>
      <c r="D32" s="454">
        <v>0</v>
      </c>
      <c r="E32" s="454">
        <v>10</v>
      </c>
      <c r="F32" s="454">
        <v>6976</v>
      </c>
      <c r="G32" s="455">
        <v>6976</v>
      </c>
    </row>
    <row r="33" spans="1:7" s="999" customFormat="1" ht="12.75">
      <c r="A33" s="481" t="s">
        <v>24</v>
      </c>
      <c r="B33" s="454">
        <v>1285820</v>
      </c>
      <c r="C33" s="454">
        <v>1257947</v>
      </c>
      <c r="D33" s="454">
        <v>1265609</v>
      </c>
      <c r="E33" s="454">
        <v>1283187</v>
      </c>
      <c r="F33" s="454">
        <v>1322341</v>
      </c>
      <c r="G33" s="455">
        <v>1278561</v>
      </c>
    </row>
    <row r="34" spans="1:7" s="999" customFormat="1" ht="12.75">
      <c r="A34" s="457" t="s">
        <v>25</v>
      </c>
      <c r="B34" s="454">
        <v>123365</v>
      </c>
      <c r="C34" s="454">
        <v>83270</v>
      </c>
      <c r="D34" s="454">
        <v>99001</v>
      </c>
      <c r="E34" s="454">
        <v>151070</v>
      </c>
      <c r="F34" s="454">
        <v>103511</v>
      </c>
      <c r="G34" s="455">
        <v>107058</v>
      </c>
    </row>
    <row r="35" spans="1:7" s="999" customFormat="1" ht="12.75">
      <c r="A35" s="458" t="s">
        <v>19</v>
      </c>
      <c r="B35" s="454">
        <v>0</v>
      </c>
      <c r="C35" s="454">
        <v>0</v>
      </c>
      <c r="D35" s="454">
        <v>0</v>
      </c>
      <c r="E35" s="454">
        <v>0</v>
      </c>
      <c r="F35" s="454">
        <v>0</v>
      </c>
      <c r="G35" s="455">
        <v>0</v>
      </c>
    </row>
    <row r="36" spans="1:7" s="999" customFormat="1" ht="12.75">
      <c r="A36" s="458" t="s">
        <v>20</v>
      </c>
      <c r="B36" s="454">
        <v>123365</v>
      </c>
      <c r="C36" s="454">
        <v>83270</v>
      </c>
      <c r="D36" s="454">
        <v>99001</v>
      </c>
      <c r="E36" s="454">
        <v>151070</v>
      </c>
      <c r="F36" s="454">
        <v>103511</v>
      </c>
      <c r="G36" s="455">
        <v>107058</v>
      </c>
    </row>
    <row r="37" spans="1:7" s="999" customFormat="1" ht="12.75">
      <c r="A37" s="460" t="s">
        <v>18</v>
      </c>
      <c r="B37" s="454">
        <v>123045</v>
      </c>
      <c r="C37" s="454">
        <v>82832</v>
      </c>
      <c r="D37" s="454">
        <v>98436</v>
      </c>
      <c r="E37" s="454">
        <v>150841</v>
      </c>
      <c r="F37" s="454">
        <v>103203</v>
      </c>
      <c r="G37" s="455">
        <v>106624</v>
      </c>
    </row>
    <row r="38" spans="1:7" s="999" customFormat="1" ht="12.75">
      <c r="A38" s="456" t="s">
        <v>26</v>
      </c>
      <c r="B38" s="454">
        <v>699973</v>
      </c>
      <c r="C38" s="454">
        <v>619871</v>
      </c>
      <c r="D38" s="454">
        <v>566615</v>
      </c>
      <c r="E38" s="454">
        <v>506326</v>
      </c>
      <c r="F38" s="454">
        <v>516598</v>
      </c>
      <c r="G38" s="455">
        <v>103719</v>
      </c>
    </row>
    <row r="39" spans="1:7" s="999" customFormat="1" ht="12.75">
      <c r="A39" s="457" t="s">
        <v>944</v>
      </c>
      <c r="B39" s="454">
        <v>0</v>
      </c>
      <c r="C39" s="454">
        <v>0</v>
      </c>
      <c r="D39" s="454">
        <v>0</v>
      </c>
      <c r="E39" s="454">
        <v>0</v>
      </c>
      <c r="F39" s="454">
        <v>52632</v>
      </c>
      <c r="G39" s="455">
        <v>103719</v>
      </c>
    </row>
    <row r="40" spans="1:7" s="999" customFormat="1" ht="12.75">
      <c r="A40" s="458" t="s">
        <v>19</v>
      </c>
      <c r="B40" s="454">
        <v>0</v>
      </c>
      <c r="C40" s="454">
        <v>0</v>
      </c>
      <c r="D40" s="454">
        <v>0</v>
      </c>
      <c r="E40" s="454">
        <v>0</v>
      </c>
      <c r="F40" s="454">
        <v>4504</v>
      </c>
      <c r="G40" s="455">
        <v>5065</v>
      </c>
    </row>
    <row r="41" spans="1:7" s="999" customFormat="1" ht="12.75">
      <c r="A41" s="458" t="s">
        <v>20</v>
      </c>
      <c r="B41" s="454">
        <v>0</v>
      </c>
      <c r="C41" s="454">
        <v>0</v>
      </c>
      <c r="D41" s="454">
        <v>0</v>
      </c>
      <c r="E41" s="454">
        <v>0</v>
      </c>
      <c r="F41" s="454">
        <v>48128</v>
      </c>
      <c r="G41" s="455">
        <v>98654</v>
      </c>
    </row>
    <row r="42" spans="1:7" s="999" customFormat="1" ht="12.75">
      <c r="A42" s="460" t="s">
        <v>18</v>
      </c>
      <c r="B42" s="454">
        <v>0</v>
      </c>
      <c r="C42" s="454">
        <v>0</v>
      </c>
      <c r="D42" s="454">
        <v>0</v>
      </c>
      <c r="E42" s="454">
        <v>0</v>
      </c>
      <c r="F42" s="454">
        <v>48128</v>
      </c>
      <c r="G42" s="455">
        <v>98654</v>
      </c>
    </row>
    <row r="43" spans="1:7" s="999" customFormat="1" ht="12.75">
      <c r="A43" s="457" t="s">
        <v>21</v>
      </c>
      <c r="B43" s="454">
        <v>0</v>
      </c>
      <c r="C43" s="454">
        <v>0</v>
      </c>
      <c r="D43" s="454">
        <v>0</v>
      </c>
      <c r="E43" s="454">
        <v>0</v>
      </c>
      <c r="F43" s="454">
        <v>0</v>
      </c>
      <c r="G43" s="455">
        <v>0</v>
      </c>
    </row>
    <row r="44" spans="1:7" s="999" customFormat="1" ht="12.75">
      <c r="A44" s="458" t="s">
        <v>19</v>
      </c>
      <c r="B44" s="454">
        <v>0</v>
      </c>
      <c r="C44" s="454">
        <v>0</v>
      </c>
      <c r="D44" s="454">
        <v>0</v>
      </c>
      <c r="E44" s="454">
        <v>0</v>
      </c>
      <c r="F44" s="454">
        <v>0</v>
      </c>
      <c r="G44" s="455">
        <v>0</v>
      </c>
    </row>
    <row r="45" spans="1:7" s="999" customFormat="1" ht="12.75">
      <c r="A45" s="458" t="s">
        <v>20</v>
      </c>
      <c r="B45" s="454">
        <v>0</v>
      </c>
      <c r="C45" s="454">
        <v>0</v>
      </c>
      <c r="D45" s="454">
        <v>0</v>
      </c>
      <c r="E45" s="454">
        <v>0</v>
      </c>
      <c r="F45" s="454">
        <v>0</v>
      </c>
      <c r="G45" s="455">
        <v>0</v>
      </c>
    </row>
    <row r="46" spans="1:7" s="999" customFormat="1" ht="12.75">
      <c r="A46" s="460" t="s">
        <v>18</v>
      </c>
      <c r="B46" s="454">
        <v>0</v>
      </c>
      <c r="C46" s="454">
        <v>0</v>
      </c>
      <c r="D46" s="454">
        <v>0</v>
      </c>
      <c r="E46" s="454">
        <v>0</v>
      </c>
      <c r="F46" s="454">
        <v>0</v>
      </c>
      <c r="G46" s="455">
        <v>0</v>
      </c>
    </row>
    <row r="47" spans="1:7" s="999" customFormat="1" ht="12.75">
      <c r="A47" s="481" t="s">
        <v>27</v>
      </c>
      <c r="B47" s="454">
        <v>699973</v>
      </c>
      <c r="C47" s="454">
        <v>619871</v>
      </c>
      <c r="D47" s="454">
        <v>566615</v>
      </c>
      <c r="E47" s="454">
        <v>506326</v>
      </c>
      <c r="F47" s="454">
        <v>463966</v>
      </c>
      <c r="G47" s="455">
        <v>0</v>
      </c>
    </row>
    <row r="48" spans="1:7" s="999" customFormat="1" ht="12.75">
      <c r="A48" s="457" t="s">
        <v>29</v>
      </c>
      <c r="B48" s="454">
        <v>0</v>
      </c>
      <c r="C48" s="454">
        <v>0</v>
      </c>
      <c r="D48" s="454">
        <v>0</v>
      </c>
      <c r="E48" s="454">
        <v>0</v>
      </c>
      <c r="F48" s="454">
        <v>0</v>
      </c>
      <c r="G48" s="455">
        <v>0</v>
      </c>
    </row>
    <row r="49" spans="1:7" s="999" customFormat="1" ht="12.75">
      <c r="A49" s="458" t="s">
        <v>19</v>
      </c>
      <c r="B49" s="454">
        <v>0</v>
      </c>
      <c r="C49" s="454">
        <v>0</v>
      </c>
      <c r="D49" s="454">
        <v>0</v>
      </c>
      <c r="E49" s="454">
        <v>0</v>
      </c>
      <c r="F49" s="454">
        <v>0</v>
      </c>
      <c r="G49" s="455">
        <v>0</v>
      </c>
    </row>
    <row r="50" spans="1:7" s="999" customFormat="1" ht="12.75">
      <c r="A50" s="458" t="s">
        <v>20</v>
      </c>
      <c r="B50" s="454">
        <v>0</v>
      </c>
      <c r="C50" s="454">
        <v>0</v>
      </c>
      <c r="D50" s="454">
        <v>0</v>
      </c>
      <c r="E50" s="454">
        <v>0</v>
      </c>
      <c r="F50" s="454">
        <v>0</v>
      </c>
      <c r="G50" s="455">
        <v>0</v>
      </c>
    </row>
    <row r="51" spans="1:7" s="999" customFormat="1" ht="12.75">
      <c r="A51" s="460" t="s">
        <v>18</v>
      </c>
      <c r="B51" s="454">
        <v>0</v>
      </c>
      <c r="C51" s="454">
        <v>0</v>
      </c>
      <c r="D51" s="454">
        <v>0</v>
      </c>
      <c r="E51" s="454">
        <v>0</v>
      </c>
      <c r="F51" s="454">
        <v>0</v>
      </c>
      <c r="G51" s="455">
        <v>0</v>
      </c>
    </row>
    <row r="52" spans="1:7" s="999" customFormat="1" ht="12.75">
      <c r="A52" s="453" t="s">
        <v>32</v>
      </c>
      <c r="B52" s="454">
        <v>-1993354</v>
      </c>
      <c r="C52" s="454">
        <v>-2930240</v>
      </c>
      <c r="D52" s="454">
        <v>-3902574</v>
      </c>
      <c r="E52" s="454">
        <v>-3961933</v>
      </c>
      <c r="F52" s="454">
        <v>-3836614</v>
      </c>
      <c r="G52" s="455">
        <v>-5750234</v>
      </c>
    </row>
    <row r="53" spans="1:7" s="999" customFormat="1" ht="12.75">
      <c r="A53" s="456" t="s">
        <v>33</v>
      </c>
      <c r="B53" s="454">
        <v>-1993354</v>
      </c>
      <c r="C53" s="454">
        <v>-2930240</v>
      </c>
      <c r="D53" s="454">
        <v>-3902574</v>
      </c>
      <c r="E53" s="454">
        <v>-3961933</v>
      </c>
      <c r="F53" s="454">
        <v>-3836614</v>
      </c>
      <c r="G53" s="455">
        <v>-5750234</v>
      </c>
    </row>
    <row r="54" spans="1:7" s="999" customFormat="1" ht="12.75">
      <c r="A54" s="457" t="s">
        <v>34</v>
      </c>
      <c r="B54" s="454">
        <v>699974</v>
      </c>
      <c r="C54" s="454">
        <v>619872</v>
      </c>
      <c r="D54" s="454">
        <v>566615</v>
      </c>
      <c r="E54" s="454">
        <v>506326</v>
      </c>
      <c r="F54" s="454">
        <v>463966</v>
      </c>
      <c r="G54" s="455">
        <v>0</v>
      </c>
    </row>
    <row r="55" spans="1:7" s="999" customFormat="1" ht="12.75">
      <c r="A55" s="458" t="s">
        <v>35</v>
      </c>
      <c r="B55" s="454">
        <v>0</v>
      </c>
      <c r="C55" s="454">
        <v>0</v>
      </c>
      <c r="D55" s="454">
        <v>0</v>
      </c>
      <c r="E55" s="454">
        <v>0</v>
      </c>
      <c r="F55" s="454">
        <v>0</v>
      </c>
      <c r="G55" s="455">
        <v>0</v>
      </c>
    </row>
    <row r="56" spans="1:7" s="999" customFormat="1" ht="12.75">
      <c r="A56" s="460" t="s">
        <v>19</v>
      </c>
      <c r="B56" s="454">
        <v>0</v>
      </c>
      <c r="C56" s="454">
        <v>0</v>
      </c>
      <c r="D56" s="454">
        <v>0</v>
      </c>
      <c r="E56" s="454">
        <v>0</v>
      </c>
      <c r="F56" s="454">
        <v>0</v>
      </c>
      <c r="G56" s="455">
        <v>0</v>
      </c>
    </row>
    <row r="57" spans="1:7" s="999" customFormat="1" ht="12.75">
      <c r="A57" s="460" t="s">
        <v>20</v>
      </c>
      <c r="B57" s="454">
        <v>0</v>
      </c>
      <c r="C57" s="454">
        <v>0</v>
      </c>
      <c r="D57" s="454">
        <v>0</v>
      </c>
      <c r="E57" s="454">
        <v>0</v>
      </c>
      <c r="F57" s="454">
        <v>0</v>
      </c>
      <c r="G57" s="455">
        <v>0</v>
      </c>
    </row>
    <row r="58" spans="1:7" s="999" customFormat="1" ht="12.75">
      <c r="A58" s="445" t="s">
        <v>18</v>
      </c>
      <c r="B58" s="454">
        <v>0</v>
      </c>
      <c r="C58" s="454">
        <v>0</v>
      </c>
      <c r="D58" s="454">
        <v>0</v>
      </c>
      <c r="E58" s="454">
        <v>0</v>
      </c>
      <c r="F58" s="454">
        <v>0</v>
      </c>
      <c r="G58" s="455">
        <v>0</v>
      </c>
    </row>
    <row r="59" spans="1:7" s="999" customFormat="1" ht="12.75">
      <c r="A59" s="458" t="s">
        <v>21</v>
      </c>
      <c r="B59" s="454">
        <v>0</v>
      </c>
      <c r="C59" s="454">
        <v>0</v>
      </c>
      <c r="D59" s="454">
        <v>0</v>
      </c>
      <c r="E59" s="454">
        <v>0</v>
      </c>
      <c r="F59" s="454">
        <v>0</v>
      </c>
      <c r="G59" s="455">
        <v>0</v>
      </c>
    </row>
    <row r="60" spans="1:7" s="999" customFormat="1" ht="12.75">
      <c r="A60" s="460" t="s">
        <v>19</v>
      </c>
      <c r="B60" s="454">
        <v>0</v>
      </c>
      <c r="C60" s="454">
        <v>0</v>
      </c>
      <c r="D60" s="454">
        <v>0</v>
      </c>
      <c r="E60" s="454">
        <v>0</v>
      </c>
      <c r="F60" s="454">
        <v>0</v>
      </c>
      <c r="G60" s="455">
        <v>0</v>
      </c>
    </row>
    <row r="61" spans="1:7" s="999" customFormat="1" ht="12.75">
      <c r="A61" s="460" t="s">
        <v>20</v>
      </c>
      <c r="B61" s="454">
        <v>0</v>
      </c>
      <c r="C61" s="454">
        <v>0</v>
      </c>
      <c r="D61" s="454">
        <v>0</v>
      </c>
      <c r="E61" s="454">
        <v>0</v>
      </c>
      <c r="F61" s="454">
        <v>0</v>
      </c>
      <c r="G61" s="455">
        <v>0</v>
      </c>
    </row>
    <row r="62" spans="1:7" s="999" customFormat="1" ht="12.75">
      <c r="A62" s="445" t="s">
        <v>18</v>
      </c>
      <c r="B62" s="454">
        <v>0</v>
      </c>
      <c r="C62" s="454">
        <v>0</v>
      </c>
      <c r="D62" s="454">
        <v>0</v>
      </c>
      <c r="E62" s="454">
        <v>0</v>
      </c>
      <c r="F62" s="454">
        <v>0</v>
      </c>
      <c r="G62" s="455">
        <v>0</v>
      </c>
    </row>
    <row r="63" spans="1:7" s="999" customFormat="1" ht="12.75">
      <c r="A63" s="458" t="s">
        <v>957</v>
      </c>
      <c r="B63" s="454">
        <v>699974</v>
      </c>
      <c r="C63" s="454">
        <v>619872</v>
      </c>
      <c r="D63" s="454">
        <v>566615</v>
      </c>
      <c r="E63" s="454">
        <v>506326</v>
      </c>
      <c r="F63" s="454">
        <v>463966</v>
      </c>
      <c r="G63" s="455">
        <v>0</v>
      </c>
    </row>
    <row r="64" spans="1:7" s="999" customFormat="1" ht="12.75">
      <c r="A64" s="460" t="s">
        <v>19</v>
      </c>
      <c r="B64" s="454">
        <v>0</v>
      </c>
      <c r="C64" s="454">
        <v>0</v>
      </c>
      <c r="D64" s="454">
        <v>0</v>
      </c>
      <c r="E64" s="454">
        <v>0</v>
      </c>
      <c r="F64" s="454">
        <v>0</v>
      </c>
      <c r="G64" s="455">
        <v>0</v>
      </c>
    </row>
    <row r="65" spans="1:7" s="999" customFormat="1" ht="12.75">
      <c r="A65" s="460" t="s">
        <v>20</v>
      </c>
      <c r="B65" s="454">
        <v>699974</v>
      </c>
      <c r="C65" s="454">
        <v>619872</v>
      </c>
      <c r="D65" s="454">
        <v>566615</v>
      </c>
      <c r="E65" s="454">
        <v>506326</v>
      </c>
      <c r="F65" s="454">
        <v>463966</v>
      </c>
      <c r="G65" s="455">
        <v>0</v>
      </c>
    </row>
    <row r="66" spans="1:7" s="999" customFormat="1" ht="12.75">
      <c r="A66" s="445" t="s">
        <v>18</v>
      </c>
      <c r="B66" s="454">
        <v>0</v>
      </c>
      <c r="C66" s="454">
        <v>0</v>
      </c>
      <c r="D66" s="454">
        <v>0</v>
      </c>
      <c r="E66" s="454">
        <v>0</v>
      </c>
      <c r="F66" s="454">
        <v>0</v>
      </c>
      <c r="G66" s="455">
        <v>0</v>
      </c>
    </row>
    <row r="67" spans="1:7" s="999" customFormat="1" ht="12.75">
      <c r="A67" s="457" t="s">
        <v>36</v>
      </c>
      <c r="B67" s="454">
        <v>2693328</v>
      </c>
      <c r="C67" s="454">
        <v>3550112</v>
      </c>
      <c r="D67" s="454">
        <v>4469189</v>
      </c>
      <c r="E67" s="454">
        <v>4468259</v>
      </c>
      <c r="F67" s="454">
        <v>4300580</v>
      </c>
      <c r="G67" s="455">
        <v>5750234</v>
      </c>
    </row>
    <row r="68" spans="1:7" s="999" customFormat="1" ht="12.75">
      <c r="A68" s="458" t="s">
        <v>944</v>
      </c>
      <c r="B68" s="454">
        <v>2693328</v>
      </c>
      <c r="C68" s="454">
        <v>3550112</v>
      </c>
      <c r="D68" s="454">
        <v>4469189</v>
      </c>
      <c r="E68" s="454">
        <v>4468259</v>
      </c>
      <c r="F68" s="454">
        <v>4300580</v>
      </c>
      <c r="G68" s="455">
        <v>5750234</v>
      </c>
    </row>
    <row r="69" spans="1:7" s="999" customFormat="1" ht="12.75">
      <c r="A69" s="460" t="s">
        <v>19</v>
      </c>
      <c r="B69" s="454">
        <v>2178219</v>
      </c>
      <c r="C69" s="454">
        <v>2772475</v>
      </c>
      <c r="D69" s="454">
        <v>3698657</v>
      </c>
      <c r="E69" s="454">
        <v>3247569</v>
      </c>
      <c r="F69" s="454">
        <v>3313744</v>
      </c>
      <c r="G69" s="455">
        <v>4326025</v>
      </c>
    </row>
    <row r="70" spans="1:7" s="999" customFormat="1" ht="12.75">
      <c r="A70" s="460" t="s">
        <v>20</v>
      </c>
      <c r="B70" s="454">
        <v>515109</v>
      </c>
      <c r="C70" s="454">
        <v>777637</v>
      </c>
      <c r="D70" s="454">
        <v>770532</v>
      </c>
      <c r="E70" s="454">
        <v>1220690</v>
      </c>
      <c r="F70" s="454">
        <v>986836</v>
      </c>
      <c r="G70" s="455">
        <v>1424209</v>
      </c>
    </row>
    <row r="71" spans="1:7" s="999" customFormat="1" ht="12.75">
      <c r="A71" s="445" t="s">
        <v>18</v>
      </c>
      <c r="B71" s="454">
        <v>414187</v>
      </c>
      <c r="C71" s="454">
        <v>671201</v>
      </c>
      <c r="D71" s="454">
        <v>740923</v>
      </c>
      <c r="E71" s="454">
        <v>1102942</v>
      </c>
      <c r="F71" s="454">
        <v>940137</v>
      </c>
      <c r="G71" s="455">
        <v>1326196</v>
      </c>
    </row>
    <row r="72" spans="1:7" s="999" customFormat="1" ht="12.75">
      <c r="A72" s="458" t="s">
        <v>21</v>
      </c>
      <c r="B72" s="454">
        <v>0</v>
      </c>
      <c r="C72" s="454">
        <v>0</v>
      </c>
      <c r="D72" s="454">
        <v>0</v>
      </c>
      <c r="E72" s="454">
        <v>0</v>
      </c>
      <c r="F72" s="454">
        <v>0</v>
      </c>
      <c r="G72" s="455">
        <v>0</v>
      </c>
    </row>
    <row r="73" spans="1:7" s="999" customFormat="1" ht="12.75">
      <c r="A73" s="460" t="s">
        <v>19</v>
      </c>
      <c r="B73" s="454">
        <v>0</v>
      </c>
      <c r="C73" s="454">
        <v>0</v>
      </c>
      <c r="D73" s="454">
        <v>0</v>
      </c>
      <c r="E73" s="454">
        <v>0</v>
      </c>
      <c r="F73" s="454">
        <v>0</v>
      </c>
      <c r="G73" s="455">
        <v>0</v>
      </c>
    </row>
    <row r="74" spans="1:7" s="999" customFormat="1" ht="12.75">
      <c r="A74" s="460" t="s">
        <v>20</v>
      </c>
      <c r="B74" s="454">
        <v>0</v>
      </c>
      <c r="C74" s="454">
        <v>0</v>
      </c>
      <c r="D74" s="454">
        <v>0</v>
      </c>
      <c r="E74" s="454">
        <v>0</v>
      </c>
      <c r="F74" s="454">
        <v>0</v>
      </c>
      <c r="G74" s="455">
        <v>0</v>
      </c>
    </row>
    <row r="75" spans="1:7" s="999" customFormat="1" ht="12.75">
      <c r="A75" s="445" t="s">
        <v>18</v>
      </c>
      <c r="B75" s="454">
        <v>0</v>
      </c>
      <c r="C75" s="454">
        <v>0</v>
      </c>
      <c r="D75" s="454">
        <v>0</v>
      </c>
      <c r="E75" s="454">
        <v>0</v>
      </c>
      <c r="F75" s="454">
        <v>0</v>
      </c>
      <c r="G75" s="455">
        <v>0</v>
      </c>
    </row>
    <row r="76" spans="1:7" s="999" customFormat="1" ht="12.75">
      <c r="A76" s="456" t="s">
        <v>69</v>
      </c>
      <c r="B76" s="454">
        <v>0</v>
      </c>
      <c r="C76" s="454">
        <v>0</v>
      </c>
      <c r="D76" s="454">
        <v>0</v>
      </c>
      <c r="E76" s="454">
        <v>0</v>
      </c>
      <c r="F76" s="454">
        <v>0</v>
      </c>
      <c r="G76" s="455">
        <v>0</v>
      </c>
    </row>
    <row r="77" spans="1:7" s="999" customFormat="1" ht="12.75">
      <c r="A77" s="457" t="s">
        <v>21</v>
      </c>
      <c r="B77" s="454">
        <v>0</v>
      </c>
      <c r="C77" s="454">
        <v>0</v>
      </c>
      <c r="D77" s="454">
        <v>0</v>
      </c>
      <c r="E77" s="454">
        <v>0</v>
      </c>
      <c r="F77" s="454">
        <v>0</v>
      </c>
      <c r="G77" s="455">
        <v>0</v>
      </c>
    </row>
    <row r="78" spans="1:7" s="999" customFormat="1" ht="12.75">
      <c r="A78" s="458" t="s">
        <v>19</v>
      </c>
      <c r="B78" s="454">
        <v>0</v>
      </c>
      <c r="C78" s="454">
        <v>0</v>
      </c>
      <c r="D78" s="454">
        <v>0</v>
      </c>
      <c r="E78" s="454">
        <v>0</v>
      </c>
      <c r="F78" s="454">
        <v>0</v>
      </c>
      <c r="G78" s="455">
        <v>0</v>
      </c>
    </row>
    <row r="79" spans="1:7" s="999" customFormat="1" ht="12.75">
      <c r="A79" s="458" t="s">
        <v>20</v>
      </c>
      <c r="B79" s="454">
        <v>0</v>
      </c>
      <c r="C79" s="454">
        <v>0</v>
      </c>
      <c r="D79" s="454">
        <v>0</v>
      </c>
      <c r="E79" s="454">
        <v>0</v>
      </c>
      <c r="F79" s="454">
        <v>0</v>
      </c>
      <c r="G79" s="455">
        <v>0</v>
      </c>
    </row>
    <row r="80" spans="1:7" s="999" customFormat="1" ht="12.75">
      <c r="A80" s="460" t="s">
        <v>18</v>
      </c>
      <c r="B80" s="454">
        <v>0</v>
      </c>
      <c r="C80" s="454">
        <v>0</v>
      </c>
      <c r="D80" s="454">
        <v>0</v>
      </c>
      <c r="E80" s="454">
        <v>0</v>
      </c>
      <c r="F80" s="454">
        <v>0</v>
      </c>
      <c r="G80" s="455">
        <v>0</v>
      </c>
    </row>
    <row r="81" spans="1:7" s="999" customFormat="1" ht="12.75">
      <c r="A81" s="457" t="s">
        <v>957</v>
      </c>
      <c r="B81" s="454">
        <v>0</v>
      </c>
      <c r="C81" s="454">
        <v>0</v>
      </c>
      <c r="D81" s="454">
        <v>0</v>
      </c>
      <c r="E81" s="454">
        <v>0</v>
      </c>
      <c r="F81" s="454">
        <v>0</v>
      </c>
      <c r="G81" s="455">
        <v>0</v>
      </c>
    </row>
    <row r="82" spans="1:7" s="999" customFormat="1" ht="12.75">
      <c r="A82" s="458" t="s">
        <v>19</v>
      </c>
      <c r="B82" s="454">
        <v>0</v>
      </c>
      <c r="C82" s="454">
        <v>0</v>
      </c>
      <c r="D82" s="454">
        <v>0</v>
      </c>
      <c r="E82" s="454">
        <v>0</v>
      </c>
      <c r="F82" s="454">
        <v>0</v>
      </c>
      <c r="G82" s="455">
        <v>0</v>
      </c>
    </row>
    <row r="83" spans="1:7" s="999" customFormat="1" ht="12.75">
      <c r="A83" s="458" t="s">
        <v>20</v>
      </c>
      <c r="B83" s="454">
        <v>0</v>
      </c>
      <c r="C83" s="454">
        <v>0</v>
      </c>
      <c r="D83" s="454">
        <v>0</v>
      </c>
      <c r="E83" s="454">
        <v>0</v>
      </c>
      <c r="F83" s="454">
        <v>0</v>
      </c>
      <c r="G83" s="455">
        <v>0</v>
      </c>
    </row>
    <row r="84" spans="1:7" s="999" customFormat="1" ht="12.75">
      <c r="A84" s="460" t="s">
        <v>18</v>
      </c>
      <c r="B84" s="454">
        <v>0</v>
      </c>
      <c r="C84" s="454">
        <v>0</v>
      </c>
      <c r="D84" s="454">
        <v>0</v>
      </c>
      <c r="E84" s="454">
        <v>0</v>
      </c>
      <c r="F84" s="454">
        <v>0</v>
      </c>
      <c r="G84" s="455">
        <v>0</v>
      </c>
    </row>
    <row r="85" spans="1:7" s="999" customFormat="1" ht="12.75">
      <c r="A85" s="453" t="s">
        <v>70</v>
      </c>
      <c r="B85" s="454">
        <v>5009</v>
      </c>
      <c r="C85" s="454">
        <v>0</v>
      </c>
      <c r="D85" s="454">
        <v>0</v>
      </c>
      <c r="E85" s="454">
        <v>0</v>
      </c>
      <c r="F85" s="454">
        <v>0</v>
      </c>
      <c r="G85" s="455">
        <v>0</v>
      </c>
    </row>
    <row r="86" spans="1:7" s="999" customFormat="1" ht="12.75">
      <c r="A86" s="456" t="s">
        <v>19</v>
      </c>
      <c r="B86" s="454">
        <v>410</v>
      </c>
      <c r="C86" s="454">
        <v>0</v>
      </c>
      <c r="D86" s="454">
        <v>0</v>
      </c>
      <c r="E86" s="454">
        <v>0</v>
      </c>
      <c r="F86" s="454">
        <v>0</v>
      </c>
      <c r="G86" s="455">
        <v>0</v>
      </c>
    </row>
    <row r="87" spans="1:7" s="999" customFormat="1" ht="12.75">
      <c r="A87" s="456" t="s">
        <v>20</v>
      </c>
      <c r="B87" s="454">
        <v>4599</v>
      </c>
      <c r="C87" s="454">
        <v>0</v>
      </c>
      <c r="D87" s="454">
        <v>0</v>
      </c>
      <c r="E87" s="454">
        <v>0</v>
      </c>
      <c r="F87" s="454">
        <v>0</v>
      </c>
      <c r="G87" s="455">
        <v>0</v>
      </c>
    </row>
    <row r="88" spans="1:7" s="999" customFormat="1" ht="12.75">
      <c r="A88" s="457" t="s">
        <v>18</v>
      </c>
      <c r="B88" s="454">
        <v>0</v>
      </c>
      <c r="C88" s="454">
        <v>0</v>
      </c>
      <c r="D88" s="454">
        <v>0</v>
      </c>
      <c r="E88" s="454">
        <v>0</v>
      </c>
      <c r="F88" s="454">
        <v>0</v>
      </c>
      <c r="G88" s="455">
        <v>0</v>
      </c>
    </row>
    <row r="89" spans="1:7" s="999" customFormat="1" ht="12.75">
      <c r="A89" s="453" t="s">
        <v>38</v>
      </c>
      <c r="B89" s="454">
        <v>75271</v>
      </c>
      <c r="C89" s="454">
        <v>75271</v>
      </c>
      <c r="D89" s="454">
        <v>75271</v>
      </c>
      <c r="E89" s="454">
        <v>75271</v>
      </c>
      <c r="F89" s="454">
        <v>75271</v>
      </c>
      <c r="G89" s="455">
        <v>77044</v>
      </c>
    </row>
    <row r="90" spans="1:7" s="999" customFormat="1" ht="12.75">
      <c r="A90" s="456" t="s">
        <v>39</v>
      </c>
      <c r="B90" s="454">
        <v>71734</v>
      </c>
      <c r="C90" s="454">
        <v>71734</v>
      </c>
      <c r="D90" s="454">
        <v>71734</v>
      </c>
      <c r="E90" s="454">
        <v>71734</v>
      </c>
      <c r="F90" s="454">
        <v>71734</v>
      </c>
      <c r="G90" s="455">
        <v>73507</v>
      </c>
    </row>
    <row r="91" spans="1:7" s="999" customFormat="1" ht="12.75">
      <c r="A91" s="457" t="s">
        <v>957</v>
      </c>
      <c r="B91" s="454">
        <v>0</v>
      </c>
      <c r="C91" s="454">
        <v>0</v>
      </c>
      <c r="D91" s="454">
        <v>0</v>
      </c>
      <c r="E91" s="454">
        <v>0</v>
      </c>
      <c r="F91" s="454">
        <v>0</v>
      </c>
      <c r="G91" s="455">
        <v>0</v>
      </c>
    </row>
    <row r="92" spans="1:7" s="999" customFormat="1" ht="12.75">
      <c r="A92" s="458" t="s">
        <v>19</v>
      </c>
      <c r="B92" s="454">
        <v>0</v>
      </c>
      <c r="C92" s="454">
        <v>0</v>
      </c>
      <c r="D92" s="454">
        <v>0</v>
      </c>
      <c r="E92" s="454">
        <v>0</v>
      </c>
      <c r="F92" s="454">
        <v>0</v>
      </c>
      <c r="G92" s="455">
        <v>0</v>
      </c>
    </row>
    <row r="93" spans="1:7" s="999" customFormat="1" ht="12.75">
      <c r="A93" s="458" t="s">
        <v>20</v>
      </c>
      <c r="B93" s="454">
        <v>0</v>
      </c>
      <c r="C93" s="454">
        <v>0</v>
      </c>
      <c r="D93" s="454">
        <v>0</v>
      </c>
      <c r="E93" s="454">
        <v>0</v>
      </c>
      <c r="F93" s="454">
        <v>0</v>
      </c>
      <c r="G93" s="455">
        <v>0</v>
      </c>
    </row>
    <row r="94" spans="1:7" s="999" customFormat="1" ht="12.75">
      <c r="A94" s="460" t="s">
        <v>18</v>
      </c>
      <c r="B94" s="454">
        <v>0</v>
      </c>
      <c r="C94" s="454">
        <v>0</v>
      </c>
      <c r="D94" s="454">
        <v>0</v>
      </c>
      <c r="E94" s="454">
        <v>0</v>
      </c>
      <c r="F94" s="454">
        <v>0</v>
      </c>
      <c r="G94" s="455">
        <v>0</v>
      </c>
    </row>
    <row r="95" spans="1:7" s="999" customFormat="1" ht="12.75">
      <c r="A95" s="457" t="s">
        <v>23</v>
      </c>
      <c r="B95" s="454">
        <v>71734</v>
      </c>
      <c r="C95" s="454">
        <v>71734</v>
      </c>
      <c r="D95" s="454">
        <v>71734</v>
      </c>
      <c r="E95" s="454">
        <v>71734</v>
      </c>
      <c r="F95" s="454">
        <v>71734</v>
      </c>
      <c r="G95" s="455">
        <v>73507</v>
      </c>
    </row>
    <row r="96" spans="1:7" s="999" customFormat="1" ht="12.75">
      <c r="A96" s="458" t="s">
        <v>19</v>
      </c>
      <c r="B96" s="454">
        <v>71734</v>
      </c>
      <c r="C96" s="454">
        <v>71734</v>
      </c>
      <c r="D96" s="454">
        <v>71734</v>
      </c>
      <c r="E96" s="454">
        <v>71734</v>
      </c>
      <c r="F96" s="454">
        <v>71734</v>
      </c>
      <c r="G96" s="455">
        <v>73507</v>
      </c>
    </row>
    <row r="97" spans="1:7" s="999" customFormat="1" ht="12.75">
      <c r="A97" s="458" t="s">
        <v>20</v>
      </c>
      <c r="B97" s="454">
        <v>0</v>
      </c>
      <c r="C97" s="454">
        <v>0</v>
      </c>
      <c r="D97" s="454">
        <v>0</v>
      </c>
      <c r="E97" s="454">
        <v>0</v>
      </c>
      <c r="F97" s="454">
        <v>0</v>
      </c>
      <c r="G97" s="455">
        <v>0</v>
      </c>
    </row>
    <row r="98" spans="1:7" s="999" customFormat="1" ht="12.75">
      <c r="A98" s="460" t="s">
        <v>18</v>
      </c>
      <c r="B98" s="454">
        <v>0</v>
      </c>
      <c r="C98" s="454">
        <v>0</v>
      </c>
      <c r="D98" s="454">
        <v>0</v>
      </c>
      <c r="E98" s="454">
        <v>0</v>
      </c>
      <c r="F98" s="454">
        <v>0</v>
      </c>
      <c r="G98" s="455">
        <v>0</v>
      </c>
    </row>
    <row r="99" spans="1:7" s="999" customFormat="1" ht="12.75">
      <c r="A99" s="456" t="s">
        <v>40</v>
      </c>
      <c r="B99" s="454">
        <v>3537</v>
      </c>
      <c r="C99" s="454">
        <v>3537</v>
      </c>
      <c r="D99" s="454">
        <v>3537</v>
      </c>
      <c r="E99" s="454">
        <v>3537</v>
      </c>
      <c r="F99" s="454">
        <v>3537</v>
      </c>
      <c r="G99" s="455">
        <v>3537</v>
      </c>
    </row>
    <row r="100" spans="1:7" s="999" customFormat="1" ht="12.75">
      <c r="A100" s="457" t="s">
        <v>957</v>
      </c>
      <c r="B100" s="454">
        <v>0</v>
      </c>
      <c r="C100" s="454">
        <v>0</v>
      </c>
      <c r="D100" s="454">
        <v>0</v>
      </c>
      <c r="E100" s="454">
        <v>0</v>
      </c>
      <c r="F100" s="454">
        <v>0</v>
      </c>
      <c r="G100" s="455">
        <v>0</v>
      </c>
    </row>
    <row r="101" spans="1:7" s="999" customFormat="1" ht="12.75">
      <c r="A101" s="458" t="s">
        <v>19</v>
      </c>
      <c r="B101" s="454">
        <v>0</v>
      </c>
      <c r="C101" s="454">
        <v>0</v>
      </c>
      <c r="D101" s="454">
        <v>0</v>
      </c>
      <c r="E101" s="454">
        <v>0</v>
      </c>
      <c r="F101" s="454">
        <v>0</v>
      </c>
      <c r="G101" s="455">
        <v>0</v>
      </c>
    </row>
    <row r="102" spans="1:7" s="999" customFormat="1" ht="12.75">
      <c r="A102" s="458" t="s">
        <v>20</v>
      </c>
      <c r="B102" s="454">
        <v>0</v>
      </c>
      <c r="C102" s="454">
        <v>0</v>
      </c>
      <c r="D102" s="454">
        <v>0</v>
      </c>
      <c r="E102" s="454">
        <v>0</v>
      </c>
      <c r="F102" s="454">
        <v>0</v>
      </c>
      <c r="G102" s="455">
        <v>0</v>
      </c>
    </row>
    <row r="103" spans="1:7" s="999" customFormat="1" ht="12.75">
      <c r="A103" s="460" t="s">
        <v>18</v>
      </c>
      <c r="B103" s="454">
        <v>0</v>
      </c>
      <c r="C103" s="454">
        <v>0</v>
      </c>
      <c r="D103" s="454">
        <v>0</v>
      </c>
      <c r="E103" s="454">
        <v>0</v>
      </c>
      <c r="F103" s="454">
        <v>0</v>
      </c>
      <c r="G103" s="455">
        <v>0</v>
      </c>
    </row>
    <row r="104" spans="1:7" s="999" customFormat="1" ht="12.75">
      <c r="A104" s="457" t="s">
        <v>23</v>
      </c>
      <c r="B104" s="454">
        <v>3537</v>
      </c>
      <c r="C104" s="454">
        <v>3537</v>
      </c>
      <c r="D104" s="454">
        <v>3537</v>
      </c>
      <c r="E104" s="454">
        <v>3537</v>
      </c>
      <c r="F104" s="454">
        <v>3537</v>
      </c>
      <c r="G104" s="455">
        <v>3537</v>
      </c>
    </row>
    <row r="105" spans="1:7" s="999" customFormat="1" ht="12.75">
      <c r="A105" s="458" t="s">
        <v>19</v>
      </c>
      <c r="B105" s="454">
        <v>3537</v>
      </c>
      <c r="C105" s="454">
        <v>3537</v>
      </c>
      <c r="D105" s="454">
        <v>3537</v>
      </c>
      <c r="E105" s="454">
        <v>3537</v>
      </c>
      <c r="F105" s="454">
        <v>3537</v>
      </c>
      <c r="G105" s="455">
        <v>3537</v>
      </c>
    </row>
    <row r="106" spans="1:7" s="999" customFormat="1" ht="12.75">
      <c r="A106" s="458" t="s">
        <v>20</v>
      </c>
      <c r="B106" s="454">
        <v>0</v>
      </c>
      <c r="C106" s="454">
        <v>0</v>
      </c>
      <c r="D106" s="454">
        <v>0</v>
      </c>
      <c r="E106" s="454">
        <v>0</v>
      </c>
      <c r="F106" s="454">
        <v>0</v>
      </c>
      <c r="G106" s="455">
        <v>0</v>
      </c>
    </row>
    <row r="107" spans="1:7" s="999" customFormat="1" ht="12.75">
      <c r="A107" s="460" t="s">
        <v>18</v>
      </c>
      <c r="B107" s="454">
        <v>0</v>
      </c>
      <c r="C107" s="454">
        <v>0</v>
      </c>
      <c r="D107" s="454">
        <v>0</v>
      </c>
      <c r="E107" s="454">
        <v>0</v>
      </c>
      <c r="F107" s="454">
        <v>0</v>
      </c>
      <c r="G107" s="455">
        <v>0</v>
      </c>
    </row>
    <row r="108" spans="1:7" s="999" customFormat="1" ht="12.75">
      <c r="A108" s="453" t="s">
        <v>42</v>
      </c>
      <c r="B108" s="454">
        <v>151177</v>
      </c>
      <c r="C108" s="454">
        <v>154876</v>
      </c>
      <c r="D108" s="454">
        <v>158859</v>
      </c>
      <c r="E108" s="454">
        <v>162580</v>
      </c>
      <c r="F108" s="454">
        <v>159946</v>
      </c>
      <c r="G108" s="455">
        <v>160309</v>
      </c>
    </row>
    <row r="109" spans="1:7" s="999" customFormat="1" ht="12.75">
      <c r="A109" s="453" t="s">
        <v>43</v>
      </c>
      <c r="B109" s="454">
        <v>-33240</v>
      </c>
      <c r="C109" s="454">
        <v>-27808</v>
      </c>
      <c r="D109" s="454">
        <v>-33335</v>
      </c>
      <c r="E109" s="454">
        <v>-40567</v>
      </c>
      <c r="F109" s="454">
        <v>-30923</v>
      </c>
      <c r="G109" s="455">
        <v>-33578</v>
      </c>
    </row>
    <row r="110" spans="1:7" s="999" customFormat="1" ht="12.75">
      <c r="A110" s="456" t="s">
        <v>843</v>
      </c>
      <c r="B110" s="454">
        <v>1440846</v>
      </c>
      <c r="C110" s="454">
        <v>1411142</v>
      </c>
      <c r="D110" s="454">
        <v>1411076</v>
      </c>
      <c r="E110" s="454">
        <v>1380200</v>
      </c>
      <c r="F110" s="454">
        <v>1371720</v>
      </c>
      <c r="G110" s="455">
        <v>1359150</v>
      </c>
    </row>
    <row r="111" spans="1:7" s="999" customFormat="1" ht="12.75">
      <c r="A111" s="457" t="s">
        <v>19</v>
      </c>
      <c r="B111" s="454">
        <v>26754</v>
      </c>
      <c r="C111" s="454">
        <v>28998</v>
      </c>
      <c r="D111" s="454">
        <v>26043</v>
      </c>
      <c r="E111" s="454">
        <v>23567</v>
      </c>
      <c r="F111" s="454">
        <v>25067</v>
      </c>
      <c r="G111" s="455">
        <v>26431</v>
      </c>
    </row>
    <row r="112" spans="1:7" s="999" customFormat="1" ht="12.75">
      <c r="A112" s="457" t="s">
        <v>20</v>
      </c>
      <c r="B112" s="454">
        <v>1414092</v>
      </c>
      <c r="C112" s="454">
        <v>1382144</v>
      </c>
      <c r="D112" s="454">
        <v>1385033</v>
      </c>
      <c r="E112" s="454">
        <v>1356633</v>
      </c>
      <c r="F112" s="454">
        <v>1346653</v>
      </c>
      <c r="G112" s="455">
        <v>1332719</v>
      </c>
    </row>
    <row r="113" spans="1:7" s="999" customFormat="1" ht="12.75">
      <c r="A113" s="458" t="s">
        <v>18</v>
      </c>
      <c r="B113" s="454">
        <v>136</v>
      </c>
      <c r="C113" s="454">
        <v>137</v>
      </c>
      <c r="D113" s="454">
        <v>138</v>
      </c>
      <c r="E113" s="454">
        <v>138</v>
      </c>
      <c r="F113" s="454">
        <v>137</v>
      </c>
      <c r="G113" s="455">
        <v>139</v>
      </c>
    </row>
    <row r="114" spans="1:7" s="999" customFormat="1" ht="12.75">
      <c r="A114" s="456" t="s">
        <v>71</v>
      </c>
      <c r="B114" s="454">
        <v>1474086</v>
      </c>
      <c r="C114" s="454">
        <v>1438950</v>
      </c>
      <c r="D114" s="454">
        <v>1444411</v>
      </c>
      <c r="E114" s="454">
        <v>1420767</v>
      </c>
      <c r="F114" s="454">
        <v>1402643</v>
      </c>
      <c r="G114" s="455">
        <v>1392728</v>
      </c>
    </row>
    <row r="115" spans="1:7" s="999" customFormat="1" ht="12.75">
      <c r="A115" s="457" t="s">
        <v>19</v>
      </c>
      <c r="B115" s="454">
        <v>62154</v>
      </c>
      <c r="C115" s="454">
        <v>58521</v>
      </c>
      <c r="D115" s="454">
        <v>60854</v>
      </c>
      <c r="E115" s="454">
        <v>65069</v>
      </c>
      <c r="F115" s="454">
        <v>57462</v>
      </c>
      <c r="G115" s="455">
        <v>61182</v>
      </c>
    </row>
    <row r="116" spans="1:7" s="999" customFormat="1" ht="12.75">
      <c r="A116" s="457" t="s">
        <v>20</v>
      </c>
      <c r="B116" s="454">
        <v>1411932</v>
      </c>
      <c r="C116" s="454">
        <v>1380429</v>
      </c>
      <c r="D116" s="454">
        <v>1383557</v>
      </c>
      <c r="E116" s="454">
        <v>1355698</v>
      </c>
      <c r="F116" s="454">
        <v>1345181</v>
      </c>
      <c r="G116" s="455">
        <v>1331546</v>
      </c>
    </row>
    <row r="117" spans="1:7" s="999" customFormat="1" ht="12.75">
      <c r="A117" s="458" t="s">
        <v>18</v>
      </c>
      <c r="B117" s="454">
        <v>89</v>
      </c>
      <c r="C117" s="454">
        <v>276</v>
      </c>
      <c r="D117" s="454">
        <v>455</v>
      </c>
      <c r="E117" s="454">
        <v>855</v>
      </c>
      <c r="F117" s="454">
        <v>290</v>
      </c>
      <c r="G117" s="455">
        <v>534</v>
      </c>
    </row>
    <row r="118" spans="1:7" s="999" customFormat="1" ht="12.75">
      <c r="A118" s="443" t="s">
        <v>560</v>
      </c>
      <c r="B118" s="447">
        <v>0</v>
      </c>
      <c r="C118" s="447">
        <v>0</v>
      </c>
      <c r="D118" s="447">
        <v>0</v>
      </c>
      <c r="E118" s="447">
        <v>0</v>
      </c>
      <c r="F118" s="447">
        <v>0</v>
      </c>
      <c r="G118" s="448">
        <v>0</v>
      </c>
    </row>
    <row r="119" spans="1:7" s="999" customFormat="1" ht="12.75">
      <c r="A119" s="449" t="s">
        <v>72</v>
      </c>
      <c r="B119" s="450">
        <v>11251584</v>
      </c>
      <c r="C119" s="450">
        <v>12077928</v>
      </c>
      <c r="D119" s="450">
        <v>12275575</v>
      </c>
      <c r="E119" s="450">
        <v>13211297</v>
      </c>
      <c r="F119" s="450">
        <v>13445129</v>
      </c>
      <c r="G119" s="451">
        <v>13090769</v>
      </c>
    </row>
    <row r="120" spans="1:7" s="999" customFormat="1" ht="12.75">
      <c r="A120" s="453" t="s">
        <v>73</v>
      </c>
      <c r="B120" s="454">
        <v>8346675</v>
      </c>
      <c r="C120" s="454">
        <v>9338889</v>
      </c>
      <c r="D120" s="454">
        <v>9544347</v>
      </c>
      <c r="E120" s="454">
        <v>10482113</v>
      </c>
      <c r="F120" s="454">
        <v>10338963</v>
      </c>
      <c r="G120" s="455">
        <v>10106415</v>
      </c>
    </row>
    <row r="121" spans="1:7" s="999" customFormat="1" ht="12.75">
      <c r="A121" s="456" t="s">
        <v>74</v>
      </c>
      <c r="B121" s="454">
        <v>5529113</v>
      </c>
      <c r="C121" s="454">
        <v>5977068</v>
      </c>
      <c r="D121" s="454">
        <v>6422655</v>
      </c>
      <c r="E121" s="454">
        <v>6888576</v>
      </c>
      <c r="F121" s="454">
        <v>6435912</v>
      </c>
      <c r="G121" s="455">
        <v>6984266</v>
      </c>
    </row>
    <row r="122" spans="1:7" s="999" customFormat="1" ht="12.75">
      <c r="A122" s="456" t="s">
        <v>75</v>
      </c>
      <c r="B122" s="454">
        <v>2817562</v>
      </c>
      <c r="C122" s="454">
        <v>3361821</v>
      </c>
      <c r="D122" s="454">
        <v>3121692</v>
      </c>
      <c r="E122" s="454">
        <v>3593537</v>
      </c>
      <c r="F122" s="454">
        <v>3903051</v>
      </c>
      <c r="G122" s="455">
        <v>3122149</v>
      </c>
    </row>
    <row r="123" spans="1:7" s="999" customFormat="1" ht="12.75">
      <c r="A123" s="457" t="s">
        <v>19</v>
      </c>
      <c r="B123" s="454">
        <v>1337858</v>
      </c>
      <c r="C123" s="454">
        <v>1153361</v>
      </c>
      <c r="D123" s="454">
        <v>1405887</v>
      </c>
      <c r="E123" s="454">
        <v>1540229</v>
      </c>
      <c r="F123" s="454">
        <v>1270179</v>
      </c>
      <c r="G123" s="455">
        <v>1198084</v>
      </c>
    </row>
    <row r="124" spans="1:7" s="999" customFormat="1" ht="12.75">
      <c r="A124" s="457" t="s">
        <v>20</v>
      </c>
      <c r="B124" s="454">
        <v>1479704</v>
      </c>
      <c r="C124" s="454">
        <v>2208460</v>
      </c>
      <c r="D124" s="454">
        <v>1715805</v>
      </c>
      <c r="E124" s="454">
        <v>2053308</v>
      </c>
      <c r="F124" s="454">
        <v>2632872</v>
      </c>
      <c r="G124" s="455">
        <v>1924065</v>
      </c>
    </row>
    <row r="125" spans="1:7" s="999" customFormat="1" ht="12.75">
      <c r="A125" s="458" t="s">
        <v>18</v>
      </c>
      <c r="B125" s="454">
        <v>1475104</v>
      </c>
      <c r="C125" s="454">
        <v>2204081</v>
      </c>
      <c r="D125" s="454">
        <v>1711407</v>
      </c>
      <c r="E125" s="454">
        <v>2049081</v>
      </c>
      <c r="F125" s="454">
        <v>2628692</v>
      </c>
      <c r="G125" s="455">
        <v>1924065</v>
      </c>
    </row>
    <row r="126" spans="1:7" s="999" customFormat="1" ht="12.75">
      <c r="A126" s="453" t="s">
        <v>76</v>
      </c>
      <c r="B126" s="454">
        <v>844033</v>
      </c>
      <c r="C126" s="454">
        <v>817146</v>
      </c>
      <c r="D126" s="454">
        <v>728498</v>
      </c>
      <c r="E126" s="454">
        <v>632371</v>
      </c>
      <c r="F126" s="454">
        <v>880161</v>
      </c>
      <c r="G126" s="455">
        <v>886214</v>
      </c>
    </row>
    <row r="127" spans="1:7" s="999" customFormat="1" ht="12.75">
      <c r="A127" s="456" t="s">
        <v>77</v>
      </c>
      <c r="B127" s="454">
        <v>844033</v>
      </c>
      <c r="C127" s="454">
        <v>817146</v>
      </c>
      <c r="D127" s="454">
        <v>728498</v>
      </c>
      <c r="E127" s="454">
        <v>632371</v>
      </c>
      <c r="F127" s="454">
        <v>880161</v>
      </c>
      <c r="G127" s="455">
        <v>886214</v>
      </c>
    </row>
    <row r="128" spans="1:7" s="999" customFormat="1" ht="12.75">
      <c r="A128" s="457" t="s">
        <v>49</v>
      </c>
      <c r="B128" s="454">
        <v>140651</v>
      </c>
      <c r="C128" s="454">
        <v>148985</v>
      </c>
      <c r="D128" s="454">
        <v>117258</v>
      </c>
      <c r="E128" s="454">
        <v>129236</v>
      </c>
      <c r="F128" s="454">
        <v>242983</v>
      </c>
      <c r="G128" s="455">
        <v>133712</v>
      </c>
    </row>
    <row r="129" spans="1:7" s="999" customFormat="1" ht="12.75">
      <c r="A129" s="458" t="s">
        <v>19</v>
      </c>
      <c r="B129" s="454">
        <v>123823</v>
      </c>
      <c r="C129" s="454">
        <v>122818</v>
      </c>
      <c r="D129" s="454">
        <v>66038</v>
      </c>
      <c r="E129" s="454">
        <v>80269</v>
      </c>
      <c r="F129" s="454">
        <v>190917</v>
      </c>
      <c r="G129" s="455">
        <v>82754</v>
      </c>
    </row>
    <row r="130" spans="1:7" s="999" customFormat="1" ht="12.75">
      <c r="A130" s="445" t="s">
        <v>69</v>
      </c>
      <c r="B130" s="454">
        <v>44434</v>
      </c>
      <c r="C130" s="454">
        <v>114841</v>
      </c>
      <c r="D130" s="454">
        <v>65899</v>
      </c>
      <c r="E130" s="454">
        <v>80061</v>
      </c>
      <c r="F130" s="454">
        <v>100371</v>
      </c>
      <c r="G130" s="455">
        <v>82201</v>
      </c>
    </row>
    <row r="131" spans="1:7" s="999" customFormat="1" ht="12.75">
      <c r="A131" s="445" t="s">
        <v>39</v>
      </c>
      <c r="B131" s="454">
        <v>16</v>
      </c>
      <c r="C131" s="454">
        <v>12</v>
      </c>
      <c r="D131" s="454">
        <v>9</v>
      </c>
      <c r="E131" s="454">
        <v>0</v>
      </c>
      <c r="F131" s="454">
        <v>0</v>
      </c>
      <c r="G131" s="455">
        <v>0</v>
      </c>
    </row>
    <row r="132" spans="1:7" s="999" customFormat="1" ht="12.75">
      <c r="A132" s="445" t="s">
        <v>40</v>
      </c>
      <c r="B132" s="454">
        <v>79373</v>
      </c>
      <c r="C132" s="454">
        <v>7965</v>
      </c>
      <c r="D132" s="454">
        <v>130</v>
      </c>
      <c r="E132" s="454">
        <v>208</v>
      </c>
      <c r="F132" s="454">
        <v>90546</v>
      </c>
      <c r="G132" s="455">
        <v>553</v>
      </c>
    </row>
    <row r="133" spans="1:7" s="999" customFormat="1" ht="12.75">
      <c r="A133" s="445" t="s">
        <v>41</v>
      </c>
      <c r="B133" s="454">
        <v>0</v>
      </c>
      <c r="C133" s="454">
        <v>0</v>
      </c>
      <c r="D133" s="454">
        <v>0</v>
      </c>
      <c r="E133" s="454">
        <v>0</v>
      </c>
      <c r="F133" s="454">
        <v>0</v>
      </c>
      <c r="G133" s="455">
        <v>0</v>
      </c>
    </row>
    <row r="134" spans="1:7" s="999" customFormat="1" ht="12.75">
      <c r="A134" s="458" t="s">
        <v>20</v>
      </c>
      <c r="B134" s="454">
        <v>16828</v>
      </c>
      <c r="C134" s="454">
        <v>26167</v>
      </c>
      <c r="D134" s="454">
        <v>51220</v>
      </c>
      <c r="E134" s="454">
        <v>48967</v>
      </c>
      <c r="F134" s="454">
        <v>52066</v>
      </c>
      <c r="G134" s="455">
        <v>50958</v>
      </c>
    </row>
    <row r="135" spans="1:7" s="999" customFormat="1" ht="12.75">
      <c r="A135" s="445" t="s">
        <v>69</v>
      </c>
      <c r="B135" s="454">
        <v>0</v>
      </c>
      <c r="C135" s="454">
        <v>0</v>
      </c>
      <c r="D135" s="454">
        <v>0</v>
      </c>
      <c r="E135" s="454">
        <v>0</v>
      </c>
      <c r="F135" s="454">
        <v>0</v>
      </c>
      <c r="G135" s="455">
        <v>0</v>
      </c>
    </row>
    <row r="136" spans="1:7" s="999" customFormat="1" ht="12.75">
      <c r="A136" s="445" t="s">
        <v>39</v>
      </c>
      <c r="B136" s="454">
        <v>16529</v>
      </c>
      <c r="C136" s="454">
        <v>25831</v>
      </c>
      <c r="D136" s="454">
        <v>47666</v>
      </c>
      <c r="E136" s="454">
        <v>48752</v>
      </c>
      <c r="F136" s="454">
        <v>50202</v>
      </c>
      <c r="G136" s="455">
        <v>49160</v>
      </c>
    </row>
    <row r="137" spans="1:7" s="999" customFormat="1" ht="12.75">
      <c r="A137" s="445" t="s">
        <v>40</v>
      </c>
      <c r="B137" s="454">
        <v>299</v>
      </c>
      <c r="C137" s="454">
        <v>336</v>
      </c>
      <c r="D137" s="454">
        <v>3554</v>
      </c>
      <c r="E137" s="454">
        <v>215</v>
      </c>
      <c r="F137" s="454">
        <v>1864</v>
      </c>
      <c r="G137" s="455">
        <v>1798</v>
      </c>
    </row>
    <row r="138" spans="1:7" s="999" customFormat="1" ht="12.75">
      <c r="A138" s="445" t="s">
        <v>41</v>
      </c>
      <c r="B138" s="454">
        <v>0</v>
      </c>
      <c r="C138" s="454">
        <v>0</v>
      </c>
      <c r="D138" s="454">
        <v>0</v>
      </c>
      <c r="E138" s="454">
        <v>0</v>
      </c>
      <c r="F138" s="454">
        <v>0</v>
      </c>
      <c r="G138" s="455">
        <v>0</v>
      </c>
    </row>
    <row r="139" spans="1:7" s="999" customFormat="1" ht="12.75">
      <c r="A139" s="460" t="s">
        <v>18</v>
      </c>
      <c r="B139" s="454">
        <v>16678</v>
      </c>
      <c r="C139" s="454">
        <v>26079</v>
      </c>
      <c r="D139" s="454">
        <v>47985</v>
      </c>
      <c r="E139" s="454">
        <v>48797</v>
      </c>
      <c r="F139" s="454">
        <v>51751</v>
      </c>
      <c r="G139" s="455">
        <v>49710</v>
      </c>
    </row>
    <row r="140" spans="1:7" s="999" customFormat="1" ht="12.75">
      <c r="A140" s="445" t="s">
        <v>69</v>
      </c>
      <c r="B140" s="454">
        <v>0</v>
      </c>
      <c r="C140" s="454">
        <v>0</v>
      </c>
      <c r="D140" s="454">
        <v>0</v>
      </c>
      <c r="E140" s="454">
        <v>0</v>
      </c>
      <c r="F140" s="454">
        <v>0</v>
      </c>
      <c r="G140" s="455">
        <v>0</v>
      </c>
    </row>
    <row r="141" spans="1:7" s="999" customFormat="1" ht="12.75">
      <c r="A141" s="445" t="s">
        <v>39</v>
      </c>
      <c r="B141" s="454">
        <v>16379</v>
      </c>
      <c r="C141" s="454">
        <v>25744</v>
      </c>
      <c r="D141" s="454">
        <v>47578</v>
      </c>
      <c r="E141" s="454">
        <v>48668</v>
      </c>
      <c r="F141" s="454">
        <v>50119</v>
      </c>
      <c r="G141" s="455">
        <v>49159</v>
      </c>
    </row>
    <row r="142" spans="1:7" s="999" customFormat="1" ht="12.75">
      <c r="A142" s="445" t="s">
        <v>40</v>
      </c>
      <c r="B142" s="454">
        <v>299</v>
      </c>
      <c r="C142" s="454">
        <v>335</v>
      </c>
      <c r="D142" s="454">
        <v>407</v>
      </c>
      <c r="E142" s="454">
        <v>129</v>
      </c>
      <c r="F142" s="454">
        <v>1632</v>
      </c>
      <c r="G142" s="455">
        <v>551</v>
      </c>
    </row>
    <row r="143" spans="1:7" s="999" customFormat="1" ht="12.75">
      <c r="A143" s="445" t="s">
        <v>41</v>
      </c>
      <c r="B143" s="454">
        <v>0</v>
      </c>
      <c r="C143" s="454">
        <v>0</v>
      </c>
      <c r="D143" s="454">
        <v>0</v>
      </c>
      <c r="E143" s="454">
        <v>0</v>
      </c>
      <c r="F143" s="454">
        <v>0</v>
      </c>
      <c r="G143" s="455">
        <v>0</v>
      </c>
    </row>
    <row r="144" spans="1:7" s="999" customFormat="1" ht="12.75">
      <c r="A144" s="457" t="s">
        <v>52</v>
      </c>
      <c r="B144" s="454">
        <v>703382</v>
      </c>
      <c r="C144" s="454">
        <v>668161</v>
      </c>
      <c r="D144" s="454">
        <v>611240</v>
      </c>
      <c r="E144" s="454">
        <v>503135</v>
      </c>
      <c r="F144" s="454">
        <v>637178</v>
      </c>
      <c r="G144" s="455">
        <v>752502</v>
      </c>
    </row>
    <row r="145" spans="1:7" s="999" customFormat="1" ht="12.75">
      <c r="A145" s="458" t="s">
        <v>19</v>
      </c>
      <c r="B145" s="454">
        <v>676000</v>
      </c>
      <c r="C145" s="454">
        <v>631000</v>
      </c>
      <c r="D145" s="454">
        <v>576035</v>
      </c>
      <c r="E145" s="454">
        <v>459020</v>
      </c>
      <c r="F145" s="454">
        <v>461140</v>
      </c>
      <c r="G145" s="455">
        <v>580030</v>
      </c>
    </row>
    <row r="146" spans="1:7" s="999" customFormat="1" ht="12.75">
      <c r="A146" s="445" t="s">
        <v>69</v>
      </c>
      <c r="B146" s="454">
        <v>670000</v>
      </c>
      <c r="C146" s="454">
        <v>580000</v>
      </c>
      <c r="D146" s="454">
        <v>529000</v>
      </c>
      <c r="E146" s="454">
        <v>429000</v>
      </c>
      <c r="F146" s="454">
        <v>445000</v>
      </c>
      <c r="G146" s="455">
        <v>447000</v>
      </c>
    </row>
    <row r="147" spans="1:7" s="999" customFormat="1" ht="12.75">
      <c r="A147" s="445" t="s">
        <v>39</v>
      </c>
      <c r="B147" s="454">
        <v>4000</v>
      </c>
      <c r="C147" s="454">
        <v>4000</v>
      </c>
      <c r="D147" s="454">
        <v>4000</v>
      </c>
      <c r="E147" s="454">
        <v>0</v>
      </c>
      <c r="F147" s="454">
        <v>0</v>
      </c>
      <c r="G147" s="455">
        <v>30000</v>
      </c>
    </row>
    <row r="148" spans="1:7" s="999" customFormat="1" ht="12.75">
      <c r="A148" s="445" t="s">
        <v>40</v>
      </c>
      <c r="B148" s="454">
        <v>2000</v>
      </c>
      <c r="C148" s="454">
        <v>47000</v>
      </c>
      <c r="D148" s="454">
        <v>43000</v>
      </c>
      <c r="E148" s="454">
        <v>30000</v>
      </c>
      <c r="F148" s="454">
        <v>16000</v>
      </c>
      <c r="G148" s="455">
        <v>103000</v>
      </c>
    </row>
    <row r="149" spans="1:7" s="999" customFormat="1" ht="12.75">
      <c r="A149" s="445" t="s">
        <v>41</v>
      </c>
      <c r="B149" s="454">
        <v>0</v>
      </c>
      <c r="C149" s="454">
        <v>0</v>
      </c>
      <c r="D149" s="454">
        <v>35</v>
      </c>
      <c r="E149" s="454">
        <v>20</v>
      </c>
      <c r="F149" s="454">
        <v>140</v>
      </c>
      <c r="G149" s="455">
        <v>30</v>
      </c>
    </row>
    <row r="150" spans="1:7" s="999" customFormat="1" ht="12.75">
      <c r="A150" s="458" t="s">
        <v>20</v>
      </c>
      <c r="B150" s="454">
        <v>27382</v>
      </c>
      <c r="C150" s="454">
        <v>37161</v>
      </c>
      <c r="D150" s="454">
        <v>35205</v>
      </c>
      <c r="E150" s="454">
        <v>44115</v>
      </c>
      <c r="F150" s="454">
        <v>176038</v>
      </c>
      <c r="G150" s="455">
        <v>172472</v>
      </c>
    </row>
    <row r="151" spans="1:7" s="999" customFormat="1" ht="12.75">
      <c r="A151" s="445" t="s">
        <v>69</v>
      </c>
      <c r="B151" s="454">
        <v>0</v>
      </c>
      <c r="C151" s="454">
        <v>0</v>
      </c>
      <c r="D151" s="454">
        <v>0</v>
      </c>
      <c r="E151" s="454">
        <v>0</v>
      </c>
      <c r="F151" s="454">
        <v>0</v>
      </c>
      <c r="G151" s="455">
        <v>0</v>
      </c>
    </row>
    <row r="152" spans="1:7" s="999" customFormat="1" ht="12.75">
      <c r="A152" s="445" t="s">
        <v>39</v>
      </c>
      <c r="B152" s="454">
        <v>23470</v>
      </c>
      <c r="C152" s="454">
        <v>23470</v>
      </c>
      <c r="D152" s="454">
        <v>21514</v>
      </c>
      <c r="E152" s="454">
        <v>21514</v>
      </c>
      <c r="F152" s="454">
        <v>21514</v>
      </c>
      <c r="G152" s="455">
        <v>21514</v>
      </c>
    </row>
    <row r="153" spans="1:7" s="999" customFormat="1" ht="12.75">
      <c r="A153" s="445" t="s">
        <v>40</v>
      </c>
      <c r="B153" s="454">
        <v>3912</v>
      </c>
      <c r="C153" s="454">
        <v>13691</v>
      </c>
      <c r="D153" s="454">
        <v>13691</v>
      </c>
      <c r="E153" s="454">
        <v>22601</v>
      </c>
      <c r="F153" s="454">
        <v>154524</v>
      </c>
      <c r="G153" s="455">
        <v>150958</v>
      </c>
    </row>
    <row r="154" spans="1:7" s="999" customFormat="1" ht="12.75">
      <c r="A154" s="445" t="s">
        <v>41</v>
      </c>
      <c r="B154" s="454">
        <v>0</v>
      </c>
      <c r="C154" s="454">
        <v>0</v>
      </c>
      <c r="D154" s="454">
        <v>0</v>
      </c>
      <c r="E154" s="454">
        <v>0</v>
      </c>
      <c r="F154" s="454">
        <v>0</v>
      </c>
      <c r="G154" s="455">
        <v>0</v>
      </c>
    </row>
    <row r="155" spans="1:7" s="999" customFormat="1" ht="12.75">
      <c r="A155" s="460" t="s">
        <v>18</v>
      </c>
      <c r="B155" s="454">
        <v>27382</v>
      </c>
      <c r="C155" s="454">
        <v>37161</v>
      </c>
      <c r="D155" s="454">
        <v>35205</v>
      </c>
      <c r="E155" s="454">
        <v>35205</v>
      </c>
      <c r="F155" s="454">
        <v>164290</v>
      </c>
      <c r="G155" s="455">
        <v>162334</v>
      </c>
    </row>
    <row r="156" spans="1:7" s="999" customFormat="1" ht="12.75">
      <c r="A156" s="445" t="s">
        <v>69</v>
      </c>
      <c r="B156" s="454">
        <v>0</v>
      </c>
      <c r="C156" s="454">
        <v>0</v>
      </c>
      <c r="D156" s="454">
        <v>0</v>
      </c>
      <c r="E156" s="454">
        <v>0</v>
      </c>
      <c r="F156" s="454">
        <v>0</v>
      </c>
      <c r="G156" s="455">
        <v>0</v>
      </c>
    </row>
    <row r="157" spans="1:7" s="999" customFormat="1" ht="12.75">
      <c r="A157" s="445" t="s">
        <v>39</v>
      </c>
      <c r="B157" s="454">
        <v>23470</v>
      </c>
      <c r="C157" s="454">
        <v>23470</v>
      </c>
      <c r="D157" s="454">
        <v>21514</v>
      </c>
      <c r="E157" s="454">
        <v>21514</v>
      </c>
      <c r="F157" s="454">
        <v>21514</v>
      </c>
      <c r="G157" s="455">
        <v>21514</v>
      </c>
    </row>
    <row r="158" spans="1:7" s="999" customFormat="1" ht="12.75">
      <c r="A158" s="445" t="s">
        <v>40</v>
      </c>
      <c r="B158" s="454">
        <v>3912</v>
      </c>
      <c r="C158" s="454">
        <v>13691</v>
      </c>
      <c r="D158" s="454">
        <v>13691</v>
      </c>
      <c r="E158" s="454">
        <v>13691</v>
      </c>
      <c r="F158" s="454">
        <v>142776</v>
      </c>
      <c r="G158" s="455">
        <v>140820</v>
      </c>
    </row>
    <row r="159" spans="1:7" s="999" customFormat="1" ht="12.75">
      <c r="A159" s="445" t="s">
        <v>41</v>
      </c>
      <c r="B159" s="454">
        <v>0</v>
      </c>
      <c r="C159" s="454">
        <v>0</v>
      </c>
      <c r="D159" s="454">
        <v>0</v>
      </c>
      <c r="E159" s="454">
        <v>0</v>
      </c>
      <c r="F159" s="454">
        <v>0</v>
      </c>
      <c r="G159" s="455">
        <v>0</v>
      </c>
    </row>
    <row r="160" spans="1:7" s="999" customFormat="1" ht="12.75">
      <c r="A160" s="457" t="s">
        <v>53</v>
      </c>
      <c r="B160" s="454">
        <v>0</v>
      </c>
      <c r="C160" s="454">
        <v>0</v>
      </c>
      <c r="D160" s="454">
        <v>0</v>
      </c>
      <c r="E160" s="454">
        <v>0</v>
      </c>
      <c r="F160" s="454">
        <v>0</v>
      </c>
      <c r="G160" s="455">
        <v>0</v>
      </c>
    </row>
    <row r="161" spans="1:7" s="999" customFormat="1" ht="12.75">
      <c r="A161" s="458" t="s">
        <v>19</v>
      </c>
      <c r="B161" s="454">
        <v>0</v>
      </c>
      <c r="C161" s="454">
        <v>0</v>
      </c>
      <c r="D161" s="454">
        <v>0</v>
      </c>
      <c r="E161" s="454">
        <v>0</v>
      </c>
      <c r="F161" s="454">
        <v>0</v>
      </c>
      <c r="G161" s="455">
        <v>0</v>
      </c>
    </row>
    <row r="162" spans="1:7" s="999" customFormat="1" ht="12.75">
      <c r="A162" s="458" t="s">
        <v>20</v>
      </c>
      <c r="B162" s="454">
        <v>0</v>
      </c>
      <c r="C162" s="454">
        <v>0</v>
      </c>
      <c r="D162" s="454">
        <v>0</v>
      </c>
      <c r="E162" s="454">
        <v>0</v>
      </c>
      <c r="F162" s="454">
        <v>0</v>
      </c>
      <c r="G162" s="455">
        <v>0</v>
      </c>
    </row>
    <row r="163" spans="1:7" s="999" customFormat="1" ht="12.75">
      <c r="A163" s="460" t="s">
        <v>18</v>
      </c>
      <c r="B163" s="454">
        <v>0</v>
      </c>
      <c r="C163" s="454">
        <v>0</v>
      </c>
      <c r="D163" s="454">
        <v>0</v>
      </c>
      <c r="E163" s="454">
        <v>0</v>
      </c>
      <c r="F163" s="454">
        <v>0</v>
      </c>
      <c r="G163" s="455">
        <v>0</v>
      </c>
    </row>
    <row r="164" spans="1:7" s="999" customFormat="1" ht="25.5">
      <c r="A164" s="453" t="s">
        <v>903</v>
      </c>
      <c r="B164" s="454">
        <v>2060876</v>
      </c>
      <c r="C164" s="454">
        <v>1921893</v>
      </c>
      <c r="D164" s="454">
        <v>2002730</v>
      </c>
      <c r="E164" s="454">
        <v>2096813</v>
      </c>
      <c r="F164" s="454">
        <v>2226005</v>
      </c>
      <c r="G164" s="455">
        <v>2098140</v>
      </c>
    </row>
    <row r="165" spans="1:7" s="999" customFormat="1" ht="25.5">
      <c r="A165" s="456" t="s">
        <v>78</v>
      </c>
      <c r="B165" s="454">
        <v>0</v>
      </c>
      <c r="C165" s="454">
        <v>0</v>
      </c>
      <c r="D165" s="454">
        <v>0</v>
      </c>
      <c r="E165" s="454">
        <v>0</v>
      </c>
      <c r="F165" s="454">
        <v>0</v>
      </c>
      <c r="G165" s="455">
        <v>0</v>
      </c>
    </row>
    <row r="166" spans="1:7" s="999" customFormat="1" ht="12.75">
      <c r="A166" s="458" t="s">
        <v>19</v>
      </c>
      <c r="B166" s="454">
        <v>0</v>
      </c>
      <c r="C166" s="454">
        <v>0</v>
      </c>
      <c r="D166" s="454">
        <v>0</v>
      </c>
      <c r="E166" s="454">
        <v>0</v>
      </c>
      <c r="F166" s="454">
        <v>0</v>
      </c>
      <c r="G166" s="455">
        <v>0</v>
      </c>
    </row>
    <row r="167" spans="1:7" s="999" customFormat="1" ht="12.75">
      <c r="A167" s="458" t="s">
        <v>20</v>
      </c>
      <c r="B167" s="454">
        <v>0</v>
      </c>
      <c r="C167" s="454">
        <v>0</v>
      </c>
      <c r="D167" s="454">
        <v>0</v>
      </c>
      <c r="E167" s="454">
        <v>0</v>
      </c>
      <c r="F167" s="454">
        <v>0</v>
      </c>
      <c r="G167" s="455">
        <v>0</v>
      </c>
    </row>
    <row r="168" spans="1:7" s="999" customFormat="1" ht="12.75">
      <c r="A168" s="460" t="s">
        <v>18</v>
      </c>
      <c r="B168" s="454">
        <v>0</v>
      </c>
      <c r="C168" s="454">
        <v>0</v>
      </c>
      <c r="D168" s="454">
        <v>0</v>
      </c>
      <c r="E168" s="454">
        <v>0</v>
      </c>
      <c r="F168" s="454">
        <v>0</v>
      </c>
      <c r="G168" s="455">
        <v>0</v>
      </c>
    </row>
    <row r="169" spans="1:7" s="999" customFormat="1" ht="12.75">
      <c r="A169" s="456" t="s">
        <v>79</v>
      </c>
      <c r="B169" s="454">
        <v>2060876</v>
      </c>
      <c r="C169" s="454">
        <v>1921893</v>
      </c>
      <c r="D169" s="454">
        <v>2002730</v>
      </c>
      <c r="E169" s="454">
        <v>2096813</v>
      </c>
      <c r="F169" s="454">
        <v>2226005</v>
      </c>
      <c r="G169" s="455">
        <v>2098140</v>
      </c>
    </row>
    <row r="170" spans="1:7" s="999" customFormat="1" ht="12.75">
      <c r="A170" s="457" t="s">
        <v>60</v>
      </c>
      <c r="B170" s="454">
        <v>20000</v>
      </c>
      <c r="C170" s="454">
        <v>20000</v>
      </c>
      <c r="D170" s="454">
        <v>20000</v>
      </c>
      <c r="E170" s="454">
        <v>20000</v>
      </c>
      <c r="F170" s="454">
        <v>20000</v>
      </c>
      <c r="G170" s="455">
        <v>20000</v>
      </c>
    </row>
    <row r="171" spans="1:7" s="999" customFormat="1" ht="12.75">
      <c r="A171" s="457" t="s">
        <v>61</v>
      </c>
      <c r="B171" s="454">
        <v>1650877</v>
      </c>
      <c r="C171" s="454">
        <v>1760778</v>
      </c>
      <c r="D171" s="454">
        <v>1758876</v>
      </c>
      <c r="E171" s="454">
        <v>1765348</v>
      </c>
      <c r="F171" s="454">
        <v>1795695</v>
      </c>
      <c r="G171" s="455">
        <v>1879119</v>
      </c>
    </row>
    <row r="172" spans="1:7" s="999" customFormat="1" ht="12.75">
      <c r="A172" s="457" t="s">
        <v>62</v>
      </c>
      <c r="B172" s="454">
        <v>389999</v>
      </c>
      <c r="C172" s="454">
        <v>141115</v>
      </c>
      <c r="D172" s="454">
        <v>223854</v>
      </c>
      <c r="E172" s="454">
        <v>311465</v>
      </c>
      <c r="F172" s="454">
        <v>410310</v>
      </c>
      <c r="G172" s="455">
        <v>199021</v>
      </c>
    </row>
    <row r="173" spans="1:7" s="999" customFormat="1" ht="12.75">
      <c r="A173" s="464" t="s">
        <v>555</v>
      </c>
      <c r="B173" s="465">
        <v>0</v>
      </c>
      <c r="C173" s="465">
        <v>0</v>
      </c>
      <c r="D173" s="465">
        <v>0</v>
      </c>
      <c r="E173" s="465">
        <v>0</v>
      </c>
      <c r="F173" s="465">
        <v>0</v>
      </c>
      <c r="G173" s="482">
        <v>0</v>
      </c>
    </row>
    <row r="174" spans="1:142" s="510" customFormat="1" ht="15.75" customHeight="1">
      <c r="A174" s="1284" t="s">
        <v>81</v>
      </c>
      <c r="B174" s="1284"/>
      <c r="C174" s="1284"/>
      <c r="D174" s="1284"/>
      <c r="E174" s="1284"/>
      <c r="F174" s="1284"/>
      <c r="G174" s="1284"/>
      <c r="H174" s="1284"/>
      <c r="I174" s="1284"/>
      <c r="J174" s="1284"/>
      <c r="K174" s="1284"/>
      <c r="L174" s="1284"/>
      <c r="M174" s="1284"/>
      <c r="N174" s="1284"/>
      <c r="O174" s="1284"/>
      <c r="P174" s="1284"/>
      <c r="Q174" s="1284"/>
      <c r="R174" s="1284"/>
      <c r="S174" s="1284"/>
      <c r="T174" s="1284"/>
      <c r="U174" s="1284"/>
      <c r="V174" s="1284"/>
      <c r="W174" s="1284"/>
      <c r="X174" s="1284"/>
      <c r="Y174" s="1284"/>
      <c r="Z174" s="1284"/>
      <c r="AA174" s="1284"/>
      <c r="AB174" s="1284"/>
      <c r="AC174" s="1284"/>
      <c r="AD174" s="1284"/>
      <c r="AE174" s="1284"/>
      <c r="AF174" s="1284"/>
      <c r="AG174" s="1284"/>
      <c r="AH174" s="1284"/>
      <c r="AI174" s="1284"/>
      <c r="AJ174" s="1284"/>
      <c r="AK174" s="1284"/>
      <c r="AL174" s="1284"/>
      <c r="AM174" s="1284"/>
      <c r="AN174" s="1284"/>
      <c r="AO174" s="1284"/>
      <c r="AP174" s="1284"/>
      <c r="AQ174" s="1284"/>
      <c r="AR174" s="1284"/>
      <c r="AS174" s="1284"/>
      <c r="AT174" s="1284"/>
      <c r="AU174" s="1284"/>
      <c r="AV174" s="1284"/>
      <c r="AW174" s="1284"/>
      <c r="AX174" s="1284"/>
      <c r="AY174" s="1284"/>
      <c r="AZ174" s="1284"/>
      <c r="BA174" s="1284"/>
      <c r="BB174" s="1284"/>
      <c r="BC174" s="1284"/>
      <c r="BD174" s="1284"/>
      <c r="BE174" s="1284"/>
      <c r="BF174" s="1284"/>
      <c r="BG174" s="1284"/>
      <c r="BH174" s="1284"/>
      <c r="BI174" s="1284"/>
      <c r="BJ174" s="1284"/>
      <c r="BK174" s="1284"/>
      <c r="BL174" s="1284"/>
      <c r="BM174" s="1284"/>
      <c r="BN174" s="1284"/>
      <c r="BO174" s="1284"/>
      <c r="BP174" s="1284"/>
      <c r="BQ174" s="1284"/>
      <c r="BR174" s="1284"/>
      <c r="BS174" s="1284"/>
      <c r="BT174" s="1284"/>
      <c r="BU174" s="1284"/>
      <c r="BV174" s="1284"/>
      <c r="BW174" s="1284"/>
      <c r="BX174" s="1284"/>
      <c r="BY174" s="1284"/>
      <c r="BZ174" s="1284"/>
      <c r="CA174" s="1284"/>
      <c r="CB174" s="1284"/>
      <c r="CC174" s="1284"/>
      <c r="CD174" s="1284"/>
      <c r="CE174" s="1284"/>
      <c r="CF174" s="1284"/>
      <c r="CG174" s="1284"/>
      <c r="CH174" s="1284"/>
      <c r="CI174" s="1284"/>
      <c r="CJ174" s="1284"/>
      <c r="CK174" s="1284"/>
      <c r="CL174" s="1284"/>
      <c r="CM174" s="1284"/>
      <c r="CN174" s="1284"/>
      <c r="CO174" s="1284"/>
      <c r="CP174" s="1284"/>
      <c r="CQ174" s="1284"/>
      <c r="CR174" s="1284"/>
      <c r="CS174" s="1284"/>
      <c r="CT174" s="1284"/>
      <c r="CU174" s="1284"/>
      <c r="CV174" s="1284"/>
      <c r="CW174" s="1284"/>
      <c r="CX174" s="1284"/>
      <c r="CY174" s="1284"/>
      <c r="CZ174" s="1284"/>
      <c r="DA174" s="1284"/>
      <c r="DB174" s="1284"/>
      <c r="DC174" s="1284"/>
      <c r="DD174" s="1284"/>
      <c r="DE174" s="1284"/>
      <c r="DF174" s="1284"/>
      <c r="DG174" s="1284"/>
      <c r="DH174" s="1284"/>
      <c r="DI174" s="1284"/>
      <c r="DJ174" s="1284"/>
      <c r="DK174" s="1284"/>
      <c r="DL174" s="1284"/>
      <c r="DM174" s="1284"/>
      <c r="DN174" s="1284"/>
      <c r="DO174" s="1284"/>
      <c r="DP174" s="1284"/>
      <c r="DQ174" s="1284"/>
      <c r="DR174" s="1284"/>
      <c r="DS174" s="1284"/>
      <c r="DT174" s="1284"/>
      <c r="DU174" s="1284"/>
      <c r="DV174" s="1284"/>
      <c r="DW174" s="1284"/>
      <c r="DX174" s="1284"/>
      <c r="DY174" s="1284"/>
      <c r="DZ174" s="1284"/>
      <c r="EA174" s="1284"/>
      <c r="EB174" s="1284"/>
      <c r="EC174" s="1284"/>
      <c r="ED174" s="1284"/>
      <c r="EE174" s="1284"/>
      <c r="EF174" s="1284"/>
      <c r="EG174" s="1284"/>
      <c r="EH174" s="1284"/>
      <c r="EI174" s="1284"/>
      <c r="EJ174" s="1284"/>
      <c r="EK174" s="1284"/>
      <c r="EL174" s="1284"/>
    </row>
    <row r="175" spans="1:142" s="999" customFormat="1" ht="13.5" customHeight="1">
      <c r="A175" s="1381" t="s">
        <v>82</v>
      </c>
      <c r="B175" s="1381"/>
      <c r="C175" s="1381"/>
      <c r="D175" s="1381"/>
      <c r="E175" s="1381"/>
      <c r="F175" s="1381"/>
      <c r="G175" s="1381"/>
      <c r="H175" s="1381"/>
      <c r="I175" s="1381"/>
      <c r="J175" s="1381"/>
      <c r="K175" s="1381"/>
      <c r="L175" s="1381"/>
      <c r="M175" s="1381"/>
      <c r="N175" s="1381"/>
      <c r="O175" s="1381"/>
      <c r="P175" s="1381"/>
      <c r="Q175" s="1381"/>
      <c r="R175" s="1381"/>
      <c r="S175" s="1381"/>
      <c r="T175" s="1381"/>
      <c r="U175" s="1381"/>
      <c r="V175" s="1381"/>
      <c r="W175" s="1381"/>
      <c r="X175" s="1381"/>
      <c r="Y175" s="1381"/>
      <c r="Z175" s="1381"/>
      <c r="AA175" s="1381"/>
      <c r="AB175" s="1381"/>
      <c r="AC175" s="1381"/>
      <c r="AD175" s="1381"/>
      <c r="AE175" s="1381"/>
      <c r="AF175" s="1381"/>
      <c r="AG175" s="1381"/>
      <c r="AH175" s="1381"/>
      <c r="AI175" s="1381"/>
      <c r="AJ175" s="1381"/>
      <c r="AK175" s="1381"/>
      <c r="AL175" s="1381"/>
      <c r="AM175" s="1381"/>
      <c r="AN175" s="1381"/>
      <c r="AO175" s="1381"/>
      <c r="AP175" s="1381"/>
      <c r="AQ175" s="1381"/>
      <c r="AR175" s="1381"/>
      <c r="AS175" s="1381"/>
      <c r="AT175" s="1381"/>
      <c r="AU175" s="1381"/>
      <c r="AV175" s="1381"/>
      <c r="AW175" s="1381"/>
      <c r="AX175" s="1381"/>
      <c r="AY175" s="1381"/>
      <c r="AZ175" s="1381"/>
      <c r="BA175" s="1381"/>
      <c r="BB175" s="1381"/>
      <c r="BC175" s="1381"/>
      <c r="BD175" s="1381"/>
      <c r="BE175" s="1381"/>
      <c r="BF175" s="1381"/>
      <c r="BG175" s="1381"/>
      <c r="BH175" s="1381"/>
      <c r="BI175" s="1381"/>
      <c r="BJ175" s="1381"/>
      <c r="BK175" s="1381"/>
      <c r="BL175" s="1381"/>
      <c r="BM175" s="1381"/>
      <c r="BN175" s="1381"/>
      <c r="BO175" s="1381"/>
      <c r="BP175" s="1381"/>
      <c r="BQ175" s="1381"/>
      <c r="BR175" s="1381"/>
      <c r="BS175" s="1381"/>
      <c r="BT175" s="1381"/>
      <c r="BU175" s="1381"/>
      <c r="BV175" s="1381"/>
      <c r="BW175" s="1381"/>
      <c r="BX175" s="1381"/>
      <c r="BY175" s="1381"/>
      <c r="BZ175" s="1381"/>
      <c r="CA175" s="1381"/>
      <c r="CB175" s="1381"/>
      <c r="CC175" s="1381"/>
      <c r="CD175" s="1381"/>
      <c r="CE175" s="1381"/>
      <c r="CF175" s="1381"/>
      <c r="CG175" s="1381"/>
      <c r="CH175" s="1381"/>
      <c r="CI175" s="1381"/>
      <c r="CJ175" s="1381"/>
      <c r="CK175" s="1381"/>
      <c r="CL175" s="1381"/>
      <c r="CM175" s="1381"/>
      <c r="CN175" s="1381"/>
      <c r="CO175" s="1381"/>
      <c r="CP175" s="1381"/>
      <c r="CQ175" s="1381"/>
      <c r="CR175" s="1381"/>
      <c r="CS175" s="1381"/>
      <c r="CT175" s="1381"/>
      <c r="CU175" s="1381"/>
      <c r="CV175" s="1381"/>
      <c r="CW175" s="1381"/>
      <c r="CX175" s="1381"/>
      <c r="CY175" s="1381"/>
      <c r="CZ175" s="1381"/>
      <c r="DA175" s="1381"/>
      <c r="DB175" s="1381"/>
      <c r="DC175" s="1381"/>
      <c r="DD175" s="1381"/>
      <c r="DE175" s="1381"/>
      <c r="DF175" s="1381"/>
      <c r="DG175" s="1381"/>
      <c r="DH175" s="1381"/>
      <c r="DI175" s="1381"/>
      <c r="DJ175" s="1381"/>
      <c r="DK175" s="1381"/>
      <c r="DL175" s="1381"/>
      <c r="DM175" s="1381"/>
      <c r="DN175" s="1381"/>
      <c r="DO175" s="1381"/>
      <c r="DP175" s="1381"/>
      <c r="DQ175" s="1381"/>
      <c r="DR175" s="1381"/>
      <c r="DS175" s="1381"/>
      <c r="DT175" s="1381"/>
      <c r="DU175" s="1381"/>
      <c r="DV175" s="1381"/>
      <c r="DW175" s="1381"/>
      <c r="DX175" s="1381"/>
      <c r="DY175" s="1381"/>
      <c r="DZ175" s="1381"/>
      <c r="EA175" s="1381"/>
      <c r="EB175" s="1381"/>
      <c r="EC175" s="1381"/>
      <c r="ED175" s="1381"/>
      <c r="EE175" s="1381"/>
      <c r="EF175" s="1381"/>
      <c r="EG175" s="1381"/>
      <c r="EH175" s="1381"/>
      <c r="EI175" s="1381"/>
      <c r="EJ175" s="1381"/>
      <c r="EK175" s="1381"/>
      <c r="EL175" s="1381"/>
    </row>
    <row r="176" spans="1:142" s="999" customFormat="1" ht="13.5">
      <c r="A176" s="1381" t="s">
        <v>80</v>
      </c>
      <c r="B176" s="1381"/>
      <c r="C176" s="1381"/>
      <c r="D176" s="1381"/>
      <c r="E176" s="1381"/>
      <c r="F176" s="1381"/>
      <c r="G176" s="1381"/>
      <c r="H176" s="1381"/>
      <c r="I176" s="1381"/>
      <c r="J176" s="1381"/>
      <c r="K176" s="1381"/>
      <c r="L176" s="1381"/>
      <c r="M176" s="1381"/>
      <c r="N176" s="1381"/>
      <c r="O176" s="1381"/>
      <c r="P176" s="1381"/>
      <c r="Q176" s="1381"/>
      <c r="R176" s="1381"/>
      <c r="S176" s="1381"/>
      <c r="T176" s="1381"/>
      <c r="U176" s="1381"/>
      <c r="V176" s="1381"/>
      <c r="W176" s="1381"/>
      <c r="X176" s="1381"/>
      <c r="Y176" s="1381"/>
      <c r="Z176" s="1381"/>
      <c r="AA176" s="1381"/>
      <c r="AB176" s="1381"/>
      <c r="AC176" s="1381"/>
      <c r="AD176" s="1381"/>
      <c r="AE176" s="1381"/>
      <c r="AF176" s="1381"/>
      <c r="AG176" s="1381"/>
      <c r="AH176" s="1381"/>
      <c r="AI176" s="1381"/>
      <c r="AJ176" s="1381"/>
      <c r="AK176" s="1381"/>
      <c r="AL176" s="1381"/>
      <c r="AM176" s="1381"/>
      <c r="AN176" s="1381"/>
      <c r="AO176" s="1381"/>
      <c r="AP176" s="1381"/>
      <c r="AQ176" s="1381"/>
      <c r="AR176" s="1381"/>
      <c r="AS176" s="1381"/>
      <c r="AT176" s="1381"/>
      <c r="AU176" s="1381"/>
      <c r="AV176" s="1381"/>
      <c r="AW176" s="1381"/>
      <c r="AX176" s="1381"/>
      <c r="AY176" s="1381"/>
      <c r="AZ176" s="1381"/>
      <c r="BA176" s="1381"/>
      <c r="BB176" s="1381"/>
      <c r="BC176" s="1381"/>
      <c r="BD176" s="1381"/>
      <c r="BE176" s="1381"/>
      <c r="BF176" s="1381"/>
      <c r="BG176" s="1381"/>
      <c r="BH176" s="1381"/>
      <c r="BI176" s="1381"/>
      <c r="BJ176" s="1381"/>
      <c r="BK176" s="1381"/>
      <c r="BL176" s="1381"/>
      <c r="BM176" s="1381"/>
      <c r="BN176" s="1381"/>
      <c r="BO176" s="1381"/>
      <c r="BP176" s="1381"/>
      <c r="BQ176" s="1381"/>
      <c r="BR176" s="1381"/>
      <c r="BS176" s="1381"/>
      <c r="BT176" s="1381"/>
      <c r="BU176" s="1381"/>
      <c r="BV176" s="1381"/>
      <c r="BW176" s="1381"/>
      <c r="BX176" s="1381"/>
      <c r="BY176" s="1381"/>
      <c r="BZ176" s="1381"/>
      <c r="CA176" s="1381"/>
      <c r="CB176" s="1381"/>
      <c r="CC176" s="1381"/>
      <c r="CD176" s="1381"/>
      <c r="CE176" s="1381"/>
      <c r="CF176" s="1381"/>
      <c r="CG176" s="1381"/>
      <c r="CH176" s="1381"/>
      <c r="CI176" s="1381"/>
      <c r="CJ176" s="1381"/>
      <c r="CK176" s="1381"/>
      <c r="CL176" s="1381"/>
      <c r="CM176" s="1381"/>
      <c r="CN176" s="1381"/>
      <c r="CO176" s="1381"/>
      <c r="CP176" s="1381"/>
      <c r="CQ176" s="1381"/>
      <c r="CR176" s="1381"/>
      <c r="CS176" s="1381"/>
      <c r="CT176" s="1381"/>
      <c r="CU176" s="1381"/>
      <c r="CV176" s="1381"/>
      <c r="CW176" s="1381"/>
      <c r="CX176" s="1381"/>
      <c r="CY176" s="1381"/>
      <c r="CZ176" s="1381"/>
      <c r="DA176" s="1381"/>
      <c r="DB176" s="1381"/>
      <c r="DC176" s="1381"/>
      <c r="DD176" s="1381"/>
      <c r="DE176" s="1381"/>
      <c r="DF176" s="1381"/>
      <c r="DG176" s="1381"/>
      <c r="DH176" s="1381"/>
      <c r="DI176" s="1381"/>
      <c r="DJ176" s="1381"/>
      <c r="DK176" s="1381"/>
      <c r="DL176" s="1381"/>
      <c r="DM176" s="1381"/>
      <c r="DN176" s="1381"/>
      <c r="DO176" s="1381"/>
      <c r="DP176" s="1381"/>
      <c r="DQ176" s="1381"/>
      <c r="DR176" s="1381"/>
      <c r="DS176" s="1381"/>
      <c r="DT176" s="1381"/>
      <c r="DU176" s="1381"/>
      <c r="DV176" s="1381"/>
      <c r="DW176" s="1381"/>
      <c r="DX176" s="1381"/>
      <c r="DY176" s="1381"/>
      <c r="DZ176" s="1381"/>
      <c r="EA176" s="1381"/>
      <c r="EB176" s="1381"/>
      <c r="EC176" s="1381"/>
      <c r="ED176" s="1381"/>
      <c r="EE176" s="1381"/>
      <c r="EF176" s="1381"/>
      <c r="EG176" s="1381"/>
      <c r="EH176" s="1381"/>
      <c r="EI176" s="1381"/>
      <c r="EJ176" s="1381"/>
      <c r="EK176" s="1381"/>
      <c r="EL176" s="1381"/>
    </row>
    <row r="177" s="999" customFormat="1" ht="12.75">
      <c r="E177" s="869"/>
    </row>
    <row r="178" s="999" customFormat="1" ht="12.75">
      <c r="E178" s="869"/>
    </row>
    <row r="179" s="999" customFormat="1" ht="12.75">
      <c r="E179" s="869"/>
    </row>
    <row r="180" s="999" customFormat="1" ht="12.75">
      <c r="E180" s="869"/>
    </row>
    <row r="181" s="999" customFormat="1" ht="12.75">
      <c r="E181" s="869"/>
    </row>
    <row r="182" s="999" customFormat="1" ht="12.75">
      <c r="E182" s="869"/>
    </row>
    <row r="183" s="999" customFormat="1" ht="12.75">
      <c r="E183" s="869"/>
    </row>
    <row r="184" s="999" customFormat="1" ht="12.75">
      <c r="E184" s="869"/>
    </row>
    <row r="185" s="999" customFormat="1" ht="12.75">
      <c r="E185" s="869"/>
    </row>
    <row r="186" s="999" customFormat="1" ht="12.75">
      <c r="E186" s="869"/>
    </row>
    <row r="187" s="999" customFormat="1" ht="12.75">
      <c r="E187" s="869"/>
    </row>
    <row r="188" s="999" customFormat="1" ht="12.75">
      <c r="E188" s="869"/>
    </row>
    <row r="189" s="995" customFormat="1" ht="12.75">
      <c r="E189" s="851"/>
    </row>
    <row r="190" s="995" customFormat="1" ht="12.75">
      <c r="E190" s="851"/>
    </row>
    <row r="191" s="995" customFormat="1" ht="12.75">
      <c r="E191" s="851"/>
    </row>
    <row r="192" s="995" customFormat="1" ht="12.75">
      <c r="E192" s="851"/>
    </row>
    <row r="193" s="995" customFormat="1" ht="12.75">
      <c r="E193" s="851"/>
    </row>
    <row r="194" s="995" customFormat="1" ht="12.75">
      <c r="E194" s="851"/>
    </row>
    <row r="195" s="995" customFormat="1" ht="12.75">
      <c r="E195" s="851"/>
    </row>
    <row r="196" s="995" customFormat="1" ht="12.75">
      <c r="E196" s="851"/>
    </row>
    <row r="197" s="995" customFormat="1" ht="12.75">
      <c r="E197" s="851"/>
    </row>
    <row r="198" s="995" customFormat="1" ht="12.75">
      <c r="E198" s="851"/>
    </row>
    <row r="199" s="995" customFormat="1" ht="12.75">
      <c r="E199" s="851"/>
    </row>
    <row r="200" s="995" customFormat="1" ht="12.75">
      <c r="E200" s="851"/>
    </row>
    <row r="201" s="995" customFormat="1" ht="12.75">
      <c r="E201" s="851"/>
    </row>
    <row r="202" s="995" customFormat="1" ht="12.75">
      <c r="E202" s="851"/>
    </row>
    <row r="203" s="995" customFormat="1" ht="12.75">
      <c r="E203" s="851"/>
    </row>
    <row r="204" s="995" customFormat="1" ht="12.75">
      <c r="E204" s="851"/>
    </row>
    <row r="205" s="995" customFormat="1" ht="12.75">
      <c r="E205" s="851"/>
    </row>
    <row r="206" s="995" customFormat="1" ht="12.75">
      <c r="E206" s="851"/>
    </row>
    <row r="207" s="995" customFormat="1" ht="12.75">
      <c r="E207" s="851"/>
    </row>
    <row r="208" s="995" customFormat="1" ht="12.75">
      <c r="E208" s="851"/>
    </row>
    <row r="209" s="995" customFormat="1" ht="12.75">
      <c r="E209" s="851"/>
    </row>
    <row r="210" s="995" customFormat="1" ht="12.75">
      <c r="E210" s="851"/>
    </row>
    <row r="211" s="995" customFormat="1" ht="12.75">
      <c r="E211" s="851"/>
    </row>
    <row r="212" s="995" customFormat="1" ht="12.75">
      <c r="E212" s="851"/>
    </row>
    <row r="213" s="995" customFormat="1" ht="12.75">
      <c r="E213" s="851"/>
    </row>
    <row r="214" s="995" customFormat="1" ht="12.75">
      <c r="E214" s="851"/>
    </row>
    <row r="215" s="995" customFormat="1" ht="13.5" customHeight="1">
      <c r="E215" s="851"/>
    </row>
    <row r="216" s="995" customFormat="1" ht="13.5" customHeight="1">
      <c r="E216" s="851"/>
    </row>
    <row r="217" s="995" customFormat="1" ht="13.5" customHeight="1">
      <c r="E217" s="851"/>
    </row>
    <row r="218" s="995" customFormat="1" ht="12.75">
      <c r="E218" s="851"/>
    </row>
    <row r="219" s="995" customFormat="1" ht="12.75">
      <c r="E219" s="851"/>
    </row>
    <row r="220" s="995" customFormat="1" ht="12.75">
      <c r="E220" s="851"/>
    </row>
    <row r="221" s="995" customFormat="1" ht="12.75">
      <c r="E221" s="851"/>
    </row>
    <row r="222" s="995" customFormat="1" ht="12.75">
      <c r="E222" s="851"/>
    </row>
    <row r="223" s="995" customFormat="1" ht="12.75">
      <c r="E223" s="851"/>
    </row>
    <row r="224" s="995" customFormat="1" ht="12.75">
      <c r="E224" s="851"/>
    </row>
    <row r="225" s="995" customFormat="1" ht="12.75">
      <c r="E225" s="851"/>
    </row>
    <row r="226" s="995" customFormat="1" ht="12.75">
      <c r="E226" s="851"/>
    </row>
    <row r="227" s="995" customFormat="1" ht="12.75">
      <c r="E227" s="851"/>
    </row>
    <row r="228" s="995" customFormat="1" ht="12.75">
      <c r="E228" s="851"/>
    </row>
    <row r="229" s="995" customFormat="1" ht="12.75">
      <c r="E229" s="851"/>
    </row>
    <row r="230" s="995" customFormat="1" ht="12.75">
      <c r="E230" s="851"/>
    </row>
    <row r="231" s="995" customFormat="1" ht="12.75">
      <c r="E231" s="851"/>
    </row>
    <row r="232" s="995" customFormat="1" ht="12.75">
      <c r="E232" s="851"/>
    </row>
    <row r="233" s="995" customFormat="1" ht="12.75">
      <c r="E233" s="851"/>
    </row>
    <row r="234" s="995" customFormat="1" ht="12.75">
      <c r="E234" s="851"/>
    </row>
    <row r="235" s="995" customFormat="1" ht="12.75">
      <c r="E235" s="851"/>
    </row>
    <row r="236" s="995" customFormat="1" ht="12.75">
      <c r="E236" s="851"/>
    </row>
    <row r="237" s="995" customFormat="1" ht="12.75">
      <c r="E237" s="851"/>
    </row>
    <row r="238" s="995" customFormat="1" ht="12.75">
      <c r="E238" s="851"/>
    </row>
    <row r="239" s="995" customFormat="1" ht="12.75">
      <c r="E239" s="851"/>
    </row>
    <row r="240" s="995" customFormat="1" ht="12.75">
      <c r="E240" s="851"/>
    </row>
    <row r="241" s="995" customFormat="1" ht="12.75">
      <c r="E241" s="851"/>
    </row>
    <row r="242" s="995" customFormat="1" ht="12.75">
      <c r="E242" s="851"/>
    </row>
    <row r="243" s="995" customFormat="1" ht="12.75">
      <c r="E243" s="851"/>
    </row>
    <row r="244" s="995" customFormat="1" ht="12.75">
      <c r="E244" s="851"/>
    </row>
    <row r="245" s="995" customFormat="1" ht="12.75">
      <c r="E245" s="851"/>
    </row>
    <row r="246" s="995" customFormat="1" ht="12.75">
      <c r="E246" s="851"/>
    </row>
    <row r="247" s="995" customFormat="1" ht="12.75">
      <c r="E247" s="851"/>
    </row>
    <row r="248" s="995" customFormat="1" ht="12.75">
      <c r="E248" s="851"/>
    </row>
    <row r="249" s="995" customFormat="1" ht="12.75">
      <c r="E249" s="851"/>
    </row>
    <row r="250" s="995" customFormat="1" ht="12.75">
      <c r="E250" s="851"/>
    </row>
    <row r="251" s="995" customFormat="1" ht="12.75">
      <c r="E251" s="851"/>
    </row>
    <row r="252" s="995" customFormat="1" ht="12.75">
      <c r="E252" s="851"/>
    </row>
    <row r="253" s="995" customFormat="1" ht="12.75">
      <c r="E253" s="851"/>
    </row>
    <row r="254" s="995" customFormat="1" ht="12.75">
      <c r="E254" s="851"/>
    </row>
    <row r="255" s="995" customFormat="1" ht="12.75">
      <c r="E255" s="851"/>
    </row>
    <row r="256" s="995" customFormat="1" ht="12.75">
      <c r="E256" s="851"/>
    </row>
    <row r="257" s="995" customFormat="1" ht="12.75">
      <c r="E257" s="851"/>
    </row>
    <row r="258" s="995" customFormat="1" ht="12.75">
      <c r="E258" s="851"/>
    </row>
    <row r="259" ht="12.75">
      <c r="E259" s="833"/>
    </row>
    <row r="260" ht="12.75">
      <c r="E260" s="833"/>
    </row>
    <row r="261" ht="12.75">
      <c r="E261" s="833"/>
    </row>
    <row r="262" ht="12.75">
      <c r="E262" s="833"/>
    </row>
    <row r="263" ht="12.75">
      <c r="E263" s="833"/>
    </row>
    <row r="264" ht="12.75">
      <c r="E264" s="833"/>
    </row>
    <row r="265" ht="12.75">
      <c r="E265" s="833"/>
    </row>
    <row r="266" ht="12.75">
      <c r="E266" s="833"/>
    </row>
    <row r="267" ht="12.75">
      <c r="E267" s="833"/>
    </row>
    <row r="268" ht="12.75">
      <c r="E268" s="833"/>
    </row>
    <row r="269" ht="12.75">
      <c r="E269" s="833"/>
    </row>
    <row r="270" ht="12.75">
      <c r="E270" s="833"/>
    </row>
    <row r="271" ht="12.75">
      <c r="E271" s="833"/>
    </row>
    <row r="272" ht="12.75">
      <c r="E272" s="833"/>
    </row>
    <row r="273" ht="12.75">
      <c r="E273" s="833"/>
    </row>
    <row r="274" ht="12.75">
      <c r="E274" s="833"/>
    </row>
    <row r="275" ht="12.75">
      <c r="E275" s="833"/>
    </row>
    <row r="276" ht="12.75">
      <c r="E276" s="833"/>
    </row>
    <row r="277" ht="12.75">
      <c r="E277" s="833"/>
    </row>
    <row r="278" ht="12.75">
      <c r="E278" s="833"/>
    </row>
    <row r="279" ht="12.75">
      <c r="E279" s="833"/>
    </row>
    <row r="280" ht="12.75">
      <c r="E280" s="833"/>
    </row>
    <row r="281" ht="12.75">
      <c r="E281" s="833"/>
    </row>
    <row r="282" ht="12.75">
      <c r="E282" s="833"/>
    </row>
    <row r="283" ht="12.75">
      <c r="E283" s="833"/>
    </row>
    <row r="284" ht="12.75">
      <c r="E284" s="833"/>
    </row>
    <row r="285" ht="12.75">
      <c r="E285" s="833"/>
    </row>
    <row r="286" ht="12.75">
      <c r="E286" s="833"/>
    </row>
    <row r="287" ht="12.75">
      <c r="E287" s="833"/>
    </row>
    <row r="288" ht="12.75">
      <c r="E288" s="833"/>
    </row>
    <row r="289" ht="12.75">
      <c r="E289" s="833"/>
    </row>
    <row r="290" ht="12.75">
      <c r="E290" s="833"/>
    </row>
    <row r="291" ht="12.75">
      <c r="E291" s="833"/>
    </row>
    <row r="292" ht="12.75">
      <c r="E292" s="833"/>
    </row>
    <row r="293" ht="12.75">
      <c r="E293" s="833"/>
    </row>
    <row r="294" ht="12.75">
      <c r="E294" s="833"/>
    </row>
    <row r="295" ht="12.75">
      <c r="E295" s="833"/>
    </row>
    <row r="296" ht="12.75">
      <c r="E296" s="833"/>
    </row>
    <row r="297" ht="12.75">
      <c r="E297" s="833"/>
    </row>
    <row r="298" ht="12.75">
      <c r="E298" s="833"/>
    </row>
  </sheetData>
  <mergeCells count="2">
    <mergeCell ref="A175:EL175"/>
    <mergeCell ref="A176:EL176"/>
  </mergeCells>
  <printOptions horizontalCentered="1"/>
  <pageMargins left="0.5511811023622047" right="0.3937007874015748" top="0.5511811023622047" bottom="0.1968503937007874" header="0.3937007874015748" footer="0.2362204724409449"/>
  <pageSetup fitToHeight="5" horizontalDpi="600" verticalDpi="600" orientation="portrait" paperSize="9" scale="91" r:id="rId1"/>
  <rowBreaks count="1" manualBreakCount="1">
    <brk id="67" max="255" man="1"/>
  </rowBreaks>
</worksheet>
</file>

<file path=xl/worksheets/sheet22.xml><?xml version="1.0" encoding="utf-8"?>
<worksheet xmlns="http://schemas.openxmlformats.org/spreadsheetml/2006/main" xmlns:r="http://schemas.openxmlformats.org/officeDocument/2006/relationships">
  <dimension ref="A1:EL228"/>
  <sheetViews>
    <sheetView view="pageBreakPreview" zoomScaleSheetLayoutView="100" workbookViewId="0" topLeftCell="A1">
      <pane xSplit="1" ySplit="3" topLeftCell="B28" activePane="bottomRight" state="frozen"/>
      <selection pane="topLeft" activeCell="A1" sqref="A1:B1"/>
      <selection pane="topRight" activeCell="A1" sqref="A1:B1"/>
      <selection pane="bottomLeft" activeCell="A1" sqref="A1:B1"/>
      <selection pane="bottomRight" activeCell="G2" sqref="G2"/>
    </sheetView>
  </sheetViews>
  <sheetFormatPr defaultColWidth="9.125" defaultRowHeight="12.75"/>
  <cols>
    <col min="1" max="1" width="52.25390625" style="462" customWidth="1"/>
    <col min="2" max="7" width="9.75390625" style="435" bestFit="1" customWidth="1"/>
    <col min="8" max="16384" width="9.125" style="435" customWidth="1"/>
  </cols>
  <sheetData>
    <row r="1" spans="1:7" ht="21" customHeight="1">
      <c r="A1" s="850" t="s">
        <v>905</v>
      </c>
      <c r="B1" s="528"/>
      <c r="C1" s="528"/>
      <c r="D1" s="528"/>
      <c r="E1" s="514"/>
      <c r="F1" s="514"/>
      <c r="G1" s="514"/>
    </row>
    <row r="2" spans="1:7" ht="11.25" customHeight="1">
      <c r="A2" s="515"/>
      <c r="B2" s="436"/>
      <c r="C2" s="436"/>
      <c r="D2" s="436"/>
      <c r="E2" s="437"/>
      <c r="F2" s="436"/>
      <c r="G2" s="437" t="s">
        <v>67</v>
      </c>
    </row>
    <row r="3" spans="1:7" ht="19.5" customHeight="1">
      <c r="A3" s="438"/>
      <c r="B3" s="439">
        <v>38807</v>
      </c>
      <c r="C3" s="439">
        <v>38898</v>
      </c>
      <c r="D3" s="439">
        <v>38990</v>
      </c>
      <c r="E3" s="440">
        <v>39082</v>
      </c>
      <c r="F3" s="441">
        <v>39172</v>
      </c>
      <c r="G3" s="442">
        <v>39263</v>
      </c>
    </row>
    <row r="4" spans="1:7" ht="6.75" customHeight="1">
      <c r="A4" s="443" t="s">
        <v>555</v>
      </c>
      <c r="B4" s="447">
        <v>0</v>
      </c>
      <c r="C4" s="447">
        <v>0</v>
      </c>
      <c r="D4" s="447">
        <v>0</v>
      </c>
      <c r="E4" s="477">
        <v>0</v>
      </c>
      <c r="G4" s="478"/>
    </row>
    <row r="5" spans="1:7" ht="12.75" customHeight="1">
      <c r="A5" s="1211" t="s">
        <v>14</v>
      </c>
      <c r="B5" s="444">
        <v>1.61585</v>
      </c>
      <c r="C5" s="444">
        <v>1.53845</v>
      </c>
      <c r="D5" s="444">
        <v>1.54489</v>
      </c>
      <c r="E5" s="444">
        <v>1.48506</v>
      </c>
      <c r="F5" s="444">
        <v>1.46856</v>
      </c>
      <c r="G5" s="446">
        <v>1.44823</v>
      </c>
    </row>
    <row r="6" spans="1:7" ht="12.75" customHeight="1">
      <c r="A6" s="1212" t="s">
        <v>15</v>
      </c>
      <c r="B6" s="444">
        <v>1.95583</v>
      </c>
      <c r="C6" s="444">
        <v>1.95583</v>
      </c>
      <c r="D6" s="444">
        <v>1.95583</v>
      </c>
      <c r="E6" s="444">
        <v>1.95583</v>
      </c>
      <c r="F6" s="444">
        <v>1.95583</v>
      </c>
      <c r="G6" s="446">
        <v>1.95583</v>
      </c>
    </row>
    <row r="7" spans="1:7" ht="12.75" customHeight="1">
      <c r="A7" s="1211" t="s">
        <v>560</v>
      </c>
      <c r="B7" s="447">
        <v>0</v>
      </c>
      <c r="C7" s="447">
        <v>0</v>
      </c>
      <c r="D7" s="447">
        <v>0</v>
      </c>
      <c r="E7" s="447">
        <v>0</v>
      </c>
      <c r="F7" s="447">
        <v>0</v>
      </c>
      <c r="G7" s="448">
        <v>0</v>
      </c>
    </row>
    <row r="8" spans="1:7" ht="12.75" customHeight="1">
      <c r="A8" s="1213" t="s">
        <v>68</v>
      </c>
      <c r="B8" s="479">
        <v>24220355</v>
      </c>
      <c r="C8" s="479">
        <v>25957462</v>
      </c>
      <c r="D8" s="479">
        <v>28000596</v>
      </c>
      <c r="E8" s="479">
        <v>30698922</v>
      </c>
      <c r="F8" s="479">
        <v>31692489</v>
      </c>
      <c r="G8" s="480">
        <v>34249792</v>
      </c>
    </row>
    <row r="9" spans="1:7" ht="12.75" customHeight="1">
      <c r="A9" s="1214" t="s">
        <v>16</v>
      </c>
      <c r="B9" s="454">
        <v>333251</v>
      </c>
      <c r="C9" s="454">
        <v>328692</v>
      </c>
      <c r="D9" s="454">
        <v>1800147</v>
      </c>
      <c r="E9" s="454">
        <v>1658445</v>
      </c>
      <c r="F9" s="454">
        <v>-100032</v>
      </c>
      <c r="G9" s="455">
        <v>-846858</v>
      </c>
    </row>
    <row r="10" spans="1:7" ht="12.75" customHeight="1">
      <c r="A10" s="1215" t="s">
        <v>130</v>
      </c>
      <c r="B10" s="454">
        <v>6198924</v>
      </c>
      <c r="C10" s="454">
        <v>6019683</v>
      </c>
      <c r="D10" s="454">
        <v>7865338</v>
      </c>
      <c r="E10" s="454">
        <v>8267514</v>
      </c>
      <c r="F10" s="454">
        <v>7136560</v>
      </c>
      <c r="G10" s="455">
        <v>6900107</v>
      </c>
    </row>
    <row r="11" spans="1:7" ht="12.75" customHeight="1">
      <c r="A11" s="1216" t="s">
        <v>17</v>
      </c>
      <c r="B11" s="454">
        <v>233485</v>
      </c>
      <c r="C11" s="454">
        <v>303073</v>
      </c>
      <c r="D11" s="454">
        <v>295730</v>
      </c>
      <c r="E11" s="454">
        <v>329735</v>
      </c>
      <c r="F11" s="454">
        <v>272800</v>
      </c>
      <c r="G11" s="455">
        <v>352911</v>
      </c>
    </row>
    <row r="12" spans="1:7" ht="12.75" customHeight="1">
      <c r="A12" s="1217" t="s">
        <v>18</v>
      </c>
      <c r="B12" s="454">
        <v>137750</v>
      </c>
      <c r="C12" s="454">
        <v>185258</v>
      </c>
      <c r="D12" s="454">
        <v>184470</v>
      </c>
      <c r="E12" s="454">
        <v>221716</v>
      </c>
      <c r="F12" s="454">
        <v>176399</v>
      </c>
      <c r="G12" s="455">
        <v>234480</v>
      </c>
    </row>
    <row r="13" spans="1:7" ht="12.75" customHeight="1">
      <c r="A13" s="1216" t="s">
        <v>944</v>
      </c>
      <c r="B13" s="454">
        <v>4404183</v>
      </c>
      <c r="C13" s="454">
        <v>4163983</v>
      </c>
      <c r="D13" s="454">
        <v>6106086</v>
      </c>
      <c r="E13" s="454">
        <v>6216741</v>
      </c>
      <c r="F13" s="454">
        <v>5150961</v>
      </c>
      <c r="G13" s="455">
        <v>4907242</v>
      </c>
    </row>
    <row r="14" spans="1:7" ht="12.75" customHeight="1">
      <c r="A14" s="1217" t="s">
        <v>19</v>
      </c>
      <c r="B14" s="454">
        <v>276831</v>
      </c>
      <c r="C14" s="454">
        <v>288031</v>
      </c>
      <c r="D14" s="454">
        <v>496329</v>
      </c>
      <c r="E14" s="454">
        <v>631818</v>
      </c>
      <c r="F14" s="454">
        <v>671338</v>
      </c>
      <c r="G14" s="455">
        <v>739609</v>
      </c>
    </row>
    <row r="15" spans="1:7" ht="12.75" customHeight="1">
      <c r="A15" s="1217" t="s">
        <v>20</v>
      </c>
      <c r="B15" s="454">
        <v>4127352</v>
      </c>
      <c r="C15" s="454">
        <v>3875952</v>
      </c>
      <c r="D15" s="454">
        <v>5609757</v>
      </c>
      <c r="E15" s="454">
        <v>5584923</v>
      </c>
      <c r="F15" s="454">
        <v>4479623</v>
      </c>
      <c r="G15" s="455">
        <v>4167633</v>
      </c>
    </row>
    <row r="16" spans="1:7" ht="12.75" customHeight="1">
      <c r="A16" s="1218" t="s">
        <v>18</v>
      </c>
      <c r="B16" s="454">
        <v>2670856</v>
      </c>
      <c r="C16" s="454">
        <v>2343881</v>
      </c>
      <c r="D16" s="454">
        <v>3722401</v>
      </c>
      <c r="E16" s="454">
        <v>3620096</v>
      </c>
      <c r="F16" s="454">
        <v>2786081</v>
      </c>
      <c r="G16" s="455">
        <v>2577835</v>
      </c>
    </row>
    <row r="17" spans="1:7" ht="12.75" customHeight="1">
      <c r="A17" s="1216" t="s">
        <v>21</v>
      </c>
      <c r="B17" s="454">
        <v>23568</v>
      </c>
      <c r="C17" s="454">
        <v>51881</v>
      </c>
      <c r="D17" s="454">
        <v>0</v>
      </c>
      <c r="E17" s="454">
        <v>0</v>
      </c>
      <c r="F17" s="454">
        <v>0</v>
      </c>
      <c r="G17" s="455">
        <v>0</v>
      </c>
    </row>
    <row r="18" spans="1:7" ht="12.75" customHeight="1">
      <c r="A18" s="1217" t="s">
        <v>19</v>
      </c>
      <c r="B18" s="454">
        <v>0</v>
      </c>
      <c r="C18" s="454">
        <v>0</v>
      </c>
      <c r="D18" s="454">
        <v>0</v>
      </c>
      <c r="E18" s="454">
        <v>0</v>
      </c>
      <c r="F18" s="454">
        <v>0</v>
      </c>
      <c r="G18" s="455">
        <v>0</v>
      </c>
    </row>
    <row r="19" spans="1:7" ht="12.75" customHeight="1">
      <c r="A19" s="1217" t="s">
        <v>20</v>
      </c>
      <c r="B19" s="454">
        <v>23568</v>
      </c>
      <c r="C19" s="454">
        <v>51881</v>
      </c>
      <c r="D19" s="454">
        <v>0</v>
      </c>
      <c r="E19" s="454">
        <v>0</v>
      </c>
      <c r="F19" s="454">
        <v>0</v>
      </c>
      <c r="G19" s="455">
        <v>0</v>
      </c>
    </row>
    <row r="20" spans="1:7" ht="12.75" customHeight="1">
      <c r="A20" s="1218" t="s">
        <v>18</v>
      </c>
      <c r="B20" s="454">
        <v>23568</v>
      </c>
      <c r="C20" s="454">
        <v>51881</v>
      </c>
      <c r="D20" s="454">
        <v>0</v>
      </c>
      <c r="E20" s="454">
        <v>0</v>
      </c>
      <c r="F20" s="454">
        <v>0</v>
      </c>
      <c r="G20" s="455">
        <v>0</v>
      </c>
    </row>
    <row r="21" spans="1:7" ht="12.75" customHeight="1">
      <c r="A21" s="1216" t="s">
        <v>957</v>
      </c>
      <c r="B21" s="454">
        <v>188126</v>
      </c>
      <c r="C21" s="454">
        <v>255649</v>
      </c>
      <c r="D21" s="454">
        <v>272250</v>
      </c>
      <c r="E21" s="454">
        <v>258050</v>
      </c>
      <c r="F21" s="454">
        <v>267838</v>
      </c>
      <c r="G21" s="455">
        <v>269906</v>
      </c>
    </row>
    <row r="22" spans="1:7" ht="12.75" customHeight="1">
      <c r="A22" s="1217" t="s">
        <v>19</v>
      </c>
      <c r="B22" s="454">
        <v>5963</v>
      </c>
      <c r="C22" s="454">
        <v>7296</v>
      </c>
      <c r="D22" s="454">
        <v>7707</v>
      </c>
      <c r="E22" s="454">
        <v>4540</v>
      </c>
      <c r="F22" s="454">
        <v>22527</v>
      </c>
      <c r="G22" s="455">
        <v>17841</v>
      </c>
    </row>
    <row r="23" spans="1:7" ht="12.75" customHeight="1">
      <c r="A23" s="1217" t="s">
        <v>20</v>
      </c>
      <c r="B23" s="454">
        <v>182163</v>
      </c>
      <c r="C23" s="454">
        <v>248353</v>
      </c>
      <c r="D23" s="454">
        <v>264543</v>
      </c>
      <c r="E23" s="454">
        <v>253510</v>
      </c>
      <c r="F23" s="454">
        <v>245311</v>
      </c>
      <c r="G23" s="455">
        <v>252065</v>
      </c>
    </row>
    <row r="24" spans="1:7" ht="12.75" customHeight="1">
      <c r="A24" s="1218" t="s">
        <v>18</v>
      </c>
      <c r="B24" s="454">
        <v>139824</v>
      </c>
      <c r="C24" s="454">
        <v>213341</v>
      </c>
      <c r="D24" s="454">
        <v>231421</v>
      </c>
      <c r="E24" s="454">
        <v>230378</v>
      </c>
      <c r="F24" s="454">
        <v>215758</v>
      </c>
      <c r="G24" s="455">
        <v>223605</v>
      </c>
    </row>
    <row r="25" spans="1:7" ht="12.75" customHeight="1">
      <c r="A25" s="1216" t="s">
        <v>22</v>
      </c>
      <c r="B25" s="454">
        <v>1343091</v>
      </c>
      <c r="C25" s="454">
        <v>1234234</v>
      </c>
      <c r="D25" s="454">
        <v>1178818</v>
      </c>
      <c r="E25" s="454">
        <v>1449836</v>
      </c>
      <c r="F25" s="454">
        <v>1431536</v>
      </c>
      <c r="G25" s="455">
        <v>1339602</v>
      </c>
    </row>
    <row r="26" spans="1:7" ht="12.75" customHeight="1">
      <c r="A26" s="1217" t="s">
        <v>19</v>
      </c>
      <c r="B26" s="454">
        <v>34220</v>
      </c>
      <c r="C26" s="454">
        <v>33944</v>
      </c>
      <c r="D26" s="454">
        <v>34012</v>
      </c>
      <c r="E26" s="454">
        <v>252374</v>
      </c>
      <c r="F26" s="454">
        <v>249612</v>
      </c>
      <c r="G26" s="455">
        <v>249424</v>
      </c>
    </row>
    <row r="27" spans="1:7" ht="12.75" customHeight="1">
      <c r="A27" s="1217" t="s">
        <v>20</v>
      </c>
      <c r="B27" s="454">
        <v>1308871</v>
      </c>
      <c r="C27" s="454">
        <v>1200290</v>
      </c>
      <c r="D27" s="454">
        <v>1144806</v>
      </c>
      <c r="E27" s="454">
        <v>1197462</v>
      </c>
      <c r="F27" s="454">
        <v>1181924</v>
      </c>
      <c r="G27" s="455">
        <v>1090178</v>
      </c>
    </row>
    <row r="28" spans="1:7" ht="12.75" customHeight="1">
      <c r="A28" s="1218" t="s">
        <v>18</v>
      </c>
      <c r="B28" s="454">
        <v>680940</v>
      </c>
      <c r="C28" s="454">
        <v>615433</v>
      </c>
      <c r="D28" s="454">
        <v>555402</v>
      </c>
      <c r="E28" s="454">
        <v>535411</v>
      </c>
      <c r="F28" s="454">
        <v>504139</v>
      </c>
      <c r="G28" s="455">
        <v>467217</v>
      </c>
    </row>
    <row r="29" spans="1:7" ht="12.75" customHeight="1">
      <c r="A29" s="1216" t="s">
        <v>23</v>
      </c>
      <c r="B29" s="454">
        <v>6471</v>
      </c>
      <c r="C29" s="454">
        <v>10863</v>
      </c>
      <c r="D29" s="454">
        <v>12454</v>
      </c>
      <c r="E29" s="454">
        <v>13152</v>
      </c>
      <c r="F29" s="454">
        <v>13425</v>
      </c>
      <c r="G29" s="455">
        <v>30446</v>
      </c>
    </row>
    <row r="30" spans="1:7" ht="12.75" customHeight="1">
      <c r="A30" s="1217" t="s">
        <v>19</v>
      </c>
      <c r="B30" s="454">
        <v>0</v>
      </c>
      <c r="C30" s="454">
        <v>0</v>
      </c>
      <c r="D30" s="454">
        <v>0</v>
      </c>
      <c r="E30" s="454">
        <v>0</v>
      </c>
      <c r="F30" s="454">
        <v>0</v>
      </c>
      <c r="G30" s="455">
        <v>0</v>
      </c>
    </row>
    <row r="31" spans="1:7" ht="12.75" customHeight="1">
      <c r="A31" s="1217" t="s">
        <v>20</v>
      </c>
      <c r="B31" s="454">
        <v>6471</v>
      </c>
      <c r="C31" s="454">
        <v>10863</v>
      </c>
      <c r="D31" s="454">
        <v>12454</v>
      </c>
      <c r="E31" s="454">
        <v>13152</v>
      </c>
      <c r="F31" s="454">
        <v>13425</v>
      </c>
      <c r="G31" s="455">
        <v>30446</v>
      </c>
    </row>
    <row r="32" spans="1:7" ht="12.75" customHeight="1">
      <c r="A32" s="1218" t="s">
        <v>18</v>
      </c>
      <c r="B32" s="454">
        <v>6451</v>
      </c>
      <c r="C32" s="454">
        <v>10844</v>
      </c>
      <c r="D32" s="454">
        <v>11724</v>
      </c>
      <c r="E32" s="454">
        <v>11949</v>
      </c>
      <c r="F32" s="454">
        <v>12167</v>
      </c>
      <c r="G32" s="455">
        <v>28925</v>
      </c>
    </row>
    <row r="33" spans="1:7" ht="12.75" customHeight="1">
      <c r="A33" s="1215" t="s">
        <v>26</v>
      </c>
      <c r="B33" s="454">
        <v>5865673</v>
      </c>
      <c r="C33" s="454">
        <v>5690991</v>
      </c>
      <c r="D33" s="454">
        <v>6065191</v>
      </c>
      <c r="E33" s="454">
        <v>6609069</v>
      </c>
      <c r="F33" s="454">
        <v>7236592</v>
      </c>
      <c r="G33" s="455">
        <v>7746965</v>
      </c>
    </row>
    <row r="34" spans="1:7" ht="12.75" customHeight="1">
      <c r="A34" s="1216" t="s">
        <v>944</v>
      </c>
      <c r="B34" s="454">
        <v>5445849</v>
      </c>
      <c r="C34" s="454">
        <v>5224975</v>
      </c>
      <c r="D34" s="454">
        <v>5653567</v>
      </c>
      <c r="E34" s="454">
        <v>6123908</v>
      </c>
      <c r="F34" s="454">
        <v>6754093</v>
      </c>
      <c r="G34" s="455">
        <v>7254952</v>
      </c>
    </row>
    <row r="35" spans="1:7" ht="12.75" customHeight="1">
      <c r="A35" s="1217" t="s">
        <v>19</v>
      </c>
      <c r="B35" s="454">
        <v>284878</v>
      </c>
      <c r="C35" s="454">
        <v>292071</v>
      </c>
      <c r="D35" s="454">
        <v>299669</v>
      </c>
      <c r="E35" s="454">
        <v>569811</v>
      </c>
      <c r="F35" s="454">
        <v>459209</v>
      </c>
      <c r="G35" s="455">
        <v>530935</v>
      </c>
    </row>
    <row r="36" spans="1:7" ht="12.75" customHeight="1">
      <c r="A36" s="1217" t="s">
        <v>20</v>
      </c>
      <c r="B36" s="454">
        <v>5160971</v>
      </c>
      <c r="C36" s="454">
        <v>4932904</v>
      </c>
      <c r="D36" s="454">
        <v>5353898</v>
      </c>
      <c r="E36" s="454">
        <v>5554097</v>
      </c>
      <c r="F36" s="454">
        <v>6294884</v>
      </c>
      <c r="G36" s="455">
        <v>6724017</v>
      </c>
    </row>
    <row r="37" spans="1:7" ht="12.75" customHeight="1">
      <c r="A37" s="1218" t="s">
        <v>18</v>
      </c>
      <c r="B37" s="454">
        <v>4878250</v>
      </c>
      <c r="C37" s="454">
        <v>4629437</v>
      </c>
      <c r="D37" s="454">
        <v>5091183</v>
      </c>
      <c r="E37" s="454">
        <v>5120656</v>
      </c>
      <c r="F37" s="454">
        <v>6102260</v>
      </c>
      <c r="G37" s="455">
        <v>6516119</v>
      </c>
    </row>
    <row r="38" spans="1:7" ht="12.75" customHeight="1">
      <c r="A38" s="1216" t="s">
        <v>21</v>
      </c>
      <c r="B38" s="454">
        <v>187013</v>
      </c>
      <c r="C38" s="454">
        <v>210037</v>
      </c>
      <c r="D38" s="454">
        <v>155881</v>
      </c>
      <c r="E38" s="454">
        <v>185433</v>
      </c>
      <c r="F38" s="454">
        <v>183553</v>
      </c>
      <c r="G38" s="455">
        <v>173527</v>
      </c>
    </row>
    <row r="39" spans="1:7" ht="12.75" customHeight="1">
      <c r="A39" s="1217" t="s">
        <v>19</v>
      </c>
      <c r="B39" s="454">
        <v>0</v>
      </c>
      <c r="C39" s="454">
        <v>0</v>
      </c>
      <c r="D39" s="454">
        <v>0</v>
      </c>
      <c r="E39" s="454">
        <v>0</v>
      </c>
      <c r="F39" s="454">
        <v>0</v>
      </c>
      <c r="G39" s="455">
        <v>0</v>
      </c>
    </row>
    <row r="40" spans="1:7" ht="12.75" customHeight="1">
      <c r="A40" s="1217" t="s">
        <v>20</v>
      </c>
      <c r="B40" s="454">
        <v>187013</v>
      </c>
      <c r="C40" s="454">
        <v>210037</v>
      </c>
      <c r="D40" s="454">
        <v>155881</v>
      </c>
      <c r="E40" s="454">
        <v>185433</v>
      </c>
      <c r="F40" s="454">
        <v>183553</v>
      </c>
      <c r="G40" s="455">
        <v>173527</v>
      </c>
    </row>
    <row r="41" spans="1:7" ht="12.75" customHeight="1">
      <c r="A41" s="1218" t="s">
        <v>18</v>
      </c>
      <c r="B41" s="454">
        <v>187013</v>
      </c>
      <c r="C41" s="454">
        <v>210037</v>
      </c>
      <c r="D41" s="454">
        <v>155881</v>
      </c>
      <c r="E41" s="454">
        <v>185433</v>
      </c>
      <c r="F41" s="454">
        <v>183553</v>
      </c>
      <c r="G41" s="455">
        <v>173527</v>
      </c>
    </row>
    <row r="42" spans="1:7" ht="12.75" customHeight="1">
      <c r="A42" s="1219" t="s">
        <v>83</v>
      </c>
      <c r="B42" s="454">
        <v>232811</v>
      </c>
      <c r="C42" s="454">
        <v>255979</v>
      </c>
      <c r="D42" s="454">
        <v>255743</v>
      </c>
      <c r="E42" s="454">
        <v>299728</v>
      </c>
      <c r="F42" s="454">
        <v>298946</v>
      </c>
      <c r="G42" s="455">
        <v>318486</v>
      </c>
    </row>
    <row r="43" spans="1:7" ht="12.75" customHeight="1">
      <c r="A43" s="1217" t="s">
        <v>19</v>
      </c>
      <c r="B43" s="454">
        <v>1110</v>
      </c>
      <c r="C43" s="454">
        <v>1100</v>
      </c>
      <c r="D43" s="454">
        <v>1113</v>
      </c>
      <c r="E43" s="454">
        <v>45294</v>
      </c>
      <c r="F43" s="454">
        <v>44470</v>
      </c>
      <c r="G43" s="455">
        <v>44436</v>
      </c>
    </row>
    <row r="44" spans="1:7" ht="12.75" customHeight="1">
      <c r="A44" s="1217" t="s">
        <v>20</v>
      </c>
      <c r="B44" s="454">
        <v>231701</v>
      </c>
      <c r="C44" s="454">
        <v>254879</v>
      </c>
      <c r="D44" s="454">
        <v>254630</v>
      </c>
      <c r="E44" s="454">
        <v>254434</v>
      </c>
      <c r="F44" s="454">
        <v>254476</v>
      </c>
      <c r="G44" s="455">
        <v>274050</v>
      </c>
    </row>
    <row r="45" spans="1:7" ht="12.75" customHeight="1">
      <c r="A45" s="1218" t="s">
        <v>18</v>
      </c>
      <c r="B45" s="454">
        <v>230960</v>
      </c>
      <c r="C45" s="454">
        <v>254174</v>
      </c>
      <c r="D45" s="454">
        <v>254400</v>
      </c>
      <c r="E45" s="454">
        <v>254434</v>
      </c>
      <c r="F45" s="454">
        <v>254476</v>
      </c>
      <c r="G45" s="455">
        <v>274050</v>
      </c>
    </row>
    <row r="46" spans="1:7" ht="12.75" customHeight="1">
      <c r="A46" s="1214" t="s">
        <v>84</v>
      </c>
      <c r="B46" s="454">
        <v>3223440</v>
      </c>
      <c r="C46" s="454">
        <v>3823252</v>
      </c>
      <c r="D46" s="454">
        <v>3630050</v>
      </c>
      <c r="E46" s="454">
        <v>4244255</v>
      </c>
      <c r="F46" s="454">
        <v>4419547</v>
      </c>
      <c r="G46" s="455">
        <v>3697711</v>
      </c>
    </row>
    <row r="47" spans="1:7" ht="12.75" customHeight="1">
      <c r="A47" s="1215" t="s">
        <v>85</v>
      </c>
      <c r="B47" s="454">
        <v>416465</v>
      </c>
      <c r="C47" s="454">
        <v>474159</v>
      </c>
      <c r="D47" s="454">
        <v>506001</v>
      </c>
      <c r="E47" s="454">
        <v>657903</v>
      </c>
      <c r="F47" s="454">
        <v>524342</v>
      </c>
      <c r="G47" s="455">
        <v>593286</v>
      </c>
    </row>
    <row r="48" spans="1:7" ht="12.75" customHeight="1">
      <c r="A48" s="1215" t="s">
        <v>944</v>
      </c>
      <c r="B48" s="454">
        <v>2806975</v>
      </c>
      <c r="C48" s="454">
        <v>3349093</v>
      </c>
      <c r="D48" s="454">
        <v>3124049</v>
      </c>
      <c r="E48" s="454">
        <v>3586352</v>
      </c>
      <c r="F48" s="454">
        <v>3895205</v>
      </c>
      <c r="G48" s="455">
        <v>3104425</v>
      </c>
    </row>
    <row r="49" spans="1:7" ht="12.75" customHeight="1">
      <c r="A49" s="1216" t="s">
        <v>19</v>
      </c>
      <c r="B49" s="454">
        <v>1327270</v>
      </c>
      <c r="C49" s="454">
        <v>1140631</v>
      </c>
      <c r="D49" s="454">
        <v>1408247</v>
      </c>
      <c r="E49" s="454">
        <v>1533043</v>
      </c>
      <c r="F49" s="454">
        <v>1262335</v>
      </c>
      <c r="G49" s="455">
        <v>1180360</v>
      </c>
    </row>
    <row r="50" spans="1:7" ht="12.75" customHeight="1">
      <c r="A50" s="1216" t="s">
        <v>20</v>
      </c>
      <c r="B50" s="454">
        <v>1479705</v>
      </c>
      <c r="C50" s="454">
        <v>2208462</v>
      </c>
      <c r="D50" s="454">
        <v>1715802</v>
      </c>
      <c r="E50" s="454">
        <v>2053309</v>
      </c>
      <c r="F50" s="454">
        <v>2632870</v>
      </c>
      <c r="G50" s="455">
        <v>1924065</v>
      </c>
    </row>
    <row r="51" spans="1:7" ht="12.75" customHeight="1">
      <c r="A51" s="1217" t="s">
        <v>18</v>
      </c>
      <c r="B51" s="454">
        <v>1475105</v>
      </c>
      <c r="C51" s="454">
        <v>2204083</v>
      </c>
      <c r="D51" s="454">
        <v>1711405</v>
      </c>
      <c r="E51" s="454">
        <v>2049082</v>
      </c>
      <c r="F51" s="454">
        <v>2628690</v>
      </c>
      <c r="G51" s="455">
        <v>1924065</v>
      </c>
    </row>
    <row r="52" spans="1:7" ht="12.75" customHeight="1">
      <c r="A52" s="1214" t="s">
        <v>32</v>
      </c>
      <c r="B52" s="454">
        <v>1925223</v>
      </c>
      <c r="C52" s="454">
        <v>1964117</v>
      </c>
      <c r="D52" s="454">
        <v>1831914</v>
      </c>
      <c r="E52" s="454">
        <v>1797391</v>
      </c>
      <c r="F52" s="454">
        <v>1764693</v>
      </c>
      <c r="G52" s="455">
        <v>1925202</v>
      </c>
    </row>
    <row r="53" spans="1:7" ht="12.75" customHeight="1">
      <c r="A53" s="1215" t="s">
        <v>33</v>
      </c>
      <c r="B53" s="454">
        <v>1844888</v>
      </c>
      <c r="C53" s="454">
        <v>1884697</v>
      </c>
      <c r="D53" s="454">
        <v>1741982</v>
      </c>
      <c r="E53" s="454">
        <v>1677004</v>
      </c>
      <c r="F53" s="454">
        <v>1641564</v>
      </c>
      <c r="G53" s="455">
        <v>1784321</v>
      </c>
    </row>
    <row r="54" spans="1:7" ht="12.75" customHeight="1">
      <c r="A54" s="1216" t="s">
        <v>34</v>
      </c>
      <c r="B54" s="454">
        <v>2673255</v>
      </c>
      <c r="C54" s="454">
        <v>2794122</v>
      </c>
      <c r="D54" s="454">
        <v>2787145</v>
      </c>
      <c r="E54" s="454">
        <v>2786716</v>
      </c>
      <c r="F54" s="454">
        <v>2735666</v>
      </c>
      <c r="G54" s="455">
        <v>2890363</v>
      </c>
    </row>
    <row r="55" spans="1:7" ht="12.75" customHeight="1">
      <c r="A55" s="1217" t="s">
        <v>35</v>
      </c>
      <c r="B55" s="454">
        <v>2673209</v>
      </c>
      <c r="C55" s="454">
        <v>2793999</v>
      </c>
      <c r="D55" s="454">
        <v>2787132</v>
      </c>
      <c r="E55" s="454">
        <v>2772829</v>
      </c>
      <c r="F55" s="454">
        <v>2735361</v>
      </c>
      <c r="G55" s="455">
        <v>2890245</v>
      </c>
    </row>
    <row r="56" spans="1:7" ht="12.75" customHeight="1">
      <c r="A56" s="1218" t="s">
        <v>19</v>
      </c>
      <c r="B56" s="454">
        <v>1474654</v>
      </c>
      <c r="C56" s="454">
        <v>1574049</v>
      </c>
      <c r="D56" s="454">
        <v>1571115</v>
      </c>
      <c r="E56" s="454">
        <v>1543225</v>
      </c>
      <c r="F56" s="454">
        <v>1528039</v>
      </c>
      <c r="G56" s="455">
        <v>1588850</v>
      </c>
    </row>
    <row r="57" spans="1:7" ht="12.75" customHeight="1">
      <c r="A57" s="1218" t="s">
        <v>20</v>
      </c>
      <c r="B57" s="454">
        <v>1198555</v>
      </c>
      <c r="C57" s="454">
        <v>1219950</v>
      </c>
      <c r="D57" s="454">
        <v>1216017</v>
      </c>
      <c r="E57" s="454">
        <v>1229604</v>
      </c>
      <c r="F57" s="454">
        <v>1207322</v>
      </c>
      <c r="G57" s="455">
        <v>1301395</v>
      </c>
    </row>
    <row r="58" spans="1:7" ht="12.75" customHeight="1">
      <c r="A58" s="1212" t="s">
        <v>18</v>
      </c>
      <c r="B58" s="454">
        <v>786604</v>
      </c>
      <c r="C58" s="454">
        <v>783965</v>
      </c>
      <c r="D58" s="454">
        <v>773747</v>
      </c>
      <c r="E58" s="454">
        <v>834231</v>
      </c>
      <c r="F58" s="454">
        <v>822955</v>
      </c>
      <c r="G58" s="455">
        <v>898970</v>
      </c>
    </row>
    <row r="59" spans="1:7" ht="12.75" customHeight="1">
      <c r="A59" s="1217" t="s">
        <v>21</v>
      </c>
      <c r="B59" s="454">
        <v>0</v>
      </c>
      <c r="C59" s="454">
        <v>0</v>
      </c>
      <c r="D59" s="454">
        <v>0</v>
      </c>
      <c r="E59" s="454">
        <v>0</v>
      </c>
      <c r="F59" s="454">
        <v>0</v>
      </c>
      <c r="G59" s="455">
        <v>0</v>
      </c>
    </row>
    <row r="60" spans="1:7" ht="12.75" customHeight="1">
      <c r="A60" s="1218" t="s">
        <v>19</v>
      </c>
      <c r="B60" s="454">
        <v>0</v>
      </c>
      <c r="C60" s="454">
        <v>0</v>
      </c>
      <c r="D60" s="454">
        <v>0</v>
      </c>
      <c r="E60" s="454">
        <v>0</v>
      </c>
      <c r="F60" s="454">
        <v>0</v>
      </c>
      <c r="G60" s="455">
        <v>0</v>
      </c>
    </row>
    <row r="61" spans="1:7" ht="12.75" customHeight="1">
      <c r="A61" s="1218" t="s">
        <v>20</v>
      </c>
      <c r="B61" s="454">
        <v>0</v>
      </c>
      <c r="C61" s="454">
        <v>0</v>
      </c>
      <c r="D61" s="454">
        <v>0</v>
      </c>
      <c r="E61" s="454">
        <v>0</v>
      </c>
      <c r="F61" s="454">
        <v>0</v>
      </c>
      <c r="G61" s="455">
        <v>0</v>
      </c>
    </row>
    <row r="62" spans="1:7" ht="12.75" customHeight="1">
      <c r="A62" s="1212" t="s">
        <v>18</v>
      </c>
      <c r="B62" s="454">
        <v>0</v>
      </c>
      <c r="C62" s="454">
        <v>0</v>
      </c>
      <c r="D62" s="454">
        <v>0</v>
      </c>
      <c r="E62" s="454">
        <v>0</v>
      </c>
      <c r="F62" s="454">
        <v>0</v>
      </c>
      <c r="G62" s="455">
        <v>0</v>
      </c>
    </row>
    <row r="63" spans="1:7" ht="12.75" customHeight="1">
      <c r="A63" s="1217" t="s">
        <v>957</v>
      </c>
      <c r="B63" s="454">
        <v>46</v>
      </c>
      <c r="C63" s="454">
        <v>123</v>
      </c>
      <c r="D63" s="454">
        <v>13</v>
      </c>
      <c r="E63" s="454">
        <v>13887</v>
      </c>
      <c r="F63" s="454">
        <v>305</v>
      </c>
      <c r="G63" s="455">
        <v>118</v>
      </c>
    </row>
    <row r="64" spans="1:7" ht="12.75" customHeight="1">
      <c r="A64" s="1218" t="s">
        <v>19</v>
      </c>
      <c r="B64" s="454">
        <v>45</v>
      </c>
      <c r="C64" s="454">
        <v>123</v>
      </c>
      <c r="D64" s="454">
        <v>12</v>
      </c>
      <c r="E64" s="454">
        <v>13886</v>
      </c>
      <c r="F64" s="454">
        <v>302</v>
      </c>
      <c r="G64" s="455">
        <v>116</v>
      </c>
    </row>
    <row r="65" spans="1:7" ht="12.75" customHeight="1">
      <c r="A65" s="1218" t="s">
        <v>20</v>
      </c>
      <c r="B65" s="454">
        <v>1</v>
      </c>
      <c r="C65" s="454">
        <v>0</v>
      </c>
      <c r="D65" s="454">
        <v>1</v>
      </c>
      <c r="E65" s="454">
        <v>1</v>
      </c>
      <c r="F65" s="454">
        <v>3</v>
      </c>
      <c r="G65" s="455">
        <v>2</v>
      </c>
    </row>
    <row r="66" spans="1:7" ht="12.75" customHeight="1">
      <c r="A66" s="1212" t="s">
        <v>18</v>
      </c>
      <c r="B66" s="454">
        <v>1</v>
      </c>
      <c r="C66" s="454">
        <v>0</v>
      </c>
      <c r="D66" s="454">
        <v>1</v>
      </c>
      <c r="E66" s="454">
        <v>1</v>
      </c>
      <c r="F66" s="454">
        <v>3</v>
      </c>
      <c r="G66" s="455">
        <v>2</v>
      </c>
    </row>
    <row r="67" spans="1:7" ht="12.75" customHeight="1">
      <c r="A67" s="1216" t="s">
        <v>36</v>
      </c>
      <c r="B67" s="454">
        <v>828367</v>
      </c>
      <c r="C67" s="454">
        <v>909425</v>
      </c>
      <c r="D67" s="454">
        <v>1045163</v>
      </c>
      <c r="E67" s="454">
        <v>1109712</v>
      </c>
      <c r="F67" s="454">
        <v>1094102</v>
      </c>
      <c r="G67" s="455">
        <v>1106042</v>
      </c>
    </row>
    <row r="68" spans="1:7" ht="12.75" customHeight="1">
      <c r="A68" s="1217" t="s">
        <v>944</v>
      </c>
      <c r="B68" s="454">
        <v>828367</v>
      </c>
      <c r="C68" s="454">
        <v>909425</v>
      </c>
      <c r="D68" s="454">
        <v>1045163</v>
      </c>
      <c r="E68" s="454">
        <v>1109712</v>
      </c>
      <c r="F68" s="454">
        <v>1094102</v>
      </c>
      <c r="G68" s="455">
        <v>1106042</v>
      </c>
    </row>
    <row r="69" spans="1:7" ht="12.75" customHeight="1">
      <c r="A69" s="1218" t="s">
        <v>19</v>
      </c>
      <c r="B69" s="454">
        <v>402199</v>
      </c>
      <c r="C69" s="454">
        <v>426341</v>
      </c>
      <c r="D69" s="454">
        <v>436457</v>
      </c>
      <c r="E69" s="454">
        <v>514919</v>
      </c>
      <c r="F69" s="454">
        <v>554516</v>
      </c>
      <c r="G69" s="455">
        <v>523468</v>
      </c>
    </row>
    <row r="70" spans="1:7" ht="12.75" customHeight="1">
      <c r="A70" s="1218" t="s">
        <v>20</v>
      </c>
      <c r="B70" s="454">
        <v>426168</v>
      </c>
      <c r="C70" s="454">
        <v>483084</v>
      </c>
      <c r="D70" s="454">
        <v>608706</v>
      </c>
      <c r="E70" s="454">
        <v>594793</v>
      </c>
      <c r="F70" s="454">
        <v>539586</v>
      </c>
      <c r="G70" s="455">
        <v>582574</v>
      </c>
    </row>
    <row r="71" spans="1:7" ht="12.75" customHeight="1">
      <c r="A71" s="1212" t="s">
        <v>18</v>
      </c>
      <c r="B71" s="454">
        <v>408061</v>
      </c>
      <c r="C71" s="454">
        <v>465537</v>
      </c>
      <c r="D71" s="454">
        <v>591316</v>
      </c>
      <c r="E71" s="454">
        <v>577476</v>
      </c>
      <c r="F71" s="454">
        <v>521502</v>
      </c>
      <c r="G71" s="455">
        <v>559089</v>
      </c>
    </row>
    <row r="72" spans="1:7" ht="12.75" customHeight="1">
      <c r="A72" s="1217" t="s">
        <v>21</v>
      </c>
      <c r="B72" s="454">
        <v>0</v>
      </c>
      <c r="C72" s="454">
        <v>0</v>
      </c>
      <c r="D72" s="454">
        <v>0</v>
      </c>
      <c r="E72" s="454">
        <v>0</v>
      </c>
      <c r="F72" s="454">
        <v>0</v>
      </c>
      <c r="G72" s="455">
        <v>0</v>
      </c>
    </row>
    <row r="73" spans="1:7" ht="12.75" customHeight="1">
      <c r="A73" s="1218" t="s">
        <v>19</v>
      </c>
      <c r="B73" s="454">
        <v>0</v>
      </c>
      <c r="C73" s="454">
        <v>0</v>
      </c>
      <c r="D73" s="454">
        <v>0</v>
      </c>
      <c r="E73" s="454">
        <v>0</v>
      </c>
      <c r="F73" s="454">
        <v>0</v>
      </c>
      <c r="G73" s="455">
        <v>0</v>
      </c>
    </row>
    <row r="74" spans="1:7" ht="12.75" customHeight="1">
      <c r="A74" s="1218" t="s">
        <v>20</v>
      </c>
      <c r="B74" s="454">
        <v>0</v>
      </c>
      <c r="C74" s="454">
        <v>0</v>
      </c>
      <c r="D74" s="454">
        <v>0</v>
      </c>
      <c r="E74" s="454">
        <v>0</v>
      </c>
      <c r="F74" s="454">
        <v>0</v>
      </c>
      <c r="G74" s="455">
        <v>0</v>
      </c>
    </row>
    <row r="75" spans="1:7" ht="12.75" customHeight="1">
      <c r="A75" s="1212" t="s">
        <v>18</v>
      </c>
      <c r="B75" s="454">
        <v>0</v>
      </c>
      <c r="C75" s="454">
        <v>0</v>
      </c>
      <c r="D75" s="454">
        <v>0</v>
      </c>
      <c r="E75" s="454">
        <v>0</v>
      </c>
      <c r="F75" s="454">
        <v>0</v>
      </c>
      <c r="G75" s="455">
        <v>0</v>
      </c>
    </row>
    <row r="76" spans="1:7" ht="12.75" customHeight="1">
      <c r="A76" s="1215" t="s">
        <v>37</v>
      </c>
      <c r="B76" s="454">
        <v>80335</v>
      </c>
      <c r="C76" s="454">
        <v>79420</v>
      </c>
      <c r="D76" s="454">
        <v>89932</v>
      </c>
      <c r="E76" s="454">
        <v>120387</v>
      </c>
      <c r="F76" s="454">
        <v>123129</v>
      </c>
      <c r="G76" s="455">
        <v>140881</v>
      </c>
    </row>
    <row r="77" spans="1:7" ht="12.75" customHeight="1">
      <c r="A77" s="1216" t="s">
        <v>22</v>
      </c>
      <c r="B77" s="454">
        <v>23527</v>
      </c>
      <c r="C77" s="454">
        <v>23346</v>
      </c>
      <c r="D77" s="454">
        <v>23367</v>
      </c>
      <c r="E77" s="454">
        <v>33604</v>
      </c>
      <c r="F77" s="454">
        <v>33708</v>
      </c>
      <c r="G77" s="455">
        <v>40320</v>
      </c>
    </row>
    <row r="78" spans="1:7" ht="12.75" customHeight="1">
      <c r="A78" s="1217" t="s">
        <v>19</v>
      </c>
      <c r="B78" s="454">
        <v>7533</v>
      </c>
      <c r="C78" s="454">
        <v>7458</v>
      </c>
      <c r="D78" s="454">
        <v>7494</v>
      </c>
      <c r="E78" s="454">
        <v>7958</v>
      </c>
      <c r="F78" s="454">
        <v>7988</v>
      </c>
      <c r="G78" s="455">
        <v>7722</v>
      </c>
    </row>
    <row r="79" spans="1:7" ht="12.75" customHeight="1">
      <c r="A79" s="1217" t="s">
        <v>20</v>
      </c>
      <c r="B79" s="454">
        <v>15994</v>
      </c>
      <c r="C79" s="454">
        <v>15888</v>
      </c>
      <c r="D79" s="454">
        <v>15873</v>
      </c>
      <c r="E79" s="454">
        <v>25646</v>
      </c>
      <c r="F79" s="454">
        <v>25720</v>
      </c>
      <c r="G79" s="455">
        <v>32598</v>
      </c>
    </row>
    <row r="80" spans="1:7" ht="12.75" customHeight="1">
      <c r="A80" s="1218" t="s">
        <v>18</v>
      </c>
      <c r="B80" s="454">
        <v>15994</v>
      </c>
      <c r="C80" s="454">
        <v>15888</v>
      </c>
      <c r="D80" s="454">
        <v>15873</v>
      </c>
      <c r="E80" s="454">
        <v>25646</v>
      </c>
      <c r="F80" s="454">
        <v>25720</v>
      </c>
      <c r="G80" s="455">
        <v>32598</v>
      </c>
    </row>
    <row r="81" spans="1:7" ht="12.75" customHeight="1">
      <c r="A81" s="1216" t="s">
        <v>21</v>
      </c>
      <c r="B81" s="454">
        <v>0</v>
      </c>
      <c r="C81" s="454">
        <v>0</v>
      </c>
      <c r="D81" s="454">
        <v>0</v>
      </c>
      <c r="E81" s="454">
        <v>0</v>
      </c>
      <c r="F81" s="454">
        <v>0</v>
      </c>
      <c r="G81" s="455">
        <v>0</v>
      </c>
    </row>
    <row r="82" spans="1:7" ht="12.75" customHeight="1">
      <c r="A82" s="1217" t="s">
        <v>19</v>
      </c>
      <c r="B82" s="454">
        <v>0</v>
      </c>
      <c r="C82" s="454">
        <v>0</v>
      </c>
      <c r="D82" s="454">
        <v>0</v>
      </c>
      <c r="E82" s="454">
        <v>0</v>
      </c>
      <c r="F82" s="454">
        <v>0</v>
      </c>
      <c r="G82" s="455">
        <v>0</v>
      </c>
    </row>
    <row r="83" spans="1:7" ht="12.75" customHeight="1">
      <c r="A83" s="1217" t="s">
        <v>20</v>
      </c>
      <c r="B83" s="454">
        <v>0</v>
      </c>
      <c r="C83" s="454">
        <v>0</v>
      </c>
      <c r="D83" s="454">
        <v>0</v>
      </c>
      <c r="E83" s="454">
        <v>0</v>
      </c>
      <c r="F83" s="454">
        <v>0</v>
      </c>
      <c r="G83" s="455">
        <v>0</v>
      </c>
    </row>
    <row r="84" spans="1:7" ht="12.75" customHeight="1">
      <c r="A84" s="1218" t="s">
        <v>18</v>
      </c>
      <c r="B84" s="454">
        <v>0</v>
      </c>
      <c r="C84" s="454">
        <v>0</v>
      </c>
      <c r="D84" s="454">
        <v>0</v>
      </c>
      <c r="E84" s="454">
        <v>0</v>
      </c>
      <c r="F84" s="454">
        <v>0</v>
      </c>
      <c r="G84" s="455">
        <v>0</v>
      </c>
    </row>
    <row r="85" spans="1:7" ht="12.75" customHeight="1">
      <c r="A85" s="1216" t="s">
        <v>957</v>
      </c>
      <c r="B85" s="454">
        <v>56808</v>
      </c>
      <c r="C85" s="454">
        <v>56074</v>
      </c>
      <c r="D85" s="454">
        <v>66565</v>
      </c>
      <c r="E85" s="454">
        <v>86783</v>
      </c>
      <c r="F85" s="454">
        <v>89421</v>
      </c>
      <c r="G85" s="455">
        <v>100561</v>
      </c>
    </row>
    <row r="86" spans="1:7" ht="12.75" customHeight="1">
      <c r="A86" s="1217" t="s">
        <v>19</v>
      </c>
      <c r="B86" s="454">
        <v>33282</v>
      </c>
      <c r="C86" s="454">
        <v>32690</v>
      </c>
      <c r="D86" s="454">
        <v>44538</v>
      </c>
      <c r="E86" s="454">
        <v>61874</v>
      </c>
      <c r="F86" s="454">
        <v>66732</v>
      </c>
      <c r="G86" s="455">
        <v>74077</v>
      </c>
    </row>
    <row r="87" spans="1:7" ht="12.75" customHeight="1">
      <c r="A87" s="1217" t="s">
        <v>20</v>
      </c>
      <c r="B87" s="454">
        <v>23526</v>
      </c>
      <c r="C87" s="454">
        <v>23384</v>
      </c>
      <c r="D87" s="454">
        <v>22027</v>
      </c>
      <c r="E87" s="454">
        <v>24909</v>
      </c>
      <c r="F87" s="454">
        <v>22689</v>
      </c>
      <c r="G87" s="455">
        <v>26484</v>
      </c>
    </row>
    <row r="88" spans="1:7" ht="12.75" customHeight="1">
      <c r="A88" s="1218" t="s">
        <v>18</v>
      </c>
      <c r="B88" s="454">
        <v>23526</v>
      </c>
      <c r="C88" s="454">
        <v>23384</v>
      </c>
      <c r="D88" s="454">
        <v>22027</v>
      </c>
      <c r="E88" s="454">
        <v>24909</v>
      </c>
      <c r="F88" s="454">
        <v>22689</v>
      </c>
      <c r="G88" s="455">
        <v>26484</v>
      </c>
    </row>
    <row r="89" spans="1:7" ht="12.75" customHeight="1">
      <c r="A89" s="1214" t="s">
        <v>38</v>
      </c>
      <c r="B89" s="454">
        <v>18915186</v>
      </c>
      <c r="C89" s="454">
        <v>20131869</v>
      </c>
      <c r="D89" s="454">
        <v>21198983</v>
      </c>
      <c r="E89" s="454">
        <v>23180678</v>
      </c>
      <c r="F89" s="454">
        <v>25873483</v>
      </c>
      <c r="G89" s="455">
        <v>29786577</v>
      </c>
    </row>
    <row r="90" spans="1:7" ht="12.75" customHeight="1">
      <c r="A90" s="1215" t="s">
        <v>39</v>
      </c>
      <c r="B90" s="454">
        <v>11443831</v>
      </c>
      <c r="C90" s="454">
        <v>11878046</v>
      </c>
      <c r="D90" s="454">
        <v>12535336</v>
      </c>
      <c r="E90" s="454">
        <v>13640723</v>
      </c>
      <c r="F90" s="454">
        <v>15635944</v>
      </c>
      <c r="G90" s="455">
        <v>18314496</v>
      </c>
    </row>
    <row r="91" spans="1:7" ht="12.75" customHeight="1">
      <c r="A91" s="1216" t="s">
        <v>21</v>
      </c>
      <c r="B91" s="454">
        <v>5824</v>
      </c>
      <c r="C91" s="454">
        <v>10398</v>
      </c>
      <c r="D91" s="454">
        <v>10306</v>
      </c>
      <c r="E91" s="454">
        <v>6385</v>
      </c>
      <c r="F91" s="454">
        <v>7808</v>
      </c>
      <c r="G91" s="455">
        <v>121507</v>
      </c>
    </row>
    <row r="92" spans="1:7" ht="12.75" customHeight="1">
      <c r="A92" s="1217" t="s">
        <v>19</v>
      </c>
      <c r="B92" s="454">
        <v>3868</v>
      </c>
      <c r="C92" s="454">
        <v>3846</v>
      </c>
      <c r="D92" s="454">
        <v>3891</v>
      </c>
      <c r="E92" s="454">
        <v>4429</v>
      </c>
      <c r="F92" s="454">
        <v>5852</v>
      </c>
      <c r="G92" s="455">
        <v>92492</v>
      </c>
    </row>
    <row r="93" spans="1:7" ht="12.75" customHeight="1">
      <c r="A93" s="1217" t="s">
        <v>20</v>
      </c>
      <c r="B93" s="454">
        <v>1956</v>
      </c>
      <c r="C93" s="454">
        <v>6552</v>
      </c>
      <c r="D93" s="454">
        <v>6415</v>
      </c>
      <c r="E93" s="454">
        <v>1956</v>
      </c>
      <c r="F93" s="454">
        <v>1956</v>
      </c>
      <c r="G93" s="455">
        <v>29015</v>
      </c>
    </row>
    <row r="94" spans="1:7" ht="12.75" customHeight="1">
      <c r="A94" s="1218" t="s">
        <v>18</v>
      </c>
      <c r="B94" s="454">
        <v>1956</v>
      </c>
      <c r="C94" s="454">
        <v>6552</v>
      </c>
      <c r="D94" s="454">
        <v>6415</v>
      </c>
      <c r="E94" s="454">
        <v>1956</v>
      </c>
      <c r="F94" s="454">
        <v>1956</v>
      </c>
      <c r="G94" s="455">
        <v>29015</v>
      </c>
    </row>
    <row r="95" spans="1:7" ht="12.75" customHeight="1">
      <c r="A95" s="1216" t="s">
        <v>957</v>
      </c>
      <c r="B95" s="454">
        <v>11168622</v>
      </c>
      <c r="C95" s="454">
        <v>11567162</v>
      </c>
      <c r="D95" s="454">
        <v>12213390</v>
      </c>
      <c r="E95" s="454">
        <v>13248415</v>
      </c>
      <c r="F95" s="454">
        <v>15226740</v>
      </c>
      <c r="G95" s="455">
        <v>17789501</v>
      </c>
    </row>
    <row r="96" spans="1:7" ht="12.75" customHeight="1">
      <c r="A96" s="1217" t="s">
        <v>19</v>
      </c>
      <c r="B96" s="454">
        <v>3899553</v>
      </c>
      <c r="C96" s="454">
        <v>4224785</v>
      </c>
      <c r="D96" s="454">
        <v>4521545</v>
      </c>
      <c r="E96" s="454">
        <v>4978417</v>
      </c>
      <c r="F96" s="454">
        <v>5464048</v>
      </c>
      <c r="G96" s="455">
        <v>6135006</v>
      </c>
    </row>
    <row r="97" spans="1:7" ht="12.75" customHeight="1">
      <c r="A97" s="1217" t="s">
        <v>20</v>
      </c>
      <c r="B97" s="454">
        <v>7269069</v>
      </c>
      <c r="C97" s="454">
        <v>7342377</v>
      </c>
      <c r="D97" s="454">
        <v>7691845</v>
      </c>
      <c r="E97" s="454">
        <v>8269998</v>
      </c>
      <c r="F97" s="454">
        <v>9762692</v>
      </c>
      <c r="G97" s="455">
        <v>11654495</v>
      </c>
    </row>
    <row r="98" spans="1:7" ht="12.75" customHeight="1">
      <c r="A98" s="1218" t="s">
        <v>18</v>
      </c>
      <c r="B98" s="454">
        <v>6699249</v>
      </c>
      <c r="C98" s="454">
        <v>6908250</v>
      </c>
      <c r="D98" s="454">
        <v>7282596</v>
      </c>
      <c r="E98" s="454">
        <v>7896934</v>
      </c>
      <c r="F98" s="454">
        <v>9388681</v>
      </c>
      <c r="G98" s="455">
        <v>11293399</v>
      </c>
    </row>
    <row r="99" spans="1:7" ht="12.75" customHeight="1">
      <c r="A99" s="1216" t="s">
        <v>22</v>
      </c>
      <c r="B99" s="454">
        <v>205808</v>
      </c>
      <c r="C99" s="454">
        <v>225899</v>
      </c>
      <c r="D99" s="454">
        <v>225597</v>
      </c>
      <c r="E99" s="454">
        <v>303363</v>
      </c>
      <c r="F99" s="454">
        <v>310318</v>
      </c>
      <c r="G99" s="455">
        <v>307139</v>
      </c>
    </row>
    <row r="100" spans="1:7" ht="12.75" customHeight="1">
      <c r="A100" s="1217" t="s">
        <v>19</v>
      </c>
      <c r="B100" s="454">
        <v>20864</v>
      </c>
      <c r="C100" s="454">
        <v>24522</v>
      </c>
      <c r="D100" s="454">
        <v>21359</v>
      </c>
      <c r="E100" s="454">
        <v>39073</v>
      </c>
      <c r="F100" s="454">
        <v>39257</v>
      </c>
      <c r="G100" s="455">
        <v>40339</v>
      </c>
    </row>
    <row r="101" spans="1:7" ht="12.75" customHeight="1">
      <c r="A101" s="1217" t="s">
        <v>20</v>
      </c>
      <c r="B101" s="454">
        <v>184944</v>
      </c>
      <c r="C101" s="454">
        <v>201377</v>
      </c>
      <c r="D101" s="454">
        <v>204238</v>
      </c>
      <c r="E101" s="454">
        <v>264290</v>
      </c>
      <c r="F101" s="454">
        <v>271061</v>
      </c>
      <c r="G101" s="455">
        <v>266800</v>
      </c>
    </row>
    <row r="102" spans="1:7" ht="12.75" customHeight="1">
      <c r="A102" s="1218" t="s">
        <v>18</v>
      </c>
      <c r="B102" s="454">
        <v>183328</v>
      </c>
      <c r="C102" s="454">
        <v>199839</v>
      </c>
      <c r="D102" s="454">
        <v>202693</v>
      </c>
      <c r="E102" s="454">
        <v>262805</v>
      </c>
      <c r="F102" s="454">
        <v>269592</v>
      </c>
      <c r="G102" s="455">
        <v>263904</v>
      </c>
    </row>
    <row r="103" spans="1:7" ht="12.75" customHeight="1">
      <c r="A103" s="1216" t="s">
        <v>23</v>
      </c>
      <c r="B103" s="454">
        <v>63577</v>
      </c>
      <c r="C103" s="454">
        <v>74587</v>
      </c>
      <c r="D103" s="454">
        <v>86043</v>
      </c>
      <c r="E103" s="454">
        <v>82560</v>
      </c>
      <c r="F103" s="454">
        <v>91078</v>
      </c>
      <c r="G103" s="455">
        <v>96349</v>
      </c>
    </row>
    <row r="104" spans="1:7" ht="12.75" customHeight="1">
      <c r="A104" s="1217" t="s">
        <v>19</v>
      </c>
      <c r="B104" s="454">
        <v>63577</v>
      </c>
      <c r="C104" s="454">
        <v>74587</v>
      </c>
      <c r="D104" s="454">
        <v>86043</v>
      </c>
      <c r="E104" s="454">
        <v>82560</v>
      </c>
      <c r="F104" s="454">
        <v>91078</v>
      </c>
      <c r="G104" s="455">
        <v>96349</v>
      </c>
    </row>
    <row r="105" spans="1:7" ht="12.75" customHeight="1">
      <c r="A105" s="1217" t="s">
        <v>20</v>
      </c>
      <c r="B105" s="454">
        <v>0</v>
      </c>
      <c r="C105" s="454">
        <v>0</v>
      </c>
      <c r="D105" s="454">
        <v>0</v>
      </c>
      <c r="E105" s="454">
        <v>0</v>
      </c>
      <c r="F105" s="454">
        <v>0</v>
      </c>
      <c r="G105" s="455">
        <v>0</v>
      </c>
    </row>
    <row r="106" spans="1:7" ht="12.75" customHeight="1">
      <c r="A106" s="1218" t="s">
        <v>18</v>
      </c>
      <c r="B106" s="454">
        <v>0</v>
      </c>
      <c r="C106" s="454">
        <v>0</v>
      </c>
      <c r="D106" s="454">
        <v>0</v>
      </c>
      <c r="E106" s="454">
        <v>0</v>
      </c>
      <c r="F106" s="454">
        <v>0</v>
      </c>
      <c r="G106" s="455">
        <v>0</v>
      </c>
    </row>
    <row r="107" spans="1:7" ht="12.75" customHeight="1">
      <c r="A107" s="1215" t="s">
        <v>40</v>
      </c>
      <c r="B107" s="454">
        <v>355302</v>
      </c>
      <c r="C107" s="454">
        <v>369843</v>
      </c>
      <c r="D107" s="454">
        <v>412644</v>
      </c>
      <c r="E107" s="454">
        <v>495394</v>
      </c>
      <c r="F107" s="454">
        <v>448672</v>
      </c>
      <c r="G107" s="455">
        <v>541447</v>
      </c>
    </row>
    <row r="108" spans="1:7" ht="12.75" customHeight="1">
      <c r="A108" s="1216" t="s">
        <v>21</v>
      </c>
      <c r="B108" s="454">
        <v>57816</v>
      </c>
      <c r="C108" s="454">
        <v>56160</v>
      </c>
      <c r="D108" s="454">
        <v>42285</v>
      </c>
      <c r="E108" s="454">
        <v>44155</v>
      </c>
      <c r="F108" s="454">
        <v>22838</v>
      </c>
      <c r="G108" s="455">
        <v>35528</v>
      </c>
    </row>
    <row r="109" spans="1:7" ht="12.75" customHeight="1">
      <c r="A109" s="1217" t="s">
        <v>19</v>
      </c>
      <c r="B109" s="454">
        <v>24961</v>
      </c>
      <c r="C109" s="454">
        <v>32276</v>
      </c>
      <c r="D109" s="454">
        <v>20168</v>
      </c>
      <c r="E109" s="454">
        <v>33208</v>
      </c>
      <c r="F109" s="454">
        <v>15703</v>
      </c>
      <c r="G109" s="455">
        <v>25059</v>
      </c>
    </row>
    <row r="110" spans="1:7" ht="12.75" customHeight="1">
      <c r="A110" s="1217" t="s">
        <v>20</v>
      </c>
      <c r="B110" s="454">
        <v>32855</v>
      </c>
      <c r="C110" s="454">
        <v>23884</v>
      </c>
      <c r="D110" s="454">
        <v>22117</v>
      </c>
      <c r="E110" s="454">
        <v>10947</v>
      </c>
      <c r="F110" s="454">
        <v>7135</v>
      </c>
      <c r="G110" s="455">
        <v>10469</v>
      </c>
    </row>
    <row r="111" spans="1:7" ht="12.75" customHeight="1">
      <c r="A111" s="1218" t="s">
        <v>18</v>
      </c>
      <c r="B111" s="454">
        <v>29268</v>
      </c>
      <c r="C111" s="454">
        <v>22184</v>
      </c>
      <c r="D111" s="454">
        <v>20410</v>
      </c>
      <c r="E111" s="454">
        <v>9888</v>
      </c>
      <c r="F111" s="454">
        <v>6172</v>
      </c>
      <c r="G111" s="455">
        <v>10001</v>
      </c>
    </row>
    <row r="112" spans="1:7" ht="12.75" customHeight="1">
      <c r="A112" s="1216" t="s">
        <v>957</v>
      </c>
      <c r="B112" s="454">
        <v>189508</v>
      </c>
      <c r="C112" s="454">
        <v>178866</v>
      </c>
      <c r="D112" s="454">
        <v>228937</v>
      </c>
      <c r="E112" s="454">
        <v>262790</v>
      </c>
      <c r="F112" s="454">
        <v>236468</v>
      </c>
      <c r="G112" s="455">
        <v>313055</v>
      </c>
    </row>
    <row r="113" spans="1:7" ht="12.75" customHeight="1">
      <c r="A113" s="1217" t="s">
        <v>19</v>
      </c>
      <c r="B113" s="454">
        <v>52665</v>
      </c>
      <c r="C113" s="454">
        <v>43914</v>
      </c>
      <c r="D113" s="454">
        <v>59980</v>
      </c>
      <c r="E113" s="454">
        <v>73567</v>
      </c>
      <c r="F113" s="454">
        <v>41639</v>
      </c>
      <c r="G113" s="455">
        <v>78317</v>
      </c>
    </row>
    <row r="114" spans="1:7" ht="12.75" customHeight="1">
      <c r="A114" s="1217" t="s">
        <v>20</v>
      </c>
      <c r="B114" s="454">
        <v>136843</v>
      </c>
      <c r="C114" s="454">
        <v>134952</v>
      </c>
      <c r="D114" s="454">
        <v>168957</v>
      </c>
      <c r="E114" s="454">
        <v>189223</v>
      </c>
      <c r="F114" s="454">
        <v>194829</v>
      </c>
      <c r="G114" s="455">
        <v>234738</v>
      </c>
    </row>
    <row r="115" spans="1:7" ht="12.75" customHeight="1">
      <c r="A115" s="1218" t="s">
        <v>18</v>
      </c>
      <c r="B115" s="454">
        <v>136843</v>
      </c>
      <c r="C115" s="454">
        <v>134952</v>
      </c>
      <c r="D115" s="454">
        <v>168637</v>
      </c>
      <c r="E115" s="454">
        <v>188948</v>
      </c>
      <c r="F115" s="454">
        <v>191340</v>
      </c>
      <c r="G115" s="455">
        <v>234738</v>
      </c>
    </row>
    <row r="116" spans="1:7" ht="12.75" customHeight="1">
      <c r="A116" s="1216" t="s">
        <v>22</v>
      </c>
      <c r="B116" s="454">
        <v>66991</v>
      </c>
      <c r="C116" s="454">
        <v>78420</v>
      </c>
      <c r="D116" s="454">
        <v>81439</v>
      </c>
      <c r="E116" s="454">
        <v>113149</v>
      </c>
      <c r="F116" s="454">
        <v>116403</v>
      </c>
      <c r="G116" s="455">
        <v>113955</v>
      </c>
    </row>
    <row r="117" spans="1:7" ht="12.75" customHeight="1">
      <c r="A117" s="1217" t="s">
        <v>19</v>
      </c>
      <c r="B117" s="454">
        <v>42374</v>
      </c>
      <c r="C117" s="454">
        <v>41602</v>
      </c>
      <c r="D117" s="454">
        <v>41371</v>
      </c>
      <c r="E117" s="454">
        <v>45878</v>
      </c>
      <c r="F117" s="454">
        <v>45568</v>
      </c>
      <c r="G117" s="455">
        <v>41194</v>
      </c>
    </row>
    <row r="118" spans="1:7" ht="12.75" customHeight="1">
      <c r="A118" s="1217" t="s">
        <v>20</v>
      </c>
      <c r="B118" s="454">
        <v>24617</v>
      </c>
      <c r="C118" s="454">
        <v>36818</v>
      </c>
      <c r="D118" s="454">
        <v>40068</v>
      </c>
      <c r="E118" s="454">
        <v>67271</v>
      </c>
      <c r="F118" s="454">
        <v>70835</v>
      </c>
      <c r="G118" s="455">
        <v>72761</v>
      </c>
    </row>
    <row r="119" spans="1:7" ht="12.75" customHeight="1">
      <c r="A119" s="1218" t="s">
        <v>18</v>
      </c>
      <c r="B119" s="454">
        <v>24617</v>
      </c>
      <c r="C119" s="454">
        <v>36818</v>
      </c>
      <c r="D119" s="454">
        <v>40068</v>
      </c>
      <c r="E119" s="454">
        <v>67271</v>
      </c>
      <c r="F119" s="454">
        <v>70835</v>
      </c>
      <c r="G119" s="455">
        <v>72761</v>
      </c>
    </row>
    <row r="120" spans="1:7" ht="12.75" customHeight="1">
      <c r="A120" s="1216" t="s">
        <v>23</v>
      </c>
      <c r="B120" s="454">
        <v>40987</v>
      </c>
      <c r="C120" s="454">
        <v>56397</v>
      </c>
      <c r="D120" s="454">
        <v>59983</v>
      </c>
      <c r="E120" s="454">
        <v>75300</v>
      </c>
      <c r="F120" s="454">
        <v>72963</v>
      </c>
      <c r="G120" s="455">
        <v>78909</v>
      </c>
    </row>
    <row r="121" spans="1:7" ht="12.75" customHeight="1">
      <c r="A121" s="1217" t="s">
        <v>19</v>
      </c>
      <c r="B121" s="454">
        <v>40987</v>
      </c>
      <c r="C121" s="454">
        <v>56397</v>
      </c>
      <c r="D121" s="454">
        <v>59983</v>
      </c>
      <c r="E121" s="454">
        <v>75300</v>
      </c>
      <c r="F121" s="454">
        <v>72963</v>
      </c>
      <c r="G121" s="455">
        <v>78909</v>
      </c>
    </row>
    <row r="122" spans="1:7" ht="12.75" customHeight="1">
      <c r="A122" s="1217" t="s">
        <v>20</v>
      </c>
      <c r="B122" s="454">
        <v>0</v>
      </c>
      <c r="C122" s="454">
        <v>0</v>
      </c>
      <c r="D122" s="454">
        <v>0</v>
      </c>
      <c r="E122" s="454">
        <v>0</v>
      </c>
      <c r="F122" s="454">
        <v>0</v>
      </c>
      <c r="G122" s="455">
        <v>0</v>
      </c>
    </row>
    <row r="123" spans="1:7" ht="12.75" customHeight="1">
      <c r="A123" s="1218" t="s">
        <v>18</v>
      </c>
      <c r="B123" s="454">
        <v>0</v>
      </c>
      <c r="C123" s="454">
        <v>0</v>
      </c>
      <c r="D123" s="454">
        <v>0</v>
      </c>
      <c r="E123" s="454">
        <v>0</v>
      </c>
      <c r="F123" s="454">
        <v>0</v>
      </c>
      <c r="G123" s="455">
        <v>0</v>
      </c>
    </row>
    <row r="124" spans="1:7" ht="12.75" customHeight="1">
      <c r="A124" s="1215" t="s">
        <v>41</v>
      </c>
      <c r="B124" s="454">
        <v>7116053</v>
      </c>
      <c r="C124" s="454">
        <v>7883980</v>
      </c>
      <c r="D124" s="454">
        <v>8251003</v>
      </c>
      <c r="E124" s="454">
        <v>9044561</v>
      </c>
      <c r="F124" s="454">
        <v>9788867</v>
      </c>
      <c r="G124" s="455">
        <v>10930634</v>
      </c>
    </row>
    <row r="125" spans="1:7" ht="12.75" customHeight="1">
      <c r="A125" s="1216" t="s">
        <v>21</v>
      </c>
      <c r="B125" s="454">
        <v>0</v>
      </c>
      <c r="C125" s="454">
        <v>0</v>
      </c>
      <c r="D125" s="454">
        <v>0</v>
      </c>
      <c r="E125" s="454">
        <v>0</v>
      </c>
      <c r="F125" s="454">
        <v>714</v>
      </c>
      <c r="G125" s="455">
        <v>3402</v>
      </c>
    </row>
    <row r="126" spans="1:7" ht="12.75" customHeight="1">
      <c r="A126" s="1217" t="s">
        <v>19</v>
      </c>
      <c r="B126" s="454">
        <v>0</v>
      </c>
      <c r="C126" s="454">
        <v>0</v>
      </c>
      <c r="D126" s="454">
        <v>0</v>
      </c>
      <c r="E126" s="454">
        <v>0</v>
      </c>
      <c r="F126" s="454">
        <v>714</v>
      </c>
      <c r="G126" s="455">
        <v>3402</v>
      </c>
    </row>
    <row r="127" spans="1:7" ht="12.75" customHeight="1">
      <c r="A127" s="1217" t="s">
        <v>20</v>
      </c>
      <c r="B127" s="454">
        <v>0</v>
      </c>
      <c r="C127" s="454">
        <v>0</v>
      </c>
      <c r="D127" s="454">
        <v>0</v>
      </c>
      <c r="E127" s="454">
        <v>0</v>
      </c>
      <c r="F127" s="454">
        <v>0</v>
      </c>
      <c r="G127" s="455">
        <v>0</v>
      </c>
    </row>
    <row r="128" spans="1:7" ht="12.75" customHeight="1">
      <c r="A128" s="1218" t="s">
        <v>18</v>
      </c>
      <c r="B128" s="454">
        <v>0</v>
      </c>
      <c r="C128" s="454">
        <v>0</v>
      </c>
      <c r="D128" s="454">
        <v>0</v>
      </c>
      <c r="E128" s="454">
        <v>0</v>
      </c>
      <c r="F128" s="454">
        <v>0</v>
      </c>
      <c r="G128" s="455">
        <v>0</v>
      </c>
    </row>
    <row r="129" spans="1:7" ht="12.75" customHeight="1">
      <c r="A129" s="1216" t="s">
        <v>957</v>
      </c>
      <c r="B129" s="454">
        <v>7116053</v>
      </c>
      <c r="C129" s="454">
        <v>7883980</v>
      </c>
      <c r="D129" s="454">
        <v>8251003</v>
      </c>
      <c r="E129" s="454">
        <v>9044561</v>
      </c>
      <c r="F129" s="454">
        <v>9788153</v>
      </c>
      <c r="G129" s="455">
        <v>10927232</v>
      </c>
    </row>
    <row r="130" spans="1:7" ht="12.75" customHeight="1">
      <c r="A130" s="1217" t="s">
        <v>19</v>
      </c>
      <c r="B130" s="454">
        <v>5923241</v>
      </c>
      <c r="C130" s="454">
        <v>6556925</v>
      </c>
      <c r="D130" s="454">
        <v>6782095</v>
      </c>
      <c r="E130" s="454">
        <v>7324285</v>
      </c>
      <c r="F130" s="454">
        <v>7862395</v>
      </c>
      <c r="G130" s="455">
        <v>8738879</v>
      </c>
    </row>
    <row r="131" spans="1:7" ht="12.75" customHeight="1">
      <c r="A131" s="1217" t="s">
        <v>20</v>
      </c>
      <c r="B131" s="454">
        <v>1192812</v>
      </c>
      <c r="C131" s="454">
        <v>1327055</v>
      </c>
      <c r="D131" s="454">
        <v>1468908</v>
      </c>
      <c r="E131" s="454">
        <v>1720276</v>
      </c>
      <c r="F131" s="454">
        <v>1925758</v>
      </c>
      <c r="G131" s="455">
        <v>2188353</v>
      </c>
    </row>
    <row r="132" spans="1:7" ht="12.75" customHeight="1">
      <c r="A132" s="1218" t="s">
        <v>18</v>
      </c>
      <c r="B132" s="454">
        <v>1155933</v>
      </c>
      <c r="C132" s="454">
        <v>1278647</v>
      </c>
      <c r="D132" s="454">
        <v>1412517</v>
      </c>
      <c r="E132" s="454">
        <v>1656636</v>
      </c>
      <c r="F132" s="454">
        <v>1858503</v>
      </c>
      <c r="G132" s="455">
        <v>2123111</v>
      </c>
    </row>
    <row r="133" spans="1:7" ht="12.75" customHeight="1">
      <c r="A133" s="1214" t="s">
        <v>42</v>
      </c>
      <c r="B133" s="454">
        <v>1481448</v>
      </c>
      <c r="C133" s="454">
        <v>1501371</v>
      </c>
      <c r="D133" s="454">
        <v>1557572</v>
      </c>
      <c r="E133" s="454">
        <v>1638418</v>
      </c>
      <c r="F133" s="454">
        <v>1700889</v>
      </c>
      <c r="G133" s="455">
        <v>1793245</v>
      </c>
    </row>
    <row r="134" spans="1:7" ht="12.75" customHeight="1">
      <c r="A134" s="1214" t="s">
        <v>43</v>
      </c>
      <c r="B134" s="454">
        <v>-1658193</v>
      </c>
      <c r="C134" s="454">
        <v>-1791839</v>
      </c>
      <c r="D134" s="454">
        <v>-2018070</v>
      </c>
      <c r="E134" s="454">
        <v>-1820265</v>
      </c>
      <c r="F134" s="454">
        <v>-1966091</v>
      </c>
      <c r="G134" s="455">
        <v>-2106085</v>
      </c>
    </row>
    <row r="135" spans="1:7" ht="12.75" customHeight="1">
      <c r="A135" s="1215" t="s">
        <v>86</v>
      </c>
      <c r="B135" s="454">
        <v>-3787</v>
      </c>
      <c r="C135" s="454">
        <v>5028</v>
      </c>
      <c r="D135" s="454">
        <v>673</v>
      </c>
      <c r="E135" s="454">
        <v>2943</v>
      </c>
      <c r="F135" s="454">
        <v>7526</v>
      </c>
      <c r="G135" s="455">
        <v>-50203</v>
      </c>
    </row>
    <row r="136" spans="1:7" ht="12.75" customHeight="1">
      <c r="A136" s="1216" t="s">
        <v>87</v>
      </c>
      <c r="B136" s="454">
        <v>2108190</v>
      </c>
      <c r="C136" s="454">
        <v>2335524</v>
      </c>
      <c r="D136" s="454">
        <v>2446155</v>
      </c>
      <c r="E136" s="454">
        <v>2764102</v>
      </c>
      <c r="F136" s="454">
        <v>3339474</v>
      </c>
      <c r="G136" s="455">
        <v>2941373</v>
      </c>
    </row>
    <row r="137" spans="1:7" ht="12.75" customHeight="1">
      <c r="A137" s="1217" t="s">
        <v>19</v>
      </c>
      <c r="B137" s="454">
        <v>994043</v>
      </c>
      <c r="C137" s="454">
        <v>1190128</v>
      </c>
      <c r="D137" s="454">
        <v>1416447</v>
      </c>
      <c r="E137" s="454">
        <v>1520235</v>
      </c>
      <c r="F137" s="454">
        <v>1581680</v>
      </c>
      <c r="G137" s="455">
        <v>1379715</v>
      </c>
    </row>
    <row r="138" spans="1:7" ht="12.75" customHeight="1">
      <c r="A138" s="1217" t="s">
        <v>20</v>
      </c>
      <c r="B138" s="454">
        <v>1114147</v>
      </c>
      <c r="C138" s="454">
        <v>1145396</v>
      </c>
      <c r="D138" s="454">
        <v>1029708</v>
      </c>
      <c r="E138" s="454">
        <v>1243867</v>
      </c>
      <c r="F138" s="454">
        <v>1757794</v>
      </c>
      <c r="G138" s="455">
        <v>1561658</v>
      </c>
    </row>
    <row r="139" spans="1:7" ht="12.75" customHeight="1">
      <c r="A139" s="1218" t="s">
        <v>18</v>
      </c>
      <c r="B139" s="454">
        <v>777244</v>
      </c>
      <c r="C139" s="454">
        <v>782172</v>
      </c>
      <c r="D139" s="454">
        <v>735907</v>
      </c>
      <c r="E139" s="454">
        <v>929736</v>
      </c>
      <c r="F139" s="454">
        <v>1266414</v>
      </c>
      <c r="G139" s="455">
        <v>1162686</v>
      </c>
    </row>
    <row r="140" spans="1:7" ht="12.75" customHeight="1">
      <c r="A140" s="1216" t="s">
        <v>88</v>
      </c>
      <c r="B140" s="454">
        <v>2111977</v>
      </c>
      <c r="C140" s="454">
        <v>2330496</v>
      </c>
      <c r="D140" s="454">
        <v>2445482</v>
      </c>
      <c r="E140" s="454">
        <v>2761159</v>
      </c>
      <c r="F140" s="454">
        <v>3331948</v>
      </c>
      <c r="G140" s="455">
        <v>2991576</v>
      </c>
    </row>
    <row r="141" spans="1:7" ht="12.75" customHeight="1">
      <c r="A141" s="1217" t="s">
        <v>19</v>
      </c>
      <c r="B141" s="454">
        <v>995780</v>
      </c>
      <c r="C141" s="454">
        <v>1192356</v>
      </c>
      <c r="D141" s="454">
        <v>1422829</v>
      </c>
      <c r="E141" s="454">
        <v>1526083</v>
      </c>
      <c r="F141" s="454">
        <v>1663855</v>
      </c>
      <c r="G141" s="455">
        <v>1432398</v>
      </c>
    </row>
    <row r="142" spans="1:7" ht="12.75" customHeight="1">
      <c r="A142" s="1217" t="s">
        <v>20</v>
      </c>
      <c r="B142" s="454">
        <v>1116197</v>
      </c>
      <c r="C142" s="454">
        <v>1138140</v>
      </c>
      <c r="D142" s="454">
        <v>1022653</v>
      </c>
      <c r="E142" s="454">
        <v>1235076</v>
      </c>
      <c r="F142" s="454">
        <v>1668093</v>
      </c>
      <c r="G142" s="455">
        <v>1559178</v>
      </c>
    </row>
    <row r="143" spans="1:7" ht="12.75" customHeight="1">
      <c r="A143" s="1218" t="s">
        <v>18</v>
      </c>
      <c r="B143" s="454">
        <v>782527</v>
      </c>
      <c r="C143" s="454">
        <v>771953</v>
      </c>
      <c r="D143" s="454">
        <v>725486</v>
      </c>
      <c r="E143" s="454">
        <v>927504</v>
      </c>
      <c r="F143" s="454">
        <v>1172939</v>
      </c>
      <c r="G143" s="455">
        <v>1160676</v>
      </c>
    </row>
    <row r="144" spans="1:7" ht="12.75" customHeight="1">
      <c r="A144" s="1215" t="s">
        <v>89</v>
      </c>
      <c r="B144" s="454">
        <v>-1654406</v>
      </c>
      <c r="C144" s="454">
        <v>-1796867</v>
      </c>
      <c r="D144" s="454">
        <v>-2018743</v>
      </c>
      <c r="E144" s="454">
        <v>-1823208</v>
      </c>
      <c r="F144" s="454">
        <v>-1973617</v>
      </c>
      <c r="G144" s="455">
        <v>-2055882</v>
      </c>
    </row>
    <row r="145" spans="1:7" ht="12.75" customHeight="1">
      <c r="A145" s="1216" t="s">
        <v>90</v>
      </c>
      <c r="B145" s="454">
        <v>614999</v>
      </c>
      <c r="C145" s="454">
        <v>757845</v>
      </c>
      <c r="D145" s="454">
        <v>641689</v>
      </c>
      <c r="E145" s="454">
        <v>616020</v>
      </c>
      <c r="F145" s="454">
        <v>778843</v>
      </c>
      <c r="G145" s="455">
        <v>802751</v>
      </c>
    </row>
    <row r="146" spans="1:7" ht="12.75" customHeight="1">
      <c r="A146" s="1217" t="s">
        <v>19</v>
      </c>
      <c r="B146" s="454">
        <v>346259</v>
      </c>
      <c r="C146" s="454">
        <v>377328</v>
      </c>
      <c r="D146" s="454">
        <v>306925</v>
      </c>
      <c r="E146" s="454">
        <v>341409</v>
      </c>
      <c r="F146" s="454">
        <v>422355</v>
      </c>
      <c r="G146" s="455">
        <v>479867</v>
      </c>
    </row>
    <row r="147" spans="1:7" ht="12.75" customHeight="1">
      <c r="A147" s="1217" t="s">
        <v>20</v>
      </c>
      <c r="B147" s="454">
        <v>268740</v>
      </c>
      <c r="C147" s="454">
        <v>380517</v>
      </c>
      <c r="D147" s="454">
        <v>334764</v>
      </c>
      <c r="E147" s="454">
        <v>274611</v>
      </c>
      <c r="F147" s="454">
        <v>356488</v>
      </c>
      <c r="G147" s="455">
        <v>322884</v>
      </c>
    </row>
    <row r="148" spans="1:7" ht="12.75" customHeight="1">
      <c r="A148" s="1218" t="s">
        <v>18</v>
      </c>
      <c r="B148" s="454">
        <v>194220</v>
      </c>
      <c r="C148" s="454">
        <v>251993</v>
      </c>
      <c r="D148" s="454">
        <v>244449</v>
      </c>
      <c r="E148" s="454">
        <v>214136</v>
      </c>
      <c r="F148" s="454">
        <v>298712</v>
      </c>
      <c r="G148" s="455">
        <v>264341</v>
      </c>
    </row>
    <row r="149" spans="1:7" ht="12.75" customHeight="1">
      <c r="A149" s="1216" t="s">
        <v>91</v>
      </c>
      <c r="B149" s="454">
        <v>2269405</v>
      </c>
      <c r="C149" s="454">
        <v>2554712</v>
      </c>
      <c r="D149" s="454">
        <v>2660432</v>
      </c>
      <c r="E149" s="454">
        <v>2439228</v>
      </c>
      <c r="F149" s="454">
        <v>2752460</v>
      </c>
      <c r="G149" s="455">
        <v>2858633</v>
      </c>
    </row>
    <row r="150" spans="1:7" ht="12.75" customHeight="1">
      <c r="A150" s="1217" t="s">
        <v>19</v>
      </c>
      <c r="B150" s="454">
        <v>1643936</v>
      </c>
      <c r="C150" s="454">
        <v>1806948</v>
      </c>
      <c r="D150" s="454">
        <v>1887557</v>
      </c>
      <c r="E150" s="454">
        <v>1774600</v>
      </c>
      <c r="F150" s="454">
        <v>2006824</v>
      </c>
      <c r="G150" s="455">
        <v>2037643</v>
      </c>
    </row>
    <row r="151" spans="1:7" ht="12.75" customHeight="1">
      <c r="A151" s="1217" t="s">
        <v>20</v>
      </c>
      <c r="B151" s="454">
        <v>625469</v>
      </c>
      <c r="C151" s="454">
        <v>747764</v>
      </c>
      <c r="D151" s="454">
        <v>772875</v>
      </c>
      <c r="E151" s="454">
        <v>664628</v>
      </c>
      <c r="F151" s="454">
        <v>745636</v>
      </c>
      <c r="G151" s="455">
        <v>820990</v>
      </c>
    </row>
    <row r="152" spans="1:7" ht="12.75" customHeight="1">
      <c r="A152" s="1218" t="s">
        <v>18</v>
      </c>
      <c r="B152" s="454">
        <v>398223</v>
      </c>
      <c r="C152" s="454">
        <v>490113</v>
      </c>
      <c r="D152" s="454">
        <v>548717</v>
      </c>
      <c r="E152" s="454">
        <v>502679</v>
      </c>
      <c r="F152" s="454">
        <v>560860</v>
      </c>
      <c r="G152" s="455">
        <v>677666</v>
      </c>
    </row>
    <row r="153" spans="1:7" ht="12.75" customHeight="1">
      <c r="A153" s="1211" t="s">
        <v>560</v>
      </c>
      <c r="B153" s="447">
        <v>0</v>
      </c>
      <c r="C153" s="447">
        <v>0</v>
      </c>
      <c r="D153" s="447">
        <v>0</v>
      </c>
      <c r="E153" s="447">
        <v>0</v>
      </c>
      <c r="F153" s="447">
        <v>0</v>
      </c>
      <c r="G153" s="448">
        <v>0</v>
      </c>
    </row>
    <row r="154" spans="1:7" ht="12.75" customHeight="1">
      <c r="A154" s="1213" t="s">
        <v>72</v>
      </c>
      <c r="B154" s="450">
        <v>24220355</v>
      </c>
      <c r="C154" s="450">
        <v>25957462</v>
      </c>
      <c r="D154" s="450">
        <v>28000596</v>
      </c>
      <c r="E154" s="450">
        <v>30698922</v>
      </c>
      <c r="F154" s="450">
        <v>31692489</v>
      </c>
      <c r="G154" s="451">
        <v>34249792</v>
      </c>
    </row>
    <row r="155" spans="1:7" ht="12.75" customHeight="1">
      <c r="A155" s="1214" t="s">
        <v>92</v>
      </c>
      <c r="B155" s="454">
        <v>255</v>
      </c>
      <c r="C155" s="454">
        <v>255</v>
      </c>
      <c r="D155" s="454">
        <v>255</v>
      </c>
      <c r="E155" s="454">
        <v>256</v>
      </c>
      <c r="F155" s="454">
        <v>255</v>
      </c>
      <c r="G155" s="455">
        <v>255</v>
      </c>
    </row>
    <row r="156" spans="1:7" ht="12.75" customHeight="1">
      <c r="A156" s="1215" t="s">
        <v>19</v>
      </c>
      <c r="B156" s="454">
        <v>255</v>
      </c>
      <c r="C156" s="454">
        <v>255</v>
      </c>
      <c r="D156" s="454">
        <v>255</v>
      </c>
      <c r="E156" s="454">
        <v>256</v>
      </c>
      <c r="F156" s="454">
        <v>255</v>
      </c>
      <c r="G156" s="455">
        <v>255</v>
      </c>
    </row>
    <row r="157" spans="1:7" ht="12.75" customHeight="1">
      <c r="A157" s="1215" t="s">
        <v>20</v>
      </c>
      <c r="B157" s="454">
        <v>0</v>
      </c>
      <c r="C157" s="454">
        <v>0</v>
      </c>
      <c r="D157" s="454">
        <v>0</v>
      </c>
      <c r="E157" s="454">
        <v>0</v>
      </c>
      <c r="F157" s="454">
        <v>0</v>
      </c>
      <c r="G157" s="455">
        <v>0</v>
      </c>
    </row>
    <row r="158" spans="1:7" ht="12.75" customHeight="1">
      <c r="A158" s="1216" t="s">
        <v>18</v>
      </c>
      <c r="B158" s="454">
        <v>0</v>
      </c>
      <c r="C158" s="454">
        <v>0</v>
      </c>
      <c r="D158" s="454">
        <v>0</v>
      </c>
      <c r="E158" s="454">
        <v>0</v>
      </c>
      <c r="F158" s="454">
        <v>0</v>
      </c>
      <c r="G158" s="455">
        <v>0</v>
      </c>
    </row>
    <row r="159" spans="1:7" ht="12.75" customHeight="1">
      <c r="A159" s="1214" t="s">
        <v>76</v>
      </c>
      <c r="B159" s="454">
        <v>19601231</v>
      </c>
      <c r="C159" s="454">
        <v>21215382</v>
      </c>
      <c r="D159" s="454">
        <v>22966227</v>
      </c>
      <c r="E159" s="454">
        <v>25198339</v>
      </c>
      <c r="F159" s="454">
        <v>25963646</v>
      </c>
      <c r="G159" s="455">
        <v>28071491</v>
      </c>
    </row>
    <row r="160" spans="1:7" ht="12.75" customHeight="1">
      <c r="A160" s="1215" t="s">
        <v>77</v>
      </c>
      <c r="B160" s="454">
        <v>19581166</v>
      </c>
      <c r="C160" s="454">
        <v>21196513</v>
      </c>
      <c r="D160" s="454">
        <v>22934376</v>
      </c>
      <c r="E160" s="454">
        <v>25157567</v>
      </c>
      <c r="F160" s="454">
        <v>25934004</v>
      </c>
      <c r="G160" s="455">
        <v>28055846</v>
      </c>
    </row>
    <row r="161" spans="1:7" ht="12.75" customHeight="1">
      <c r="A161" s="1216" t="s">
        <v>49</v>
      </c>
      <c r="B161" s="454">
        <v>7117799</v>
      </c>
      <c r="C161" s="454">
        <v>7791831</v>
      </c>
      <c r="D161" s="454">
        <v>8716694</v>
      </c>
      <c r="E161" s="454">
        <v>9718530</v>
      </c>
      <c r="F161" s="454">
        <v>10114555</v>
      </c>
      <c r="G161" s="455">
        <v>11281965</v>
      </c>
    </row>
    <row r="162" spans="1:7" ht="12.75" customHeight="1">
      <c r="A162" s="1217" t="s">
        <v>19</v>
      </c>
      <c r="B162" s="454">
        <v>4780716</v>
      </c>
      <c r="C162" s="454">
        <v>5227200</v>
      </c>
      <c r="D162" s="454">
        <v>5893848</v>
      </c>
      <c r="E162" s="454">
        <v>6727989</v>
      </c>
      <c r="F162" s="454">
        <v>6830848</v>
      </c>
      <c r="G162" s="455">
        <v>7478380</v>
      </c>
    </row>
    <row r="163" spans="1:7" ht="12.75" customHeight="1">
      <c r="A163" s="1212" t="s">
        <v>37</v>
      </c>
      <c r="B163" s="454">
        <v>292700</v>
      </c>
      <c r="C163" s="454">
        <v>330857</v>
      </c>
      <c r="D163" s="454">
        <v>321846</v>
      </c>
      <c r="E163" s="454">
        <v>357271</v>
      </c>
      <c r="F163" s="454">
        <v>506673</v>
      </c>
      <c r="G163" s="455">
        <v>526667</v>
      </c>
    </row>
    <row r="164" spans="1:7" ht="12.75" customHeight="1">
      <c r="A164" s="1212" t="s">
        <v>39</v>
      </c>
      <c r="B164" s="454">
        <v>2751739</v>
      </c>
      <c r="C164" s="454">
        <v>3024658</v>
      </c>
      <c r="D164" s="454">
        <v>3542311</v>
      </c>
      <c r="E164" s="454">
        <v>4113926</v>
      </c>
      <c r="F164" s="454">
        <v>3993826</v>
      </c>
      <c r="G164" s="455">
        <v>4398648</v>
      </c>
    </row>
    <row r="165" spans="1:7" ht="12.75" customHeight="1">
      <c r="A165" s="1212" t="s">
        <v>40</v>
      </c>
      <c r="B165" s="454">
        <v>139463</v>
      </c>
      <c r="C165" s="454">
        <v>170656</v>
      </c>
      <c r="D165" s="454">
        <v>186224</v>
      </c>
      <c r="E165" s="454">
        <v>245637</v>
      </c>
      <c r="F165" s="454">
        <v>332721</v>
      </c>
      <c r="G165" s="455">
        <v>370367</v>
      </c>
    </row>
    <row r="166" spans="1:7" ht="12.75" customHeight="1">
      <c r="A166" s="1212" t="s">
        <v>41</v>
      </c>
      <c r="B166" s="454">
        <v>1596814</v>
      </c>
      <c r="C166" s="454">
        <v>1701029</v>
      </c>
      <c r="D166" s="454">
        <v>1843467</v>
      </c>
      <c r="E166" s="454">
        <v>2011155</v>
      </c>
      <c r="F166" s="454">
        <v>1997628</v>
      </c>
      <c r="G166" s="455">
        <v>2182698</v>
      </c>
    </row>
    <row r="167" spans="1:7" ht="12.75" customHeight="1">
      <c r="A167" s="1217" t="s">
        <v>20</v>
      </c>
      <c r="B167" s="454">
        <v>2337083</v>
      </c>
      <c r="C167" s="454">
        <v>2564631</v>
      </c>
      <c r="D167" s="454">
        <v>2822846</v>
      </c>
      <c r="E167" s="454">
        <v>2990541</v>
      </c>
      <c r="F167" s="454">
        <v>3283707</v>
      </c>
      <c r="G167" s="455">
        <v>3803585</v>
      </c>
    </row>
    <row r="168" spans="1:7" ht="12.75" customHeight="1">
      <c r="A168" s="1212" t="s">
        <v>37</v>
      </c>
      <c r="B168" s="454">
        <v>23582</v>
      </c>
      <c r="C168" s="454">
        <v>20078</v>
      </c>
      <c r="D168" s="454">
        <v>13671</v>
      </c>
      <c r="E168" s="454">
        <v>25004</v>
      </c>
      <c r="F168" s="454">
        <v>24596</v>
      </c>
      <c r="G168" s="455">
        <v>25631</v>
      </c>
    </row>
    <row r="169" spans="1:7" ht="12.75" customHeight="1">
      <c r="A169" s="1212" t="s">
        <v>39</v>
      </c>
      <c r="B169" s="454">
        <v>1679460</v>
      </c>
      <c r="C169" s="454">
        <v>1802875</v>
      </c>
      <c r="D169" s="454">
        <v>2022242</v>
      </c>
      <c r="E169" s="454">
        <v>2028043</v>
      </c>
      <c r="F169" s="454">
        <v>2314328</v>
      </c>
      <c r="G169" s="455">
        <v>2729761</v>
      </c>
    </row>
    <row r="170" spans="1:7" ht="12.75" customHeight="1">
      <c r="A170" s="1212" t="s">
        <v>40</v>
      </c>
      <c r="B170" s="454">
        <v>32600</v>
      </c>
      <c r="C170" s="454">
        <v>62830</v>
      </c>
      <c r="D170" s="454">
        <v>43997</v>
      </c>
      <c r="E170" s="454">
        <v>90228</v>
      </c>
      <c r="F170" s="454">
        <v>119995</v>
      </c>
      <c r="G170" s="455">
        <v>124783</v>
      </c>
    </row>
    <row r="171" spans="1:7" ht="12.75" customHeight="1">
      <c r="A171" s="1212" t="s">
        <v>41</v>
      </c>
      <c r="B171" s="454">
        <v>601441</v>
      </c>
      <c r="C171" s="454">
        <v>678848</v>
      </c>
      <c r="D171" s="454">
        <v>742936</v>
      </c>
      <c r="E171" s="454">
        <v>847266</v>
      </c>
      <c r="F171" s="454">
        <v>824788</v>
      </c>
      <c r="G171" s="455">
        <v>923410</v>
      </c>
    </row>
    <row r="172" spans="1:7" ht="12.75" customHeight="1">
      <c r="A172" s="1218" t="s">
        <v>18</v>
      </c>
      <c r="B172" s="454">
        <v>1746487</v>
      </c>
      <c r="C172" s="454">
        <v>1978440</v>
      </c>
      <c r="D172" s="454">
        <v>2072180</v>
      </c>
      <c r="E172" s="454">
        <v>2276831</v>
      </c>
      <c r="F172" s="454">
        <v>2534867</v>
      </c>
      <c r="G172" s="455">
        <v>3129908</v>
      </c>
    </row>
    <row r="173" spans="1:7" ht="12.75" customHeight="1">
      <c r="A173" s="1212" t="s">
        <v>37</v>
      </c>
      <c r="B173" s="454">
        <v>22700</v>
      </c>
      <c r="C173" s="454">
        <v>19550</v>
      </c>
      <c r="D173" s="454">
        <v>12968</v>
      </c>
      <c r="E173" s="454">
        <v>24499</v>
      </c>
      <c r="F173" s="454">
        <v>23956</v>
      </c>
      <c r="G173" s="455">
        <v>25335</v>
      </c>
    </row>
    <row r="174" spans="1:7" ht="12.75" customHeight="1">
      <c r="A174" s="1212" t="s">
        <v>39</v>
      </c>
      <c r="B174" s="454">
        <v>1280495</v>
      </c>
      <c r="C174" s="454">
        <v>1407378</v>
      </c>
      <c r="D174" s="454">
        <v>1469501</v>
      </c>
      <c r="E174" s="454">
        <v>1509882</v>
      </c>
      <c r="F174" s="454">
        <v>1748854</v>
      </c>
      <c r="G174" s="455">
        <v>2233262</v>
      </c>
    </row>
    <row r="175" spans="1:7" ht="12.75" customHeight="1">
      <c r="A175" s="1212" t="s">
        <v>40</v>
      </c>
      <c r="B175" s="454">
        <v>27158</v>
      </c>
      <c r="C175" s="454">
        <v>55691</v>
      </c>
      <c r="D175" s="454">
        <v>38712</v>
      </c>
      <c r="E175" s="454">
        <v>78658</v>
      </c>
      <c r="F175" s="454">
        <v>106033</v>
      </c>
      <c r="G175" s="455">
        <v>113115</v>
      </c>
    </row>
    <row r="176" spans="1:7" ht="12.75" customHeight="1">
      <c r="A176" s="1212" t="s">
        <v>41</v>
      </c>
      <c r="B176" s="454">
        <v>416134</v>
      </c>
      <c r="C176" s="454">
        <v>495821</v>
      </c>
      <c r="D176" s="454">
        <v>550999</v>
      </c>
      <c r="E176" s="454">
        <v>663792</v>
      </c>
      <c r="F176" s="454">
        <v>656024</v>
      </c>
      <c r="G176" s="455">
        <v>758196</v>
      </c>
    </row>
    <row r="177" spans="1:7" ht="12.75" customHeight="1">
      <c r="A177" s="1216" t="s">
        <v>52</v>
      </c>
      <c r="B177" s="454">
        <v>10124259</v>
      </c>
      <c r="C177" s="454">
        <v>10984523</v>
      </c>
      <c r="D177" s="454">
        <v>11661765</v>
      </c>
      <c r="E177" s="454">
        <v>12634040</v>
      </c>
      <c r="F177" s="454">
        <v>12906810</v>
      </c>
      <c r="G177" s="455">
        <v>13707858</v>
      </c>
    </row>
    <row r="178" spans="1:7" ht="12.75" customHeight="1">
      <c r="A178" s="1217" t="s">
        <v>19</v>
      </c>
      <c r="B178" s="454">
        <v>4372573</v>
      </c>
      <c r="C178" s="454">
        <v>4716632</v>
      </c>
      <c r="D178" s="454">
        <v>5018453</v>
      </c>
      <c r="E178" s="454">
        <v>5483047</v>
      </c>
      <c r="F178" s="454">
        <v>5545416</v>
      </c>
      <c r="G178" s="455">
        <v>5852189</v>
      </c>
    </row>
    <row r="179" spans="1:7" ht="12.75" customHeight="1">
      <c r="A179" s="1212" t="s">
        <v>37</v>
      </c>
      <c r="B179" s="454">
        <v>94065</v>
      </c>
      <c r="C179" s="454">
        <v>122254</v>
      </c>
      <c r="D179" s="454">
        <v>139467</v>
      </c>
      <c r="E179" s="454">
        <v>162824</v>
      </c>
      <c r="F179" s="454">
        <v>232476</v>
      </c>
      <c r="G179" s="455">
        <v>323323</v>
      </c>
    </row>
    <row r="180" spans="1:7" ht="12.75" customHeight="1">
      <c r="A180" s="1212" t="s">
        <v>39</v>
      </c>
      <c r="B180" s="454">
        <v>1206871</v>
      </c>
      <c r="C180" s="454">
        <v>1349713</v>
      </c>
      <c r="D180" s="454">
        <v>1522739</v>
      </c>
      <c r="E180" s="454">
        <v>1734593</v>
      </c>
      <c r="F180" s="454">
        <v>1421023</v>
      </c>
      <c r="G180" s="455">
        <v>1502972</v>
      </c>
    </row>
    <row r="181" spans="1:7" ht="12.75" customHeight="1">
      <c r="A181" s="1212" t="s">
        <v>40</v>
      </c>
      <c r="B181" s="454">
        <v>406011</v>
      </c>
      <c r="C181" s="454">
        <v>480616</v>
      </c>
      <c r="D181" s="454">
        <v>483841</v>
      </c>
      <c r="E181" s="454">
        <v>621771</v>
      </c>
      <c r="F181" s="454">
        <v>773690</v>
      </c>
      <c r="G181" s="455">
        <v>749407</v>
      </c>
    </row>
    <row r="182" spans="1:7" ht="12.75" customHeight="1">
      <c r="A182" s="1212" t="s">
        <v>41</v>
      </c>
      <c r="B182" s="454">
        <v>2665626</v>
      </c>
      <c r="C182" s="454">
        <v>2764049</v>
      </c>
      <c r="D182" s="454">
        <v>2872406</v>
      </c>
      <c r="E182" s="454">
        <v>2963859</v>
      </c>
      <c r="F182" s="454">
        <v>3118227</v>
      </c>
      <c r="G182" s="455">
        <v>3276487</v>
      </c>
    </row>
    <row r="183" spans="1:7" ht="12.75" customHeight="1">
      <c r="A183" s="1217" t="s">
        <v>20</v>
      </c>
      <c r="B183" s="454">
        <v>5751686</v>
      </c>
      <c r="C183" s="454">
        <v>6267891</v>
      </c>
      <c r="D183" s="454">
        <v>6643312</v>
      </c>
      <c r="E183" s="454">
        <v>7150993</v>
      </c>
      <c r="F183" s="454">
        <v>7361394</v>
      </c>
      <c r="G183" s="455">
        <v>7855669</v>
      </c>
    </row>
    <row r="184" spans="1:7" ht="12.75" customHeight="1">
      <c r="A184" s="1212" t="s">
        <v>37</v>
      </c>
      <c r="B184" s="454">
        <v>10938</v>
      </c>
      <c r="C184" s="454">
        <v>10742</v>
      </c>
      <c r="D184" s="454">
        <v>11496</v>
      </c>
      <c r="E184" s="454">
        <v>12153</v>
      </c>
      <c r="F184" s="454">
        <v>23886</v>
      </c>
      <c r="G184" s="455">
        <v>23828</v>
      </c>
    </row>
    <row r="185" spans="1:7" ht="12.75" customHeight="1">
      <c r="A185" s="1212" t="s">
        <v>39</v>
      </c>
      <c r="B185" s="454">
        <v>1073048</v>
      </c>
      <c r="C185" s="454">
        <v>1444243</v>
      </c>
      <c r="D185" s="454">
        <v>1541681</v>
      </c>
      <c r="E185" s="454">
        <v>1605428</v>
      </c>
      <c r="F185" s="454">
        <v>1595686</v>
      </c>
      <c r="G185" s="455">
        <v>1821789</v>
      </c>
    </row>
    <row r="186" spans="1:7" ht="12.75" customHeight="1">
      <c r="A186" s="1212" t="s">
        <v>40</v>
      </c>
      <c r="B186" s="454">
        <v>170888</v>
      </c>
      <c r="C186" s="454">
        <v>158471</v>
      </c>
      <c r="D186" s="454">
        <v>153942</v>
      </c>
      <c r="E186" s="454">
        <v>169236</v>
      </c>
      <c r="F186" s="454">
        <v>146418</v>
      </c>
      <c r="G186" s="455">
        <v>149617</v>
      </c>
    </row>
    <row r="187" spans="1:7" ht="12.75" customHeight="1">
      <c r="A187" s="1212" t="s">
        <v>41</v>
      </c>
      <c r="B187" s="454">
        <v>4496812</v>
      </c>
      <c r="C187" s="454">
        <v>4654435</v>
      </c>
      <c r="D187" s="454">
        <v>4936193</v>
      </c>
      <c r="E187" s="454">
        <v>5364176</v>
      </c>
      <c r="F187" s="454">
        <v>5595404</v>
      </c>
      <c r="G187" s="455">
        <v>5860435</v>
      </c>
    </row>
    <row r="188" spans="1:7" ht="12.75" customHeight="1">
      <c r="A188" s="1218" t="s">
        <v>18</v>
      </c>
      <c r="B188" s="454">
        <v>3588336</v>
      </c>
      <c r="C188" s="454">
        <v>4127776</v>
      </c>
      <c r="D188" s="454">
        <v>4524382</v>
      </c>
      <c r="E188" s="454">
        <v>5020953</v>
      </c>
      <c r="F188" s="454">
        <v>5322310</v>
      </c>
      <c r="G188" s="455">
        <v>5826885</v>
      </c>
    </row>
    <row r="189" spans="1:7" ht="12.75" customHeight="1">
      <c r="A189" s="1212" t="s">
        <v>37</v>
      </c>
      <c r="B189" s="454">
        <v>6453</v>
      </c>
      <c r="C189" s="454">
        <v>6461</v>
      </c>
      <c r="D189" s="454">
        <v>7131</v>
      </c>
      <c r="E189" s="454">
        <v>7957</v>
      </c>
      <c r="F189" s="454">
        <v>19707</v>
      </c>
      <c r="G189" s="455">
        <v>19708</v>
      </c>
    </row>
    <row r="190" spans="1:7" ht="12.75" customHeight="1">
      <c r="A190" s="1212" t="s">
        <v>39</v>
      </c>
      <c r="B190" s="454">
        <v>794443</v>
      </c>
      <c r="C190" s="454">
        <v>1091719</v>
      </c>
      <c r="D190" s="454">
        <v>1218160</v>
      </c>
      <c r="E190" s="454">
        <v>1205368</v>
      </c>
      <c r="F190" s="454">
        <v>1236009</v>
      </c>
      <c r="G190" s="455">
        <v>1434569</v>
      </c>
    </row>
    <row r="191" spans="1:7" ht="12.75" customHeight="1">
      <c r="A191" s="1212" t="s">
        <v>40</v>
      </c>
      <c r="B191" s="454">
        <v>145737</v>
      </c>
      <c r="C191" s="454">
        <v>138063</v>
      </c>
      <c r="D191" s="454">
        <v>131398</v>
      </c>
      <c r="E191" s="454">
        <v>144520</v>
      </c>
      <c r="F191" s="454">
        <v>125197</v>
      </c>
      <c r="G191" s="455">
        <v>132709</v>
      </c>
    </row>
    <row r="192" spans="1:7" ht="12.75" customHeight="1">
      <c r="A192" s="1212" t="s">
        <v>41</v>
      </c>
      <c r="B192" s="454">
        <v>2641703</v>
      </c>
      <c r="C192" s="454">
        <v>2891533</v>
      </c>
      <c r="D192" s="454">
        <v>3167693</v>
      </c>
      <c r="E192" s="454">
        <v>3663108</v>
      </c>
      <c r="F192" s="454">
        <v>3941397</v>
      </c>
      <c r="G192" s="455">
        <v>4239899</v>
      </c>
    </row>
    <row r="193" spans="1:7" ht="12.75" customHeight="1">
      <c r="A193" s="1216" t="s">
        <v>53</v>
      </c>
      <c r="B193" s="454">
        <v>2339108</v>
      </c>
      <c r="C193" s="454">
        <v>2420159</v>
      </c>
      <c r="D193" s="454">
        <v>2555917</v>
      </c>
      <c r="E193" s="454">
        <v>2804997</v>
      </c>
      <c r="F193" s="454">
        <v>2912639</v>
      </c>
      <c r="G193" s="455">
        <v>3066023</v>
      </c>
    </row>
    <row r="194" spans="1:7" ht="12.75" customHeight="1">
      <c r="A194" s="1217" t="s">
        <v>19</v>
      </c>
      <c r="B194" s="454">
        <v>1165972</v>
      </c>
      <c r="C194" s="454">
        <v>1209606</v>
      </c>
      <c r="D194" s="454">
        <v>1286380</v>
      </c>
      <c r="E194" s="454">
        <v>1356041</v>
      </c>
      <c r="F194" s="454">
        <v>1413234</v>
      </c>
      <c r="G194" s="455">
        <v>1496499</v>
      </c>
    </row>
    <row r="195" spans="1:7" ht="12.75" customHeight="1">
      <c r="A195" s="1212" t="s">
        <v>37</v>
      </c>
      <c r="B195" s="454">
        <v>0</v>
      </c>
      <c r="C195" s="454">
        <v>0</v>
      </c>
      <c r="D195" s="454">
        <v>0</v>
      </c>
      <c r="E195" s="454">
        <v>0</v>
      </c>
      <c r="F195" s="454">
        <v>0</v>
      </c>
      <c r="G195" s="455">
        <v>0</v>
      </c>
    </row>
    <row r="196" spans="1:7" ht="12.75" customHeight="1">
      <c r="A196" s="1212" t="s">
        <v>39</v>
      </c>
      <c r="B196" s="454">
        <v>7418</v>
      </c>
      <c r="C196" s="454">
        <v>14945</v>
      </c>
      <c r="D196" s="454">
        <v>17332</v>
      </c>
      <c r="E196" s="454">
        <v>28620</v>
      </c>
      <c r="F196" s="454">
        <v>18379</v>
      </c>
      <c r="G196" s="455">
        <v>29640</v>
      </c>
    </row>
    <row r="197" spans="1:7" ht="12.75" customHeight="1">
      <c r="A197" s="1212" t="s">
        <v>40</v>
      </c>
      <c r="B197" s="454">
        <v>750</v>
      </c>
      <c r="C197" s="454">
        <v>0</v>
      </c>
      <c r="D197" s="454">
        <v>500</v>
      </c>
      <c r="E197" s="454">
        <v>500</v>
      </c>
      <c r="F197" s="454">
        <v>1000</v>
      </c>
      <c r="G197" s="455">
        <v>1000</v>
      </c>
    </row>
    <row r="198" spans="1:7" ht="12.75" customHeight="1">
      <c r="A198" s="1212" t="s">
        <v>41</v>
      </c>
      <c r="B198" s="454">
        <v>1157804</v>
      </c>
      <c r="C198" s="454">
        <v>1194661</v>
      </c>
      <c r="D198" s="454">
        <v>1268548</v>
      </c>
      <c r="E198" s="454">
        <v>1326921</v>
      </c>
      <c r="F198" s="454">
        <v>1393855</v>
      </c>
      <c r="G198" s="455">
        <v>1465859</v>
      </c>
    </row>
    <row r="199" spans="1:7" ht="12.75" customHeight="1">
      <c r="A199" s="1217" t="s">
        <v>20</v>
      </c>
      <c r="B199" s="454">
        <v>1173136</v>
      </c>
      <c r="C199" s="454">
        <v>1210553</v>
      </c>
      <c r="D199" s="454">
        <v>1269537</v>
      </c>
      <c r="E199" s="454">
        <v>1448956</v>
      </c>
      <c r="F199" s="454">
        <v>1499405</v>
      </c>
      <c r="G199" s="455">
        <v>1569524</v>
      </c>
    </row>
    <row r="200" spans="1:7" ht="12.75" customHeight="1">
      <c r="A200" s="1212" t="s">
        <v>37</v>
      </c>
      <c r="B200" s="454">
        <v>0</v>
      </c>
      <c r="C200" s="454">
        <v>0</v>
      </c>
      <c r="D200" s="454">
        <v>0</v>
      </c>
      <c r="E200" s="454">
        <v>0</v>
      </c>
      <c r="F200" s="454">
        <v>0</v>
      </c>
      <c r="G200" s="455">
        <v>0</v>
      </c>
    </row>
    <row r="201" spans="1:7" ht="12.75" customHeight="1">
      <c r="A201" s="1212" t="s">
        <v>39</v>
      </c>
      <c r="B201" s="454">
        <v>21025</v>
      </c>
      <c r="C201" s="454">
        <v>24355</v>
      </c>
      <c r="D201" s="454">
        <v>8358</v>
      </c>
      <c r="E201" s="454">
        <v>40091</v>
      </c>
      <c r="F201" s="454">
        <v>17671</v>
      </c>
      <c r="G201" s="455">
        <v>21983</v>
      </c>
    </row>
    <row r="202" spans="1:7" ht="12.75" customHeight="1">
      <c r="A202" s="1212" t="s">
        <v>40</v>
      </c>
      <c r="B202" s="454">
        <v>0</v>
      </c>
      <c r="C202" s="454">
        <v>0</v>
      </c>
      <c r="D202" s="454">
        <v>0</v>
      </c>
      <c r="E202" s="454">
        <v>0</v>
      </c>
      <c r="F202" s="454">
        <v>6845</v>
      </c>
      <c r="G202" s="455">
        <v>0</v>
      </c>
    </row>
    <row r="203" spans="1:7" ht="12.75" customHeight="1">
      <c r="A203" s="1212" t="s">
        <v>41</v>
      </c>
      <c r="B203" s="454">
        <v>1152111</v>
      </c>
      <c r="C203" s="454">
        <v>1186198</v>
      </c>
      <c r="D203" s="454">
        <v>1261179</v>
      </c>
      <c r="E203" s="454">
        <v>1408865</v>
      </c>
      <c r="F203" s="454">
        <v>1474889</v>
      </c>
      <c r="G203" s="455">
        <v>1547541</v>
      </c>
    </row>
    <row r="204" spans="1:7" ht="12.75" customHeight="1">
      <c r="A204" s="1218" t="s">
        <v>18</v>
      </c>
      <c r="B204" s="454">
        <v>740203</v>
      </c>
      <c r="C204" s="454">
        <v>795490</v>
      </c>
      <c r="D204" s="454">
        <v>862220</v>
      </c>
      <c r="E204" s="454">
        <v>1059155</v>
      </c>
      <c r="F204" s="454">
        <v>1114824</v>
      </c>
      <c r="G204" s="455">
        <v>1185704</v>
      </c>
    </row>
    <row r="205" spans="1:7" ht="12.75" customHeight="1">
      <c r="A205" s="1212" t="s">
        <v>37</v>
      </c>
      <c r="B205" s="454">
        <v>0</v>
      </c>
      <c r="C205" s="454">
        <v>0</v>
      </c>
      <c r="D205" s="454">
        <v>0</v>
      </c>
      <c r="E205" s="454">
        <v>0</v>
      </c>
      <c r="F205" s="454">
        <v>0</v>
      </c>
      <c r="G205" s="455">
        <v>0</v>
      </c>
    </row>
    <row r="206" spans="1:7" ht="12.75" customHeight="1">
      <c r="A206" s="1212" t="s">
        <v>39</v>
      </c>
      <c r="B206" s="454">
        <v>7855</v>
      </c>
      <c r="C206" s="454">
        <v>9532</v>
      </c>
      <c r="D206" s="454">
        <v>2427</v>
      </c>
      <c r="E206" s="454">
        <v>31916</v>
      </c>
      <c r="F206" s="454">
        <v>9063</v>
      </c>
      <c r="G206" s="455">
        <v>6178</v>
      </c>
    </row>
    <row r="207" spans="1:7" ht="12.75" customHeight="1">
      <c r="A207" s="1212" t="s">
        <v>40</v>
      </c>
      <c r="B207" s="454">
        <v>0</v>
      </c>
      <c r="C207" s="454">
        <v>0</v>
      </c>
      <c r="D207" s="454">
        <v>0</v>
      </c>
      <c r="E207" s="454">
        <v>0</v>
      </c>
      <c r="F207" s="454">
        <v>6845</v>
      </c>
      <c r="G207" s="455">
        <v>0</v>
      </c>
    </row>
    <row r="208" spans="1:7" ht="12.75" customHeight="1">
      <c r="A208" s="1212" t="s">
        <v>41</v>
      </c>
      <c r="B208" s="454">
        <v>732348</v>
      </c>
      <c r="C208" s="454">
        <v>785958</v>
      </c>
      <c r="D208" s="454">
        <v>859793</v>
      </c>
      <c r="E208" s="454">
        <v>1027239</v>
      </c>
      <c r="F208" s="454">
        <v>1098916</v>
      </c>
      <c r="G208" s="455">
        <v>1179526</v>
      </c>
    </row>
    <row r="209" spans="1:7" s="462" customFormat="1" ht="25.5">
      <c r="A209" s="1215" t="s">
        <v>93</v>
      </c>
      <c r="B209" s="454">
        <v>20065</v>
      </c>
      <c r="C209" s="454">
        <v>18869</v>
      </c>
      <c r="D209" s="454">
        <v>31851</v>
      </c>
      <c r="E209" s="454">
        <v>40772</v>
      </c>
      <c r="F209" s="454">
        <v>29642</v>
      </c>
      <c r="G209" s="455">
        <v>15645</v>
      </c>
    </row>
    <row r="210" spans="1:7" ht="12.75" customHeight="1">
      <c r="A210" s="1216" t="s">
        <v>19</v>
      </c>
      <c r="B210" s="454">
        <v>20065</v>
      </c>
      <c r="C210" s="454">
        <v>18610</v>
      </c>
      <c r="D210" s="454">
        <v>31851</v>
      </c>
      <c r="E210" s="454">
        <v>40772</v>
      </c>
      <c r="F210" s="454">
        <v>23522</v>
      </c>
      <c r="G210" s="455">
        <v>15645</v>
      </c>
    </row>
    <row r="211" spans="1:7" ht="12.75" customHeight="1">
      <c r="A211" s="1216" t="s">
        <v>20</v>
      </c>
      <c r="B211" s="454">
        <v>0</v>
      </c>
      <c r="C211" s="454">
        <v>259</v>
      </c>
      <c r="D211" s="454">
        <v>0</v>
      </c>
      <c r="E211" s="454">
        <v>0</v>
      </c>
      <c r="F211" s="454">
        <v>6120</v>
      </c>
      <c r="G211" s="455">
        <v>0</v>
      </c>
    </row>
    <row r="212" spans="1:7" ht="12.75" customHeight="1">
      <c r="A212" s="1217" t="s">
        <v>18</v>
      </c>
      <c r="B212" s="454">
        <v>0</v>
      </c>
      <c r="C212" s="454">
        <v>259</v>
      </c>
      <c r="D212" s="454">
        <v>0</v>
      </c>
      <c r="E212" s="454">
        <v>0</v>
      </c>
      <c r="F212" s="454">
        <v>6120</v>
      </c>
      <c r="G212" s="455">
        <v>0</v>
      </c>
    </row>
    <row r="213" spans="1:7" s="462" customFormat="1" ht="12.75" customHeight="1">
      <c r="A213" s="1214" t="s">
        <v>56</v>
      </c>
      <c r="B213" s="454">
        <v>4618869</v>
      </c>
      <c r="C213" s="454">
        <v>4741825</v>
      </c>
      <c r="D213" s="454">
        <v>5034114</v>
      </c>
      <c r="E213" s="454">
        <v>5500327</v>
      </c>
      <c r="F213" s="454">
        <v>5728588</v>
      </c>
      <c r="G213" s="455">
        <v>6178046</v>
      </c>
    </row>
    <row r="214" spans="1:7" s="462" customFormat="1" ht="25.5">
      <c r="A214" s="1215" t="s">
        <v>78</v>
      </c>
      <c r="B214" s="454">
        <v>694576</v>
      </c>
      <c r="C214" s="454">
        <v>802721</v>
      </c>
      <c r="D214" s="454">
        <v>880646</v>
      </c>
      <c r="E214" s="454">
        <v>967198</v>
      </c>
      <c r="F214" s="454">
        <v>1026679</v>
      </c>
      <c r="G214" s="455">
        <v>1065315</v>
      </c>
    </row>
    <row r="215" spans="1:7" ht="12.75" customHeight="1">
      <c r="A215" s="1217" t="s">
        <v>19</v>
      </c>
      <c r="B215" s="454">
        <v>261832</v>
      </c>
      <c r="C215" s="454">
        <v>282403</v>
      </c>
      <c r="D215" s="454">
        <v>305816</v>
      </c>
      <c r="E215" s="454">
        <v>341918</v>
      </c>
      <c r="F215" s="454">
        <v>357403</v>
      </c>
      <c r="G215" s="455">
        <v>356762</v>
      </c>
    </row>
    <row r="216" spans="1:7" ht="12.75" customHeight="1">
      <c r="A216" s="1217" t="s">
        <v>20</v>
      </c>
      <c r="B216" s="454">
        <v>432744</v>
      </c>
      <c r="C216" s="454">
        <v>520318</v>
      </c>
      <c r="D216" s="454">
        <v>574830</v>
      </c>
      <c r="E216" s="454">
        <v>625280</v>
      </c>
      <c r="F216" s="454">
        <v>669276</v>
      </c>
      <c r="G216" s="455">
        <v>708553</v>
      </c>
    </row>
    <row r="217" spans="1:7" ht="12.75" customHeight="1">
      <c r="A217" s="1218" t="s">
        <v>18</v>
      </c>
      <c r="B217" s="454">
        <v>251281</v>
      </c>
      <c r="C217" s="454">
        <v>334939</v>
      </c>
      <c r="D217" s="454">
        <v>388021</v>
      </c>
      <c r="E217" s="454">
        <v>443959</v>
      </c>
      <c r="F217" s="454">
        <v>484671</v>
      </c>
      <c r="G217" s="455">
        <v>520810</v>
      </c>
    </row>
    <row r="218" spans="1:7" ht="12.75" customHeight="1">
      <c r="A218" s="1215" t="s">
        <v>94</v>
      </c>
      <c r="B218" s="454">
        <v>212316</v>
      </c>
      <c r="C218" s="454">
        <v>172050</v>
      </c>
      <c r="D218" s="454">
        <v>170895</v>
      </c>
      <c r="E218" s="454">
        <v>159324</v>
      </c>
      <c r="F218" s="454">
        <v>151744</v>
      </c>
      <c r="G218" s="455">
        <v>145840</v>
      </c>
    </row>
    <row r="219" spans="1:7" ht="12.75" customHeight="1">
      <c r="A219" s="1216" t="s">
        <v>19</v>
      </c>
      <c r="B219" s="454">
        <v>41020</v>
      </c>
      <c r="C219" s="454">
        <v>31398</v>
      </c>
      <c r="D219" s="454">
        <v>34598</v>
      </c>
      <c r="E219" s="454">
        <v>43527</v>
      </c>
      <c r="F219" s="454">
        <v>41922</v>
      </c>
      <c r="G219" s="455">
        <v>39862</v>
      </c>
    </row>
    <row r="220" spans="1:7" ht="12.75" customHeight="1">
      <c r="A220" s="1216" t="s">
        <v>20</v>
      </c>
      <c r="B220" s="454">
        <v>171296</v>
      </c>
      <c r="C220" s="454">
        <v>140652</v>
      </c>
      <c r="D220" s="454">
        <v>136297</v>
      </c>
      <c r="E220" s="454">
        <v>115797</v>
      </c>
      <c r="F220" s="454">
        <v>109822</v>
      </c>
      <c r="G220" s="455">
        <v>105978</v>
      </c>
    </row>
    <row r="221" spans="1:7" ht="12.75" customHeight="1">
      <c r="A221" s="1217" t="s">
        <v>18</v>
      </c>
      <c r="B221" s="454">
        <v>141006</v>
      </c>
      <c r="C221" s="454">
        <v>111857</v>
      </c>
      <c r="D221" s="454">
        <v>114333</v>
      </c>
      <c r="E221" s="454">
        <v>115797</v>
      </c>
      <c r="F221" s="454">
        <v>109822</v>
      </c>
      <c r="G221" s="455">
        <v>105978</v>
      </c>
    </row>
    <row r="222" spans="1:7" ht="12.75" customHeight="1">
      <c r="A222" s="1215" t="s">
        <v>79</v>
      </c>
      <c r="B222" s="454">
        <v>3711977</v>
      </c>
      <c r="C222" s="454">
        <v>3767054</v>
      </c>
      <c r="D222" s="454">
        <v>3982573</v>
      </c>
      <c r="E222" s="454">
        <v>4373805</v>
      </c>
      <c r="F222" s="454">
        <v>4550165</v>
      </c>
      <c r="G222" s="455">
        <v>4966891</v>
      </c>
    </row>
    <row r="223" spans="1:7" ht="12.75" customHeight="1">
      <c r="A223" s="1216" t="s">
        <v>60</v>
      </c>
      <c r="B223" s="454">
        <v>1330601</v>
      </c>
      <c r="C223" s="454">
        <v>1341968</v>
      </c>
      <c r="D223" s="454">
        <v>1361526</v>
      </c>
      <c r="E223" s="454">
        <v>1504236</v>
      </c>
      <c r="F223" s="454">
        <v>1468236</v>
      </c>
      <c r="G223" s="455">
        <v>1573910</v>
      </c>
    </row>
    <row r="224" spans="1:7" ht="12.75" customHeight="1">
      <c r="A224" s="1216" t="s">
        <v>61</v>
      </c>
      <c r="B224" s="454">
        <v>1669618</v>
      </c>
      <c r="C224" s="454">
        <v>1988908</v>
      </c>
      <c r="D224" s="454">
        <v>2018516</v>
      </c>
      <c r="E224" s="454">
        <v>1998172</v>
      </c>
      <c r="F224" s="454">
        <v>2261137</v>
      </c>
      <c r="G224" s="455">
        <v>2759711</v>
      </c>
    </row>
    <row r="225" spans="1:7" ht="12.75" customHeight="1">
      <c r="A225" s="1216" t="s">
        <v>62</v>
      </c>
      <c r="B225" s="454">
        <v>711758</v>
      </c>
      <c r="C225" s="454">
        <v>436178</v>
      </c>
      <c r="D225" s="454">
        <v>602531</v>
      </c>
      <c r="E225" s="454">
        <v>871397</v>
      </c>
      <c r="F225" s="454">
        <v>820792</v>
      </c>
      <c r="G225" s="455">
        <v>633270</v>
      </c>
    </row>
    <row r="226" spans="1:7" ht="12.75" customHeight="1">
      <c r="A226" s="464" t="s">
        <v>555</v>
      </c>
      <c r="B226" s="465">
        <v>0</v>
      </c>
      <c r="C226" s="465">
        <v>0</v>
      </c>
      <c r="D226" s="465">
        <v>0</v>
      </c>
      <c r="E226" s="465">
        <v>0</v>
      </c>
      <c r="F226" s="465">
        <v>0</v>
      </c>
      <c r="G226" s="482">
        <v>0</v>
      </c>
    </row>
    <row r="227" spans="1:142" ht="30" customHeight="1">
      <c r="A227" s="1381" t="s">
        <v>95</v>
      </c>
      <c r="B227" s="1381"/>
      <c r="C227" s="1381"/>
      <c r="D227" s="1381"/>
      <c r="E227" s="1381"/>
      <c r="F227" s="1381"/>
      <c r="G227" s="1381"/>
      <c r="H227" s="1381"/>
      <c r="I227" s="1381"/>
      <c r="J227" s="1381"/>
      <c r="K227" s="1381"/>
      <c r="L227" s="1381"/>
      <c r="M227" s="1381"/>
      <c r="N227" s="1381"/>
      <c r="O227" s="1381"/>
      <c r="P227" s="1381"/>
      <c r="Q227" s="1381"/>
      <c r="R227" s="1381"/>
      <c r="S227" s="1381"/>
      <c r="T227" s="1381"/>
      <c r="U227" s="1381"/>
      <c r="V227" s="1381"/>
      <c r="W227" s="1381"/>
      <c r="X227" s="1381"/>
      <c r="Y227" s="1381"/>
      <c r="Z227" s="1381"/>
      <c r="AA227" s="1381"/>
      <c r="AB227" s="1381"/>
      <c r="AC227" s="1381"/>
      <c r="AD227" s="1381"/>
      <c r="AE227" s="1381"/>
      <c r="AF227" s="1381"/>
      <c r="AG227" s="1381"/>
      <c r="AH227" s="1381"/>
      <c r="AI227" s="1381"/>
      <c r="AJ227" s="1381"/>
      <c r="AK227" s="1381"/>
      <c r="AL227" s="1381"/>
      <c r="AM227" s="1381"/>
      <c r="AN227" s="1381"/>
      <c r="AO227" s="1381"/>
      <c r="AP227" s="1381"/>
      <c r="AQ227" s="1381"/>
      <c r="AR227" s="1381"/>
      <c r="AS227" s="1381"/>
      <c r="AT227" s="1381"/>
      <c r="AU227" s="1381"/>
      <c r="AV227" s="1381"/>
      <c r="AW227" s="1381"/>
      <c r="AX227" s="1381"/>
      <c r="AY227" s="1381"/>
      <c r="AZ227" s="1381"/>
      <c r="BA227" s="1381"/>
      <c r="BB227" s="1381"/>
      <c r="BC227" s="1381"/>
      <c r="BD227" s="1381"/>
      <c r="BE227" s="1381"/>
      <c r="BF227" s="1381"/>
      <c r="BG227" s="1381"/>
      <c r="BH227" s="1381"/>
      <c r="BI227" s="1381"/>
      <c r="BJ227" s="1381"/>
      <c r="BK227" s="1381"/>
      <c r="BL227" s="1381"/>
      <c r="BM227" s="1381"/>
      <c r="BN227" s="1381"/>
      <c r="BO227" s="1381"/>
      <c r="BP227" s="1381"/>
      <c r="BQ227" s="1381"/>
      <c r="BR227" s="1381"/>
      <c r="BS227" s="1381"/>
      <c r="BT227" s="1381"/>
      <c r="BU227" s="1381"/>
      <c r="BV227" s="1381"/>
      <c r="BW227" s="1381"/>
      <c r="BX227" s="1381"/>
      <c r="BY227" s="1381"/>
      <c r="BZ227" s="1381"/>
      <c r="CA227" s="1381"/>
      <c r="CB227" s="1381"/>
      <c r="CC227" s="1381"/>
      <c r="CD227" s="1381"/>
      <c r="CE227" s="1381"/>
      <c r="CF227" s="1381"/>
      <c r="CG227" s="1381"/>
      <c r="CH227" s="1381"/>
      <c r="CI227" s="1381"/>
      <c r="CJ227" s="1381"/>
      <c r="CK227" s="1381"/>
      <c r="CL227" s="1381"/>
      <c r="CM227" s="1381"/>
      <c r="CN227" s="1381"/>
      <c r="CO227" s="1381"/>
      <c r="CP227" s="1381"/>
      <c r="CQ227" s="1381"/>
      <c r="CR227" s="1381"/>
      <c r="CS227" s="1381"/>
      <c r="CT227" s="1381"/>
      <c r="CU227" s="1381"/>
      <c r="CV227" s="1381"/>
      <c r="CW227" s="1381"/>
      <c r="CX227" s="1381"/>
      <c r="CY227" s="1381"/>
      <c r="CZ227" s="1381"/>
      <c r="DA227" s="1381"/>
      <c r="DB227" s="1381"/>
      <c r="DC227" s="1381"/>
      <c r="DD227" s="1381"/>
      <c r="DE227" s="1381"/>
      <c r="DF227" s="1381"/>
      <c r="DG227" s="1381"/>
      <c r="DH227" s="1381"/>
      <c r="DI227" s="1381"/>
      <c r="DJ227" s="1381"/>
      <c r="DK227" s="1381"/>
      <c r="DL227" s="1381"/>
      <c r="DM227" s="1381"/>
      <c r="DN227" s="1381"/>
      <c r="DO227" s="1381"/>
      <c r="DP227" s="1381"/>
      <c r="DQ227" s="1381"/>
      <c r="DR227" s="1381"/>
      <c r="DS227" s="1381"/>
      <c r="DT227" s="1381"/>
      <c r="DU227" s="1381"/>
      <c r="DV227" s="1381"/>
      <c r="DW227" s="1381"/>
      <c r="DX227" s="1381"/>
      <c r="DY227" s="1381"/>
      <c r="DZ227" s="1381"/>
      <c r="EA227" s="1381"/>
      <c r="EB227" s="1381"/>
      <c r="EC227" s="1381"/>
      <c r="ED227" s="1381"/>
      <c r="EE227" s="1381"/>
      <c r="EF227" s="1381"/>
      <c r="EG227" s="1381"/>
      <c r="EH227" s="1381"/>
      <c r="EI227" s="1381"/>
      <c r="EJ227" s="1381"/>
      <c r="EK227" s="1381"/>
      <c r="EL227" s="1381"/>
    </row>
    <row r="228" spans="1:142" ht="13.5">
      <c r="A228" s="1381" t="s">
        <v>96</v>
      </c>
      <c r="B228" s="1381"/>
      <c r="C228" s="1381"/>
      <c r="D228" s="1381"/>
      <c r="E228" s="1381"/>
      <c r="F228" s="1381"/>
      <c r="G228" s="1381"/>
      <c r="H228" s="1381"/>
      <c r="I228" s="1381"/>
      <c r="J228" s="1381"/>
      <c r="K228" s="1381"/>
      <c r="L228" s="1381"/>
      <c r="M228" s="1381"/>
      <c r="N228" s="1381"/>
      <c r="O228" s="1381"/>
      <c r="P228" s="1381"/>
      <c r="Q228" s="1381"/>
      <c r="R228" s="1381"/>
      <c r="S228" s="1381"/>
      <c r="T228" s="1381"/>
      <c r="U228" s="1381"/>
      <c r="V228" s="1381"/>
      <c r="W228" s="1381"/>
      <c r="X228" s="1381"/>
      <c r="Y228" s="1381"/>
      <c r="Z228" s="1381"/>
      <c r="AA228" s="1381"/>
      <c r="AB228" s="1381"/>
      <c r="AC228" s="1381"/>
      <c r="AD228" s="1381"/>
      <c r="AE228" s="1381"/>
      <c r="AF228" s="1381"/>
      <c r="AG228" s="1381"/>
      <c r="AH228" s="1381"/>
      <c r="AI228" s="1381"/>
      <c r="AJ228" s="1381"/>
      <c r="AK228" s="1381"/>
      <c r="AL228" s="1381"/>
      <c r="AM228" s="1381"/>
      <c r="AN228" s="1381"/>
      <c r="AO228" s="1381"/>
      <c r="AP228" s="1381"/>
      <c r="AQ228" s="1381"/>
      <c r="AR228" s="1381"/>
      <c r="AS228" s="1381"/>
      <c r="AT228" s="1381"/>
      <c r="AU228" s="1381"/>
      <c r="AV228" s="1381"/>
      <c r="AW228" s="1381"/>
      <c r="AX228" s="1381"/>
      <c r="AY228" s="1381"/>
      <c r="AZ228" s="1381"/>
      <c r="BA228" s="1381"/>
      <c r="BB228" s="1381"/>
      <c r="BC228" s="1381"/>
      <c r="BD228" s="1381"/>
      <c r="BE228" s="1381"/>
      <c r="BF228" s="1381"/>
      <c r="BG228" s="1381"/>
      <c r="BH228" s="1381"/>
      <c r="BI228" s="1381"/>
      <c r="BJ228" s="1381"/>
      <c r="BK228" s="1381"/>
      <c r="BL228" s="1381"/>
      <c r="BM228" s="1381"/>
      <c r="BN228" s="1381"/>
      <c r="BO228" s="1381"/>
      <c r="BP228" s="1381"/>
      <c r="BQ228" s="1381"/>
      <c r="BR228" s="1381"/>
      <c r="BS228" s="1381"/>
      <c r="BT228" s="1381"/>
      <c r="BU228" s="1381"/>
      <c r="BV228" s="1381"/>
      <c r="BW228" s="1381"/>
      <c r="BX228" s="1381"/>
      <c r="BY228" s="1381"/>
      <c r="BZ228" s="1381"/>
      <c r="CA228" s="1381"/>
      <c r="CB228" s="1381"/>
      <c r="CC228" s="1381"/>
      <c r="CD228" s="1381"/>
      <c r="CE228" s="1381"/>
      <c r="CF228" s="1381"/>
      <c r="CG228" s="1381"/>
      <c r="CH228" s="1381"/>
      <c r="CI228" s="1381"/>
      <c r="CJ228" s="1381"/>
      <c r="CK228" s="1381"/>
      <c r="CL228" s="1381"/>
      <c r="CM228" s="1381"/>
      <c r="CN228" s="1381"/>
      <c r="CO228" s="1381"/>
      <c r="CP228" s="1381"/>
      <c r="CQ228" s="1381"/>
      <c r="CR228" s="1381"/>
      <c r="CS228" s="1381"/>
      <c r="CT228" s="1381"/>
      <c r="CU228" s="1381"/>
      <c r="CV228" s="1381"/>
      <c r="CW228" s="1381"/>
      <c r="CX228" s="1381"/>
      <c r="CY228" s="1381"/>
      <c r="CZ228" s="1381"/>
      <c r="DA228" s="1381"/>
      <c r="DB228" s="1381"/>
      <c r="DC228" s="1381"/>
      <c r="DD228" s="1381"/>
      <c r="DE228" s="1381"/>
      <c r="DF228" s="1381"/>
      <c r="DG228" s="1381"/>
      <c r="DH228" s="1381"/>
      <c r="DI228" s="1381"/>
      <c r="DJ228" s="1381"/>
      <c r="DK228" s="1381"/>
      <c r="DL228" s="1381"/>
      <c r="DM228" s="1381"/>
      <c r="DN228" s="1381"/>
      <c r="DO228" s="1381"/>
      <c r="DP228" s="1381"/>
      <c r="DQ228" s="1381"/>
      <c r="DR228" s="1381"/>
      <c r="DS228" s="1381"/>
      <c r="DT228" s="1381"/>
      <c r="DU228" s="1381"/>
      <c r="DV228" s="1381"/>
      <c r="DW228" s="1381"/>
      <c r="DX228" s="1381"/>
      <c r="DY228" s="1381"/>
      <c r="DZ228" s="1381"/>
      <c r="EA228" s="1381"/>
      <c r="EB228" s="1381"/>
      <c r="EC228" s="1381"/>
      <c r="ED228" s="1381"/>
      <c r="EE228" s="1381"/>
      <c r="EF228" s="1381"/>
      <c r="EG228" s="1381"/>
      <c r="EH228" s="1381"/>
      <c r="EI228" s="1381"/>
      <c r="EJ228" s="1381"/>
      <c r="EK228" s="1381"/>
      <c r="EL228" s="1381"/>
    </row>
  </sheetData>
  <mergeCells count="2">
    <mergeCell ref="A227:EL227"/>
    <mergeCell ref="A228:EL228"/>
  </mergeCells>
  <printOptions horizontalCentered="1"/>
  <pageMargins left="0.5511811023622047" right="0.3937007874015748" top="0.4330708661417323" bottom="0.3937007874015748" header="0.1968503937007874" footer="0.2755905511811024"/>
  <pageSetup fitToHeight="7" horizontalDpi="600" verticalDpi="600" orientation="portrait" paperSize="9" scale="85" r:id="rId1"/>
  <rowBreaks count="2" manualBreakCount="2">
    <brk id="71" max="255" man="1"/>
    <brk id="204" max="255" man="1"/>
  </rowBreaks>
</worksheet>
</file>

<file path=xl/worksheets/sheet23.xml><?xml version="1.0" encoding="utf-8"?>
<worksheet xmlns="http://schemas.openxmlformats.org/spreadsheetml/2006/main" xmlns:r="http://schemas.openxmlformats.org/officeDocument/2006/relationships">
  <dimension ref="A1:I65"/>
  <sheetViews>
    <sheetView view="pageBreakPreview" zoomScaleSheetLayoutView="100" workbookViewId="0" topLeftCell="A1">
      <selection activeCell="A1" sqref="A1"/>
    </sheetView>
  </sheetViews>
  <sheetFormatPr defaultColWidth="7.625" defaultRowHeight="12.75"/>
  <cols>
    <col min="1" max="1" width="46.125" style="416" customWidth="1"/>
    <col min="2" max="7" width="8.75390625" style="416" customWidth="1"/>
    <col min="8" max="16384" width="7.625" style="416" customWidth="1"/>
  </cols>
  <sheetData>
    <row r="1" spans="1:7" s="837" customFormat="1" ht="26.25" customHeight="1">
      <c r="A1" s="835" t="s">
        <v>906</v>
      </c>
      <c r="B1" s="836"/>
      <c r="C1" s="836"/>
      <c r="D1" s="412"/>
      <c r="E1" s="412"/>
      <c r="F1" s="412"/>
      <c r="G1" s="412"/>
    </row>
    <row r="2" spans="1:7" ht="11.25" customHeight="1">
      <c r="A2" s="433"/>
      <c r="B2" s="838"/>
      <c r="C2" s="839"/>
      <c r="D2" s="839"/>
      <c r="E2" s="840"/>
      <c r="F2" s="840"/>
      <c r="G2" s="840" t="s">
        <v>556</v>
      </c>
    </row>
    <row r="3" spans="1:7" ht="6.75" customHeight="1">
      <c r="A3" s="413"/>
      <c r="B3" s="413"/>
      <c r="C3" s="413"/>
      <c r="D3" s="414"/>
      <c r="E3" s="415"/>
      <c r="F3" s="415"/>
      <c r="G3" s="415"/>
    </row>
    <row r="4" spans="1:7" ht="12.75" customHeight="1">
      <c r="A4" s="417" t="s">
        <v>907</v>
      </c>
      <c r="B4" s="434" t="s">
        <v>1149</v>
      </c>
      <c r="C4" s="434" t="s">
        <v>1150</v>
      </c>
      <c r="D4" s="434" t="s">
        <v>1151</v>
      </c>
      <c r="E4" s="434" t="s">
        <v>557</v>
      </c>
      <c r="F4" s="434" t="s">
        <v>558</v>
      </c>
      <c r="G4" s="434" t="s">
        <v>559</v>
      </c>
    </row>
    <row r="5" spans="1:7" ht="6.75" customHeight="1">
      <c r="A5" s="418"/>
      <c r="B5" s="419"/>
      <c r="C5" s="419"/>
      <c r="D5" s="420"/>
      <c r="E5" s="421"/>
      <c r="F5" s="421"/>
      <c r="G5" s="421"/>
    </row>
    <row r="6" spans="1:7" ht="6.75" customHeight="1">
      <c r="A6" s="413"/>
      <c r="B6" s="422"/>
      <c r="C6" s="422"/>
      <c r="D6" s="422"/>
      <c r="E6" s="422"/>
      <c r="F6" s="422"/>
      <c r="G6" s="423"/>
    </row>
    <row r="7" spans="1:7" ht="11.25" customHeight="1">
      <c r="A7" s="1221" t="s">
        <v>97</v>
      </c>
      <c r="B7" s="424">
        <v>2.304</v>
      </c>
      <c r="C7" s="424">
        <v>2.5903</v>
      </c>
      <c r="D7" s="424">
        <v>2.9799</v>
      </c>
      <c r="E7" s="424">
        <v>3.3092</v>
      </c>
      <c r="F7" s="424">
        <v>3.58</v>
      </c>
      <c r="G7" s="425">
        <v>3.91</v>
      </c>
    </row>
    <row r="8" spans="1:7" ht="12.75" customHeight="1">
      <c r="A8" s="419" t="s">
        <v>1275</v>
      </c>
      <c r="B8" s="841"/>
      <c r="C8" s="842"/>
      <c r="D8" s="842"/>
      <c r="E8" s="842"/>
      <c r="F8" s="842"/>
      <c r="G8" s="843"/>
    </row>
    <row r="9" spans="1:7" ht="6.75" customHeight="1">
      <c r="A9" s="419"/>
      <c r="B9" s="844"/>
      <c r="C9" s="845"/>
      <c r="D9" s="845"/>
      <c r="E9" s="845"/>
      <c r="F9" s="845"/>
      <c r="G9" s="846"/>
    </row>
    <row r="10" spans="1:7" ht="15" customHeight="1">
      <c r="A10" s="1221" t="s">
        <v>98</v>
      </c>
      <c r="B10" s="844"/>
      <c r="C10" s="845"/>
      <c r="D10" s="845"/>
      <c r="E10" s="845"/>
      <c r="F10" s="845"/>
      <c r="G10" s="846"/>
    </row>
    <row r="11" spans="1:7" ht="12.75" customHeight="1">
      <c r="A11" s="419" t="s">
        <v>99</v>
      </c>
      <c r="B11" s="844"/>
      <c r="C11" s="845"/>
      <c r="D11" s="845"/>
      <c r="E11" s="845"/>
      <c r="F11" s="845"/>
      <c r="G11" s="846"/>
    </row>
    <row r="12" spans="1:7" ht="12.75" customHeight="1">
      <c r="A12" s="1382" t="s">
        <v>100</v>
      </c>
      <c r="B12" s="844"/>
      <c r="C12" s="845"/>
      <c r="D12" s="845"/>
      <c r="E12" s="845"/>
      <c r="F12" s="845"/>
      <c r="G12" s="846"/>
    </row>
    <row r="13" spans="1:7" ht="12.75" customHeight="1">
      <c r="A13" s="1382"/>
      <c r="B13" s="424">
        <v>2.5345</v>
      </c>
      <c r="C13" s="424">
        <v>2.7458</v>
      </c>
      <c r="D13" s="424">
        <v>3.0284</v>
      </c>
      <c r="E13" s="424">
        <v>3.5196</v>
      </c>
      <c r="F13" s="424">
        <v>3.76</v>
      </c>
      <c r="G13" s="425">
        <v>4.08</v>
      </c>
    </row>
    <row r="14" spans="1:7" ht="12.75" customHeight="1">
      <c r="A14" s="1220" t="s">
        <v>148</v>
      </c>
      <c r="B14" s="424">
        <v>2.5168</v>
      </c>
      <c r="C14" s="424">
        <v>2.7409</v>
      </c>
      <c r="D14" s="424">
        <v>3.0272</v>
      </c>
      <c r="E14" s="424">
        <v>3.5181</v>
      </c>
      <c r="F14" s="424">
        <v>3.77</v>
      </c>
      <c r="G14" s="425">
        <v>4.08</v>
      </c>
    </row>
    <row r="15" spans="1:7" ht="12.75" customHeight="1">
      <c r="A15" s="1220" t="s">
        <v>101</v>
      </c>
      <c r="B15" s="424">
        <v>2.5448</v>
      </c>
      <c r="C15" s="426" t="s">
        <v>1258</v>
      </c>
      <c r="D15" s="426" t="s">
        <v>1258</v>
      </c>
      <c r="E15" s="424">
        <v>3.4795</v>
      </c>
      <c r="F15" s="424">
        <v>3.77</v>
      </c>
      <c r="G15" s="425">
        <v>3.9</v>
      </c>
    </row>
    <row r="16" spans="1:7" ht="12.75" customHeight="1">
      <c r="A16" s="1220" t="s">
        <v>102</v>
      </c>
      <c r="B16" s="424">
        <v>2.5669</v>
      </c>
      <c r="C16" s="424">
        <v>2.7846</v>
      </c>
      <c r="D16" s="424">
        <v>3.053</v>
      </c>
      <c r="E16" s="424">
        <v>3.6282</v>
      </c>
      <c r="F16" s="424">
        <v>3.69</v>
      </c>
      <c r="G16" s="425">
        <v>4.03</v>
      </c>
    </row>
    <row r="17" spans="1:7" ht="12.75" customHeight="1">
      <c r="A17" s="1220" t="s">
        <v>103</v>
      </c>
      <c r="B17" s="424">
        <v>2.8983</v>
      </c>
      <c r="C17" s="424">
        <v>3.3504</v>
      </c>
      <c r="D17" s="424">
        <v>3.2958</v>
      </c>
      <c r="E17" s="424">
        <v>3.8151</v>
      </c>
      <c r="F17" s="424">
        <v>3.97</v>
      </c>
      <c r="G17" s="425">
        <v>4.22</v>
      </c>
    </row>
    <row r="18" spans="1:7" ht="12.75" customHeight="1">
      <c r="A18" s="1220" t="s">
        <v>104</v>
      </c>
      <c r="B18" s="424">
        <v>3.8798</v>
      </c>
      <c r="C18" s="424">
        <v>3.7922</v>
      </c>
      <c r="D18" s="424">
        <v>4.0119</v>
      </c>
      <c r="E18" s="426" t="s">
        <v>1258</v>
      </c>
      <c r="F18" s="426">
        <v>4.17</v>
      </c>
      <c r="G18" s="427">
        <v>5.15</v>
      </c>
    </row>
    <row r="19" spans="1:7" ht="6.75" customHeight="1">
      <c r="A19" s="419"/>
      <c r="B19" s="844"/>
      <c r="C19" s="845"/>
      <c r="D19" s="845"/>
      <c r="E19" s="845"/>
      <c r="F19" s="845"/>
      <c r="G19" s="846"/>
    </row>
    <row r="20" spans="1:7" ht="12.75" customHeight="1">
      <c r="A20" s="419" t="s">
        <v>105</v>
      </c>
      <c r="B20" s="844"/>
      <c r="C20" s="845"/>
      <c r="D20" s="845"/>
      <c r="E20" s="845"/>
      <c r="F20" s="845"/>
      <c r="G20" s="846"/>
    </row>
    <row r="21" spans="1:7" ht="12.75" customHeight="1">
      <c r="A21" s="1220" t="s">
        <v>106</v>
      </c>
      <c r="B21" s="424">
        <v>0.6135</v>
      </c>
      <c r="C21" s="424">
        <v>0.6012</v>
      </c>
      <c r="D21" s="424">
        <v>0.6202</v>
      </c>
      <c r="E21" s="424">
        <v>0.6783</v>
      </c>
      <c r="F21" s="424">
        <v>0.72</v>
      </c>
      <c r="G21" s="425">
        <v>0.7</v>
      </c>
    </row>
    <row r="22" spans="1:7" ht="12.75" customHeight="1">
      <c r="A22" s="1220" t="s">
        <v>107</v>
      </c>
      <c r="B22" s="424">
        <v>0.4772</v>
      </c>
      <c r="C22" s="424">
        <v>0.544</v>
      </c>
      <c r="D22" s="424">
        <v>0.5309</v>
      </c>
      <c r="E22" s="424">
        <v>0.5508</v>
      </c>
      <c r="F22" s="424">
        <v>0.59</v>
      </c>
      <c r="G22" s="425">
        <v>0.63</v>
      </c>
    </row>
    <row r="23" spans="1:7" ht="12.75" customHeight="1">
      <c r="A23" s="1220" t="s">
        <v>108</v>
      </c>
      <c r="B23" s="424">
        <v>0.49</v>
      </c>
      <c r="C23" s="426">
        <v>0.8703</v>
      </c>
      <c r="D23" s="426">
        <v>1.291</v>
      </c>
      <c r="E23" s="424">
        <v>1.1829</v>
      </c>
      <c r="F23" s="424">
        <v>1.14</v>
      </c>
      <c r="G23" s="425">
        <v>1.01</v>
      </c>
    </row>
    <row r="24" spans="1:7" ht="6.75" customHeight="1">
      <c r="A24" s="419"/>
      <c r="B24" s="844"/>
      <c r="C24" s="845"/>
      <c r="D24" s="845"/>
      <c r="E24" s="845"/>
      <c r="F24" s="845"/>
      <c r="G24" s="846"/>
    </row>
    <row r="25" spans="1:7" ht="12.75" customHeight="1">
      <c r="A25" s="419" t="s">
        <v>109</v>
      </c>
      <c r="B25" s="844"/>
      <c r="C25" s="845"/>
      <c r="D25" s="845"/>
      <c r="E25" s="845"/>
      <c r="F25" s="845"/>
      <c r="G25" s="846"/>
    </row>
    <row r="26" spans="1:7" s="428" customFormat="1" ht="12.75" customHeight="1">
      <c r="A26" s="1220" t="s">
        <v>106</v>
      </c>
      <c r="B26" s="424">
        <v>3.6055</v>
      </c>
      <c r="C26" s="424">
        <v>3.5082</v>
      </c>
      <c r="D26" s="424">
        <v>3.4492</v>
      </c>
      <c r="E26" s="424">
        <v>3.4674</v>
      </c>
      <c r="F26" s="424">
        <v>4.1</v>
      </c>
      <c r="G26" s="425">
        <v>3.97</v>
      </c>
    </row>
    <row r="27" spans="1:7" ht="12.75" customHeight="1">
      <c r="A27" s="1220" t="s">
        <v>107</v>
      </c>
      <c r="B27" s="424">
        <v>2.4181</v>
      </c>
      <c r="C27" s="424">
        <v>2.4211</v>
      </c>
      <c r="D27" s="424">
        <v>2.493</v>
      </c>
      <c r="E27" s="424">
        <v>2.6327</v>
      </c>
      <c r="F27" s="424">
        <v>3.01</v>
      </c>
      <c r="G27" s="425">
        <v>3.46</v>
      </c>
    </row>
    <row r="28" spans="1:7" ht="12.75" customHeight="1">
      <c r="A28" s="1220" t="s">
        <v>108</v>
      </c>
      <c r="B28" s="424">
        <v>2.3064</v>
      </c>
      <c r="C28" s="426">
        <v>2.7678</v>
      </c>
      <c r="D28" s="426">
        <v>2.6121</v>
      </c>
      <c r="E28" s="424">
        <v>2.6631</v>
      </c>
      <c r="F28" s="424">
        <v>3.84</v>
      </c>
      <c r="G28" s="425">
        <v>4.06</v>
      </c>
    </row>
    <row r="29" spans="1:7" ht="6.75" customHeight="1">
      <c r="A29" s="419"/>
      <c r="B29" s="424"/>
      <c r="C29" s="426"/>
      <c r="D29" s="426"/>
      <c r="E29" s="424"/>
      <c r="F29" s="424"/>
      <c r="G29" s="425"/>
    </row>
    <row r="30" spans="1:7" ht="12.75" customHeight="1">
      <c r="A30" s="419" t="s">
        <v>110</v>
      </c>
      <c r="B30" s="844"/>
      <c r="C30" s="845"/>
      <c r="D30" s="845"/>
      <c r="E30" s="845"/>
      <c r="F30" s="845"/>
      <c r="G30" s="846"/>
    </row>
    <row r="31" spans="1:7" ht="12.75" customHeight="1">
      <c r="A31" s="1220" t="s">
        <v>106</v>
      </c>
      <c r="B31" s="424">
        <v>9.3749</v>
      </c>
      <c r="C31" s="424">
        <v>8.8571</v>
      </c>
      <c r="D31" s="424">
        <v>9.1693</v>
      </c>
      <c r="E31" s="424">
        <v>8.6246</v>
      </c>
      <c r="F31" s="424">
        <v>9.99</v>
      </c>
      <c r="G31" s="425">
        <v>9.74</v>
      </c>
    </row>
    <row r="32" spans="1:7" ht="12.75" customHeight="1">
      <c r="A32" s="1220" t="s">
        <v>107</v>
      </c>
      <c r="B32" s="424">
        <v>5.5252</v>
      </c>
      <c r="C32" s="424">
        <v>6.0955</v>
      </c>
      <c r="D32" s="424">
        <v>5.9626</v>
      </c>
      <c r="E32" s="424">
        <v>7.2857</v>
      </c>
      <c r="F32" s="424">
        <v>7.36</v>
      </c>
      <c r="G32" s="425">
        <v>7.34</v>
      </c>
    </row>
    <row r="33" spans="1:7" ht="12.75" customHeight="1">
      <c r="A33" s="1220" t="s">
        <v>108</v>
      </c>
      <c r="B33" s="424">
        <v>7.4536</v>
      </c>
      <c r="C33" s="426">
        <v>7.8154</v>
      </c>
      <c r="D33" s="426">
        <v>6.7854</v>
      </c>
      <c r="E33" s="424">
        <v>8.3022</v>
      </c>
      <c r="F33" s="424">
        <v>9.25</v>
      </c>
      <c r="G33" s="425">
        <v>9.38</v>
      </c>
    </row>
    <row r="34" spans="1:7" ht="6.75" customHeight="1">
      <c r="A34" s="419"/>
      <c r="B34" s="844"/>
      <c r="C34" s="845"/>
      <c r="D34" s="845"/>
      <c r="E34" s="845"/>
      <c r="F34" s="845"/>
      <c r="G34" s="846"/>
    </row>
    <row r="35" spans="1:7" ht="12.75" customHeight="1">
      <c r="A35" s="419" t="s">
        <v>111</v>
      </c>
      <c r="B35" s="844"/>
      <c r="C35" s="845"/>
      <c r="D35" s="845"/>
      <c r="E35" s="845"/>
      <c r="F35" s="845"/>
      <c r="G35" s="846"/>
    </row>
    <row r="36" spans="1:7" ht="12.75" customHeight="1">
      <c r="A36" s="1220" t="s">
        <v>106</v>
      </c>
      <c r="B36" s="847" t="s">
        <v>1258</v>
      </c>
      <c r="C36" s="848" t="s">
        <v>1258</v>
      </c>
      <c r="D36" s="848" t="s">
        <v>1258</v>
      </c>
      <c r="E36" s="848" t="s">
        <v>1258</v>
      </c>
      <c r="F36" s="848" t="s">
        <v>1258</v>
      </c>
      <c r="G36" s="849" t="s">
        <v>1258</v>
      </c>
    </row>
    <row r="37" spans="1:7" ht="12.75" customHeight="1">
      <c r="A37" s="1220" t="s">
        <v>107</v>
      </c>
      <c r="B37" s="847" t="s">
        <v>1258</v>
      </c>
      <c r="C37" s="848" t="s">
        <v>1258</v>
      </c>
      <c r="D37" s="848" t="s">
        <v>1258</v>
      </c>
      <c r="E37" s="848" t="s">
        <v>1258</v>
      </c>
      <c r="F37" s="848" t="s">
        <v>1258</v>
      </c>
      <c r="G37" s="849" t="s">
        <v>1258</v>
      </c>
    </row>
    <row r="38" spans="1:7" ht="12.75">
      <c r="A38" s="1220" t="s">
        <v>108</v>
      </c>
      <c r="B38" s="847" t="s">
        <v>1258</v>
      </c>
      <c r="C38" s="848" t="s">
        <v>1258</v>
      </c>
      <c r="D38" s="848" t="s">
        <v>1258</v>
      </c>
      <c r="E38" s="848" t="s">
        <v>1258</v>
      </c>
      <c r="F38" s="848" t="s">
        <v>1258</v>
      </c>
      <c r="G38" s="849" t="s">
        <v>1258</v>
      </c>
    </row>
    <row r="39" spans="1:7" ht="6.75" customHeight="1">
      <c r="A39" s="419"/>
      <c r="B39" s="844"/>
      <c r="C39" s="845"/>
      <c r="D39" s="845"/>
      <c r="E39" s="845"/>
      <c r="F39" s="845"/>
      <c r="G39" s="846"/>
    </row>
    <row r="40" spans="1:7" ht="12.75" customHeight="1">
      <c r="A40" s="419" t="s">
        <v>112</v>
      </c>
      <c r="B40" s="424">
        <v>2.4981</v>
      </c>
      <c r="C40" s="426" t="s">
        <v>1258</v>
      </c>
      <c r="D40" s="424">
        <v>2.982</v>
      </c>
      <c r="E40" s="426" t="s">
        <v>1258</v>
      </c>
      <c r="F40" s="426">
        <v>3.64</v>
      </c>
      <c r="G40" s="427">
        <v>3.96</v>
      </c>
    </row>
    <row r="41" spans="1:7" ht="6.75" customHeight="1">
      <c r="A41" s="419"/>
      <c r="B41" s="844"/>
      <c r="C41" s="845"/>
      <c r="D41" s="845"/>
      <c r="E41" s="845"/>
      <c r="F41" s="845"/>
      <c r="G41" s="846"/>
    </row>
    <row r="42" spans="1:7" ht="12.75" customHeight="1">
      <c r="A42" s="1221" t="s">
        <v>113</v>
      </c>
      <c r="B42" s="844"/>
      <c r="C42" s="845"/>
      <c r="D42" s="845"/>
      <c r="E42" s="845"/>
      <c r="F42" s="845"/>
      <c r="G42" s="846"/>
    </row>
    <row r="43" spans="1:7" ht="12.75" customHeight="1">
      <c r="A43" s="419" t="s">
        <v>99</v>
      </c>
      <c r="B43" s="844"/>
      <c r="C43" s="845"/>
      <c r="D43" s="845"/>
      <c r="E43" s="845"/>
      <c r="F43" s="845"/>
      <c r="G43" s="846"/>
    </row>
    <row r="44" spans="1:7" ht="12.75" customHeight="1">
      <c r="A44" s="419" t="s">
        <v>114</v>
      </c>
      <c r="B44" s="844"/>
      <c r="C44" s="845"/>
      <c r="D44" s="845"/>
      <c r="E44" s="845"/>
      <c r="F44" s="845"/>
      <c r="G44" s="846"/>
    </row>
    <row r="45" spans="1:7" ht="12.75" customHeight="1">
      <c r="A45" s="1220" t="s">
        <v>106</v>
      </c>
      <c r="B45" s="424">
        <v>9.58</v>
      </c>
      <c r="C45" s="424">
        <v>9.6843</v>
      </c>
      <c r="D45" s="424">
        <v>9.843</v>
      </c>
      <c r="E45" s="424">
        <v>9.3959</v>
      </c>
      <c r="F45" s="424">
        <v>9.56</v>
      </c>
      <c r="G45" s="425">
        <v>9.34</v>
      </c>
    </row>
    <row r="46" spans="1:7" ht="12.75" customHeight="1">
      <c r="A46" s="1220" t="s">
        <v>107</v>
      </c>
      <c r="B46" s="424">
        <v>7.5774</v>
      </c>
      <c r="C46" s="424">
        <v>7.4802</v>
      </c>
      <c r="D46" s="424">
        <v>7.9505</v>
      </c>
      <c r="E46" s="424">
        <v>8.1659</v>
      </c>
      <c r="F46" s="424">
        <v>8.12</v>
      </c>
      <c r="G46" s="425">
        <v>7.75</v>
      </c>
    </row>
    <row r="47" spans="1:7" ht="12.75" customHeight="1">
      <c r="A47" s="1220" t="s">
        <v>108</v>
      </c>
      <c r="B47" s="424">
        <v>11.4984</v>
      </c>
      <c r="C47" s="426">
        <v>9.7604</v>
      </c>
      <c r="D47" s="426">
        <v>9.1005</v>
      </c>
      <c r="E47" s="424">
        <v>11.652</v>
      </c>
      <c r="F47" s="424">
        <v>10.65</v>
      </c>
      <c r="G47" s="425">
        <v>8.88</v>
      </c>
    </row>
    <row r="48" spans="1:7" ht="6.75" customHeight="1">
      <c r="A48" s="419"/>
      <c r="B48" s="844"/>
      <c r="C48" s="845"/>
      <c r="D48" s="845"/>
      <c r="E48" s="845"/>
      <c r="F48" s="845"/>
      <c r="G48" s="846"/>
    </row>
    <row r="49" spans="1:7" ht="12.75" customHeight="1">
      <c r="A49" s="419" t="s">
        <v>115</v>
      </c>
      <c r="B49" s="844"/>
      <c r="C49" s="845"/>
      <c r="D49" s="845"/>
      <c r="E49" s="845"/>
      <c r="F49" s="845"/>
      <c r="G49" s="846"/>
    </row>
    <row r="50" spans="1:7" ht="12.75" customHeight="1">
      <c r="A50" s="1220" t="s">
        <v>106</v>
      </c>
      <c r="B50" s="424">
        <v>2.22</v>
      </c>
      <c r="C50" s="424">
        <v>2.2925</v>
      </c>
      <c r="D50" s="424">
        <v>2.3851</v>
      </c>
      <c r="E50" s="424">
        <v>2.4167</v>
      </c>
      <c r="F50" s="424">
        <v>2.66</v>
      </c>
      <c r="G50" s="425">
        <v>2.5</v>
      </c>
    </row>
    <row r="51" spans="1:7" ht="12.75" customHeight="1">
      <c r="A51" s="1220" t="s">
        <v>107</v>
      </c>
      <c r="B51" s="424">
        <v>1.3031</v>
      </c>
      <c r="C51" s="424">
        <v>1.3366</v>
      </c>
      <c r="D51" s="424">
        <v>1.443</v>
      </c>
      <c r="E51" s="424">
        <v>1.5657</v>
      </c>
      <c r="F51" s="424">
        <v>1.83</v>
      </c>
      <c r="G51" s="425">
        <v>1.87</v>
      </c>
    </row>
    <row r="52" spans="1:7" ht="12.75" customHeight="1">
      <c r="A52" s="1220" t="s">
        <v>108</v>
      </c>
      <c r="B52" s="424">
        <v>0.986</v>
      </c>
      <c r="C52" s="426">
        <v>1.0439</v>
      </c>
      <c r="D52" s="426">
        <v>1.057</v>
      </c>
      <c r="E52" s="424">
        <v>1.1628</v>
      </c>
      <c r="F52" s="424">
        <v>1.43</v>
      </c>
      <c r="G52" s="425">
        <v>1.51</v>
      </c>
    </row>
    <row r="53" spans="1:7" ht="6.75" customHeight="1">
      <c r="A53" s="419"/>
      <c r="B53" s="844"/>
      <c r="C53" s="845"/>
      <c r="D53" s="845"/>
      <c r="E53" s="845"/>
      <c r="F53" s="845"/>
      <c r="G53" s="846"/>
    </row>
    <row r="54" spans="1:7" ht="12.75" customHeight="1">
      <c r="A54" s="419" t="s">
        <v>116</v>
      </c>
      <c r="B54" s="844"/>
      <c r="C54" s="845"/>
      <c r="D54" s="845"/>
      <c r="E54" s="845"/>
      <c r="F54" s="845"/>
      <c r="G54" s="846"/>
    </row>
    <row r="55" spans="1:7" ht="12.75" customHeight="1">
      <c r="A55" s="1220" t="s">
        <v>106</v>
      </c>
      <c r="B55" s="424">
        <v>3.5962</v>
      </c>
      <c r="C55" s="426">
        <v>4.188</v>
      </c>
      <c r="D55" s="426">
        <v>3.9477</v>
      </c>
      <c r="E55" s="424">
        <v>3.71</v>
      </c>
      <c r="F55" s="424">
        <v>3.95</v>
      </c>
      <c r="G55" s="425">
        <v>4.6</v>
      </c>
    </row>
    <row r="56" spans="1:7" ht="6.75" customHeight="1">
      <c r="A56" s="418"/>
      <c r="B56" s="429"/>
      <c r="C56" s="429"/>
      <c r="D56" s="430"/>
      <c r="E56" s="430"/>
      <c r="F56" s="430"/>
      <c r="G56" s="431"/>
    </row>
    <row r="57" ht="6.75" customHeight="1"/>
    <row r="58" spans="1:9" s="1222" customFormat="1" ht="61.5" customHeight="1">
      <c r="A58" s="1383" t="s">
        <v>1276</v>
      </c>
      <c r="B58" s="1383"/>
      <c r="C58" s="1383"/>
      <c r="D58" s="1383"/>
      <c r="E58" s="1383"/>
      <c r="F58" s="1383"/>
      <c r="G58" s="1383"/>
      <c r="H58" s="1224"/>
      <c r="I58" s="1224"/>
    </row>
    <row r="59" spans="1:9" s="1222" customFormat="1" ht="46.5" customHeight="1">
      <c r="A59" s="1383" t="s">
        <v>1271</v>
      </c>
      <c r="B59" s="1383"/>
      <c r="C59" s="1383"/>
      <c r="D59" s="1383"/>
      <c r="E59" s="1383"/>
      <c r="F59" s="1383"/>
      <c r="G59" s="1383"/>
      <c r="H59" s="1224"/>
      <c r="I59" s="1224"/>
    </row>
    <row r="60" spans="1:9" s="1222" customFormat="1" ht="15" customHeight="1">
      <c r="A60" s="1384" t="s">
        <v>1272</v>
      </c>
      <c r="B60" s="1384"/>
      <c r="C60" s="1384"/>
      <c r="D60" s="1384"/>
      <c r="E60" s="1384"/>
      <c r="F60" s="1384"/>
      <c r="G60" s="1384"/>
      <c r="H60" s="1225"/>
      <c r="I60" s="1225"/>
    </row>
    <row r="61" spans="1:9" s="1222" customFormat="1" ht="24.75" customHeight="1">
      <c r="A61" s="1383" t="s">
        <v>1273</v>
      </c>
      <c r="B61" s="1383"/>
      <c r="C61" s="1383"/>
      <c r="D61" s="1383"/>
      <c r="E61" s="1383"/>
      <c r="F61" s="1383"/>
      <c r="G61" s="1383"/>
      <c r="H61" s="1224"/>
      <c r="I61" s="1224"/>
    </row>
    <row r="62" spans="1:9" ht="12.75" customHeight="1">
      <c r="A62" s="1383" t="s">
        <v>1274</v>
      </c>
      <c r="B62" s="1383"/>
      <c r="C62" s="1383"/>
      <c r="D62" s="1383"/>
      <c r="E62" s="1383"/>
      <c r="F62" s="1383"/>
      <c r="G62" s="1383"/>
      <c r="H62" s="1225"/>
      <c r="I62" s="1225"/>
    </row>
    <row r="63" spans="1:9" ht="12.75" customHeight="1">
      <c r="A63" s="1226"/>
      <c r="B63" s="1226"/>
      <c r="C63" s="1226"/>
      <c r="D63" s="1226"/>
      <c r="E63" s="1226"/>
      <c r="F63" s="1226"/>
      <c r="G63" s="1226"/>
      <c r="H63" s="1225"/>
      <c r="I63" s="1225"/>
    </row>
    <row r="64" ht="12">
      <c r="A64" s="1223" t="s">
        <v>80</v>
      </c>
    </row>
    <row r="65" ht="12">
      <c r="A65" s="432"/>
    </row>
  </sheetData>
  <mergeCells count="6">
    <mergeCell ref="A12:A13"/>
    <mergeCell ref="A62:G62"/>
    <mergeCell ref="A58:G58"/>
    <mergeCell ref="A59:G59"/>
    <mergeCell ref="A60:G60"/>
    <mergeCell ref="A61:G61"/>
  </mergeCells>
  <printOptions/>
  <pageMargins left="0.7874015748031497" right="0.7874015748031497" top="0.3937007874015748" bottom="0.3937007874015748" header="0.5118110236220472" footer="0.5118110236220472"/>
  <pageSetup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pageSetUpPr fitToPage="1"/>
  </sheetPr>
  <dimension ref="A1:EA59"/>
  <sheetViews>
    <sheetView view="pageBreakPreview" zoomScaleSheetLayoutView="100" workbookViewId="0" topLeftCell="A1">
      <selection activeCell="A1" sqref="A1:G1"/>
    </sheetView>
  </sheetViews>
  <sheetFormatPr defaultColWidth="9.00390625" defaultRowHeight="12.75"/>
  <cols>
    <col min="1" max="1" width="32.625" style="435" customWidth="1"/>
    <col min="2" max="5" width="9.75390625" style="435" customWidth="1"/>
    <col min="6" max="6" width="10.625" style="435" customWidth="1"/>
    <col min="7" max="7" width="9.875" style="435" customWidth="1"/>
    <col min="8" max="16384" width="9.125" style="435" customWidth="1"/>
  </cols>
  <sheetData>
    <row r="1" spans="1:7" ht="21" customHeight="1">
      <c r="A1" s="1385" t="s">
        <v>1287</v>
      </c>
      <c r="B1" s="1385"/>
      <c r="C1" s="1385"/>
      <c r="D1" s="1385"/>
      <c r="E1" s="1385"/>
      <c r="F1" s="1385"/>
      <c r="G1" s="1385"/>
    </row>
    <row r="2" spans="1:7" ht="11.25" customHeight="1">
      <c r="A2" s="545"/>
      <c r="B2" s="532"/>
      <c r="C2" s="532"/>
      <c r="D2" s="532"/>
      <c r="E2" s="533"/>
      <c r="F2" s="532"/>
      <c r="G2" s="437" t="s">
        <v>67</v>
      </c>
    </row>
    <row r="3" spans="1:7" ht="16.5" customHeight="1">
      <c r="A3" s="543"/>
      <c r="B3" s="542">
        <v>38807</v>
      </c>
      <c r="C3" s="483">
        <v>38898</v>
      </c>
      <c r="D3" s="483">
        <v>38990</v>
      </c>
      <c r="E3" s="442">
        <v>39082</v>
      </c>
      <c r="F3" s="441">
        <v>39172</v>
      </c>
      <c r="G3" s="442">
        <v>39263</v>
      </c>
    </row>
    <row r="4" spans="1:7" ht="12.75">
      <c r="A4" s="535" t="s">
        <v>555</v>
      </c>
      <c r="B4" s="484">
        <v>0</v>
      </c>
      <c r="C4" s="484">
        <v>0</v>
      </c>
      <c r="D4" s="484">
        <v>0</v>
      </c>
      <c r="E4" s="477">
        <v>0</v>
      </c>
      <c r="F4" s="485"/>
      <c r="G4" s="478"/>
    </row>
    <row r="5" spans="1:7" ht="12.75">
      <c r="A5" s="536" t="s">
        <v>918</v>
      </c>
      <c r="B5" s="488">
        <v>18738694</v>
      </c>
      <c r="C5" s="488">
        <v>19961391</v>
      </c>
      <c r="D5" s="488">
        <v>21051700</v>
      </c>
      <c r="E5" s="488">
        <v>22934034</v>
      </c>
      <c r="F5" s="488">
        <v>25667605</v>
      </c>
      <c r="G5" s="489">
        <v>29423260</v>
      </c>
    </row>
    <row r="6" spans="1:7" ht="12.75">
      <c r="A6" s="537" t="s">
        <v>1277</v>
      </c>
      <c r="B6" s="490">
        <v>18550568</v>
      </c>
      <c r="C6" s="490">
        <v>19705742</v>
      </c>
      <c r="D6" s="490">
        <v>20779450</v>
      </c>
      <c r="E6" s="490">
        <v>22675984</v>
      </c>
      <c r="F6" s="490">
        <v>25399767</v>
      </c>
      <c r="G6" s="491">
        <v>29153354</v>
      </c>
    </row>
    <row r="7" spans="1:7" ht="12.75">
      <c r="A7" s="540" t="s">
        <v>1278</v>
      </c>
      <c r="B7" s="490">
        <v>19531</v>
      </c>
      <c r="C7" s="490">
        <v>19537</v>
      </c>
      <c r="D7" s="490">
        <v>19542</v>
      </c>
      <c r="E7" s="490">
        <v>19548</v>
      </c>
      <c r="F7" s="490">
        <v>58680</v>
      </c>
      <c r="G7" s="491">
        <v>22887</v>
      </c>
    </row>
    <row r="8" spans="1:7" ht="12.75">
      <c r="A8" s="540" t="s">
        <v>1279</v>
      </c>
      <c r="B8" s="490">
        <v>56854</v>
      </c>
      <c r="C8" s="490">
        <v>56197</v>
      </c>
      <c r="D8" s="490">
        <v>66578</v>
      </c>
      <c r="E8" s="490">
        <v>100670</v>
      </c>
      <c r="F8" s="490">
        <v>89726</v>
      </c>
      <c r="G8" s="491">
        <v>100679</v>
      </c>
    </row>
    <row r="9" spans="1:7" ht="12.75">
      <c r="A9" s="540" t="s">
        <v>1280</v>
      </c>
      <c r="B9" s="490">
        <v>18474183</v>
      </c>
      <c r="C9" s="490">
        <v>19630008</v>
      </c>
      <c r="D9" s="490">
        <v>20693330</v>
      </c>
      <c r="E9" s="490">
        <v>22555766</v>
      </c>
      <c r="F9" s="490">
        <v>25251361</v>
      </c>
      <c r="G9" s="491">
        <v>29029788</v>
      </c>
    </row>
    <row r="10" spans="1:7" ht="12.75">
      <c r="A10" s="544" t="s">
        <v>1281</v>
      </c>
      <c r="B10" s="490">
        <v>11168622</v>
      </c>
      <c r="C10" s="490">
        <v>11567162</v>
      </c>
      <c r="D10" s="490">
        <v>12213390</v>
      </c>
      <c r="E10" s="490">
        <v>13248415</v>
      </c>
      <c r="F10" s="490">
        <v>15226740</v>
      </c>
      <c r="G10" s="491">
        <v>17789501</v>
      </c>
    </row>
    <row r="11" spans="1:7" ht="12.75">
      <c r="A11" s="544" t="s">
        <v>1282</v>
      </c>
      <c r="B11" s="490">
        <v>189508</v>
      </c>
      <c r="C11" s="490">
        <v>178866</v>
      </c>
      <c r="D11" s="490">
        <v>228937</v>
      </c>
      <c r="E11" s="490">
        <v>262790</v>
      </c>
      <c r="F11" s="490">
        <v>236468</v>
      </c>
      <c r="G11" s="491">
        <v>313055</v>
      </c>
    </row>
    <row r="12" spans="1:7" s="462" customFormat="1" ht="12.75">
      <c r="A12" s="544" t="s">
        <v>1283</v>
      </c>
      <c r="B12" s="529">
        <v>7116053</v>
      </c>
      <c r="C12" s="529">
        <v>7883980</v>
      </c>
      <c r="D12" s="529">
        <v>8251003</v>
      </c>
      <c r="E12" s="490">
        <v>9044561</v>
      </c>
      <c r="F12" s="490">
        <v>9788153</v>
      </c>
      <c r="G12" s="491">
        <v>10927232</v>
      </c>
    </row>
    <row r="13" spans="1:7" s="462" customFormat="1" ht="12.75">
      <c r="A13" s="537" t="s">
        <v>1284</v>
      </c>
      <c r="B13" s="490">
        <v>188126</v>
      </c>
      <c r="C13" s="490">
        <v>255649</v>
      </c>
      <c r="D13" s="490">
        <v>272250</v>
      </c>
      <c r="E13" s="490">
        <v>258050</v>
      </c>
      <c r="F13" s="490">
        <v>267838</v>
      </c>
      <c r="G13" s="491">
        <v>269906</v>
      </c>
    </row>
    <row r="14" spans="1:7" s="462" customFormat="1" ht="12.75" customHeight="1">
      <c r="A14" s="540" t="s">
        <v>1285</v>
      </c>
      <c r="B14" s="490">
        <v>68163</v>
      </c>
      <c r="C14" s="490">
        <v>85008</v>
      </c>
      <c r="D14" s="490">
        <v>101638</v>
      </c>
      <c r="E14" s="490">
        <v>100280</v>
      </c>
      <c r="F14" s="490">
        <v>122361</v>
      </c>
      <c r="G14" s="491">
        <v>139034</v>
      </c>
    </row>
    <row r="15" spans="1:7" s="462" customFormat="1" ht="12.75">
      <c r="A15" s="540" t="s">
        <v>1286</v>
      </c>
      <c r="B15" s="490">
        <v>119963</v>
      </c>
      <c r="C15" s="490">
        <v>170641</v>
      </c>
      <c r="D15" s="490">
        <v>170612</v>
      </c>
      <c r="E15" s="490">
        <v>157770</v>
      </c>
      <c r="F15" s="490">
        <v>145477</v>
      </c>
      <c r="G15" s="491">
        <v>130872</v>
      </c>
    </row>
    <row r="16" spans="1:7" s="462" customFormat="1" ht="12.75">
      <c r="A16" s="541" t="s">
        <v>535</v>
      </c>
      <c r="B16" s="492"/>
      <c r="C16" s="492"/>
      <c r="D16" s="492"/>
      <c r="E16" s="492"/>
      <c r="F16" s="530"/>
      <c r="G16" s="531"/>
    </row>
    <row r="17" spans="1:131" s="496" customFormat="1" ht="13.5">
      <c r="A17" s="495" t="s">
        <v>96</v>
      </c>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row>
    <row r="18" spans="2:18" s="496" customFormat="1" ht="12.75">
      <c r="B18" s="497"/>
      <c r="C18" s="497"/>
      <c r="D18" s="497"/>
      <c r="E18" s="497"/>
      <c r="G18" s="497"/>
      <c r="H18" s="497"/>
      <c r="I18" s="497"/>
      <c r="J18" s="497"/>
      <c r="K18" s="497"/>
      <c r="L18" s="497"/>
      <c r="M18" s="497"/>
      <c r="N18" s="497"/>
      <c r="O18" s="497"/>
      <c r="P18" s="497"/>
      <c r="Q18" s="497"/>
      <c r="R18" s="497"/>
    </row>
    <row r="19" spans="1:5" ht="12.75">
      <c r="A19" s="475" t="s">
        <v>555</v>
      </c>
      <c r="B19" s="484">
        <v>0</v>
      </c>
      <c r="C19" s="484">
        <v>0</v>
      </c>
      <c r="D19" s="484">
        <v>0</v>
      </c>
      <c r="E19" s="484">
        <v>0</v>
      </c>
    </row>
    <row r="20" spans="1:7" ht="21" customHeight="1">
      <c r="A20" s="1385" t="s">
        <v>1288</v>
      </c>
      <c r="B20" s="1385"/>
      <c r="C20" s="1385"/>
      <c r="D20" s="1385"/>
      <c r="E20" s="1385"/>
      <c r="F20" s="1385"/>
      <c r="G20" s="1385"/>
    </row>
    <row r="21" spans="1:18" s="496" customFormat="1" ht="11.25" customHeight="1">
      <c r="A21" s="545"/>
      <c r="B21" s="532"/>
      <c r="C21" s="532"/>
      <c r="D21" s="532"/>
      <c r="E21" s="533"/>
      <c r="F21" s="532"/>
      <c r="G21" s="437" t="s">
        <v>67</v>
      </c>
      <c r="H21" s="497"/>
      <c r="I21" s="497"/>
      <c r="J21" s="497"/>
      <c r="K21" s="497"/>
      <c r="L21" s="497"/>
      <c r="M21" s="497"/>
      <c r="N21" s="497"/>
      <c r="O21" s="497"/>
      <c r="P21" s="497"/>
      <c r="Q21" s="497"/>
      <c r="R21" s="497"/>
    </row>
    <row r="22" spans="1:18" s="496" customFormat="1" ht="16.5" customHeight="1">
      <c r="A22" s="505"/>
      <c r="B22" s="534">
        <v>38807</v>
      </c>
      <c r="C22" s="442">
        <v>38898</v>
      </c>
      <c r="D22" s="498">
        <v>38990</v>
      </c>
      <c r="E22" s="499">
        <v>39082</v>
      </c>
      <c r="F22" s="500">
        <v>39172</v>
      </c>
      <c r="G22" s="442">
        <v>39263</v>
      </c>
      <c r="H22" s="497"/>
      <c r="I22" s="497"/>
      <c r="J22" s="497"/>
      <c r="K22" s="497"/>
      <c r="L22" s="497"/>
      <c r="M22" s="497"/>
      <c r="N22" s="497"/>
      <c r="O22" s="497"/>
      <c r="P22" s="497"/>
      <c r="Q22" s="497"/>
      <c r="R22" s="497"/>
    </row>
    <row r="23" spans="1:7" ht="12.75">
      <c r="A23" s="536"/>
      <c r="B23" s="501">
        <v>0</v>
      </c>
      <c r="C23" s="501">
        <v>0</v>
      </c>
      <c r="D23" s="501">
        <v>0</v>
      </c>
      <c r="E23" s="502">
        <v>0</v>
      </c>
      <c r="F23" s="485"/>
      <c r="G23" s="478"/>
    </row>
    <row r="24" spans="1:7" ht="12.75">
      <c r="A24" s="1227" t="s">
        <v>918</v>
      </c>
      <c r="B24" s="488">
        <v>18738694</v>
      </c>
      <c r="C24" s="488">
        <v>19961391</v>
      </c>
      <c r="D24" s="488">
        <v>21051700</v>
      </c>
      <c r="E24" s="488">
        <v>22934034</v>
      </c>
      <c r="F24" s="488">
        <v>25667605</v>
      </c>
      <c r="G24" s="489">
        <v>29423260</v>
      </c>
    </row>
    <row r="25" spans="1:7" ht="12.75">
      <c r="A25" s="1228" t="s">
        <v>19</v>
      </c>
      <c r="B25" s="490">
        <v>9914761</v>
      </c>
      <c r="C25" s="490">
        <v>10865745</v>
      </c>
      <c r="D25" s="490">
        <v>11415889</v>
      </c>
      <c r="E25" s="490">
        <v>12456581</v>
      </c>
      <c r="F25" s="490">
        <v>13457655</v>
      </c>
      <c r="G25" s="491">
        <v>15044248</v>
      </c>
    </row>
    <row r="26" spans="1:7" ht="12.75">
      <c r="A26" s="1228" t="s">
        <v>20</v>
      </c>
      <c r="B26" s="490">
        <v>8823933</v>
      </c>
      <c r="C26" s="490">
        <v>9095646</v>
      </c>
      <c r="D26" s="490">
        <v>9635811</v>
      </c>
      <c r="E26" s="490">
        <v>10477453</v>
      </c>
      <c r="F26" s="490">
        <v>12209950</v>
      </c>
      <c r="G26" s="491">
        <v>14379012</v>
      </c>
    </row>
    <row r="27" spans="1:7" ht="12.75">
      <c r="A27" s="1229" t="s">
        <v>1289</v>
      </c>
      <c r="B27" s="490">
        <v>8174895</v>
      </c>
      <c r="C27" s="490">
        <v>8578099</v>
      </c>
      <c r="D27" s="490">
        <v>9136729</v>
      </c>
      <c r="E27" s="490">
        <v>10017342</v>
      </c>
      <c r="F27" s="490">
        <v>11735642</v>
      </c>
      <c r="G27" s="491">
        <v>13924214</v>
      </c>
    </row>
    <row r="28" spans="1:7" ht="12.75">
      <c r="A28" s="1229" t="s">
        <v>1290</v>
      </c>
      <c r="B28" s="490">
        <v>636134</v>
      </c>
      <c r="C28" s="490">
        <v>491809</v>
      </c>
      <c r="D28" s="490">
        <v>464448</v>
      </c>
      <c r="E28" s="490">
        <v>415758</v>
      </c>
      <c r="F28" s="490">
        <v>426095</v>
      </c>
      <c r="G28" s="491">
        <v>406438</v>
      </c>
    </row>
    <row r="29" spans="1:7" ht="12.75">
      <c r="A29" s="1229" t="s">
        <v>1291</v>
      </c>
      <c r="B29" s="490">
        <v>12672</v>
      </c>
      <c r="C29" s="490">
        <v>25509</v>
      </c>
      <c r="D29" s="490">
        <v>34301</v>
      </c>
      <c r="E29" s="490">
        <v>44147</v>
      </c>
      <c r="F29" s="490">
        <v>48058</v>
      </c>
      <c r="G29" s="491">
        <v>48221</v>
      </c>
    </row>
    <row r="30" spans="1:7" ht="12.75">
      <c r="A30" s="1229" t="s">
        <v>1292</v>
      </c>
      <c r="B30" s="490">
        <v>232</v>
      </c>
      <c r="C30" s="490">
        <v>229</v>
      </c>
      <c r="D30" s="490">
        <v>333</v>
      </c>
      <c r="E30" s="490">
        <v>206</v>
      </c>
      <c r="F30" s="490">
        <v>155</v>
      </c>
      <c r="G30" s="491">
        <v>139</v>
      </c>
    </row>
    <row r="31" spans="1:7" ht="12.75">
      <c r="A31" s="541"/>
      <c r="B31" s="492"/>
      <c r="C31" s="492"/>
      <c r="D31" s="492"/>
      <c r="E31" s="492"/>
      <c r="F31" s="503"/>
      <c r="G31" s="504"/>
    </row>
    <row r="32" spans="1:131" ht="13.5">
      <c r="A32" s="495" t="s">
        <v>96</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row>
    <row r="33" spans="2:18" s="496" customFormat="1" ht="12.75">
      <c r="B33" s="497"/>
      <c r="C33" s="497"/>
      <c r="D33" s="497"/>
      <c r="E33" s="497"/>
      <c r="G33" s="497"/>
      <c r="H33" s="497"/>
      <c r="I33" s="497"/>
      <c r="J33" s="497"/>
      <c r="K33" s="497"/>
      <c r="L33" s="497"/>
      <c r="M33" s="497"/>
      <c r="N33" s="497"/>
      <c r="O33" s="497"/>
      <c r="P33" s="497"/>
      <c r="Q33" s="497"/>
      <c r="R33" s="497"/>
    </row>
    <row r="34" spans="1:5" ht="12.75">
      <c r="A34" s="475" t="s">
        <v>555</v>
      </c>
      <c r="B34" s="484">
        <v>0</v>
      </c>
      <c r="C34" s="484">
        <v>0</v>
      </c>
      <c r="D34" s="484">
        <v>0</v>
      </c>
      <c r="E34" s="484">
        <v>0</v>
      </c>
    </row>
    <row r="35" spans="1:18" s="496" customFormat="1" ht="21" customHeight="1">
      <c r="A35" s="1385" t="s">
        <v>1293</v>
      </c>
      <c r="B35" s="1385"/>
      <c r="C35" s="1385"/>
      <c r="D35" s="1385"/>
      <c r="E35" s="1385"/>
      <c r="F35" s="1385"/>
      <c r="G35" s="1385"/>
      <c r="H35" s="497"/>
      <c r="I35" s="497"/>
      <c r="J35" s="497"/>
      <c r="K35" s="497"/>
      <c r="L35" s="497"/>
      <c r="M35" s="497"/>
      <c r="N35" s="497"/>
      <c r="O35" s="497"/>
      <c r="P35" s="497"/>
      <c r="Q35" s="497"/>
      <c r="R35" s="497"/>
    </row>
    <row r="36" spans="1:18" s="496" customFormat="1" ht="11.25" customHeight="1">
      <c r="A36" s="545"/>
      <c r="B36" s="532"/>
      <c r="C36" s="532"/>
      <c r="D36" s="532"/>
      <c r="E36" s="533"/>
      <c r="F36" s="532"/>
      <c r="G36" s="437" t="s">
        <v>67</v>
      </c>
      <c r="H36" s="497"/>
      <c r="I36" s="497"/>
      <c r="J36" s="497"/>
      <c r="K36" s="497"/>
      <c r="L36" s="497"/>
      <c r="M36" s="497"/>
      <c r="N36" s="497"/>
      <c r="O36" s="497"/>
      <c r="P36" s="497"/>
      <c r="Q36" s="497"/>
      <c r="R36" s="497"/>
    </row>
    <row r="37" spans="1:18" s="496" customFormat="1" ht="16.5" customHeight="1">
      <c r="A37" s="546"/>
      <c r="B37" s="500">
        <v>38807</v>
      </c>
      <c r="C37" s="441">
        <v>38898</v>
      </c>
      <c r="D37" s="441">
        <v>38990</v>
      </c>
      <c r="E37" s="506">
        <v>39082</v>
      </c>
      <c r="F37" s="441">
        <v>39172</v>
      </c>
      <c r="G37" s="441">
        <v>39263</v>
      </c>
      <c r="H37" s="497"/>
      <c r="I37" s="497"/>
      <c r="J37" s="497"/>
      <c r="K37" s="497"/>
      <c r="L37" s="497"/>
      <c r="M37" s="497"/>
      <c r="N37" s="497"/>
      <c r="O37" s="497"/>
      <c r="P37" s="497"/>
      <c r="Q37" s="497"/>
      <c r="R37" s="497"/>
    </row>
    <row r="38" spans="1:7" ht="12.75">
      <c r="A38" s="539"/>
      <c r="B38" s="486"/>
      <c r="C38" s="486"/>
      <c r="D38" s="486"/>
      <c r="E38" s="485"/>
      <c r="F38" s="485"/>
      <c r="G38" s="478"/>
    </row>
    <row r="39" spans="1:7" ht="12.75">
      <c r="A39" s="1227" t="s">
        <v>918</v>
      </c>
      <c r="B39" s="488">
        <v>18738694</v>
      </c>
      <c r="C39" s="488">
        <v>19961391</v>
      </c>
      <c r="D39" s="488">
        <v>21051700</v>
      </c>
      <c r="E39" s="488">
        <v>22934034</v>
      </c>
      <c r="F39" s="488">
        <v>25667605</v>
      </c>
      <c r="G39" s="489">
        <v>29423260</v>
      </c>
    </row>
    <row r="40" spans="1:7" ht="12.75">
      <c r="A40" s="1228" t="s">
        <v>1294</v>
      </c>
      <c r="B40" s="490">
        <v>4284218</v>
      </c>
      <c r="C40" s="490">
        <v>4466763</v>
      </c>
      <c r="D40" s="490">
        <v>6167215</v>
      </c>
      <c r="E40" s="490">
        <v>6751367</v>
      </c>
      <c r="F40" s="490">
        <v>7489633</v>
      </c>
      <c r="G40" s="491">
        <v>8621634</v>
      </c>
    </row>
    <row r="41" spans="1:7" ht="12.75">
      <c r="A41" s="1228" t="s">
        <v>1295</v>
      </c>
      <c r="B41" s="490">
        <v>7644520</v>
      </c>
      <c r="C41" s="490">
        <v>7826996</v>
      </c>
      <c r="D41" s="490">
        <v>6557013</v>
      </c>
      <c r="E41" s="490">
        <v>6780771</v>
      </c>
      <c r="F41" s="490">
        <v>7321024</v>
      </c>
      <c r="G41" s="491">
        <v>8231957</v>
      </c>
    </row>
    <row r="42" spans="1:7" ht="12.75">
      <c r="A42" s="1228" t="s">
        <v>1296</v>
      </c>
      <c r="B42" s="490">
        <v>6809956</v>
      </c>
      <c r="C42" s="490">
        <v>7667632</v>
      </c>
      <c r="D42" s="490">
        <v>8327472</v>
      </c>
      <c r="E42" s="490">
        <v>9401896</v>
      </c>
      <c r="F42" s="490">
        <v>10856948</v>
      </c>
      <c r="G42" s="491">
        <v>12569669</v>
      </c>
    </row>
    <row r="43" spans="1:7" ht="12.75">
      <c r="A43" s="538" t="s">
        <v>555</v>
      </c>
      <c r="B43" s="466">
        <v>0</v>
      </c>
      <c r="C43" s="466">
        <v>0</v>
      </c>
      <c r="D43" s="466">
        <v>0</v>
      </c>
      <c r="E43" s="466">
        <v>0</v>
      </c>
      <c r="F43" s="493"/>
      <c r="G43" s="494"/>
    </row>
    <row r="44" spans="1:131" ht="13.5">
      <c r="A44" s="495" t="s">
        <v>96</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5"/>
      <c r="DV44" s="495"/>
      <c r="DW44" s="495"/>
      <c r="DX44" s="495"/>
      <c r="DY44" s="495"/>
      <c r="DZ44" s="495"/>
      <c r="EA44" s="495"/>
    </row>
    <row r="45" spans="2:18" s="496" customFormat="1" ht="12.75">
      <c r="B45" s="497"/>
      <c r="C45" s="497"/>
      <c r="D45" s="497"/>
      <c r="E45" s="497"/>
      <c r="G45" s="497"/>
      <c r="H45" s="497"/>
      <c r="I45" s="497"/>
      <c r="J45" s="497"/>
      <c r="K45" s="497"/>
      <c r="L45" s="497"/>
      <c r="M45" s="497"/>
      <c r="N45" s="497"/>
      <c r="O45" s="497"/>
      <c r="P45" s="497"/>
      <c r="Q45" s="497"/>
      <c r="R45" s="497"/>
    </row>
    <row r="46" spans="1:7" ht="12.75">
      <c r="A46" s="475" t="s">
        <v>555</v>
      </c>
      <c r="B46" s="484">
        <v>0</v>
      </c>
      <c r="C46" s="484">
        <v>0</v>
      </c>
      <c r="D46" s="484">
        <v>0</v>
      </c>
      <c r="E46" s="484">
        <v>0</v>
      </c>
      <c r="F46" s="486"/>
      <c r="G46" s="486"/>
    </row>
    <row r="47" spans="1:18" s="496" customFormat="1" ht="21" customHeight="1">
      <c r="A47" s="1385" t="s">
        <v>1297</v>
      </c>
      <c r="B47" s="1385"/>
      <c r="C47" s="1385"/>
      <c r="D47" s="1385"/>
      <c r="E47" s="1385"/>
      <c r="F47" s="1385"/>
      <c r="G47" s="1385"/>
      <c r="H47" s="497"/>
      <c r="I47" s="497"/>
      <c r="J47" s="497"/>
      <c r="K47" s="497"/>
      <c r="L47" s="497"/>
      <c r="M47" s="497"/>
      <c r="N47" s="497"/>
      <c r="O47" s="497"/>
      <c r="P47" s="497"/>
      <c r="Q47" s="497"/>
      <c r="R47" s="497"/>
    </row>
    <row r="48" spans="1:18" s="496" customFormat="1" ht="11.25" customHeight="1">
      <c r="A48" s="823"/>
      <c r="B48" s="823"/>
      <c r="C48" s="823"/>
      <c r="D48" s="823"/>
      <c r="E48" s="823"/>
      <c r="F48" s="532"/>
      <c r="G48" s="437" t="s">
        <v>67</v>
      </c>
      <c r="H48" s="497"/>
      <c r="I48" s="497"/>
      <c r="J48" s="497"/>
      <c r="K48" s="497"/>
      <c r="L48" s="497"/>
      <c r="M48" s="497"/>
      <c r="N48" s="497"/>
      <c r="O48" s="497"/>
      <c r="P48" s="497"/>
      <c r="Q48" s="497"/>
      <c r="R48" s="497"/>
    </row>
    <row r="49" spans="1:18" s="496" customFormat="1" ht="16.5" customHeight="1">
      <c r="A49" s="505"/>
      <c r="B49" s="534">
        <v>38807</v>
      </c>
      <c r="C49" s="442">
        <v>38898</v>
      </c>
      <c r="D49" s="498">
        <v>38990</v>
      </c>
      <c r="E49" s="442">
        <v>39082</v>
      </c>
      <c r="F49" s="441">
        <v>39172</v>
      </c>
      <c r="G49" s="442">
        <v>39263</v>
      </c>
      <c r="H49" s="497"/>
      <c r="I49" s="497"/>
      <c r="J49" s="497"/>
      <c r="K49" s="497"/>
      <c r="L49" s="497"/>
      <c r="M49" s="497"/>
      <c r="N49" s="497"/>
      <c r="O49" s="497"/>
      <c r="P49" s="497"/>
      <c r="Q49" s="497"/>
      <c r="R49" s="497"/>
    </row>
    <row r="50" spans="1:7" ht="12.75">
      <c r="A50" s="535"/>
      <c r="B50" s="484"/>
      <c r="C50" s="484"/>
      <c r="D50" s="484"/>
      <c r="E50" s="484"/>
      <c r="F50" s="486"/>
      <c r="G50" s="487"/>
    </row>
    <row r="51" spans="1:7" ht="12.75">
      <c r="A51" s="1227" t="s">
        <v>918</v>
      </c>
      <c r="B51" s="488">
        <v>7111409</v>
      </c>
      <c r="C51" s="488">
        <v>7879033</v>
      </c>
      <c r="D51" s="488">
        <v>8245437</v>
      </c>
      <c r="E51" s="488">
        <v>9039192</v>
      </c>
      <c r="F51" s="488">
        <v>9782380</v>
      </c>
      <c r="G51" s="489">
        <v>10920809</v>
      </c>
    </row>
    <row r="52" spans="1:7" ht="12.75">
      <c r="A52" s="1228" t="s">
        <v>1298</v>
      </c>
      <c r="B52" s="490">
        <v>568840</v>
      </c>
      <c r="C52" s="490">
        <v>633086</v>
      </c>
      <c r="D52" s="490">
        <v>750966</v>
      </c>
      <c r="E52" s="490">
        <v>821619</v>
      </c>
      <c r="F52" s="490">
        <v>882098</v>
      </c>
      <c r="G52" s="491">
        <v>994682</v>
      </c>
    </row>
    <row r="53" spans="1:7" ht="12.75">
      <c r="A53" s="1228" t="s">
        <v>1299</v>
      </c>
      <c r="B53" s="490">
        <v>3672396</v>
      </c>
      <c r="C53" s="490">
        <v>3945279</v>
      </c>
      <c r="D53" s="490">
        <v>3878935</v>
      </c>
      <c r="E53" s="490">
        <v>3971363</v>
      </c>
      <c r="F53" s="490">
        <v>4217365</v>
      </c>
      <c r="G53" s="491">
        <v>4618449</v>
      </c>
    </row>
    <row r="54" spans="1:7" ht="12.75">
      <c r="A54" s="1228" t="s">
        <v>1300</v>
      </c>
      <c r="B54" s="490">
        <v>2179500</v>
      </c>
      <c r="C54" s="490">
        <v>2527417</v>
      </c>
      <c r="D54" s="490">
        <v>2842898</v>
      </c>
      <c r="E54" s="490">
        <v>3419840</v>
      </c>
      <c r="F54" s="490">
        <v>3803448</v>
      </c>
      <c r="G54" s="491">
        <v>4411612</v>
      </c>
    </row>
    <row r="55" spans="1:7" ht="12.75">
      <c r="A55" s="1228" t="s">
        <v>884</v>
      </c>
      <c r="B55" s="490">
        <v>690673</v>
      </c>
      <c r="C55" s="490">
        <v>773251</v>
      </c>
      <c r="D55" s="490">
        <v>772638</v>
      </c>
      <c r="E55" s="490">
        <v>826370</v>
      </c>
      <c r="F55" s="490">
        <v>879469</v>
      </c>
      <c r="G55" s="491">
        <v>896066</v>
      </c>
    </row>
    <row r="56" spans="1:7" ht="12.75">
      <c r="A56" s="538" t="s">
        <v>555</v>
      </c>
      <c r="B56" s="466">
        <v>0</v>
      </c>
      <c r="C56" s="466">
        <v>0</v>
      </c>
      <c r="D56" s="466">
        <v>0</v>
      </c>
      <c r="E56" s="466">
        <v>0</v>
      </c>
      <c r="F56" s="493"/>
      <c r="G56" s="494"/>
    </row>
    <row r="57" spans="1:131" ht="13.5">
      <c r="A57" s="495" t="s">
        <v>96</v>
      </c>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5"/>
      <c r="CS57" s="495"/>
      <c r="CT57" s="495"/>
      <c r="CU57" s="495"/>
      <c r="CV57" s="495"/>
      <c r="CW57" s="495"/>
      <c r="CX57" s="495"/>
      <c r="CY57" s="495"/>
      <c r="CZ57" s="495"/>
      <c r="DA57" s="495"/>
      <c r="DB57" s="495"/>
      <c r="DC57" s="495"/>
      <c r="DD57" s="495"/>
      <c r="DE57" s="495"/>
      <c r="DF57" s="495"/>
      <c r="DG57" s="495"/>
      <c r="DH57" s="495"/>
      <c r="DI57" s="495"/>
      <c r="DJ57" s="495"/>
      <c r="DK57" s="495"/>
      <c r="DL57" s="495"/>
      <c r="DM57" s="495"/>
      <c r="DN57" s="495"/>
      <c r="DO57" s="495"/>
      <c r="DP57" s="495"/>
      <c r="DQ57" s="495"/>
      <c r="DR57" s="495"/>
      <c r="DS57" s="495"/>
      <c r="DT57" s="495"/>
      <c r="DU57" s="495"/>
      <c r="DV57" s="495"/>
      <c r="DW57" s="495"/>
      <c r="DX57" s="495"/>
      <c r="DY57" s="495"/>
      <c r="DZ57" s="495"/>
      <c r="EA57" s="495"/>
    </row>
    <row r="58" spans="2:5" ht="12.75">
      <c r="B58" s="486"/>
      <c r="C58" s="486"/>
      <c r="D58" s="486"/>
      <c r="E58" s="486"/>
    </row>
    <row r="59" spans="1:5" ht="12.75">
      <c r="A59" s="486"/>
      <c r="B59" s="486"/>
      <c r="C59" s="486"/>
      <c r="D59" s="486"/>
      <c r="E59" s="486"/>
    </row>
  </sheetData>
  <mergeCells count="4">
    <mergeCell ref="A35:G35"/>
    <mergeCell ref="A20:G20"/>
    <mergeCell ref="A1:G1"/>
    <mergeCell ref="A47:G47"/>
  </mergeCells>
  <printOptions horizontalCentered="1"/>
  <pageMargins left="0.315" right="0.315" top="0.391" bottom="0.315" header="0.21" footer="0.21"/>
  <pageSetup firstPageNumber="1" useFirstPageNumber="1" fitToHeight="1" fitToWidth="1" horizontalDpi="600" verticalDpi="600" orientation="portrait" paperSize="9" r:id="rId1"/>
  <headerFooter alignWithMargins="0">
    <oddHeader>&amp;C&amp;</oddHeader>
  </headerFooter>
</worksheet>
</file>

<file path=xl/worksheets/sheet25.xml><?xml version="1.0" encoding="utf-8"?>
<worksheet xmlns="http://schemas.openxmlformats.org/spreadsheetml/2006/main" xmlns:r="http://schemas.openxmlformats.org/officeDocument/2006/relationships">
  <dimension ref="A1:AD38"/>
  <sheetViews>
    <sheetView view="pageBreakPreview" zoomScaleSheetLayoutView="100" workbookViewId="0" topLeftCell="A1">
      <pane xSplit="2" ySplit="4" topLeftCell="C11" activePane="bottomRight" state="frozen"/>
      <selection pane="topLeft" activeCell="A1" sqref="A1:B1"/>
      <selection pane="topRight" activeCell="A1" sqref="A1:B1"/>
      <selection pane="bottomLeft" activeCell="A1" sqref="A1:B1"/>
      <selection pane="bottomRight" activeCell="A38" sqref="A38"/>
    </sheetView>
  </sheetViews>
  <sheetFormatPr defaultColWidth="9.00390625" defaultRowHeight="12.75"/>
  <cols>
    <col min="1" max="1" width="47.75390625" style="435" customWidth="1"/>
    <col min="2" max="2" width="8.375" style="435" bestFit="1" customWidth="1"/>
    <col min="3" max="3" width="8.75390625" style="435" bestFit="1" customWidth="1"/>
    <col min="4" max="4" width="7.875" style="435" bestFit="1" customWidth="1"/>
    <col min="5" max="5" width="7.125" style="435" bestFit="1" customWidth="1"/>
    <col min="6" max="6" width="8.625" style="435" customWidth="1"/>
    <col min="7" max="7" width="8.25390625" style="435" customWidth="1"/>
    <col min="8" max="8" width="7.125" style="435" bestFit="1" customWidth="1"/>
    <col min="9" max="9" width="8.625" style="435" customWidth="1"/>
    <col min="10" max="10" width="7.875" style="435" bestFit="1" customWidth="1"/>
    <col min="11" max="11" width="7.125" style="435" bestFit="1" customWidth="1"/>
    <col min="12" max="12" width="8.625" style="435" customWidth="1"/>
    <col min="13" max="13" width="7.875" style="435" bestFit="1" customWidth="1"/>
    <col min="14" max="14" width="7.375" style="435" bestFit="1" customWidth="1"/>
    <col min="15" max="15" width="8.625" style="435" customWidth="1"/>
    <col min="16" max="16" width="8.00390625" style="435" bestFit="1" customWidth="1"/>
    <col min="17" max="17" width="8.75390625" style="435" bestFit="1" customWidth="1"/>
    <col min="18" max="18" width="8.625" style="435" customWidth="1"/>
    <col min="19" max="20" width="7.375" style="435" bestFit="1" customWidth="1"/>
    <col min="21" max="21" width="8.625" style="435" customWidth="1"/>
    <col min="22" max="23" width="7.375" style="435" bestFit="1" customWidth="1"/>
    <col min="24" max="24" width="8.625" style="435" customWidth="1"/>
    <col min="25" max="26" width="7.375" style="435" bestFit="1" customWidth="1"/>
    <col min="27" max="27" width="8.625" style="435" customWidth="1"/>
    <col min="28" max="29" width="8.875" style="435" bestFit="1" customWidth="1"/>
    <col min="30" max="30" width="8.625" style="435" customWidth="1"/>
    <col min="31" max="39" width="7.00390625" style="435" bestFit="1" customWidth="1"/>
    <col min="40" max="16384" width="9.125" style="435" customWidth="1"/>
  </cols>
  <sheetData>
    <row r="1" spans="1:30" ht="47.25" customHeight="1">
      <c r="A1" s="1386" t="s">
        <v>665</v>
      </c>
      <c r="B1" s="1386"/>
      <c r="C1" s="547"/>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row>
    <row r="2" spans="1:30" ht="12" customHeight="1">
      <c r="A2" s="1387">
        <v>39263</v>
      </c>
      <c r="B2" s="1388"/>
      <c r="C2" s="1392" t="s">
        <v>918</v>
      </c>
      <c r="D2" s="1393"/>
      <c r="E2" s="1393"/>
      <c r="F2" s="1393"/>
      <c r="G2" s="1393"/>
      <c r="H2" s="1393"/>
      <c r="I2" s="1393"/>
      <c r="J2" s="1393"/>
      <c r="K2" s="1393"/>
      <c r="L2" s="1393"/>
      <c r="M2" s="1393"/>
      <c r="N2" s="1393"/>
      <c r="O2" s="1393"/>
      <c r="P2" s="1393"/>
      <c r="Q2" s="1393"/>
      <c r="R2" s="1393"/>
      <c r="S2" s="1393"/>
      <c r="T2" s="1393"/>
      <c r="U2" s="1393"/>
      <c r="V2" s="1393"/>
      <c r="W2" s="1393"/>
      <c r="X2" s="1393"/>
      <c r="Y2" s="1393"/>
      <c r="Z2" s="1393"/>
      <c r="AA2" s="1393"/>
      <c r="AB2" s="1393"/>
      <c r="AC2" s="1393"/>
      <c r="AD2" s="1394"/>
    </row>
    <row r="3" spans="1:30" ht="27.75" customHeight="1">
      <c r="A3" s="1389"/>
      <c r="B3" s="1388"/>
      <c r="C3" s="1395" t="s">
        <v>560</v>
      </c>
      <c r="D3" s="1397" t="s">
        <v>683</v>
      </c>
      <c r="E3" s="1398"/>
      <c r="F3" s="1399"/>
      <c r="G3" s="1397" t="s">
        <v>684</v>
      </c>
      <c r="H3" s="1398"/>
      <c r="I3" s="1399"/>
      <c r="J3" s="1397" t="s">
        <v>685</v>
      </c>
      <c r="K3" s="1398"/>
      <c r="L3" s="1399"/>
      <c r="M3" s="1397" t="s">
        <v>686</v>
      </c>
      <c r="N3" s="1398"/>
      <c r="O3" s="1399"/>
      <c r="P3" s="1397" t="s">
        <v>687</v>
      </c>
      <c r="Q3" s="1398"/>
      <c r="R3" s="1399"/>
      <c r="S3" s="1397" t="s">
        <v>688</v>
      </c>
      <c r="T3" s="1398"/>
      <c r="U3" s="1399"/>
      <c r="V3" s="1397" t="s">
        <v>689</v>
      </c>
      <c r="W3" s="1398"/>
      <c r="X3" s="1399"/>
      <c r="Y3" s="1397" t="s">
        <v>690</v>
      </c>
      <c r="Z3" s="1398"/>
      <c r="AA3" s="1399"/>
      <c r="AB3" s="1397" t="s">
        <v>691</v>
      </c>
      <c r="AC3" s="1398"/>
      <c r="AD3" s="1399"/>
    </row>
    <row r="4" spans="1:30" ht="38.25">
      <c r="A4" s="1390"/>
      <c r="B4" s="1391"/>
      <c r="C4" s="1396"/>
      <c r="D4" s="1237" t="s">
        <v>953</v>
      </c>
      <c r="E4" s="1237" t="s">
        <v>954</v>
      </c>
      <c r="F4" s="1237" t="s">
        <v>955</v>
      </c>
      <c r="G4" s="1237" t="s">
        <v>953</v>
      </c>
      <c r="H4" s="1237" t="s">
        <v>954</v>
      </c>
      <c r="I4" s="1237" t="s">
        <v>955</v>
      </c>
      <c r="J4" s="1237" t="s">
        <v>953</v>
      </c>
      <c r="K4" s="1237" t="s">
        <v>954</v>
      </c>
      <c r="L4" s="1237" t="s">
        <v>955</v>
      </c>
      <c r="M4" s="1237" t="s">
        <v>953</v>
      </c>
      <c r="N4" s="1237" t="s">
        <v>954</v>
      </c>
      <c r="O4" s="1237" t="s">
        <v>955</v>
      </c>
      <c r="P4" s="1237" t="s">
        <v>953</v>
      </c>
      <c r="Q4" s="1237" t="s">
        <v>954</v>
      </c>
      <c r="R4" s="1237" t="s">
        <v>955</v>
      </c>
      <c r="S4" s="1237" t="s">
        <v>953</v>
      </c>
      <c r="T4" s="1237" t="s">
        <v>954</v>
      </c>
      <c r="U4" s="1237" t="s">
        <v>955</v>
      </c>
      <c r="V4" s="1237" t="s">
        <v>953</v>
      </c>
      <c r="W4" s="1237" t="s">
        <v>954</v>
      </c>
      <c r="X4" s="1237" t="s">
        <v>955</v>
      </c>
      <c r="Y4" s="1237" t="s">
        <v>953</v>
      </c>
      <c r="Z4" s="1237" t="s">
        <v>954</v>
      </c>
      <c r="AA4" s="1237" t="s">
        <v>955</v>
      </c>
      <c r="AB4" s="1237" t="s">
        <v>953</v>
      </c>
      <c r="AC4" s="1237" t="s">
        <v>954</v>
      </c>
      <c r="AD4" s="1237" t="s">
        <v>955</v>
      </c>
    </row>
    <row r="5" spans="1:30" ht="12.75">
      <c r="A5" s="1400" t="s">
        <v>666</v>
      </c>
      <c r="B5" s="1230" t="s">
        <v>667</v>
      </c>
      <c r="C5" s="507">
        <v>11657151</v>
      </c>
      <c r="D5" s="507">
        <v>8594837</v>
      </c>
      <c r="E5" s="507">
        <v>512193</v>
      </c>
      <c r="F5" s="507">
        <v>401812</v>
      </c>
      <c r="G5" s="507">
        <v>641458</v>
      </c>
      <c r="H5" s="507">
        <v>155042</v>
      </c>
      <c r="I5" s="507">
        <v>115857</v>
      </c>
      <c r="J5" s="507">
        <v>301047</v>
      </c>
      <c r="K5" s="507">
        <v>112388</v>
      </c>
      <c r="L5" s="507">
        <v>84845</v>
      </c>
      <c r="M5" s="507">
        <v>181619</v>
      </c>
      <c r="N5" s="507">
        <v>110335</v>
      </c>
      <c r="O5" s="507">
        <v>70118</v>
      </c>
      <c r="P5" s="507">
        <v>90537</v>
      </c>
      <c r="Q5" s="507">
        <v>79813</v>
      </c>
      <c r="R5" s="507">
        <v>37941</v>
      </c>
      <c r="S5" s="507">
        <v>27487</v>
      </c>
      <c r="T5" s="507">
        <v>29078</v>
      </c>
      <c r="U5" s="507">
        <v>10021</v>
      </c>
      <c r="V5" s="507">
        <v>11962</v>
      </c>
      <c r="W5" s="507">
        <v>14185</v>
      </c>
      <c r="X5" s="507">
        <v>3788</v>
      </c>
      <c r="Y5" s="507">
        <v>7319</v>
      </c>
      <c r="Z5" s="507">
        <v>8080</v>
      </c>
      <c r="AA5" s="507">
        <v>1869</v>
      </c>
      <c r="AB5" s="507">
        <v>23860</v>
      </c>
      <c r="AC5" s="507">
        <v>25080</v>
      </c>
      <c r="AD5" s="507">
        <v>4580</v>
      </c>
    </row>
    <row r="6" spans="1:30" ht="12.75">
      <c r="A6" s="1401"/>
      <c r="B6" s="1230" t="s">
        <v>67</v>
      </c>
      <c r="C6" s="507">
        <v>26673669</v>
      </c>
      <c r="D6" s="507">
        <v>924338</v>
      </c>
      <c r="E6" s="507">
        <v>112978</v>
      </c>
      <c r="F6" s="507">
        <v>67919</v>
      </c>
      <c r="G6" s="507">
        <v>1020801</v>
      </c>
      <c r="H6" s="507">
        <v>278316</v>
      </c>
      <c r="I6" s="507">
        <v>196484</v>
      </c>
      <c r="J6" s="507">
        <v>1071979</v>
      </c>
      <c r="K6" s="507">
        <v>410985</v>
      </c>
      <c r="L6" s="507">
        <v>301163</v>
      </c>
      <c r="M6" s="507">
        <v>1264642</v>
      </c>
      <c r="N6" s="507">
        <v>812223</v>
      </c>
      <c r="O6" s="507">
        <v>492337</v>
      </c>
      <c r="P6" s="507">
        <v>1211446</v>
      </c>
      <c r="Q6" s="507">
        <v>1173831</v>
      </c>
      <c r="R6" s="507">
        <v>522368</v>
      </c>
      <c r="S6" s="507">
        <v>660783</v>
      </c>
      <c r="T6" s="507">
        <v>708551</v>
      </c>
      <c r="U6" s="507">
        <v>242201</v>
      </c>
      <c r="V6" s="507">
        <v>413199</v>
      </c>
      <c r="W6" s="507">
        <v>503282</v>
      </c>
      <c r="X6" s="507">
        <v>129933</v>
      </c>
      <c r="Y6" s="507">
        <v>329759</v>
      </c>
      <c r="Z6" s="507">
        <v>359845</v>
      </c>
      <c r="AA6" s="507">
        <v>83707</v>
      </c>
      <c r="AB6" s="507">
        <v>6235009</v>
      </c>
      <c r="AC6" s="507">
        <v>5943223</v>
      </c>
      <c r="AD6" s="507">
        <v>1202367</v>
      </c>
    </row>
    <row r="7" spans="1:30" ht="12.75">
      <c r="A7" s="1402" t="s">
        <v>668</v>
      </c>
      <c r="B7" s="1231" t="s">
        <v>667</v>
      </c>
      <c r="C7" s="508">
        <v>428097</v>
      </c>
      <c r="D7" s="508">
        <v>221306</v>
      </c>
      <c r="E7" s="508">
        <v>40160</v>
      </c>
      <c r="F7" s="508">
        <v>15260</v>
      </c>
      <c r="G7" s="508">
        <v>29936</v>
      </c>
      <c r="H7" s="508">
        <v>4726</v>
      </c>
      <c r="I7" s="508">
        <v>1980</v>
      </c>
      <c r="J7" s="508">
        <v>27543</v>
      </c>
      <c r="K7" s="508">
        <v>3208</v>
      </c>
      <c r="L7" s="508">
        <v>1101</v>
      </c>
      <c r="M7" s="508">
        <v>19078</v>
      </c>
      <c r="N7" s="508">
        <v>3126</v>
      </c>
      <c r="O7" s="508">
        <v>968</v>
      </c>
      <c r="P7" s="508">
        <v>15195</v>
      </c>
      <c r="Q7" s="508">
        <v>2897</v>
      </c>
      <c r="R7" s="508">
        <v>905</v>
      </c>
      <c r="S7" s="508">
        <v>6895</v>
      </c>
      <c r="T7" s="508">
        <v>1549</v>
      </c>
      <c r="U7" s="508">
        <v>471</v>
      </c>
      <c r="V7" s="508">
        <v>4122</v>
      </c>
      <c r="W7" s="508">
        <v>1164</v>
      </c>
      <c r="X7" s="508">
        <v>244</v>
      </c>
      <c r="Y7" s="508">
        <v>3103</v>
      </c>
      <c r="Z7" s="508">
        <v>875</v>
      </c>
      <c r="AA7" s="508">
        <v>197</v>
      </c>
      <c r="AB7" s="508">
        <v>14538</v>
      </c>
      <c r="AC7" s="508">
        <v>6220</v>
      </c>
      <c r="AD7" s="508">
        <v>1330</v>
      </c>
    </row>
    <row r="8" spans="1:30" ht="12.75">
      <c r="A8" s="1403"/>
      <c r="B8" s="1231" t="s">
        <v>67</v>
      </c>
      <c r="C8" s="508">
        <v>10624967</v>
      </c>
      <c r="D8" s="508">
        <v>45634</v>
      </c>
      <c r="E8" s="508">
        <v>8045</v>
      </c>
      <c r="F8" s="508">
        <v>2779</v>
      </c>
      <c r="G8" s="508">
        <v>52157</v>
      </c>
      <c r="H8" s="508">
        <v>7909</v>
      </c>
      <c r="I8" s="508">
        <v>3351</v>
      </c>
      <c r="J8" s="508">
        <v>108552</v>
      </c>
      <c r="K8" s="508">
        <v>11946</v>
      </c>
      <c r="L8" s="508">
        <v>3954</v>
      </c>
      <c r="M8" s="508">
        <v>136000</v>
      </c>
      <c r="N8" s="508">
        <v>22734</v>
      </c>
      <c r="O8" s="508">
        <v>6877</v>
      </c>
      <c r="P8" s="508">
        <v>216300</v>
      </c>
      <c r="Q8" s="508">
        <v>42511</v>
      </c>
      <c r="R8" s="508">
        <v>12941</v>
      </c>
      <c r="S8" s="508">
        <v>171605</v>
      </c>
      <c r="T8" s="508">
        <v>38044</v>
      </c>
      <c r="U8" s="508">
        <v>11514</v>
      </c>
      <c r="V8" s="508">
        <v>143558</v>
      </c>
      <c r="W8" s="508">
        <v>40588</v>
      </c>
      <c r="X8" s="508">
        <v>8467</v>
      </c>
      <c r="Y8" s="508">
        <v>139917</v>
      </c>
      <c r="Z8" s="508">
        <v>38877</v>
      </c>
      <c r="AA8" s="508">
        <v>8834</v>
      </c>
      <c r="AB8" s="508">
        <v>4954187</v>
      </c>
      <c r="AC8" s="508">
        <v>3538326</v>
      </c>
      <c r="AD8" s="508">
        <v>849360</v>
      </c>
    </row>
    <row r="9" spans="1:30" ht="12.75">
      <c r="A9" s="1404" t="s">
        <v>669</v>
      </c>
      <c r="B9" s="1231" t="s">
        <v>667</v>
      </c>
      <c r="C9" s="508">
        <v>13127</v>
      </c>
      <c r="D9" s="508">
        <v>7404</v>
      </c>
      <c r="E9" s="508">
        <v>1125</v>
      </c>
      <c r="F9" s="508">
        <v>255</v>
      </c>
      <c r="G9" s="508">
        <v>870</v>
      </c>
      <c r="H9" s="508">
        <v>111</v>
      </c>
      <c r="I9" s="508">
        <v>17</v>
      </c>
      <c r="J9" s="508">
        <v>676</v>
      </c>
      <c r="K9" s="508">
        <v>60</v>
      </c>
      <c r="L9" s="508">
        <v>15</v>
      </c>
      <c r="M9" s="508">
        <v>590</v>
      </c>
      <c r="N9" s="508">
        <v>62</v>
      </c>
      <c r="O9" s="508">
        <v>11</v>
      </c>
      <c r="P9" s="508">
        <v>529</v>
      </c>
      <c r="Q9" s="508">
        <v>65</v>
      </c>
      <c r="R9" s="508">
        <v>10</v>
      </c>
      <c r="S9" s="508">
        <v>280</v>
      </c>
      <c r="T9" s="508">
        <v>31</v>
      </c>
      <c r="U9" s="508">
        <v>3</v>
      </c>
      <c r="V9" s="508">
        <v>165</v>
      </c>
      <c r="W9" s="508">
        <v>25</v>
      </c>
      <c r="X9" s="508">
        <v>4</v>
      </c>
      <c r="Y9" s="508">
        <v>118</v>
      </c>
      <c r="Z9" s="508">
        <v>16</v>
      </c>
      <c r="AA9" s="508">
        <v>3</v>
      </c>
      <c r="AB9" s="508">
        <v>571</v>
      </c>
      <c r="AC9" s="508">
        <v>99</v>
      </c>
      <c r="AD9" s="508">
        <v>12</v>
      </c>
    </row>
    <row r="10" spans="1:30" ht="12.75">
      <c r="A10" s="1405"/>
      <c r="B10" s="1231" t="s">
        <v>67</v>
      </c>
      <c r="C10" s="508">
        <v>173604</v>
      </c>
      <c r="D10" s="508">
        <v>1418</v>
      </c>
      <c r="E10" s="508">
        <v>206</v>
      </c>
      <c r="F10" s="508">
        <v>38</v>
      </c>
      <c r="G10" s="508">
        <v>1513</v>
      </c>
      <c r="H10" s="508">
        <v>189</v>
      </c>
      <c r="I10" s="508">
        <v>27</v>
      </c>
      <c r="J10" s="508">
        <v>2607</v>
      </c>
      <c r="K10" s="508">
        <v>216</v>
      </c>
      <c r="L10" s="508">
        <v>55</v>
      </c>
      <c r="M10" s="508">
        <v>4079</v>
      </c>
      <c r="N10" s="508">
        <v>449</v>
      </c>
      <c r="O10" s="508">
        <v>78</v>
      </c>
      <c r="P10" s="508">
        <v>7597</v>
      </c>
      <c r="Q10" s="508">
        <v>887</v>
      </c>
      <c r="R10" s="508">
        <v>126</v>
      </c>
      <c r="S10" s="508">
        <v>6896</v>
      </c>
      <c r="T10" s="508">
        <v>766</v>
      </c>
      <c r="U10" s="508">
        <v>73</v>
      </c>
      <c r="V10" s="508">
        <v>5727</v>
      </c>
      <c r="W10" s="508">
        <v>875</v>
      </c>
      <c r="X10" s="508">
        <v>133</v>
      </c>
      <c r="Y10" s="508">
        <v>5293</v>
      </c>
      <c r="Z10" s="508">
        <v>703</v>
      </c>
      <c r="AA10" s="508">
        <v>137</v>
      </c>
      <c r="AB10" s="508">
        <v>95425</v>
      </c>
      <c r="AC10" s="508">
        <v>34412</v>
      </c>
      <c r="AD10" s="508">
        <v>3679</v>
      </c>
    </row>
    <row r="11" spans="1:30" ht="12.75">
      <c r="A11" s="1404" t="s">
        <v>670</v>
      </c>
      <c r="B11" s="1231" t="s">
        <v>667</v>
      </c>
      <c r="C11" s="508">
        <v>1426</v>
      </c>
      <c r="D11" s="508">
        <v>615</v>
      </c>
      <c r="E11" s="508">
        <v>109</v>
      </c>
      <c r="F11" s="508">
        <v>53</v>
      </c>
      <c r="G11" s="508">
        <v>113</v>
      </c>
      <c r="H11" s="508">
        <v>20</v>
      </c>
      <c r="I11" s="508">
        <v>8</v>
      </c>
      <c r="J11" s="508">
        <v>89</v>
      </c>
      <c r="K11" s="508">
        <v>7</v>
      </c>
      <c r="L11" s="508">
        <v>7</v>
      </c>
      <c r="M11" s="508">
        <v>76</v>
      </c>
      <c r="N11" s="508">
        <v>17</v>
      </c>
      <c r="O11" s="508">
        <v>4</v>
      </c>
      <c r="P11" s="508">
        <v>57</v>
      </c>
      <c r="Q11" s="508">
        <v>9</v>
      </c>
      <c r="R11" s="508">
        <v>8</v>
      </c>
      <c r="S11" s="508">
        <v>24</v>
      </c>
      <c r="T11" s="508">
        <v>6</v>
      </c>
      <c r="U11" s="508">
        <v>4</v>
      </c>
      <c r="V11" s="508">
        <v>16</v>
      </c>
      <c r="W11" s="508">
        <v>6</v>
      </c>
      <c r="X11" s="508">
        <v>1</v>
      </c>
      <c r="Y11" s="508">
        <v>15</v>
      </c>
      <c r="Z11" s="508">
        <v>4</v>
      </c>
      <c r="AA11" s="508">
        <v>2</v>
      </c>
      <c r="AB11" s="508">
        <v>117</v>
      </c>
      <c r="AC11" s="508">
        <v>19</v>
      </c>
      <c r="AD11" s="508">
        <v>20</v>
      </c>
    </row>
    <row r="12" spans="1:30" ht="12.75">
      <c r="A12" s="1405"/>
      <c r="B12" s="1231" t="s">
        <v>67</v>
      </c>
      <c r="C12" s="508">
        <v>165821</v>
      </c>
      <c r="D12" s="508">
        <v>181</v>
      </c>
      <c r="E12" s="508">
        <v>20</v>
      </c>
      <c r="F12" s="508">
        <v>8</v>
      </c>
      <c r="G12" s="508">
        <v>206</v>
      </c>
      <c r="H12" s="508">
        <v>38</v>
      </c>
      <c r="I12" s="508">
        <v>14</v>
      </c>
      <c r="J12" s="508">
        <v>344</v>
      </c>
      <c r="K12" s="508">
        <v>23</v>
      </c>
      <c r="L12" s="508">
        <v>26</v>
      </c>
      <c r="M12" s="508">
        <v>538</v>
      </c>
      <c r="N12" s="508">
        <v>121</v>
      </c>
      <c r="O12" s="508">
        <v>29</v>
      </c>
      <c r="P12" s="508">
        <v>845</v>
      </c>
      <c r="Q12" s="508">
        <v>113</v>
      </c>
      <c r="R12" s="508">
        <v>111</v>
      </c>
      <c r="S12" s="508">
        <v>604</v>
      </c>
      <c r="T12" s="508">
        <v>133</v>
      </c>
      <c r="U12" s="508">
        <v>103</v>
      </c>
      <c r="V12" s="508">
        <v>547</v>
      </c>
      <c r="W12" s="508">
        <v>204</v>
      </c>
      <c r="X12" s="508">
        <v>31</v>
      </c>
      <c r="Y12" s="508">
        <v>684</v>
      </c>
      <c r="Z12" s="508">
        <v>184</v>
      </c>
      <c r="AA12" s="508">
        <v>87</v>
      </c>
      <c r="AB12" s="508">
        <v>99570</v>
      </c>
      <c r="AC12" s="508">
        <v>10566</v>
      </c>
      <c r="AD12" s="508">
        <v>50491</v>
      </c>
    </row>
    <row r="13" spans="1:30" ht="12.75">
      <c r="A13" s="1404" t="s">
        <v>671</v>
      </c>
      <c r="B13" s="1231" t="s">
        <v>667</v>
      </c>
      <c r="C13" s="508">
        <v>41209</v>
      </c>
      <c r="D13" s="508">
        <v>17147</v>
      </c>
      <c r="E13" s="508">
        <v>5107</v>
      </c>
      <c r="F13" s="508">
        <v>2209</v>
      </c>
      <c r="G13" s="508">
        <v>2884</v>
      </c>
      <c r="H13" s="508">
        <v>644</v>
      </c>
      <c r="I13" s="508">
        <v>264</v>
      </c>
      <c r="J13" s="508">
        <v>2226</v>
      </c>
      <c r="K13" s="508">
        <v>395</v>
      </c>
      <c r="L13" s="508">
        <v>143</v>
      </c>
      <c r="M13" s="508">
        <v>1883</v>
      </c>
      <c r="N13" s="508">
        <v>424</v>
      </c>
      <c r="O13" s="508">
        <v>146</v>
      </c>
      <c r="P13" s="508">
        <v>1822</v>
      </c>
      <c r="Q13" s="508">
        <v>419</v>
      </c>
      <c r="R13" s="508">
        <v>134</v>
      </c>
      <c r="S13" s="508">
        <v>791</v>
      </c>
      <c r="T13" s="508">
        <v>238</v>
      </c>
      <c r="U13" s="508">
        <v>88</v>
      </c>
      <c r="V13" s="508">
        <v>499</v>
      </c>
      <c r="W13" s="508">
        <v>161</v>
      </c>
      <c r="X13" s="508">
        <v>34</v>
      </c>
      <c r="Y13" s="508">
        <v>330</v>
      </c>
      <c r="Z13" s="508">
        <v>132</v>
      </c>
      <c r="AA13" s="508">
        <v>44</v>
      </c>
      <c r="AB13" s="508">
        <v>1822</v>
      </c>
      <c r="AC13" s="508">
        <v>942</v>
      </c>
      <c r="AD13" s="508">
        <v>281</v>
      </c>
    </row>
    <row r="14" spans="1:30" ht="12.75">
      <c r="A14" s="1405"/>
      <c r="B14" s="1231" t="s">
        <v>67</v>
      </c>
      <c r="C14" s="508">
        <v>1606436</v>
      </c>
      <c r="D14" s="508">
        <v>3521</v>
      </c>
      <c r="E14" s="508">
        <v>952</v>
      </c>
      <c r="F14" s="508">
        <v>437</v>
      </c>
      <c r="G14" s="508">
        <v>4900</v>
      </c>
      <c r="H14" s="508">
        <v>1096</v>
      </c>
      <c r="I14" s="508">
        <v>417</v>
      </c>
      <c r="J14" s="508">
        <v>8578</v>
      </c>
      <c r="K14" s="508">
        <v>1446</v>
      </c>
      <c r="L14" s="508">
        <v>520</v>
      </c>
      <c r="M14" s="508">
        <v>13451</v>
      </c>
      <c r="N14" s="508">
        <v>3036</v>
      </c>
      <c r="O14" s="508">
        <v>1040</v>
      </c>
      <c r="P14" s="508">
        <v>26801</v>
      </c>
      <c r="Q14" s="508">
        <v>6233</v>
      </c>
      <c r="R14" s="508">
        <v>1922</v>
      </c>
      <c r="S14" s="508">
        <v>19743</v>
      </c>
      <c r="T14" s="508">
        <v>5858</v>
      </c>
      <c r="U14" s="508">
        <v>2140</v>
      </c>
      <c r="V14" s="508">
        <v>17354</v>
      </c>
      <c r="W14" s="508">
        <v>5681</v>
      </c>
      <c r="X14" s="508">
        <v>1163</v>
      </c>
      <c r="Y14" s="508">
        <v>14766</v>
      </c>
      <c r="Z14" s="508">
        <v>5840</v>
      </c>
      <c r="AA14" s="508">
        <v>2013</v>
      </c>
      <c r="AB14" s="508">
        <v>731351</v>
      </c>
      <c r="AC14" s="508">
        <v>494213</v>
      </c>
      <c r="AD14" s="508">
        <v>231964</v>
      </c>
    </row>
    <row r="15" spans="1:30" ht="12.75" customHeight="1">
      <c r="A15" s="1404" t="s">
        <v>672</v>
      </c>
      <c r="B15" s="1231" t="s">
        <v>667</v>
      </c>
      <c r="C15" s="508">
        <v>2380</v>
      </c>
      <c r="D15" s="508">
        <v>797</v>
      </c>
      <c r="E15" s="508">
        <v>159</v>
      </c>
      <c r="F15" s="508">
        <v>62</v>
      </c>
      <c r="G15" s="508">
        <v>180</v>
      </c>
      <c r="H15" s="508">
        <v>37</v>
      </c>
      <c r="I15" s="508">
        <v>19</v>
      </c>
      <c r="J15" s="508">
        <v>169</v>
      </c>
      <c r="K15" s="508">
        <v>28</v>
      </c>
      <c r="L15" s="508">
        <v>19</v>
      </c>
      <c r="M15" s="508">
        <v>131</v>
      </c>
      <c r="N15" s="508">
        <v>14</v>
      </c>
      <c r="O15" s="508">
        <v>10</v>
      </c>
      <c r="P15" s="508">
        <v>128</v>
      </c>
      <c r="Q15" s="508">
        <v>11</v>
      </c>
      <c r="R15" s="508">
        <v>4</v>
      </c>
      <c r="S15" s="508">
        <v>66</v>
      </c>
      <c r="T15" s="508">
        <v>7</v>
      </c>
      <c r="U15" s="508">
        <v>6</v>
      </c>
      <c r="V15" s="508">
        <v>46</v>
      </c>
      <c r="W15" s="508">
        <v>9</v>
      </c>
      <c r="X15" s="508">
        <v>3</v>
      </c>
      <c r="Y15" s="508">
        <v>38</v>
      </c>
      <c r="Z15" s="508">
        <v>7</v>
      </c>
      <c r="AA15" s="508">
        <v>1</v>
      </c>
      <c r="AB15" s="508">
        <v>324</v>
      </c>
      <c r="AC15" s="508">
        <v>84</v>
      </c>
      <c r="AD15" s="508">
        <v>21</v>
      </c>
    </row>
    <row r="16" spans="1:30" ht="12.75">
      <c r="A16" s="1405"/>
      <c r="B16" s="1231" t="s">
        <v>67</v>
      </c>
      <c r="C16" s="508">
        <v>461176</v>
      </c>
      <c r="D16" s="508">
        <v>208</v>
      </c>
      <c r="E16" s="508">
        <v>32</v>
      </c>
      <c r="F16" s="508">
        <v>13</v>
      </c>
      <c r="G16" s="508">
        <v>299</v>
      </c>
      <c r="H16" s="508">
        <v>63</v>
      </c>
      <c r="I16" s="508">
        <v>30</v>
      </c>
      <c r="J16" s="508">
        <v>654</v>
      </c>
      <c r="K16" s="508">
        <v>109</v>
      </c>
      <c r="L16" s="508">
        <v>89</v>
      </c>
      <c r="M16" s="508">
        <v>934</v>
      </c>
      <c r="N16" s="508">
        <v>104</v>
      </c>
      <c r="O16" s="508">
        <v>70</v>
      </c>
      <c r="P16" s="508">
        <v>1805</v>
      </c>
      <c r="Q16" s="508">
        <v>190</v>
      </c>
      <c r="R16" s="508">
        <v>59</v>
      </c>
      <c r="S16" s="508">
        <v>1617</v>
      </c>
      <c r="T16" s="508">
        <v>171</v>
      </c>
      <c r="U16" s="508">
        <v>149</v>
      </c>
      <c r="V16" s="508">
        <v>1601</v>
      </c>
      <c r="W16" s="508">
        <v>303</v>
      </c>
      <c r="X16" s="508">
        <v>107</v>
      </c>
      <c r="Y16" s="508">
        <v>1748</v>
      </c>
      <c r="Z16" s="508">
        <v>288</v>
      </c>
      <c r="AA16" s="508">
        <v>43</v>
      </c>
      <c r="AB16" s="508">
        <v>304780</v>
      </c>
      <c r="AC16" s="508">
        <v>62854</v>
      </c>
      <c r="AD16" s="508">
        <v>82856</v>
      </c>
    </row>
    <row r="17" spans="1:30" ht="12.75">
      <c r="A17" s="1404" t="s">
        <v>673</v>
      </c>
      <c r="B17" s="1231" t="s">
        <v>667</v>
      </c>
      <c r="C17" s="508">
        <v>33025</v>
      </c>
      <c r="D17" s="508">
        <v>13978</v>
      </c>
      <c r="E17" s="508">
        <v>3462</v>
      </c>
      <c r="F17" s="508">
        <v>799</v>
      </c>
      <c r="G17" s="508">
        <v>2408</v>
      </c>
      <c r="H17" s="508">
        <v>452</v>
      </c>
      <c r="I17" s="508">
        <v>103</v>
      </c>
      <c r="J17" s="508">
        <v>2539</v>
      </c>
      <c r="K17" s="508">
        <v>273</v>
      </c>
      <c r="L17" s="508">
        <v>68</v>
      </c>
      <c r="M17" s="508">
        <v>1888</v>
      </c>
      <c r="N17" s="508">
        <v>295</v>
      </c>
      <c r="O17" s="508">
        <v>46</v>
      </c>
      <c r="P17" s="508">
        <v>1561</v>
      </c>
      <c r="Q17" s="508">
        <v>249</v>
      </c>
      <c r="R17" s="508">
        <v>55</v>
      </c>
      <c r="S17" s="508">
        <v>786</v>
      </c>
      <c r="T17" s="508">
        <v>139</v>
      </c>
      <c r="U17" s="508">
        <v>33</v>
      </c>
      <c r="V17" s="508">
        <v>467</v>
      </c>
      <c r="W17" s="508">
        <v>142</v>
      </c>
      <c r="X17" s="508">
        <v>12</v>
      </c>
      <c r="Y17" s="508">
        <v>376</v>
      </c>
      <c r="Z17" s="508">
        <v>105</v>
      </c>
      <c r="AA17" s="508">
        <v>13</v>
      </c>
      <c r="AB17" s="508">
        <v>1869</v>
      </c>
      <c r="AC17" s="508">
        <v>820</v>
      </c>
      <c r="AD17" s="508">
        <v>87</v>
      </c>
    </row>
    <row r="18" spans="1:30" ht="12.75">
      <c r="A18" s="1405"/>
      <c r="B18" s="1231" t="s">
        <v>67</v>
      </c>
      <c r="C18" s="508">
        <v>1105365</v>
      </c>
      <c r="D18" s="508">
        <v>2929</v>
      </c>
      <c r="E18" s="508">
        <v>721</v>
      </c>
      <c r="F18" s="508">
        <v>168</v>
      </c>
      <c r="G18" s="508">
        <v>4073</v>
      </c>
      <c r="H18" s="508">
        <v>741</v>
      </c>
      <c r="I18" s="508">
        <v>163</v>
      </c>
      <c r="J18" s="508">
        <v>10056</v>
      </c>
      <c r="K18" s="508">
        <v>1012</v>
      </c>
      <c r="L18" s="508">
        <v>256</v>
      </c>
      <c r="M18" s="508">
        <v>13536</v>
      </c>
      <c r="N18" s="508">
        <v>2126</v>
      </c>
      <c r="O18" s="508">
        <v>324</v>
      </c>
      <c r="P18" s="508">
        <v>22583</v>
      </c>
      <c r="Q18" s="508">
        <v>3600</v>
      </c>
      <c r="R18" s="508">
        <v>782</v>
      </c>
      <c r="S18" s="508">
        <v>19305</v>
      </c>
      <c r="T18" s="508">
        <v>3407</v>
      </c>
      <c r="U18" s="508">
        <v>775</v>
      </c>
      <c r="V18" s="508">
        <v>16255</v>
      </c>
      <c r="W18" s="508">
        <v>5051</v>
      </c>
      <c r="X18" s="508">
        <v>419</v>
      </c>
      <c r="Y18" s="508">
        <v>16821</v>
      </c>
      <c r="Z18" s="508">
        <v>4666</v>
      </c>
      <c r="AA18" s="508">
        <v>596</v>
      </c>
      <c r="AB18" s="508">
        <v>436125</v>
      </c>
      <c r="AC18" s="508">
        <v>503536</v>
      </c>
      <c r="AD18" s="508">
        <v>35339</v>
      </c>
    </row>
    <row r="19" spans="1:30" ht="12.75" customHeight="1">
      <c r="A19" s="1404" t="s">
        <v>674</v>
      </c>
      <c r="B19" s="1231" t="s">
        <v>667</v>
      </c>
      <c r="C19" s="508">
        <v>182634</v>
      </c>
      <c r="D19" s="508">
        <v>100103</v>
      </c>
      <c r="E19" s="508">
        <v>18317</v>
      </c>
      <c r="F19" s="508">
        <v>7745</v>
      </c>
      <c r="G19" s="508">
        <v>11519</v>
      </c>
      <c r="H19" s="508">
        <v>1946</v>
      </c>
      <c r="I19" s="508">
        <v>1050</v>
      </c>
      <c r="J19" s="508">
        <v>11178</v>
      </c>
      <c r="K19" s="508">
        <v>1221</v>
      </c>
      <c r="L19" s="508">
        <v>441</v>
      </c>
      <c r="M19" s="508">
        <v>7030</v>
      </c>
      <c r="N19" s="508">
        <v>1130</v>
      </c>
      <c r="O19" s="508">
        <v>394</v>
      </c>
      <c r="P19" s="508">
        <v>5163</v>
      </c>
      <c r="Q19" s="508">
        <v>1056</v>
      </c>
      <c r="R19" s="508">
        <v>387</v>
      </c>
      <c r="S19" s="508">
        <v>2430</v>
      </c>
      <c r="T19" s="508">
        <v>531</v>
      </c>
      <c r="U19" s="508">
        <v>177</v>
      </c>
      <c r="V19" s="508">
        <v>1451</v>
      </c>
      <c r="W19" s="508">
        <v>353</v>
      </c>
      <c r="X19" s="508">
        <v>98</v>
      </c>
      <c r="Y19" s="508">
        <v>1193</v>
      </c>
      <c r="Z19" s="508">
        <v>293</v>
      </c>
      <c r="AA19" s="508">
        <v>73</v>
      </c>
      <c r="AB19" s="508">
        <v>4928</v>
      </c>
      <c r="AC19" s="508">
        <v>1934</v>
      </c>
      <c r="AD19" s="508">
        <v>493</v>
      </c>
    </row>
    <row r="20" spans="1:30" ht="12.75">
      <c r="A20" s="1405"/>
      <c r="B20" s="1231" t="s">
        <v>67</v>
      </c>
      <c r="C20" s="508">
        <v>3247902</v>
      </c>
      <c r="D20" s="508">
        <v>19256</v>
      </c>
      <c r="E20" s="508">
        <v>3221</v>
      </c>
      <c r="F20" s="508">
        <v>1272</v>
      </c>
      <c r="G20" s="508">
        <v>19577</v>
      </c>
      <c r="H20" s="508">
        <v>3186</v>
      </c>
      <c r="I20" s="508">
        <v>1829</v>
      </c>
      <c r="J20" s="508">
        <v>44728</v>
      </c>
      <c r="K20" s="508">
        <v>4484</v>
      </c>
      <c r="L20" s="508">
        <v>1589</v>
      </c>
      <c r="M20" s="508">
        <v>49526</v>
      </c>
      <c r="N20" s="508">
        <v>8133</v>
      </c>
      <c r="O20" s="508">
        <v>2808</v>
      </c>
      <c r="P20" s="508">
        <v>74189</v>
      </c>
      <c r="Q20" s="508">
        <v>15220</v>
      </c>
      <c r="R20" s="508">
        <v>5478</v>
      </c>
      <c r="S20" s="508">
        <v>59637</v>
      </c>
      <c r="T20" s="508">
        <v>13184</v>
      </c>
      <c r="U20" s="508">
        <v>4351</v>
      </c>
      <c r="V20" s="508">
        <v>49920</v>
      </c>
      <c r="W20" s="508">
        <v>12294</v>
      </c>
      <c r="X20" s="508">
        <v>3416</v>
      </c>
      <c r="Y20" s="508">
        <v>53618</v>
      </c>
      <c r="Z20" s="508">
        <v>13190</v>
      </c>
      <c r="AA20" s="508">
        <v>3298</v>
      </c>
      <c r="AB20" s="508">
        <v>1574719</v>
      </c>
      <c r="AC20" s="508">
        <v>991808</v>
      </c>
      <c r="AD20" s="508">
        <v>213971</v>
      </c>
    </row>
    <row r="21" spans="1:30" ht="12.75">
      <c r="A21" s="1404" t="s">
        <v>675</v>
      </c>
      <c r="B21" s="1231" t="s">
        <v>667</v>
      </c>
      <c r="C21" s="508">
        <v>16102</v>
      </c>
      <c r="D21" s="508">
        <v>7923</v>
      </c>
      <c r="E21" s="508">
        <v>1825</v>
      </c>
      <c r="F21" s="508">
        <v>570</v>
      </c>
      <c r="G21" s="508">
        <v>1026</v>
      </c>
      <c r="H21" s="508">
        <v>211</v>
      </c>
      <c r="I21" s="508">
        <v>73</v>
      </c>
      <c r="J21" s="508">
        <v>1093</v>
      </c>
      <c r="K21" s="508">
        <v>171</v>
      </c>
      <c r="L21" s="508">
        <v>39</v>
      </c>
      <c r="M21" s="508">
        <v>639</v>
      </c>
      <c r="N21" s="508">
        <v>167</v>
      </c>
      <c r="O21" s="508">
        <v>35</v>
      </c>
      <c r="P21" s="508">
        <v>479</v>
      </c>
      <c r="Q21" s="508">
        <v>165</v>
      </c>
      <c r="R21" s="508">
        <v>33</v>
      </c>
      <c r="S21" s="508">
        <v>229</v>
      </c>
      <c r="T21" s="508">
        <v>95</v>
      </c>
      <c r="U21" s="508">
        <v>19</v>
      </c>
      <c r="V21" s="508">
        <v>133</v>
      </c>
      <c r="W21" s="508">
        <v>59</v>
      </c>
      <c r="X21" s="508">
        <v>13</v>
      </c>
      <c r="Y21" s="508">
        <v>95</v>
      </c>
      <c r="Z21" s="508">
        <v>52</v>
      </c>
      <c r="AA21" s="508">
        <v>9</v>
      </c>
      <c r="AB21" s="508">
        <v>527</v>
      </c>
      <c r="AC21" s="508">
        <v>368</v>
      </c>
      <c r="AD21" s="508">
        <v>54</v>
      </c>
    </row>
    <row r="22" spans="1:30" ht="12.75">
      <c r="A22" s="1405"/>
      <c r="B22" s="1231" t="s">
        <v>67</v>
      </c>
      <c r="C22" s="508">
        <v>472276</v>
      </c>
      <c r="D22" s="508">
        <v>1553</v>
      </c>
      <c r="E22" s="508">
        <v>360</v>
      </c>
      <c r="F22" s="508">
        <v>103</v>
      </c>
      <c r="G22" s="508">
        <v>1701</v>
      </c>
      <c r="H22" s="508">
        <v>344</v>
      </c>
      <c r="I22" s="508">
        <v>125</v>
      </c>
      <c r="J22" s="508">
        <v>4366</v>
      </c>
      <c r="K22" s="508">
        <v>645</v>
      </c>
      <c r="L22" s="508">
        <v>140</v>
      </c>
      <c r="M22" s="508">
        <v>4473</v>
      </c>
      <c r="N22" s="508">
        <v>1186</v>
      </c>
      <c r="O22" s="508">
        <v>243</v>
      </c>
      <c r="P22" s="508">
        <v>6710</v>
      </c>
      <c r="Q22" s="508">
        <v>2472</v>
      </c>
      <c r="R22" s="508">
        <v>479</v>
      </c>
      <c r="S22" s="508">
        <v>5540</v>
      </c>
      <c r="T22" s="508">
        <v>2376</v>
      </c>
      <c r="U22" s="508">
        <v>451</v>
      </c>
      <c r="V22" s="508">
        <v>4539</v>
      </c>
      <c r="W22" s="508">
        <v>2062</v>
      </c>
      <c r="X22" s="508">
        <v>432</v>
      </c>
      <c r="Y22" s="508">
        <v>4261</v>
      </c>
      <c r="Z22" s="508">
        <v>2287</v>
      </c>
      <c r="AA22" s="508">
        <v>403</v>
      </c>
      <c r="AB22" s="508">
        <v>205080</v>
      </c>
      <c r="AC22" s="508">
        <v>202312</v>
      </c>
      <c r="AD22" s="508">
        <v>17633</v>
      </c>
    </row>
    <row r="23" spans="1:30" ht="12.75">
      <c r="A23" s="1404" t="s">
        <v>676</v>
      </c>
      <c r="B23" s="1231" t="s">
        <v>667</v>
      </c>
      <c r="C23" s="508">
        <v>20351</v>
      </c>
      <c r="D23" s="508">
        <v>9174</v>
      </c>
      <c r="E23" s="508">
        <v>2280</v>
      </c>
      <c r="F23" s="508">
        <v>1025</v>
      </c>
      <c r="G23" s="508">
        <v>1318</v>
      </c>
      <c r="H23" s="508">
        <v>319</v>
      </c>
      <c r="I23" s="508">
        <v>126</v>
      </c>
      <c r="J23" s="508">
        <v>1162</v>
      </c>
      <c r="K23" s="508">
        <v>201</v>
      </c>
      <c r="L23" s="508">
        <v>111</v>
      </c>
      <c r="M23" s="508">
        <v>919</v>
      </c>
      <c r="N23" s="508">
        <v>212</v>
      </c>
      <c r="O23" s="508">
        <v>118</v>
      </c>
      <c r="P23" s="508">
        <v>797</v>
      </c>
      <c r="Q23" s="508">
        <v>188</v>
      </c>
      <c r="R23" s="508">
        <v>81</v>
      </c>
      <c r="S23" s="508">
        <v>411</v>
      </c>
      <c r="T23" s="508">
        <v>103</v>
      </c>
      <c r="U23" s="508">
        <v>35</v>
      </c>
      <c r="V23" s="508">
        <v>222</v>
      </c>
      <c r="W23" s="508">
        <v>80</v>
      </c>
      <c r="X23" s="508">
        <v>28</v>
      </c>
      <c r="Y23" s="508">
        <v>132</v>
      </c>
      <c r="Z23" s="508">
        <v>42</v>
      </c>
      <c r="AA23" s="508">
        <v>11</v>
      </c>
      <c r="AB23" s="508">
        <v>750</v>
      </c>
      <c r="AC23" s="508">
        <v>354</v>
      </c>
      <c r="AD23" s="508">
        <v>152</v>
      </c>
    </row>
    <row r="24" spans="1:30" ht="12.75">
      <c r="A24" s="1405"/>
      <c r="B24" s="1231" t="s">
        <v>67</v>
      </c>
      <c r="C24" s="508">
        <v>900684</v>
      </c>
      <c r="D24" s="508">
        <v>1578</v>
      </c>
      <c r="E24" s="508">
        <v>444</v>
      </c>
      <c r="F24" s="508">
        <v>161</v>
      </c>
      <c r="G24" s="508">
        <v>2218</v>
      </c>
      <c r="H24" s="508">
        <v>545</v>
      </c>
      <c r="I24" s="508">
        <v>213</v>
      </c>
      <c r="J24" s="508">
        <v>4438</v>
      </c>
      <c r="K24" s="508">
        <v>746</v>
      </c>
      <c r="L24" s="508">
        <v>397</v>
      </c>
      <c r="M24" s="508">
        <v>6452</v>
      </c>
      <c r="N24" s="508">
        <v>1553</v>
      </c>
      <c r="O24" s="508">
        <v>807</v>
      </c>
      <c r="P24" s="508">
        <v>11132</v>
      </c>
      <c r="Q24" s="508">
        <v>2709</v>
      </c>
      <c r="R24" s="508">
        <v>1156</v>
      </c>
      <c r="S24" s="508">
        <v>10105</v>
      </c>
      <c r="T24" s="508">
        <v>2564</v>
      </c>
      <c r="U24" s="508">
        <v>872</v>
      </c>
      <c r="V24" s="508">
        <v>7634</v>
      </c>
      <c r="W24" s="508">
        <v>2761</v>
      </c>
      <c r="X24" s="508">
        <v>972</v>
      </c>
      <c r="Y24" s="508">
        <v>5922</v>
      </c>
      <c r="Z24" s="508">
        <v>1872</v>
      </c>
      <c r="AA24" s="508">
        <v>487</v>
      </c>
      <c r="AB24" s="508">
        <v>420822</v>
      </c>
      <c r="AC24" s="508">
        <v>303103</v>
      </c>
      <c r="AD24" s="508">
        <v>109021</v>
      </c>
    </row>
    <row r="25" spans="1:30" ht="12.75" customHeight="1">
      <c r="A25" s="1404" t="s">
        <v>677</v>
      </c>
      <c r="B25" s="1231" t="s">
        <v>667</v>
      </c>
      <c r="C25" s="508">
        <v>39615</v>
      </c>
      <c r="D25" s="508">
        <v>17047</v>
      </c>
      <c r="E25" s="508">
        <v>3540</v>
      </c>
      <c r="F25" s="508">
        <v>1108</v>
      </c>
      <c r="G25" s="508">
        <v>3267</v>
      </c>
      <c r="H25" s="508">
        <v>575</v>
      </c>
      <c r="I25" s="508">
        <v>182</v>
      </c>
      <c r="J25" s="508">
        <v>3481</v>
      </c>
      <c r="K25" s="508">
        <v>474</v>
      </c>
      <c r="L25" s="508">
        <v>103</v>
      </c>
      <c r="M25" s="508">
        <v>2174</v>
      </c>
      <c r="N25" s="508">
        <v>452</v>
      </c>
      <c r="O25" s="508">
        <v>94</v>
      </c>
      <c r="P25" s="508">
        <v>1778</v>
      </c>
      <c r="Q25" s="508">
        <v>401</v>
      </c>
      <c r="R25" s="508">
        <v>100</v>
      </c>
      <c r="S25" s="508">
        <v>825</v>
      </c>
      <c r="T25" s="508">
        <v>206</v>
      </c>
      <c r="U25" s="508">
        <v>54</v>
      </c>
      <c r="V25" s="508">
        <v>500</v>
      </c>
      <c r="W25" s="508">
        <v>171</v>
      </c>
      <c r="X25" s="508">
        <v>19</v>
      </c>
      <c r="Y25" s="508">
        <v>327</v>
      </c>
      <c r="Z25" s="508">
        <v>113</v>
      </c>
      <c r="AA25" s="508">
        <v>18</v>
      </c>
      <c r="AB25" s="508">
        <v>1540</v>
      </c>
      <c r="AC25" s="508">
        <v>962</v>
      </c>
      <c r="AD25" s="508">
        <v>104</v>
      </c>
    </row>
    <row r="26" spans="1:30" ht="12.75">
      <c r="A26" s="1405"/>
      <c r="B26" s="1231" t="s">
        <v>67</v>
      </c>
      <c r="C26" s="508">
        <v>1232256</v>
      </c>
      <c r="D26" s="508">
        <v>3685</v>
      </c>
      <c r="E26" s="508">
        <v>721</v>
      </c>
      <c r="F26" s="508">
        <v>227</v>
      </c>
      <c r="G26" s="508">
        <v>5561</v>
      </c>
      <c r="H26" s="508">
        <v>969</v>
      </c>
      <c r="I26" s="508">
        <v>298</v>
      </c>
      <c r="J26" s="508">
        <v>14151</v>
      </c>
      <c r="K26" s="508">
        <v>1793</v>
      </c>
      <c r="L26" s="508">
        <v>363</v>
      </c>
      <c r="M26" s="508">
        <v>15346</v>
      </c>
      <c r="N26" s="508">
        <v>3256</v>
      </c>
      <c r="O26" s="508">
        <v>678</v>
      </c>
      <c r="P26" s="508">
        <v>25461</v>
      </c>
      <c r="Q26" s="508">
        <v>5836</v>
      </c>
      <c r="R26" s="508">
        <v>1467</v>
      </c>
      <c r="S26" s="508">
        <v>20409</v>
      </c>
      <c r="T26" s="508">
        <v>5119</v>
      </c>
      <c r="U26" s="508">
        <v>1305</v>
      </c>
      <c r="V26" s="508">
        <v>17242</v>
      </c>
      <c r="W26" s="508">
        <v>6118</v>
      </c>
      <c r="X26" s="508">
        <v>681</v>
      </c>
      <c r="Y26" s="508">
        <v>14667</v>
      </c>
      <c r="Z26" s="508">
        <v>5059</v>
      </c>
      <c r="AA26" s="508">
        <v>780</v>
      </c>
      <c r="AB26" s="508">
        <v>488252</v>
      </c>
      <c r="AC26" s="508">
        <v>545450</v>
      </c>
      <c r="AD26" s="508">
        <v>47362</v>
      </c>
    </row>
    <row r="27" spans="1:30" ht="12.75">
      <c r="A27" s="1404" t="s">
        <v>678</v>
      </c>
      <c r="B27" s="1231" t="s">
        <v>667</v>
      </c>
      <c r="C27" s="508">
        <v>3412</v>
      </c>
      <c r="D27" s="508">
        <v>1320</v>
      </c>
      <c r="E27" s="508">
        <v>141</v>
      </c>
      <c r="F27" s="508">
        <v>68</v>
      </c>
      <c r="G27" s="508">
        <v>390</v>
      </c>
      <c r="H27" s="508">
        <v>35</v>
      </c>
      <c r="I27" s="508">
        <v>12</v>
      </c>
      <c r="J27" s="508">
        <v>356</v>
      </c>
      <c r="K27" s="508">
        <v>18</v>
      </c>
      <c r="L27" s="508">
        <v>13</v>
      </c>
      <c r="M27" s="508">
        <v>293</v>
      </c>
      <c r="N27" s="508">
        <v>29</v>
      </c>
      <c r="O27" s="508">
        <v>11</v>
      </c>
      <c r="P27" s="508">
        <v>206</v>
      </c>
      <c r="Q27" s="508">
        <v>26</v>
      </c>
      <c r="R27" s="508">
        <v>14</v>
      </c>
      <c r="S27" s="508">
        <v>81</v>
      </c>
      <c r="T27" s="508">
        <v>10</v>
      </c>
      <c r="U27" s="508">
        <v>4</v>
      </c>
      <c r="V27" s="508">
        <v>33</v>
      </c>
      <c r="W27" s="508">
        <v>7</v>
      </c>
      <c r="X27" s="508">
        <v>5</v>
      </c>
      <c r="Y27" s="508">
        <v>31</v>
      </c>
      <c r="Z27" s="508">
        <v>5</v>
      </c>
      <c r="AA27" s="508">
        <v>1</v>
      </c>
      <c r="AB27" s="508">
        <v>251</v>
      </c>
      <c r="AC27" s="508">
        <v>44</v>
      </c>
      <c r="AD27" s="508">
        <v>8</v>
      </c>
    </row>
    <row r="28" spans="1:30" ht="12.75">
      <c r="A28" s="1405"/>
      <c r="B28" s="1231" t="s">
        <v>67</v>
      </c>
      <c r="C28" s="508">
        <v>77368</v>
      </c>
      <c r="D28" s="508">
        <v>370</v>
      </c>
      <c r="E28" s="508">
        <v>30</v>
      </c>
      <c r="F28" s="508">
        <v>16</v>
      </c>
      <c r="G28" s="508">
        <v>637</v>
      </c>
      <c r="H28" s="508">
        <v>61</v>
      </c>
      <c r="I28" s="508">
        <v>21</v>
      </c>
      <c r="J28" s="508">
        <v>1301</v>
      </c>
      <c r="K28" s="508">
        <v>64</v>
      </c>
      <c r="L28" s="508">
        <v>45</v>
      </c>
      <c r="M28" s="508">
        <v>2062</v>
      </c>
      <c r="N28" s="508">
        <v>222</v>
      </c>
      <c r="O28" s="508">
        <v>80</v>
      </c>
      <c r="P28" s="508">
        <v>2915</v>
      </c>
      <c r="Q28" s="508">
        <v>379</v>
      </c>
      <c r="R28" s="508">
        <v>207</v>
      </c>
      <c r="S28" s="508">
        <v>1949</v>
      </c>
      <c r="T28" s="508">
        <v>255</v>
      </c>
      <c r="U28" s="508">
        <v>93</v>
      </c>
      <c r="V28" s="508">
        <v>1128</v>
      </c>
      <c r="W28" s="508">
        <v>249</v>
      </c>
      <c r="X28" s="508">
        <v>178</v>
      </c>
      <c r="Y28" s="508">
        <v>1359</v>
      </c>
      <c r="Z28" s="508">
        <v>243</v>
      </c>
      <c r="AA28" s="508">
        <v>42</v>
      </c>
      <c r="AB28" s="508">
        <v>50572</v>
      </c>
      <c r="AC28" s="508">
        <v>9368</v>
      </c>
      <c r="AD28" s="508">
        <v>3522</v>
      </c>
    </row>
    <row r="29" spans="1:30" ht="12.75">
      <c r="A29" s="1404" t="s">
        <v>679</v>
      </c>
      <c r="B29" s="1231" t="s">
        <v>667</v>
      </c>
      <c r="C29" s="508">
        <v>9610</v>
      </c>
      <c r="D29" s="508">
        <v>4376</v>
      </c>
      <c r="E29" s="508">
        <v>515</v>
      </c>
      <c r="F29" s="508">
        <v>276</v>
      </c>
      <c r="G29" s="508">
        <v>1314</v>
      </c>
      <c r="H29" s="508">
        <v>50</v>
      </c>
      <c r="I29" s="508">
        <v>23</v>
      </c>
      <c r="J29" s="508">
        <v>892</v>
      </c>
      <c r="K29" s="508">
        <v>51</v>
      </c>
      <c r="L29" s="508">
        <v>58</v>
      </c>
      <c r="M29" s="508">
        <v>670</v>
      </c>
      <c r="N29" s="508">
        <v>50</v>
      </c>
      <c r="O29" s="508">
        <v>30</v>
      </c>
      <c r="P29" s="508">
        <v>413</v>
      </c>
      <c r="Q29" s="508">
        <v>48</v>
      </c>
      <c r="R29" s="508">
        <v>15</v>
      </c>
      <c r="S29" s="508">
        <v>168</v>
      </c>
      <c r="T29" s="508">
        <v>33</v>
      </c>
      <c r="U29" s="508">
        <v>8</v>
      </c>
      <c r="V29" s="508">
        <v>95</v>
      </c>
      <c r="W29" s="508">
        <v>13</v>
      </c>
      <c r="X29" s="508">
        <v>4</v>
      </c>
      <c r="Y29" s="508">
        <v>67</v>
      </c>
      <c r="Z29" s="508">
        <v>12</v>
      </c>
      <c r="AA29" s="508">
        <v>3</v>
      </c>
      <c r="AB29" s="508">
        <v>351</v>
      </c>
      <c r="AC29" s="508">
        <v>59</v>
      </c>
      <c r="AD29" s="508">
        <v>16</v>
      </c>
    </row>
    <row r="30" spans="1:30" ht="12.75">
      <c r="A30" s="1405"/>
      <c r="B30" s="1231" t="s">
        <v>67</v>
      </c>
      <c r="C30" s="508">
        <v>199043</v>
      </c>
      <c r="D30" s="508">
        <v>1133</v>
      </c>
      <c r="E30" s="508">
        <v>103</v>
      </c>
      <c r="F30" s="508">
        <v>100</v>
      </c>
      <c r="G30" s="508">
        <v>2239</v>
      </c>
      <c r="H30" s="508">
        <v>80</v>
      </c>
      <c r="I30" s="508">
        <v>38</v>
      </c>
      <c r="J30" s="508">
        <v>3230</v>
      </c>
      <c r="K30" s="508">
        <v>183</v>
      </c>
      <c r="L30" s="508">
        <v>161</v>
      </c>
      <c r="M30" s="508">
        <v>4728</v>
      </c>
      <c r="N30" s="508">
        <v>352</v>
      </c>
      <c r="O30" s="508">
        <v>229</v>
      </c>
      <c r="P30" s="508">
        <v>5747</v>
      </c>
      <c r="Q30" s="508">
        <v>660</v>
      </c>
      <c r="R30" s="508">
        <v>219</v>
      </c>
      <c r="S30" s="508">
        <v>3990</v>
      </c>
      <c r="T30" s="508">
        <v>822</v>
      </c>
      <c r="U30" s="508">
        <v>202</v>
      </c>
      <c r="V30" s="508">
        <v>3295</v>
      </c>
      <c r="W30" s="508">
        <v>446</v>
      </c>
      <c r="X30" s="508">
        <v>141</v>
      </c>
      <c r="Y30" s="508">
        <v>3001</v>
      </c>
      <c r="Z30" s="508">
        <v>518</v>
      </c>
      <c r="AA30" s="508">
        <v>127</v>
      </c>
      <c r="AB30" s="508">
        <v>139177</v>
      </c>
      <c r="AC30" s="508">
        <v>19430</v>
      </c>
      <c r="AD30" s="508">
        <v>8692</v>
      </c>
    </row>
    <row r="31" spans="1:30" ht="12.75">
      <c r="A31" s="1404" t="s">
        <v>680</v>
      </c>
      <c r="B31" s="1231" t="s">
        <v>667</v>
      </c>
      <c r="C31" s="508">
        <v>65206</v>
      </c>
      <c r="D31" s="508">
        <v>41422</v>
      </c>
      <c r="E31" s="508">
        <v>3580</v>
      </c>
      <c r="F31" s="508">
        <v>1090</v>
      </c>
      <c r="G31" s="508">
        <v>4647</v>
      </c>
      <c r="H31" s="508">
        <v>326</v>
      </c>
      <c r="I31" s="508">
        <v>103</v>
      </c>
      <c r="J31" s="508">
        <v>3682</v>
      </c>
      <c r="K31" s="508">
        <v>309</v>
      </c>
      <c r="L31" s="508">
        <v>84</v>
      </c>
      <c r="M31" s="508">
        <v>2785</v>
      </c>
      <c r="N31" s="508">
        <v>274</v>
      </c>
      <c r="O31" s="508">
        <v>69</v>
      </c>
      <c r="P31" s="508">
        <v>2262</v>
      </c>
      <c r="Q31" s="508">
        <v>260</v>
      </c>
      <c r="R31" s="508">
        <v>64</v>
      </c>
      <c r="S31" s="508">
        <v>804</v>
      </c>
      <c r="T31" s="508">
        <v>150</v>
      </c>
      <c r="U31" s="508">
        <v>40</v>
      </c>
      <c r="V31" s="508">
        <v>495</v>
      </c>
      <c r="W31" s="508">
        <v>138</v>
      </c>
      <c r="X31" s="508">
        <v>23</v>
      </c>
      <c r="Y31" s="508">
        <v>381</v>
      </c>
      <c r="Z31" s="508">
        <v>94</v>
      </c>
      <c r="AA31" s="508">
        <v>19</v>
      </c>
      <c r="AB31" s="508">
        <v>1488</v>
      </c>
      <c r="AC31" s="508">
        <v>535</v>
      </c>
      <c r="AD31" s="508">
        <v>82</v>
      </c>
    </row>
    <row r="32" spans="1:30" ht="12.75">
      <c r="A32" s="1405"/>
      <c r="B32" s="1231" t="s">
        <v>67</v>
      </c>
      <c r="C32" s="508">
        <v>983036</v>
      </c>
      <c r="D32" s="508">
        <v>9802</v>
      </c>
      <c r="E32" s="508">
        <v>1235</v>
      </c>
      <c r="F32" s="508">
        <v>236</v>
      </c>
      <c r="G32" s="508">
        <v>9233</v>
      </c>
      <c r="H32" s="508">
        <v>597</v>
      </c>
      <c r="I32" s="508">
        <v>176</v>
      </c>
      <c r="J32" s="508">
        <v>14099</v>
      </c>
      <c r="K32" s="508">
        <v>1225</v>
      </c>
      <c r="L32" s="508">
        <v>313</v>
      </c>
      <c r="M32" s="508">
        <v>20875</v>
      </c>
      <c r="N32" s="508">
        <v>2196</v>
      </c>
      <c r="O32" s="508">
        <v>491</v>
      </c>
      <c r="P32" s="508">
        <v>30515</v>
      </c>
      <c r="Q32" s="508">
        <v>4212</v>
      </c>
      <c r="R32" s="508">
        <v>935</v>
      </c>
      <c r="S32" s="508">
        <v>21810</v>
      </c>
      <c r="T32" s="508">
        <v>3389</v>
      </c>
      <c r="U32" s="508">
        <v>1000</v>
      </c>
      <c r="V32" s="508">
        <v>18316</v>
      </c>
      <c r="W32" s="508">
        <v>4544</v>
      </c>
      <c r="X32" s="508">
        <v>794</v>
      </c>
      <c r="Y32" s="508">
        <v>17777</v>
      </c>
      <c r="Z32" s="508">
        <v>4027</v>
      </c>
      <c r="AA32" s="508">
        <v>821</v>
      </c>
      <c r="AB32" s="508">
        <v>408314</v>
      </c>
      <c r="AC32" s="508">
        <v>361274</v>
      </c>
      <c r="AD32" s="508">
        <v>44830</v>
      </c>
    </row>
    <row r="33" spans="1:30" ht="12.75">
      <c r="A33" s="1402" t="s">
        <v>681</v>
      </c>
      <c r="B33" s="1231" t="s">
        <v>667</v>
      </c>
      <c r="C33" s="508">
        <v>11229054</v>
      </c>
      <c r="D33" s="508">
        <v>8373531</v>
      </c>
      <c r="E33" s="508">
        <v>472033</v>
      </c>
      <c r="F33" s="508">
        <v>386552</v>
      </c>
      <c r="G33" s="508">
        <v>611522</v>
      </c>
      <c r="H33" s="508">
        <v>150316</v>
      </c>
      <c r="I33" s="508">
        <v>113877</v>
      </c>
      <c r="J33" s="508">
        <v>273504</v>
      </c>
      <c r="K33" s="508">
        <v>109180</v>
      </c>
      <c r="L33" s="508">
        <v>83744</v>
      </c>
      <c r="M33" s="508">
        <v>162541</v>
      </c>
      <c r="N33" s="508">
        <v>107209</v>
      </c>
      <c r="O33" s="508">
        <v>69150</v>
      </c>
      <c r="P33" s="508">
        <v>75342</v>
      </c>
      <c r="Q33" s="508">
        <v>76916</v>
      </c>
      <c r="R33" s="508">
        <v>37036</v>
      </c>
      <c r="S33" s="508">
        <v>20592</v>
      </c>
      <c r="T33" s="508">
        <v>27529</v>
      </c>
      <c r="U33" s="508">
        <v>9550</v>
      </c>
      <c r="V33" s="508">
        <v>7840</v>
      </c>
      <c r="W33" s="508">
        <v>13021</v>
      </c>
      <c r="X33" s="508">
        <v>3544</v>
      </c>
      <c r="Y33" s="508">
        <v>4216</v>
      </c>
      <c r="Z33" s="508">
        <v>7205</v>
      </c>
      <c r="AA33" s="508">
        <v>1672</v>
      </c>
      <c r="AB33" s="508">
        <v>9322</v>
      </c>
      <c r="AC33" s="508">
        <v>18860</v>
      </c>
      <c r="AD33" s="508">
        <v>3250</v>
      </c>
    </row>
    <row r="34" spans="1:30" ht="12.75">
      <c r="A34" s="1406"/>
      <c r="B34" s="1232" t="s">
        <v>67</v>
      </c>
      <c r="C34" s="509">
        <v>16048702</v>
      </c>
      <c r="D34" s="509">
        <v>878704</v>
      </c>
      <c r="E34" s="509">
        <v>104933</v>
      </c>
      <c r="F34" s="509">
        <v>65140</v>
      </c>
      <c r="G34" s="509">
        <v>968644</v>
      </c>
      <c r="H34" s="509">
        <v>270407</v>
      </c>
      <c r="I34" s="509">
        <v>193133</v>
      </c>
      <c r="J34" s="509">
        <v>963427</v>
      </c>
      <c r="K34" s="509">
        <v>399039</v>
      </c>
      <c r="L34" s="509">
        <v>297209</v>
      </c>
      <c r="M34" s="509">
        <v>1128642</v>
      </c>
      <c r="N34" s="509">
        <v>789489</v>
      </c>
      <c r="O34" s="509">
        <v>485460</v>
      </c>
      <c r="P34" s="509">
        <v>995146</v>
      </c>
      <c r="Q34" s="509">
        <v>1131320</v>
      </c>
      <c r="R34" s="509">
        <v>509427</v>
      </c>
      <c r="S34" s="509">
        <v>489178</v>
      </c>
      <c r="T34" s="509">
        <v>670507</v>
      </c>
      <c r="U34" s="509">
        <v>230687</v>
      </c>
      <c r="V34" s="509">
        <v>269641</v>
      </c>
      <c r="W34" s="509">
        <v>462694</v>
      </c>
      <c r="X34" s="509">
        <v>121466</v>
      </c>
      <c r="Y34" s="509">
        <v>189842</v>
      </c>
      <c r="Z34" s="509">
        <v>320968</v>
      </c>
      <c r="AA34" s="509">
        <v>74873</v>
      </c>
      <c r="AB34" s="509">
        <v>1280822</v>
      </c>
      <c r="AC34" s="509">
        <v>2404897</v>
      </c>
      <c r="AD34" s="509">
        <v>353007</v>
      </c>
    </row>
    <row r="35" spans="1:30" ht="13.5" customHeight="1">
      <c r="A35" s="1233" t="s">
        <v>561</v>
      </c>
      <c r="B35" s="1234"/>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row>
    <row r="36" spans="1:30" ht="13.5" customHeight="1">
      <c r="A36" s="1235" t="s">
        <v>682</v>
      </c>
      <c r="B36" s="1234"/>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row>
    <row r="37" spans="1:30" s="462" customFormat="1" ht="13.5" customHeight="1">
      <c r="A37" s="1235"/>
      <c r="B37" s="1234"/>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row>
    <row r="38" spans="1:2" ht="12.75">
      <c r="A38" s="1236" t="s">
        <v>715</v>
      </c>
      <c r="B38" s="1234"/>
    </row>
  </sheetData>
  <mergeCells count="28">
    <mergeCell ref="A31:A32"/>
    <mergeCell ref="A33:A34"/>
    <mergeCell ref="A21:A22"/>
    <mergeCell ref="A23:A24"/>
    <mergeCell ref="A25:A26"/>
    <mergeCell ref="A27:A28"/>
    <mergeCell ref="A15:A16"/>
    <mergeCell ref="A17:A18"/>
    <mergeCell ref="A19:A20"/>
    <mergeCell ref="A29:A30"/>
    <mergeCell ref="A7:A8"/>
    <mergeCell ref="A9:A10"/>
    <mergeCell ref="A11:A12"/>
    <mergeCell ref="A13:A14"/>
    <mergeCell ref="V3:X3"/>
    <mergeCell ref="Y3:AA3"/>
    <mergeCell ref="AB3:AD3"/>
    <mergeCell ref="A5:A6"/>
    <mergeCell ref="A1:B1"/>
    <mergeCell ref="A2:B4"/>
    <mergeCell ref="C2:AD2"/>
    <mergeCell ref="C3:C4"/>
    <mergeCell ref="D3:F3"/>
    <mergeCell ref="G3:I3"/>
    <mergeCell ref="J3:L3"/>
    <mergeCell ref="M3:O3"/>
    <mergeCell ref="P3:R3"/>
    <mergeCell ref="S3:U3"/>
  </mergeCells>
  <printOptions/>
  <pageMargins left="0.5905511811023623" right="0.3937007874015748" top="0.5905511811023623" bottom="0.5905511811023623" header="0.1968503937007874" footer="0.1968503937007874"/>
  <pageSetup firstPageNumber="1" useFirstPageNumber="1" fitToWidth="2" horizontalDpi="600" verticalDpi="600" orientation="landscape" paperSize="9" scale="75" r:id="rId1"/>
  <colBreaks count="1" manualBreakCount="1">
    <brk id="18" max="65535" man="1"/>
  </colBreaks>
</worksheet>
</file>

<file path=xl/worksheets/sheet26.xml><?xml version="1.0" encoding="utf-8"?>
<worksheet xmlns="http://schemas.openxmlformats.org/spreadsheetml/2006/main" xmlns:r="http://schemas.openxmlformats.org/officeDocument/2006/relationships">
  <sheetPr>
    <pageSetUpPr fitToPage="1"/>
  </sheetPr>
  <dimension ref="A1:R36"/>
  <sheetViews>
    <sheetView view="pageBreakPreview" zoomScaleSheetLayoutView="100" workbookViewId="0" topLeftCell="A1">
      <pane xSplit="2" ySplit="4" topLeftCell="C5"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2.75"/>
  <cols>
    <col min="1" max="1" width="47.75390625" style="435" customWidth="1"/>
    <col min="2" max="2" width="8.375" style="435" bestFit="1" customWidth="1"/>
    <col min="3" max="23" width="12.125" style="435" bestFit="1" customWidth="1"/>
    <col min="24" max="16384" width="9.125" style="435" customWidth="1"/>
  </cols>
  <sheetData>
    <row r="1" spans="1:18" ht="48" customHeight="1">
      <c r="A1" s="1407" t="s">
        <v>692</v>
      </c>
      <c r="B1" s="1407"/>
      <c r="C1" s="548"/>
      <c r="D1" s="548"/>
      <c r="E1" s="548"/>
      <c r="F1" s="548"/>
      <c r="G1" s="548"/>
      <c r="H1" s="548"/>
      <c r="I1" s="548"/>
      <c r="J1" s="548"/>
      <c r="K1" s="548"/>
      <c r="L1" s="548"/>
      <c r="M1" s="548"/>
      <c r="N1" s="548"/>
      <c r="O1" s="548"/>
      <c r="P1" s="548"/>
      <c r="Q1" s="548"/>
      <c r="R1" s="548"/>
    </row>
    <row r="2" spans="1:18" s="462" customFormat="1" ht="12" customHeight="1">
      <c r="A2" s="1408">
        <v>39263</v>
      </c>
      <c r="B2" s="1409"/>
      <c r="C2" s="1413" t="s">
        <v>918</v>
      </c>
      <c r="D2" s="1414"/>
      <c r="E2" s="1414"/>
      <c r="F2" s="1414"/>
      <c r="G2" s="1414"/>
      <c r="H2" s="1414"/>
      <c r="I2" s="1414"/>
      <c r="J2" s="1414"/>
      <c r="K2" s="1414"/>
      <c r="L2" s="1414"/>
      <c r="M2" s="1414"/>
      <c r="N2" s="1414"/>
      <c r="O2" s="1414"/>
      <c r="P2" s="1414"/>
      <c r="Q2" s="1414"/>
      <c r="R2" s="1415"/>
    </row>
    <row r="3" spans="1:18" s="462" customFormat="1" ht="12" customHeight="1">
      <c r="A3" s="1410"/>
      <c r="B3" s="1409"/>
      <c r="C3" s="1416" t="s">
        <v>560</v>
      </c>
      <c r="D3" s="1418" t="s">
        <v>49</v>
      </c>
      <c r="E3" s="1419"/>
      <c r="F3" s="1420"/>
      <c r="G3" s="1418" t="s">
        <v>702</v>
      </c>
      <c r="H3" s="1419"/>
      <c r="I3" s="1420"/>
      <c r="J3" s="1418" t="s">
        <v>703</v>
      </c>
      <c r="K3" s="1419"/>
      <c r="L3" s="1420"/>
      <c r="M3" s="1418" t="s">
        <v>1039</v>
      </c>
      <c r="N3" s="1419"/>
      <c r="O3" s="1420"/>
      <c r="P3" s="1418" t="s">
        <v>957</v>
      </c>
      <c r="Q3" s="1419"/>
      <c r="R3" s="1420"/>
    </row>
    <row r="4" spans="1:18" s="462" customFormat="1" ht="25.5">
      <c r="A4" s="1411"/>
      <c r="B4" s="1412"/>
      <c r="C4" s="1417"/>
      <c r="D4" s="1238" t="s">
        <v>953</v>
      </c>
      <c r="E4" s="1239" t="s">
        <v>954</v>
      </c>
      <c r="F4" s="1238" t="s">
        <v>955</v>
      </c>
      <c r="G4" s="1238" t="s">
        <v>953</v>
      </c>
      <c r="H4" s="1239" t="s">
        <v>954</v>
      </c>
      <c r="I4" s="1238" t="s">
        <v>955</v>
      </c>
      <c r="J4" s="1238" t="s">
        <v>953</v>
      </c>
      <c r="K4" s="1239" t="s">
        <v>954</v>
      </c>
      <c r="L4" s="1238" t="s">
        <v>955</v>
      </c>
      <c r="M4" s="1238" t="s">
        <v>953</v>
      </c>
      <c r="N4" s="1239" t="s">
        <v>954</v>
      </c>
      <c r="O4" s="1238" t="s">
        <v>955</v>
      </c>
      <c r="P4" s="1238" t="s">
        <v>953</v>
      </c>
      <c r="Q4" s="1239" t="s">
        <v>954</v>
      </c>
      <c r="R4" s="1238" t="s">
        <v>955</v>
      </c>
    </row>
    <row r="5" spans="1:18" s="462" customFormat="1" ht="12.75">
      <c r="A5" s="1421" t="s">
        <v>918</v>
      </c>
      <c r="B5" s="1230" t="s">
        <v>667</v>
      </c>
      <c r="C5" s="507">
        <v>11657151</v>
      </c>
      <c r="D5" s="507">
        <v>5678757</v>
      </c>
      <c r="E5" s="507">
        <v>265852</v>
      </c>
      <c r="F5" s="507">
        <v>125042</v>
      </c>
      <c r="G5" s="507">
        <v>2262766</v>
      </c>
      <c r="H5" s="507">
        <v>419738</v>
      </c>
      <c r="I5" s="507">
        <v>303449</v>
      </c>
      <c r="J5" s="507">
        <v>1938598</v>
      </c>
      <c r="K5" s="507">
        <v>360599</v>
      </c>
      <c r="L5" s="507">
        <v>302339</v>
      </c>
      <c r="M5" s="507">
        <v>0</v>
      </c>
      <c r="N5" s="507">
        <v>0</v>
      </c>
      <c r="O5" s="507">
        <v>0</v>
      </c>
      <c r="P5" s="507">
        <v>5</v>
      </c>
      <c r="Q5" s="507">
        <v>5</v>
      </c>
      <c r="R5" s="507">
        <v>1</v>
      </c>
    </row>
    <row r="6" spans="1:18" s="462" customFormat="1" ht="12.75">
      <c r="A6" s="1422"/>
      <c r="B6" s="1230" t="s">
        <v>67</v>
      </c>
      <c r="C6" s="507">
        <v>26673669</v>
      </c>
      <c r="D6" s="507">
        <v>6581346</v>
      </c>
      <c r="E6" s="507">
        <v>2991458</v>
      </c>
      <c r="F6" s="507">
        <v>661713</v>
      </c>
      <c r="G6" s="507">
        <v>5044411</v>
      </c>
      <c r="H6" s="507">
        <v>6118508</v>
      </c>
      <c r="I6" s="507">
        <v>2192867</v>
      </c>
      <c r="J6" s="507">
        <v>1495522</v>
      </c>
      <c r="K6" s="507">
        <v>1185752</v>
      </c>
      <c r="L6" s="507">
        <v>383821</v>
      </c>
      <c r="M6" s="507">
        <v>0</v>
      </c>
      <c r="N6" s="507">
        <v>0</v>
      </c>
      <c r="O6" s="507">
        <v>0</v>
      </c>
      <c r="P6" s="507">
        <v>10677</v>
      </c>
      <c r="Q6" s="507">
        <v>7516</v>
      </c>
      <c r="R6" s="507">
        <v>78</v>
      </c>
    </row>
    <row r="7" spans="1:18" s="462" customFormat="1" ht="12.75">
      <c r="A7" s="1423" t="s">
        <v>668</v>
      </c>
      <c r="B7" s="1231" t="s">
        <v>667</v>
      </c>
      <c r="C7" s="508">
        <v>428097</v>
      </c>
      <c r="D7" s="508">
        <v>320482</v>
      </c>
      <c r="E7" s="508">
        <v>60858</v>
      </c>
      <c r="F7" s="508">
        <v>20663</v>
      </c>
      <c r="G7" s="508">
        <v>21204</v>
      </c>
      <c r="H7" s="508">
        <v>3056</v>
      </c>
      <c r="I7" s="508">
        <v>1785</v>
      </c>
      <c r="J7" s="508">
        <v>25</v>
      </c>
      <c r="K7" s="508">
        <v>9</v>
      </c>
      <c r="L7" s="508">
        <v>8</v>
      </c>
      <c r="M7" s="508">
        <v>0</v>
      </c>
      <c r="N7" s="508">
        <v>0</v>
      </c>
      <c r="O7" s="508">
        <v>0</v>
      </c>
      <c r="P7" s="508">
        <v>5</v>
      </c>
      <c r="Q7" s="508">
        <v>2</v>
      </c>
      <c r="R7" s="508">
        <v>0</v>
      </c>
    </row>
    <row r="8" spans="1:18" s="462" customFormat="1" ht="12.75">
      <c r="A8" s="1424"/>
      <c r="B8" s="1231" t="s">
        <v>67</v>
      </c>
      <c r="C8" s="508">
        <v>10624967</v>
      </c>
      <c r="D8" s="508">
        <v>4398648</v>
      </c>
      <c r="E8" s="508">
        <v>2233262</v>
      </c>
      <c r="F8" s="508">
        <v>496499</v>
      </c>
      <c r="G8" s="508">
        <v>1528945</v>
      </c>
      <c r="H8" s="508">
        <v>1509484</v>
      </c>
      <c r="I8" s="508">
        <v>395773</v>
      </c>
      <c r="J8" s="508">
        <v>29640</v>
      </c>
      <c r="K8" s="508">
        <v>6178</v>
      </c>
      <c r="L8" s="508">
        <v>15805</v>
      </c>
      <c r="M8" s="508">
        <v>0</v>
      </c>
      <c r="N8" s="508">
        <v>0</v>
      </c>
      <c r="O8" s="508">
        <v>0</v>
      </c>
      <c r="P8" s="508">
        <v>10677</v>
      </c>
      <c r="Q8" s="508">
        <v>56</v>
      </c>
      <c r="R8" s="508">
        <v>0</v>
      </c>
    </row>
    <row r="9" spans="1:18" s="462" customFormat="1" ht="12.75">
      <c r="A9" s="1425" t="s">
        <v>693</v>
      </c>
      <c r="B9" s="1231" t="s">
        <v>667</v>
      </c>
      <c r="C9" s="508">
        <v>13127</v>
      </c>
      <c r="D9" s="508">
        <v>10375</v>
      </c>
      <c r="E9" s="508">
        <v>1488</v>
      </c>
      <c r="F9" s="508">
        <v>302</v>
      </c>
      <c r="G9" s="508">
        <v>828</v>
      </c>
      <c r="H9" s="508">
        <v>106</v>
      </c>
      <c r="I9" s="508">
        <v>28</v>
      </c>
      <c r="J9" s="508">
        <v>0</v>
      </c>
      <c r="K9" s="508">
        <v>0</v>
      </c>
      <c r="L9" s="508">
        <v>0</v>
      </c>
      <c r="M9" s="508">
        <v>0</v>
      </c>
      <c r="N9" s="508">
        <v>0</v>
      </c>
      <c r="O9" s="508">
        <v>0</v>
      </c>
      <c r="P9" s="508">
        <v>0</v>
      </c>
      <c r="Q9" s="508">
        <v>0</v>
      </c>
      <c r="R9" s="508">
        <v>0</v>
      </c>
    </row>
    <row r="10" spans="1:18" s="462" customFormat="1" ht="12.75">
      <c r="A10" s="1426"/>
      <c r="B10" s="1231" t="s">
        <v>67</v>
      </c>
      <c r="C10" s="508">
        <v>173604</v>
      </c>
      <c r="D10" s="508">
        <v>108398</v>
      </c>
      <c r="E10" s="508">
        <v>27015</v>
      </c>
      <c r="F10" s="508">
        <v>3343</v>
      </c>
      <c r="G10" s="508">
        <v>22157</v>
      </c>
      <c r="H10" s="508">
        <v>11688</v>
      </c>
      <c r="I10" s="508">
        <v>1003</v>
      </c>
      <c r="J10" s="508">
        <v>0</v>
      </c>
      <c r="K10" s="508">
        <v>0</v>
      </c>
      <c r="L10" s="508">
        <v>0</v>
      </c>
      <c r="M10" s="508">
        <v>0</v>
      </c>
      <c r="N10" s="508">
        <v>0</v>
      </c>
      <c r="O10" s="508">
        <v>0</v>
      </c>
      <c r="P10" s="508">
        <v>0</v>
      </c>
      <c r="Q10" s="508">
        <v>0</v>
      </c>
      <c r="R10" s="508">
        <v>0</v>
      </c>
    </row>
    <row r="11" spans="1:18" s="462" customFormat="1" ht="12.75">
      <c r="A11" s="1425" t="s">
        <v>694</v>
      </c>
      <c r="B11" s="1231" t="s">
        <v>667</v>
      </c>
      <c r="C11" s="508">
        <v>1426</v>
      </c>
      <c r="D11" s="508">
        <v>937</v>
      </c>
      <c r="E11" s="508">
        <v>181</v>
      </c>
      <c r="F11" s="508">
        <v>99</v>
      </c>
      <c r="G11" s="508">
        <v>183</v>
      </c>
      <c r="H11" s="508">
        <v>16</v>
      </c>
      <c r="I11" s="508">
        <v>7</v>
      </c>
      <c r="J11" s="508">
        <v>2</v>
      </c>
      <c r="K11" s="508">
        <v>0</v>
      </c>
      <c r="L11" s="508">
        <v>1</v>
      </c>
      <c r="M11" s="508">
        <v>0</v>
      </c>
      <c r="N11" s="508">
        <v>0</v>
      </c>
      <c r="O11" s="508">
        <v>0</v>
      </c>
      <c r="P11" s="508">
        <v>0</v>
      </c>
      <c r="Q11" s="508">
        <v>0</v>
      </c>
      <c r="R11" s="508">
        <v>0</v>
      </c>
    </row>
    <row r="12" spans="1:18" s="462" customFormat="1" ht="12.75">
      <c r="A12" s="1426"/>
      <c r="B12" s="1231" t="s">
        <v>67</v>
      </c>
      <c r="C12" s="508">
        <v>165821</v>
      </c>
      <c r="D12" s="508">
        <v>89014</v>
      </c>
      <c r="E12" s="508">
        <v>9769</v>
      </c>
      <c r="F12" s="508">
        <v>44884</v>
      </c>
      <c r="G12" s="508">
        <v>12505</v>
      </c>
      <c r="H12" s="508">
        <v>1633</v>
      </c>
      <c r="I12" s="508">
        <v>4568</v>
      </c>
      <c r="J12" s="508">
        <v>2000</v>
      </c>
      <c r="K12" s="508">
        <v>0</v>
      </c>
      <c r="L12" s="508">
        <v>1448</v>
      </c>
      <c r="M12" s="508">
        <v>0</v>
      </c>
      <c r="N12" s="508">
        <v>0</v>
      </c>
      <c r="O12" s="508">
        <v>0</v>
      </c>
      <c r="P12" s="508">
        <v>0</v>
      </c>
      <c r="Q12" s="508">
        <v>0</v>
      </c>
      <c r="R12" s="508">
        <v>0</v>
      </c>
    </row>
    <row r="13" spans="1:18" s="462" customFormat="1" ht="12.75">
      <c r="A13" s="1425" t="s">
        <v>671</v>
      </c>
      <c r="B13" s="1231" t="s">
        <v>667</v>
      </c>
      <c r="C13" s="508">
        <v>41209</v>
      </c>
      <c r="D13" s="508">
        <v>27652</v>
      </c>
      <c r="E13" s="508">
        <v>8112</v>
      </c>
      <c r="F13" s="508">
        <v>3084</v>
      </c>
      <c r="G13" s="508">
        <v>1750</v>
      </c>
      <c r="H13" s="508">
        <v>347</v>
      </c>
      <c r="I13" s="508">
        <v>257</v>
      </c>
      <c r="J13" s="508">
        <v>2</v>
      </c>
      <c r="K13" s="508">
        <v>3</v>
      </c>
      <c r="L13" s="508">
        <v>2</v>
      </c>
      <c r="M13" s="508">
        <v>0</v>
      </c>
      <c r="N13" s="508">
        <v>0</v>
      </c>
      <c r="O13" s="508">
        <v>0</v>
      </c>
      <c r="P13" s="508">
        <v>0</v>
      </c>
      <c r="Q13" s="508">
        <v>0</v>
      </c>
      <c r="R13" s="508">
        <v>0</v>
      </c>
    </row>
    <row r="14" spans="1:18" s="462" customFormat="1" ht="12.75">
      <c r="A14" s="1426"/>
      <c r="B14" s="1231" t="s">
        <v>67</v>
      </c>
      <c r="C14" s="508">
        <v>1606436</v>
      </c>
      <c r="D14" s="508">
        <v>567493</v>
      </c>
      <c r="E14" s="508">
        <v>415383</v>
      </c>
      <c r="F14" s="508">
        <v>119977</v>
      </c>
      <c r="G14" s="508">
        <v>272871</v>
      </c>
      <c r="H14" s="508">
        <v>107404</v>
      </c>
      <c r="I14" s="508">
        <v>120187</v>
      </c>
      <c r="J14" s="508">
        <v>101</v>
      </c>
      <c r="K14" s="508">
        <v>1568</v>
      </c>
      <c r="L14" s="508">
        <v>1452</v>
      </c>
      <c r="M14" s="508">
        <v>0</v>
      </c>
      <c r="N14" s="508">
        <v>0</v>
      </c>
      <c r="O14" s="508">
        <v>0</v>
      </c>
      <c r="P14" s="508">
        <v>0</v>
      </c>
      <c r="Q14" s="508">
        <v>0</v>
      </c>
      <c r="R14" s="508">
        <v>0</v>
      </c>
    </row>
    <row r="15" spans="1:18" s="462" customFormat="1" ht="12.75" customHeight="1">
      <c r="A15" s="1425" t="s">
        <v>695</v>
      </c>
      <c r="B15" s="1231" t="s">
        <v>667</v>
      </c>
      <c r="C15" s="508">
        <v>2380</v>
      </c>
      <c r="D15" s="508">
        <v>1703</v>
      </c>
      <c r="E15" s="508">
        <v>301</v>
      </c>
      <c r="F15" s="508">
        <v>130</v>
      </c>
      <c r="G15" s="508">
        <v>176</v>
      </c>
      <c r="H15" s="508">
        <v>55</v>
      </c>
      <c r="I15" s="508">
        <v>15</v>
      </c>
      <c r="J15" s="508">
        <v>0</v>
      </c>
      <c r="K15" s="508">
        <v>0</v>
      </c>
      <c r="L15" s="508">
        <v>0</v>
      </c>
      <c r="M15" s="508">
        <v>0</v>
      </c>
      <c r="N15" s="508">
        <v>0</v>
      </c>
      <c r="O15" s="508">
        <v>0</v>
      </c>
      <c r="P15" s="508">
        <v>0</v>
      </c>
      <c r="Q15" s="508">
        <v>0</v>
      </c>
      <c r="R15" s="508">
        <v>0</v>
      </c>
    </row>
    <row r="16" spans="1:18" s="462" customFormat="1" ht="12.75">
      <c r="A16" s="1426"/>
      <c r="B16" s="1231" t="s">
        <v>67</v>
      </c>
      <c r="C16" s="508">
        <v>461176</v>
      </c>
      <c r="D16" s="508">
        <v>251979</v>
      </c>
      <c r="E16" s="508">
        <v>39596</v>
      </c>
      <c r="F16" s="508">
        <v>8615</v>
      </c>
      <c r="G16" s="508">
        <v>61667</v>
      </c>
      <c r="H16" s="508">
        <v>24518</v>
      </c>
      <c r="I16" s="508">
        <v>74801</v>
      </c>
      <c r="J16" s="508">
        <v>0</v>
      </c>
      <c r="K16" s="508">
        <v>0</v>
      </c>
      <c r="L16" s="508">
        <v>0</v>
      </c>
      <c r="M16" s="508">
        <v>0</v>
      </c>
      <c r="N16" s="508">
        <v>0</v>
      </c>
      <c r="O16" s="508">
        <v>0</v>
      </c>
      <c r="P16" s="508">
        <v>0</v>
      </c>
      <c r="Q16" s="508">
        <v>0</v>
      </c>
      <c r="R16" s="508">
        <v>0</v>
      </c>
    </row>
    <row r="17" spans="1:18" s="462" customFormat="1" ht="12.75">
      <c r="A17" s="1425" t="s">
        <v>696</v>
      </c>
      <c r="B17" s="1231" t="s">
        <v>667</v>
      </c>
      <c r="C17" s="508">
        <v>33025</v>
      </c>
      <c r="D17" s="508">
        <v>24259</v>
      </c>
      <c r="E17" s="508">
        <v>5627</v>
      </c>
      <c r="F17" s="508">
        <v>1088</v>
      </c>
      <c r="G17" s="508">
        <v>1613</v>
      </c>
      <c r="H17" s="508">
        <v>310</v>
      </c>
      <c r="I17" s="508">
        <v>128</v>
      </c>
      <c r="J17" s="508">
        <v>0</v>
      </c>
      <c r="K17" s="508">
        <v>0</v>
      </c>
      <c r="L17" s="508">
        <v>0</v>
      </c>
      <c r="M17" s="508">
        <v>0</v>
      </c>
      <c r="N17" s="508">
        <v>0</v>
      </c>
      <c r="O17" s="508">
        <v>0</v>
      </c>
      <c r="P17" s="508">
        <v>0</v>
      </c>
      <c r="Q17" s="508">
        <v>0</v>
      </c>
      <c r="R17" s="508">
        <v>0</v>
      </c>
    </row>
    <row r="18" spans="1:18" s="462" customFormat="1" ht="12.75">
      <c r="A18" s="1426"/>
      <c r="B18" s="1231" t="s">
        <v>67</v>
      </c>
      <c r="C18" s="508">
        <v>1105365</v>
      </c>
      <c r="D18" s="508">
        <v>446123</v>
      </c>
      <c r="E18" s="508">
        <v>355408</v>
      </c>
      <c r="F18" s="508">
        <v>27309</v>
      </c>
      <c r="G18" s="508">
        <v>95560</v>
      </c>
      <c r="H18" s="508">
        <v>169452</v>
      </c>
      <c r="I18" s="508">
        <v>11513</v>
      </c>
      <c r="J18" s="508">
        <v>0</v>
      </c>
      <c r="K18" s="508">
        <v>0</v>
      </c>
      <c r="L18" s="508">
        <v>0</v>
      </c>
      <c r="M18" s="508">
        <v>0</v>
      </c>
      <c r="N18" s="508">
        <v>0</v>
      </c>
      <c r="O18" s="508">
        <v>0</v>
      </c>
      <c r="P18" s="508">
        <v>0</v>
      </c>
      <c r="Q18" s="508">
        <v>0</v>
      </c>
      <c r="R18" s="508">
        <v>0</v>
      </c>
    </row>
    <row r="19" spans="1:18" s="462" customFormat="1" ht="12.75" customHeight="1">
      <c r="A19" s="1425" t="s">
        <v>674</v>
      </c>
      <c r="B19" s="1231" t="s">
        <v>667</v>
      </c>
      <c r="C19" s="508">
        <v>182634</v>
      </c>
      <c r="D19" s="508">
        <v>135553</v>
      </c>
      <c r="E19" s="508">
        <v>25636</v>
      </c>
      <c r="F19" s="508">
        <v>10192</v>
      </c>
      <c r="G19" s="508">
        <v>9423</v>
      </c>
      <c r="H19" s="508">
        <v>1141</v>
      </c>
      <c r="I19" s="508">
        <v>664</v>
      </c>
      <c r="J19" s="508">
        <v>14</v>
      </c>
      <c r="K19" s="508">
        <v>3</v>
      </c>
      <c r="L19" s="508">
        <v>2</v>
      </c>
      <c r="M19" s="508">
        <v>0</v>
      </c>
      <c r="N19" s="508">
        <v>0</v>
      </c>
      <c r="O19" s="508">
        <v>0</v>
      </c>
      <c r="P19" s="508">
        <v>5</v>
      </c>
      <c r="Q19" s="508">
        <v>1</v>
      </c>
      <c r="R19" s="508">
        <v>0</v>
      </c>
    </row>
    <row r="20" spans="1:18" s="462" customFormat="1" ht="12.75">
      <c r="A20" s="1426"/>
      <c r="B20" s="1231" t="s">
        <v>67</v>
      </c>
      <c r="C20" s="508">
        <v>3247902</v>
      </c>
      <c r="D20" s="508">
        <v>1462563</v>
      </c>
      <c r="E20" s="508">
        <v>616564</v>
      </c>
      <c r="F20" s="508">
        <v>131936</v>
      </c>
      <c r="G20" s="508">
        <v>447711</v>
      </c>
      <c r="H20" s="508">
        <v>445415</v>
      </c>
      <c r="I20" s="508">
        <v>104845</v>
      </c>
      <c r="J20" s="508">
        <v>24219</v>
      </c>
      <c r="K20" s="508">
        <v>2718</v>
      </c>
      <c r="L20" s="508">
        <v>1231</v>
      </c>
      <c r="M20" s="508">
        <v>0</v>
      </c>
      <c r="N20" s="508">
        <v>0</v>
      </c>
      <c r="O20" s="508">
        <v>0</v>
      </c>
      <c r="P20" s="508">
        <v>10677</v>
      </c>
      <c r="Q20" s="508">
        <v>23</v>
      </c>
      <c r="R20" s="508">
        <v>0</v>
      </c>
    </row>
    <row r="21" spans="1:18" s="462" customFormat="1" ht="12.75">
      <c r="A21" s="1425" t="s">
        <v>697</v>
      </c>
      <c r="B21" s="1231" t="s">
        <v>667</v>
      </c>
      <c r="C21" s="508">
        <v>16102</v>
      </c>
      <c r="D21" s="508">
        <v>11489</v>
      </c>
      <c r="E21" s="508">
        <v>2995</v>
      </c>
      <c r="F21" s="508">
        <v>802</v>
      </c>
      <c r="G21" s="508">
        <v>655</v>
      </c>
      <c r="H21" s="508">
        <v>117</v>
      </c>
      <c r="I21" s="508">
        <v>43</v>
      </c>
      <c r="J21" s="508">
        <v>0</v>
      </c>
      <c r="K21" s="508">
        <v>0</v>
      </c>
      <c r="L21" s="508">
        <v>0</v>
      </c>
      <c r="M21" s="508">
        <v>0</v>
      </c>
      <c r="N21" s="508">
        <v>0</v>
      </c>
      <c r="O21" s="508">
        <v>0</v>
      </c>
      <c r="P21" s="508">
        <v>0</v>
      </c>
      <c r="Q21" s="508">
        <v>1</v>
      </c>
      <c r="R21" s="508">
        <v>0</v>
      </c>
    </row>
    <row r="22" spans="1:18" s="462" customFormat="1" ht="12.75">
      <c r="A22" s="1426"/>
      <c r="B22" s="1231" t="s">
        <v>67</v>
      </c>
      <c r="C22" s="508">
        <v>472276</v>
      </c>
      <c r="D22" s="508">
        <v>168245</v>
      </c>
      <c r="E22" s="508">
        <v>154729</v>
      </c>
      <c r="F22" s="508">
        <v>18059</v>
      </c>
      <c r="G22" s="508">
        <v>69978</v>
      </c>
      <c r="H22" s="508">
        <v>59282</v>
      </c>
      <c r="I22" s="508">
        <v>1950</v>
      </c>
      <c r="J22" s="508">
        <v>0</v>
      </c>
      <c r="K22" s="508">
        <v>0</v>
      </c>
      <c r="L22" s="508">
        <v>0</v>
      </c>
      <c r="M22" s="508">
        <v>0</v>
      </c>
      <c r="N22" s="508">
        <v>0</v>
      </c>
      <c r="O22" s="508">
        <v>0</v>
      </c>
      <c r="P22" s="508">
        <v>0</v>
      </c>
      <c r="Q22" s="508">
        <v>33</v>
      </c>
      <c r="R22" s="508">
        <v>0</v>
      </c>
    </row>
    <row r="23" spans="1:18" s="462" customFormat="1" ht="12.75">
      <c r="A23" s="1425" t="s">
        <v>676</v>
      </c>
      <c r="B23" s="1231" t="s">
        <v>667</v>
      </c>
      <c r="C23" s="508">
        <v>20351</v>
      </c>
      <c r="D23" s="508">
        <v>14196</v>
      </c>
      <c r="E23" s="508">
        <v>3625</v>
      </c>
      <c r="F23" s="508">
        <v>1566</v>
      </c>
      <c r="G23" s="508">
        <v>686</v>
      </c>
      <c r="H23" s="508">
        <v>152</v>
      </c>
      <c r="I23" s="508">
        <v>119</v>
      </c>
      <c r="J23" s="508">
        <v>3</v>
      </c>
      <c r="K23" s="508">
        <v>2</v>
      </c>
      <c r="L23" s="508">
        <v>2</v>
      </c>
      <c r="M23" s="508">
        <v>0</v>
      </c>
      <c r="N23" s="508">
        <v>0</v>
      </c>
      <c r="O23" s="508">
        <v>0</v>
      </c>
      <c r="P23" s="508">
        <v>0</v>
      </c>
      <c r="Q23" s="508">
        <v>0</v>
      </c>
      <c r="R23" s="508">
        <v>0</v>
      </c>
    </row>
    <row r="24" spans="1:18" s="462" customFormat="1" ht="12.75">
      <c r="A24" s="1426"/>
      <c r="B24" s="1231" t="s">
        <v>67</v>
      </c>
      <c r="C24" s="508">
        <v>900684</v>
      </c>
      <c r="D24" s="508">
        <v>386148</v>
      </c>
      <c r="E24" s="508">
        <v>90406</v>
      </c>
      <c r="F24" s="508">
        <v>58682</v>
      </c>
      <c r="G24" s="508">
        <v>81048</v>
      </c>
      <c r="H24" s="508">
        <v>224962</v>
      </c>
      <c r="I24" s="508">
        <v>44253</v>
      </c>
      <c r="J24" s="508">
        <v>3105</v>
      </c>
      <c r="K24" s="508">
        <v>929</v>
      </c>
      <c r="L24" s="508">
        <v>11151</v>
      </c>
      <c r="M24" s="508">
        <v>0</v>
      </c>
      <c r="N24" s="508">
        <v>0</v>
      </c>
      <c r="O24" s="508">
        <v>0</v>
      </c>
      <c r="P24" s="508">
        <v>0</v>
      </c>
      <c r="Q24" s="508">
        <v>0</v>
      </c>
      <c r="R24" s="508">
        <v>0</v>
      </c>
    </row>
    <row r="25" spans="1:18" s="462" customFormat="1" ht="12.75" customHeight="1">
      <c r="A25" s="1425" t="s">
        <v>698</v>
      </c>
      <c r="B25" s="1231" t="s">
        <v>667</v>
      </c>
      <c r="C25" s="508">
        <v>39615</v>
      </c>
      <c r="D25" s="508">
        <v>28804</v>
      </c>
      <c r="E25" s="508">
        <v>6486</v>
      </c>
      <c r="F25" s="508">
        <v>1694</v>
      </c>
      <c r="G25" s="508">
        <v>2131</v>
      </c>
      <c r="H25" s="508">
        <v>408</v>
      </c>
      <c r="I25" s="508">
        <v>88</v>
      </c>
      <c r="J25" s="508">
        <v>4</v>
      </c>
      <c r="K25" s="508">
        <v>0</v>
      </c>
      <c r="L25" s="508">
        <v>0</v>
      </c>
      <c r="M25" s="508">
        <v>0</v>
      </c>
      <c r="N25" s="508">
        <v>0</v>
      </c>
      <c r="O25" s="508">
        <v>0</v>
      </c>
      <c r="P25" s="508">
        <v>0</v>
      </c>
      <c r="Q25" s="508">
        <v>0</v>
      </c>
      <c r="R25" s="508">
        <v>0</v>
      </c>
    </row>
    <row r="26" spans="1:18" s="462" customFormat="1" ht="12.75">
      <c r="A26" s="1426"/>
      <c r="B26" s="1231" t="s">
        <v>67</v>
      </c>
      <c r="C26" s="508">
        <v>1232256</v>
      </c>
      <c r="D26" s="508">
        <v>448125</v>
      </c>
      <c r="E26" s="508">
        <v>352827</v>
      </c>
      <c r="F26" s="508">
        <v>45400</v>
      </c>
      <c r="G26" s="508">
        <v>156434</v>
      </c>
      <c r="H26" s="508">
        <v>221494</v>
      </c>
      <c r="I26" s="508">
        <v>7761</v>
      </c>
      <c r="J26" s="508">
        <v>215</v>
      </c>
      <c r="K26" s="508">
        <v>0</v>
      </c>
      <c r="L26" s="508">
        <v>0</v>
      </c>
      <c r="M26" s="508">
        <v>0</v>
      </c>
      <c r="N26" s="508">
        <v>0</v>
      </c>
      <c r="O26" s="508">
        <v>0</v>
      </c>
      <c r="P26" s="508">
        <v>0</v>
      </c>
      <c r="Q26" s="508">
        <v>0</v>
      </c>
      <c r="R26" s="508">
        <v>0</v>
      </c>
    </row>
    <row r="27" spans="1:18" s="462" customFormat="1" ht="12.75">
      <c r="A27" s="1425" t="s">
        <v>699</v>
      </c>
      <c r="B27" s="1231" t="s">
        <v>667</v>
      </c>
      <c r="C27" s="508">
        <v>3412</v>
      </c>
      <c r="D27" s="508">
        <v>2694</v>
      </c>
      <c r="E27" s="508">
        <v>275</v>
      </c>
      <c r="F27" s="508">
        <v>114</v>
      </c>
      <c r="G27" s="508">
        <v>267</v>
      </c>
      <c r="H27" s="508">
        <v>39</v>
      </c>
      <c r="I27" s="508">
        <v>21</v>
      </c>
      <c r="J27" s="508">
        <v>0</v>
      </c>
      <c r="K27" s="508">
        <v>1</v>
      </c>
      <c r="L27" s="508">
        <v>1</v>
      </c>
      <c r="M27" s="508">
        <v>0</v>
      </c>
      <c r="N27" s="508">
        <v>0</v>
      </c>
      <c r="O27" s="508">
        <v>0</v>
      </c>
      <c r="P27" s="508">
        <v>0</v>
      </c>
      <c r="Q27" s="508">
        <v>0</v>
      </c>
      <c r="R27" s="508">
        <v>0</v>
      </c>
    </row>
    <row r="28" spans="1:18" s="462" customFormat="1" ht="12.75">
      <c r="A28" s="1426"/>
      <c r="B28" s="1231" t="s">
        <v>67</v>
      </c>
      <c r="C28" s="508">
        <v>77368</v>
      </c>
      <c r="D28" s="508">
        <v>37347</v>
      </c>
      <c r="E28" s="508">
        <v>5185</v>
      </c>
      <c r="F28" s="508">
        <v>3324</v>
      </c>
      <c r="G28" s="508">
        <v>24946</v>
      </c>
      <c r="H28" s="508">
        <v>4723</v>
      </c>
      <c r="I28" s="508">
        <v>357</v>
      </c>
      <c r="J28" s="508">
        <v>0</v>
      </c>
      <c r="K28" s="508">
        <v>963</v>
      </c>
      <c r="L28" s="508">
        <v>523</v>
      </c>
      <c r="M28" s="508">
        <v>0</v>
      </c>
      <c r="N28" s="508">
        <v>0</v>
      </c>
      <c r="O28" s="508">
        <v>0</v>
      </c>
      <c r="P28" s="508">
        <v>0</v>
      </c>
      <c r="Q28" s="508">
        <v>0</v>
      </c>
      <c r="R28" s="508">
        <v>0</v>
      </c>
    </row>
    <row r="29" spans="1:18" s="462" customFormat="1" ht="12.75">
      <c r="A29" s="1425" t="s">
        <v>700</v>
      </c>
      <c r="B29" s="1231" t="s">
        <v>667</v>
      </c>
      <c r="C29" s="508">
        <v>9610</v>
      </c>
      <c r="D29" s="508">
        <v>8021</v>
      </c>
      <c r="E29" s="508">
        <v>786</v>
      </c>
      <c r="F29" s="508">
        <v>417</v>
      </c>
      <c r="G29" s="508">
        <v>325</v>
      </c>
      <c r="H29" s="508">
        <v>45</v>
      </c>
      <c r="I29" s="508">
        <v>16</v>
      </c>
      <c r="J29" s="508">
        <v>0</v>
      </c>
      <c r="K29" s="508">
        <v>0</v>
      </c>
      <c r="L29" s="508">
        <v>0</v>
      </c>
      <c r="M29" s="508">
        <v>0</v>
      </c>
      <c r="N29" s="508">
        <v>0</v>
      </c>
      <c r="O29" s="508">
        <v>0</v>
      </c>
      <c r="P29" s="508">
        <v>0</v>
      </c>
      <c r="Q29" s="508">
        <v>0</v>
      </c>
      <c r="R29" s="508">
        <v>0</v>
      </c>
    </row>
    <row r="30" spans="1:18" s="462" customFormat="1" ht="12.75">
      <c r="A30" s="1426"/>
      <c r="B30" s="1231" t="s">
        <v>67</v>
      </c>
      <c r="C30" s="508">
        <v>199043</v>
      </c>
      <c r="D30" s="508">
        <v>119300</v>
      </c>
      <c r="E30" s="508">
        <v>21258</v>
      </c>
      <c r="F30" s="508">
        <v>2611</v>
      </c>
      <c r="G30" s="508">
        <v>47240</v>
      </c>
      <c r="H30" s="508">
        <v>1336</v>
      </c>
      <c r="I30" s="508">
        <v>7298</v>
      </c>
      <c r="J30" s="508">
        <v>0</v>
      </c>
      <c r="K30" s="508">
        <v>0</v>
      </c>
      <c r="L30" s="508">
        <v>0</v>
      </c>
      <c r="M30" s="508">
        <v>0</v>
      </c>
      <c r="N30" s="508">
        <v>0</v>
      </c>
      <c r="O30" s="508">
        <v>0</v>
      </c>
      <c r="P30" s="508">
        <v>0</v>
      </c>
      <c r="Q30" s="508">
        <v>0</v>
      </c>
      <c r="R30" s="508">
        <v>0</v>
      </c>
    </row>
    <row r="31" spans="1:18" s="462" customFormat="1" ht="12.75">
      <c r="A31" s="1425" t="s">
        <v>701</v>
      </c>
      <c r="B31" s="1231" t="s">
        <v>667</v>
      </c>
      <c r="C31" s="508">
        <v>65206</v>
      </c>
      <c r="D31" s="508">
        <v>54799</v>
      </c>
      <c r="E31" s="508">
        <v>5346</v>
      </c>
      <c r="F31" s="508">
        <v>1175</v>
      </c>
      <c r="G31" s="508">
        <v>3167</v>
      </c>
      <c r="H31" s="508">
        <v>320</v>
      </c>
      <c r="I31" s="508">
        <v>399</v>
      </c>
      <c r="J31" s="508">
        <v>0</v>
      </c>
      <c r="K31" s="508">
        <v>0</v>
      </c>
      <c r="L31" s="508">
        <v>0</v>
      </c>
      <c r="M31" s="508">
        <v>0</v>
      </c>
      <c r="N31" s="508">
        <v>0</v>
      </c>
      <c r="O31" s="508">
        <v>0</v>
      </c>
      <c r="P31" s="508">
        <v>0</v>
      </c>
      <c r="Q31" s="508">
        <v>0</v>
      </c>
      <c r="R31" s="508">
        <v>0</v>
      </c>
    </row>
    <row r="32" spans="1:18" s="462" customFormat="1" ht="12.75">
      <c r="A32" s="1426"/>
      <c r="B32" s="1231" t="s">
        <v>67</v>
      </c>
      <c r="C32" s="508">
        <v>983036</v>
      </c>
      <c r="D32" s="508">
        <v>313913</v>
      </c>
      <c r="E32" s="508">
        <v>145122</v>
      </c>
      <c r="F32" s="508">
        <v>32359</v>
      </c>
      <c r="G32" s="508">
        <v>236828</v>
      </c>
      <c r="H32" s="508">
        <v>237577</v>
      </c>
      <c r="I32" s="508">
        <v>17237</v>
      </c>
      <c r="J32" s="508">
        <v>0</v>
      </c>
      <c r="K32" s="508">
        <v>0</v>
      </c>
      <c r="L32" s="508">
        <v>0</v>
      </c>
      <c r="M32" s="508">
        <v>0</v>
      </c>
      <c r="N32" s="508">
        <v>0</v>
      </c>
      <c r="O32" s="508">
        <v>0</v>
      </c>
      <c r="P32" s="508">
        <v>0</v>
      </c>
      <c r="Q32" s="508">
        <v>0</v>
      </c>
      <c r="R32" s="508">
        <v>0</v>
      </c>
    </row>
    <row r="33" spans="1:18" s="462" customFormat="1" ht="12.75">
      <c r="A33" s="1427" t="s">
        <v>681</v>
      </c>
      <c r="B33" s="1231" t="s">
        <v>667</v>
      </c>
      <c r="C33" s="508">
        <v>11229054</v>
      </c>
      <c r="D33" s="508">
        <v>5358275</v>
      </c>
      <c r="E33" s="508">
        <v>204994</v>
      </c>
      <c r="F33" s="508">
        <v>104379</v>
      </c>
      <c r="G33" s="508">
        <v>2241562</v>
      </c>
      <c r="H33" s="508">
        <v>416682</v>
      </c>
      <c r="I33" s="508">
        <v>301664</v>
      </c>
      <c r="J33" s="508">
        <v>1938573</v>
      </c>
      <c r="K33" s="508">
        <v>360590</v>
      </c>
      <c r="L33" s="508">
        <v>302331</v>
      </c>
      <c r="M33" s="508">
        <v>0</v>
      </c>
      <c r="N33" s="508">
        <v>0</v>
      </c>
      <c r="O33" s="508">
        <v>0</v>
      </c>
      <c r="P33" s="508">
        <v>0</v>
      </c>
      <c r="Q33" s="508">
        <v>3</v>
      </c>
      <c r="R33" s="508">
        <v>1</v>
      </c>
    </row>
    <row r="34" spans="1:18" s="462" customFormat="1" ht="12.75">
      <c r="A34" s="1428"/>
      <c r="B34" s="1232" t="s">
        <v>67</v>
      </c>
      <c r="C34" s="509">
        <v>16048702</v>
      </c>
      <c r="D34" s="509">
        <v>2182698</v>
      </c>
      <c r="E34" s="509">
        <v>758196</v>
      </c>
      <c r="F34" s="509">
        <v>165214</v>
      </c>
      <c r="G34" s="509">
        <v>3515466</v>
      </c>
      <c r="H34" s="509">
        <v>4609024</v>
      </c>
      <c r="I34" s="509">
        <v>1797094</v>
      </c>
      <c r="J34" s="509">
        <v>1465882</v>
      </c>
      <c r="K34" s="509">
        <v>1179574</v>
      </c>
      <c r="L34" s="509">
        <v>368016</v>
      </c>
      <c r="M34" s="509">
        <v>0</v>
      </c>
      <c r="N34" s="509">
        <v>0</v>
      </c>
      <c r="O34" s="509">
        <v>0</v>
      </c>
      <c r="P34" s="509">
        <v>0</v>
      </c>
      <c r="Q34" s="509">
        <v>7460</v>
      </c>
      <c r="R34" s="509">
        <v>78</v>
      </c>
    </row>
    <row r="35" spans="1:18" s="462" customFormat="1" ht="13.5" customHeight="1">
      <c r="A35" s="1233"/>
      <c r="B35" s="1234"/>
      <c r="C35" s="510"/>
      <c r="D35" s="510"/>
      <c r="E35" s="510"/>
      <c r="F35" s="510"/>
      <c r="G35" s="510"/>
      <c r="H35" s="510"/>
      <c r="I35" s="510"/>
      <c r="J35" s="510"/>
      <c r="K35" s="510"/>
      <c r="L35" s="510"/>
      <c r="M35" s="510"/>
      <c r="N35" s="510"/>
      <c r="O35" s="510"/>
      <c r="P35" s="510"/>
      <c r="Q35" s="510"/>
      <c r="R35" s="510"/>
    </row>
    <row r="36" spans="1:18" s="462" customFormat="1" ht="13.5" customHeight="1">
      <c r="A36" s="1236" t="s">
        <v>715</v>
      </c>
      <c r="B36" s="1234"/>
      <c r="C36" s="495"/>
      <c r="D36" s="495"/>
      <c r="E36" s="495"/>
      <c r="F36" s="495"/>
      <c r="G36" s="495"/>
      <c r="H36" s="495"/>
      <c r="I36" s="495"/>
      <c r="J36" s="495"/>
      <c r="K36" s="495"/>
      <c r="L36" s="495"/>
      <c r="M36" s="495"/>
      <c r="N36" s="495"/>
      <c r="O36" s="495"/>
      <c r="P36" s="495"/>
      <c r="Q36" s="495"/>
      <c r="R36" s="495"/>
    </row>
    <row r="37" s="462" customFormat="1" ht="12.75"/>
    <row r="38" s="462" customFormat="1" ht="12.75"/>
    <row r="39" s="462" customFormat="1" ht="12.75"/>
    <row r="40" s="462" customFormat="1" ht="12.75"/>
    <row r="41" s="462" customFormat="1" ht="12.75"/>
    <row r="42" s="462" customFormat="1" ht="12.75"/>
    <row r="43" s="462" customFormat="1" ht="12.75"/>
    <row r="44" s="462" customFormat="1" ht="12.75"/>
    <row r="45" s="462" customFormat="1" ht="12.75"/>
    <row r="46" s="462" customFormat="1" ht="12.75"/>
    <row r="47" s="462" customFormat="1" ht="12.75"/>
    <row r="48" s="462" customFormat="1" ht="12.75"/>
    <row r="49" s="462" customFormat="1" ht="12.75"/>
    <row r="50" s="462" customFormat="1" ht="12.75"/>
    <row r="51" s="462" customFormat="1" ht="12.75"/>
    <row r="52" s="462" customFormat="1" ht="12.75"/>
    <row r="53" s="462" customFormat="1" ht="12.75"/>
    <row r="54" s="462" customFormat="1" ht="12.75"/>
    <row r="55" s="462" customFormat="1" ht="12.75"/>
    <row r="56" s="462" customFormat="1" ht="12.75"/>
    <row r="57" s="462" customFormat="1" ht="12.75"/>
    <row r="58" s="462" customFormat="1" ht="12.75"/>
    <row r="59" s="462" customFormat="1" ht="12.75"/>
    <row r="60" s="462" customFormat="1" ht="12.75"/>
    <row r="61" s="462" customFormat="1" ht="12.75"/>
    <row r="62" s="462" customFormat="1" ht="12.75"/>
    <row r="63" s="462" customFormat="1" ht="12.75"/>
    <row r="64" s="462" customFormat="1" ht="12.75"/>
    <row r="65" s="462" customFormat="1" ht="12.75"/>
    <row r="66" s="462" customFormat="1" ht="12.75"/>
    <row r="67" s="462" customFormat="1" ht="12.75"/>
    <row r="68" s="462" customFormat="1" ht="12.75"/>
    <row r="69" s="462" customFormat="1" ht="12.75"/>
    <row r="70" s="462" customFormat="1" ht="12.75"/>
    <row r="71" s="462" customFormat="1" ht="12.75"/>
    <row r="72" s="462" customFormat="1" ht="12.75"/>
    <row r="73" s="462" customFormat="1" ht="12.75"/>
    <row r="74" s="462" customFormat="1" ht="12.75"/>
    <row r="75" s="462" customFormat="1" ht="12.75"/>
    <row r="76" s="462" customFormat="1" ht="12.75"/>
    <row r="77" s="462" customFormat="1" ht="12.75"/>
    <row r="78" s="462" customFormat="1" ht="12.75"/>
    <row r="79" s="462" customFormat="1" ht="12.75"/>
    <row r="80" s="462" customFormat="1" ht="12.75"/>
    <row r="81" s="462" customFormat="1" ht="12.75"/>
    <row r="82" s="462" customFormat="1" ht="12.75"/>
    <row r="83" s="462" customFormat="1" ht="12.75"/>
    <row r="84" s="462" customFormat="1" ht="12.75"/>
    <row r="85" s="462" customFormat="1" ht="12.75"/>
    <row r="86" s="462" customFormat="1" ht="12.75"/>
  </sheetData>
  <mergeCells count="24">
    <mergeCell ref="A29:A30"/>
    <mergeCell ref="A31:A32"/>
    <mergeCell ref="A33:A34"/>
    <mergeCell ref="A21:A22"/>
    <mergeCell ref="A23:A24"/>
    <mergeCell ref="A25:A26"/>
    <mergeCell ref="A27:A28"/>
    <mergeCell ref="A13:A14"/>
    <mergeCell ref="A15:A16"/>
    <mergeCell ref="A17:A18"/>
    <mergeCell ref="A19:A20"/>
    <mergeCell ref="A5:A6"/>
    <mergeCell ref="A7:A8"/>
    <mergeCell ref="A9:A10"/>
    <mergeCell ref="A11:A12"/>
    <mergeCell ref="A1:B1"/>
    <mergeCell ref="A2:B4"/>
    <mergeCell ref="C2:R2"/>
    <mergeCell ref="C3:C4"/>
    <mergeCell ref="D3:F3"/>
    <mergeCell ref="G3:I3"/>
    <mergeCell ref="J3:L3"/>
    <mergeCell ref="M3:O3"/>
    <mergeCell ref="P3:R3"/>
  </mergeCells>
  <printOptions/>
  <pageMargins left="0.5905511811023623" right="0.5905511811023623" top="0.5905511811023623" bottom="0.5905511811023623" header="0.1968503937007874" footer="0.1968503937007874"/>
  <pageSetup fitToWidth="2" fitToHeight="1" horizontalDpi="600" verticalDpi="600" orientation="landscape" paperSize="9" scale="73" r:id="rId1"/>
</worksheet>
</file>

<file path=xl/worksheets/sheet27.xml><?xml version="1.0" encoding="utf-8"?>
<worksheet xmlns="http://schemas.openxmlformats.org/spreadsheetml/2006/main" xmlns:r="http://schemas.openxmlformats.org/officeDocument/2006/relationships">
  <sheetPr>
    <pageSetUpPr fitToPage="1"/>
  </sheetPr>
  <dimension ref="A1:AJ38"/>
  <sheetViews>
    <sheetView workbookViewId="0" topLeftCell="A1">
      <pane xSplit="2" ySplit="4" topLeftCell="C5"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2.75"/>
  <cols>
    <col min="1" max="1" width="47.75390625" style="435" customWidth="1"/>
    <col min="2" max="2" width="8.375" style="435" bestFit="1" customWidth="1"/>
    <col min="3" max="3" width="8.75390625" style="435" bestFit="1" customWidth="1"/>
    <col min="4" max="4" width="7.875" style="435" bestFit="1" customWidth="1"/>
    <col min="5" max="5" width="5.875" style="435" bestFit="1" customWidth="1"/>
    <col min="6" max="6" width="8.75390625" style="435" customWidth="1"/>
    <col min="7" max="7" width="6.625" style="435" bestFit="1" customWidth="1"/>
    <col min="8" max="8" width="5.875" style="435" bestFit="1" customWidth="1"/>
    <col min="9" max="9" width="8.75390625" style="435" customWidth="1"/>
    <col min="10" max="10" width="7.875" style="435" bestFit="1" customWidth="1"/>
    <col min="11" max="11" width="5.875" style="435" bestFit="1" customWidth="1"/>
    <col min="12" max="12" width="8.75390625" style="435" customWidth="1"/>
    <col min="13" max="13" width="7.875" style="435" bestFit="1" customWidth="1"/>
    <col min="14" max="14" width="5.875" style="435" bestFit="1" customWidth="1"/>
    <col min="15" max="15" width="8.75390625" style="435" customWidth="1"/>
    <col min="16" max="16" width="7.875" style="435" bestFit="1" customWidth="1"/>
    <col min="17" max="17" width="6.625" style="435" bestFit="1" customWidth="1"/>
    <col min="18" max="18" width="8.75390625" style="435" customWidth="1"/>
    <col min="19" max="19" width="7.875" style="435" bestFit="1" customWidth="1"/>
    <col min="20" max="20" width="6.625" style="435" bestFit="1" customWidth="1"/>
    <col min="21" max="21" width="8.75390625" style="435" customWidth="1"/>
    <col min="22" max="22" width="7.875" style="435" bestFit="1" customWidth="1"/>
    <col min="23" max="23" width="6.625" style="435" bestFit="1" customWidth="1"/>
    <col min="24" max="24" width="8.75390625" style="435" customWidth="1"/>
    <col min="25" max="25" width="7.875" style="435" bestFit="1" customWidth="1"/>
    <col min="26" max="26" width="7.75390625" style="435" customWidth="1"/>
    <col min="27" max="27" width="8.75390625" style="435" customWidth="1"/>
    <col min="28" max="28" width="6.625" style="435" bestFit="1" customWidth="1"/>
    <col min="29" max="29" width="7.75390625" style="435" customWidth="1"/>
    <col min="30" max="30" width="8.75390625" style="435" customWidth="1"/>
    <col min="31" max="31" width="6.625" style="435" bestFit="1" customWidth="1"/>
    <col min="32" max="32" width="7.875" style="435" bestFit="1" customWidth="1"/>
    <col min="33" max="33" width="8.75390625" style="435" customWidth="1"/>
    <col min="34" max="35" width="7.875" style="435" bestFit="1" customWidth="1"/>
    <col min="36" max="36" width="8.75390625" style="435" customWidth="1"/>
    <col min="37" max="47" width="5.75390625" style="435" bestFit="1" customWidth="1"/>
    <col min="48" max="16384" width="9.125" style="435" customWidth="1"/>
  </cols>
  <sheetData>
    <row r="1" spans="1:36" ht="49.5" customHeight="1">
      <c r="A1" s="1429" t="s">
        <v>704</v>
      </c>
      <c r="B1" s="142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row>
    <row r="2" spans="1:36" s="462" customFormat="1" ht="12" customHeight="1">
      <c r="A2" s="1430">
        <v>39263</v>
      </c>
      <c r="B2" s="1431"/>
      <c r="C2" s="1413" t="s">
        <v>918</v>
      </c>
      <c r="D2" s="1414"/>
      <c r="E2" s="1414"/>
      <c r="F2" s="1414"/>
      <c r="G2" s="1414"/>
      <c r="H2" s="1414"/>
      <c r="I2" s="1414"/>
      <c r="J2" s="1414"/>
      <c r="K2" s="1414"/>
      <c r="L2" s="1414"/>
      <c r="M2" s="1414"/>
      <c r="N2" s="1414"/>
      <c r="O2" s="1414"/>
      <c r="P2" s="1414"/>
      <c r="Q2" s="1414"/>
      <c r="R2" s="1414"/>
      <c r="S2" s="1414"/>
      <c r="T2" s="1414"/>
      <c r="U2" s="1414"/>
      <c r="V2" s="1414"/>
      <c r="W2" s="1414"/>
      <c r="X2" s="1414"/>
      <c r="Y2" s="1414"/>
      <c r="Z2" s="1414"/>
      <c r="AA2" s="1414"/>
      <c r="AB2" s="1414"/>
      <c r="AC2" s="1414"/>
      <c r="AD2" s="1414"/>
      <c r="AE2" s="1414"/>
      <c r="AF2" s="1414"/>
      <c r="AG2" s="1414"/>
      <c r="AH2" s="1414"/>
      <c r="AI2" s="1414"/>
      <c r="AJ2" s="1415"/>
    </row>
    <row r="3" spans="1:36" s="462" customFormat="1" ht="24.75" customHeight="1">
      <c r="A3" s="1410"/>
      <c r="B3" s="1409"/>
      <c r="C3" s="1416" t="s">
        <v>560</v>
      </c>
      <c r="D3" s="1432" t="s">
        <v>683</v>
      </c>
      <c r="E3" s="1433"/>
      <c r="F3" s="1434"/>
      <c r="G3" s="1435" t="s">
        <v>705</v>
      </c>
      <c r="H3" s="1436"/>
      <c r="I3" s="1437"/>
      <c r="J3" s="1435" t="s">
        <v>706</v>
      </c>
      <c r="K3" s="1436"/>
      <c r="L3" s="1437"/>
      <c r="M3" s="1435" t="s">
        <v>686</v>
      </c>
      <c r="N3" s="1436"/>
      <c r="O3" s="1437"/>
      <c r="P3" s="1432" t="s">
        <v>707</v>
      </c>
      <c r="Q3" s="1433"/>
      <c r="R3" s="1434"/>
      <c r="S3" s="1432" t="s">
        <v>708</v>
      </c>
      <c r="T3" s="1433"/>
      <c r="U3" s="1434"/>
      <c r="V3" s="1432" t="s">
        <v>709</v>
      </c>
      <c r="W3" s="1433"/>
      <c r="X3" s="1434"/>
      <c r="Y3" s="1432" t="s">
        <v>710</v>
      </c>
      <c r="Z3" s="1433"/>
      <c r="AA3" s="1434"/>
      <c r="AB3" s="1432" t="s">
        <v>711</v>
      </c>
      <c r="AC3" s="1433"/>
      <c r="AD3" s="1434"/>
      <c r="AE3" s="1432" t="s">
        <v>712</v>
      </c>
      <c r="AF3" s="1433"/>
      <c r="AG3" s="1434"/>
      <c r="AH3" s="1432" t="s">
        <v>713</v>
      </c>
      <c r="AI3" s="1433"/>
      <c r="AJ3" s="1434"/>
    </row>
    <row r="4" spans="1:36" s="462" customFormat="1" ht="38.25">
      <c r="A4" s="1411"/>
      <c r="B4" s="1412"/>
      <c r="C4" s="1417"/>
      <c r="D4" s="1240" t="s">
        <v>953</v>
      </c>
      <c r="E4" s="1240" t="s">
        <v>954</v>
      </c>
      <c r="F4" s="1240" t="s">
        <v>955</v>
      </c>
      <c r="G4" s="1240" t="s">
        <v>953</v>
      </c>
      <c r="H4" s="1240" t="s">
        <v>954</v>
      </c>
      <c r="I4" s="1240" t="s">
        <v>955</v>
      </c>
      <c r="J4" s="1240" t="s">
        <v>953</v>
      </c>
      <c r="K4" s="1240" t="s">
        <v>954</v>
      </c>
      <c r="L4" s="1240" t="s">
        <v>955</v>
      </c>
      <c r="M4" s="1240" t="s">
        <v>953</v>
      </c>
      <c r="N4" s="1240" t="s">
        <v>954</v>
      </c>
      <c r="O4" s="1240" t="s">
        <v>955</v>
      </c>
      <c r="P4" s="1240" t="s">
        <v>953</v>
      </c>
      <c r="Q4" s="1240" t="s">
        <v>954</v>
      </c>
      <c r="R4" s="1240" t="s">
        <v>955</v>
      </c>
      <c r="S4" s="1240" t="s">
        <v>953</v>
      </c>
      <c r="T4" s="1240" t="s">
        <v>954</v>
      </c>
      <c r="U4" s="1240" t="s">
        <v>955</v>
      </c>
      <c r="V4" s="1240" t="s">
        <v>953</v>
      </c>
      <c r="W4" s="1240" t="s">
        <v>954</v>
      </c>
      <c r="X4" s="1240" t="s">
        <v>955</v>
      </c>
      <c r="Y4" s="1240" t="s">
        <v>953</v>
      </c>
      <c r="Z4" s="1240" t="s">
        <v>954</v>
      </c>
      <c r="AA4" s="1240" t="s">
        <v>955</v>
      </c>
      <c r="AB4" s="1240" t="s">
        <v>953</v>
      </c>
      <c r="AC4" s="1240" t="s">
        <v>954</v>
      </c>
      <c r="AD4" s="1240" t="s">
        <v>955</v>
      </c>
      <c r="AE4" s="1240" t="s">
        <v>953</v>
      </c>
      <c r="AF4" s="1240" t="s">
        <v>954</v>
      </c>
      <c r="AG4" s="1240" t="s">
        <v>955</v>
      </c>
      <c r="AH4" s="1240" t="s">
        <v>953</v>
      </c>
      <c r="AI4" s="1240" t="s">
        <v>954</v>
      </c>
      <c r="AJ4" s="1240" t="s">
        <v>955</v>
      </c>
    </row>
    <row r="5" spans="1:36" s="462" customFormat="1" ht="12.75">
      <c r="A5" s="1421" t="s">
        <v>918</v>
      </c>
      <c r="B5" s="1230" t="s">
        <v>667</v>
      </c>
      <c r="C5" s="507">
        <v>2408697</v>
      </c>
      <c r="D5" s="507">
        <v>1208281</v>
      </c>
      <c r="E5" s="507">
        <v>20635</v>
      </c>
      <c r="F5" s="507">
        <v>8691</v>
      </c>
      <c r="G5" s="507">
        <v>379764</v>
      </c>
      <c r="H5" s="507">
        <v>2436</v>
      </c>
      <c r="I5" s="507">
        <v>241</v>
      </c>
      <c r="J5" s="507">
        <v>311027</v>
      </c>
      <c r="K5" s="507">
        <v>2522</v>
      </c>
      <c r="L5" s="507">
        <v>205</v>
      </c>
      <c r="M5" s="507">
        <v>218742</v>
      </c>
      <c r="N5" s="507">
        <v>3288</v>
      </c>
      <c r="O5" s="507">
        <v>228</v>
      </c>
      <c r="P5" s="507">
        <v>127224</v>
      </c>
      <c r="Q5" s="507">
        <v>8574</v>
      </c>
      <c r="R5" s="507">
        <v>522</v>
      </c>
      <c r="S5" s="507">
        <v>40230</v>
      </c>
      <c r="T5" s="507">
        <v>13255</v>
      </c>
      <c r="U5" s="507">
        <v>605</v>
      </c>
      <c r="V5" s="507">
        <v>21127</v>
      </c>
      <c r="W5" s="507">
        <v>12156</v>
      </c>
      <c r="X5" s="507">
        <v>408</v>
      </c>
      <c r="Y5" s="507">
        <v>9814</v>
      </c>
      <c r="Z5" s="507">
        <v>7159</v>
      </c>
      <c r="AA5" s="507">
        <v>123</v>
      </c>
      <c r="AB5" s="507">
        <v>2404</v>
      </c>
      <c r="AC5" s="507">
        <v>2874</v>
      </c>
      <c r="AD5" s="507">
        <v>63</v>
      </c>
      <c r="AE5" s="507">
        <v>911</v>
      </c>
      <c r="AF5" s="507">
        <v>1786</v>
      </c>
      <c r="AG5" s="507">
        <v>52</v>
      </c>
      <c r="AH5" s="507">
        <v>958</v>
      </c>
      <c r="AI5" s="507">
        <v>2312</v>
      </c>
      <c r="AJ5" s="507">
        <v>80</v>
      </c>
    </row>
    <row r="6" spans="1:36" s="462" customFormat="1" ht="12.75">
      <c r="A6" s="1422"/>
      <c r="B6" s="1230" t="s">
        <v>67</v>
      </c>
      <c r="C6" s="507">
        <v>28841642</v>
      </c>
      <c r="D6" s="507">
        <v>468416</v>
      </c>
      <c r="E6" s="507">
        <v>2033</v>
      </c>
      <c r="F6" s="507">
        <v>447</v>
      </c>
      <c r="G6" s="507">
        <v>626331</v>
      </c>
      <c r="H6" s="507">
        <v>4077</v>
      </c>
      <c r="I6" s="507">
        <v>395</v>
      </c>
      <c r="J6" s="507">
        <v>1141096</v>
      </c>
      <c r="K6" s="507">
        <v>9312</v>
      </c>
      <c r="L6" s="507">
        <v>741</v>
      </c>
      <c r="M6" s="507">
        <v>1617046</v>
      </c>
      <c r="N6" s="507">
        <v>24186</v>
      </c>
      <c r="O6" s="507">
        <v>1655</v>
      </c>
      <c r="P6" s="507">
        <v>2007625</v>
      </c>
      <c r="Q6" s="507">
        <v>154579</v>
      </c>
      <c r="R6" s="507">
        <v>9008</v>
      </c>
      <c r="S6" s="507">
        <v>1457868</v>
      </c>
      <c r="T6" s="507">
        <v>492602</v>
      </c>
      <c r="U6" s="507">
        <v>22000</v>
      </c>
      <c r="V6" s="507">
        <v>1535358</v>
      </c>
      <c r="W6" s="507">
        <v>874468</v>
      </c>
      <c r="X6" s="507">
        <v>28362</v>
      </c>
      <c r="Y6" s="507">
        <v>1543085</v>
      </c>
      <c r="Z6" s="507">
        <v>1114345</v>
      </c>
      <c r="AA6" s="507">
        <v>19333</v>
      </c>
      <c r="AB6" s="507">
        <v>843365</v>
      </c>
      <c r="AC6" s="507">
        <v>1009765</v>
      </c>
      <c r="AD6" s="507">
        <v>21413</v>
      </c>
      <c r="AE6" s="507">
        <v>661131</v>
      </c>
      <c r="AF6" s="507">
        <v>1278970</v>
      </c>
      <c r="AG6" s="507">
        <v>38026</v>
      </c>
      <c r="AH6" s="507">
        <v>3068458</v>
      </c>
      <c r="AI6" s="507">
        <v>8481188</v>
      </c>
      <c r="AJ6" s="507">
        <v>284958</v>
      </c>
    </row>
    <row r="7" spans="1:36" s="462" customFormat="1" ht="12.75">
      <c r="A7" s="1423" t="s">
        <v>668</v>
      </c>
      <c r="B7" s="1231" t="s">
        <v>667</v>
      </c>
      <c r="C7" s="508">
        <v>85201</v>
      </c>
      <c r="D7" s="508">
        <v>16243</v>
      </c>
      <c r="E7" s="508">
        <v>4696</v>
      </c>
      <c r="F7" s="508">
        <v>1997</v>
      </c>
      <c r="G7" s="508">
        <v>2130</v>
      </c>
      <c r="H7" s="508">
        <v>441</v>
      </c>
      <c r="I7" s="508">
        <v>54</v>
      </c>
      <c r="J7" s="508">
        <v>2988</v>
      </c>
      <c r="K7" s="508">
        <v>400</v>
      </c>
      <c r="L7" s="508">
        <v>26</v>
      </c>
      <c r="M7" s="508">
        <v>4737</v>
      </c>
      <c r="N7" s="508">
        <v>646</v>
      </c>
      <c r="O7" s="508">
        <v>37</v>
      </c>
      <c r="P7" s="508">
        <v>9266</v>
      </c>
      <c r="Q7" s="508">
        <v>1721</v>
      </c>
      <c r="R7" s="508">
        <v>53</v>
      </c>
      <c r="S7" s="508">
        <v>9327</v>
      </c>
      <c r="T7" s="508">
        <v>2501</v>
      </c>
      <c r="U7" s="508">
        <v>38</v>
      </c>
      <c r="V7" s="508">
        <v>6161</v>
      </c>
      <c r="W7" s="508">
        <v>2927</v>
      </c>
      <c r="X7" s="508">
        <v>49</v>
      </c>
      <c r="Y7" s="508">
        <v>5196</v>
      </c>
      <c r="Z7" s="508">
        <v>3482</v>
      </c>
      <c r="AA7" s="508">
        <v>83</v>
      </c>
      <c r="AB7" s="508">
        <v>1893</v>
      </c>
      <c r="AC7" s="508">
        <v>2165</v>
      </c>
      <c r="AD7" s="508">
        <v>53</v>
      </c>
      <c r="AE7" s="508">
        <v>877</v>
      </c>
      <c r="AF7" s="508">
        <v>1665</v>
      </c>
      <c r="AG7" s="508">
        <v>52</v>
      </c>
      <c r="AH7" s="508">
        <v>938</v>
      </c>
      <c r="AI7" s="508">
        <v>2279</v>
      </c>
      <c r="AJ7" s="508">
        <v>80</v>
      </c>
    </row>
    <row r="8" spans="1:36" s="462" customFormat="1" ht="12.75">
      <c r="A8" s="1424"/>
      <c r="B8" s="1231" t="s">
        <v>67</v>
      </c>
      <c r="C8" s="508">
        <v>17911008</v>
      </c>
      <c r="D8" s="508">
        <v>1964</v>
      </c>
      <c r="E8" s="508">
        <v>532</v>
      </c>
      <c r="F8" s="508">
        <v>189</v>
      </c>
      <c r="G8" s="508">
        <v>3639</v>
      </c>
      <c r="H8" s="508">
        <v>739</v>
      </c>
      <c r="I8" s="508">
        <v>85</v>
      </c>
      <c r="J8" s="508">
        <v>11606</v>
      </c>
      <c r="K8" s="508">
        <v>1484</v>
      </c>
      <c r="L8" s="508">
        <v>99</v>
      </c>
      <c r="M8" s="508">
        <v>37357</v>
      </c>
      <c r="N8" s="508">
        <v>4968</v>
      </c>
      <c r="O8" s="508">
        <v>261</v>
      </c>
      <c r="P8" s="508">
        <v>158689</v>
      </c>
      <c r="Q8" s="508">
        <v>29738</v>
      </c>
      <c r="R8" s="508">
        <v>837</v>
      </c>
      <c r="S8" s="508">
        <v>346852</v>
      </c>
      <c r="T8" s="508">
        <v>93040</v>
      </c>
      <c r="U8" s="508">
        <v>1317</v>
      </c>
      <c r="V8" s="508">
        <v>472057</v>
      </c>
      <c r="W8" s="508">
        <v>219088</v>
      </c>
      <c r="X8" s="508">
        <v>3388</v>
      </c>
      <c r="Y8" s="508">
        <v>849229</v>
      </c>
      <c r="Z8" s="508">
        <v>569461</v>
      </c>
      <c r="AA8" s="508">
        <v>13643</v>
      </c>
      <c r="AB8" s="508">
        <v>676210</v>
      </c>
      <c r="AC8" s="508">
        <v>773696</v>
      </c>
      <c r="AD8" s="508">
        <v>18293</v>
      </c>
      <c r="AE8" s="508">
        <v>638782</v>
      </c>
      <c r="AF8" s="508">
        <v>1196056</v>
      </c>
      <c r="AG8" s="508">
        <v>38026</v>
      </c>
      <c r="AH8" s="508">
        <v>3031113</v>
      </c>
      <c r="AI8" s="508">
        <v>8433612</v>
      </c>
      <c r="AJ8" s="508">
        <v>284958</v>
      </c>
    </row>
    <row r="9" spans="1:36" s="462" customFormat="1" ht="12.75">
      <c r="A9" s="1425" t="s">
        <v>693</v>
      </c>
      <c r="B9" s="1231" t="s">
        <v>667</v>
      </c>
      <c r="C9" s="508">
        <v>4781</v>
      </c>
      <c r="D9" s="508">
        <v>711</v>
      </c>
      <c r="E9" s="508">
        <v>131</v>
      </c>
      <c r="F9" s="508">
        <v>27</v>
      </c>
      <c r="G9" s="508">
        <v>67</v>
      </c>
      <c r="H9" s="508">
        <v>13</v>
      </c>
      <c r="I9" s="508">
        <v>0</v>
      </c>
      <c r="J9" s="508">
        <v>97</v>
      </c>
      <c r="K9" s="508">
        <v>7</v>
      </c>
      <c r="L9" s="508">
        <v>1</v>
      </c>
      <c r="M9" s="508">
        <v>207</v>
      </c>
      <c r="N9" s="508">
        <v>15</v>
      </c>
      <c r="O9" s="508">
        <v>0</v>
      </c>
      <c r="P9" s="508">
        <v>530</v>
      </c>
      <c r="Q9" s="508">
        <v>69</v>
      </c>
      <c r="R9" s="508">
        <v>0</v>
      </c>
      <c r="S9" s="508">
        <v>764</v>
      </c>
      <c r="T9" s="508">
        <v>100</v>
      </c>
      <c r="U9" s="508">
        <v>0</v>
      </c>
      <c r="V9" s="508">
        <v>652</v>
      </c>
      <c r="W9" s="508">
        <v>124</v>
      </c>
      <c r="X9" s="508">
        <v>0</v>
      </c>
      <c r="Y9" s="508">
        <v>573</v>
      </c>
      <c r="Z9" s="508">
        <v>132</v>
      </c>
      <c r="AA9" s="508">
        <v>5</v>
      </c>
      <c r="AB9" s="508">
        <v>219</v>
      </c>
      <c r="AC9" s="508">
        <v>99</v>
      </c>
      <c r="AD9" s="508">
        <v>0</v>
      </c>
      <c r="AE9" s="508">
        <v>76</v>
      </c>
      <c r="AF9" s="508">
        <v>46</v>
      </c>
      <c r="AG9" s="508">
        <v>3</v>
      </c>
      <c r="AH9" s="508">
        <v>68</v>
      </c>
      <c r="AI9" s="508">
        <v>44</v>
      </c>
      <c r="AJ9" s="508">
        <v>1</v>
      </c>
    </row>
    <row r="10" spans="1:36" s="462" customFormat="1" ht="12.75">
      <c r="A10" s="1426"/>
      <c r="B10" s="1231" t="s">
        <v>67</v>
      </c>
      <c r="C10" s="508">
        <v>679667</v>
      </c>
      <c r="D10" s="508">
        <v>76</v>
      </c>
      <c r="E10" s="508">
        <v>16</v>
      </c>
      <c r="F10" s="508">
        <v>3</v>
      </c>
      <c r="G10" s="508">
        <v>114</v>
      </c>
      <c r="H10" s="508">
        <v>22</v>
      </c>
      <c r="I10" s="508">
        <v>0</v>
      </c>
      <c r="J10" s="508">
        <v>385</v>
      </c>
      <c r="K10" s="508">
        <v>30</v>
      </c>
      <c r="L10" s="508">
        <v>3</v>
      </c>
      <c r="M10" s="508">
        <v>1685</v>
      </c>
      <c r="N10" s="508">
        <v>115</v>
      </c>
      <c r="O10" s="508">
        <v>0</v>
      </c>
      <c r="P10" s="508">
        <v>9418</v>
      </c>
      <c r="Q10" s="508">
        <v>1162</v>
      </c>
      <c r="R10" s="508">
        <v>0</v>
      </c>
      <c r="S10" s="508">
        <v>29646</v>
      </c>
      <c r="T10" s="508">
        <v>3725</v>
      </c>
      <c r="U10" s="508">
        <v>0</v>
      </c>
      <c r="V10" s="508">
        <v>51834</v>
      </c>
      <c r="W10" s="508">
        <v>9594</v>
      </c>
      <c r="X10" s="508">
        <v>0</v>
      </c>
      <c r="Y10" s="508">
        <v>92169</v>
      </c>
      <c r="Z10" s="508">
        <v>21928</v>
      </c>
      <c r="AA10" s="508">
        <v>1091</v>
      </c>
      <c r="AB10" s="508">
        <v>77714</v>
      </c>
      <c r="AC10" s="508">
        <v>35558</v>
      </c>
      <c r="AD10" s="508">
        <v>0</v>
      </c>
      <c r="AE10" s="508">
        <v>53004</v>
      </c>
      <c r="AF10" s="508">
        <v>31683</v>
      </c>
      <c r="AG10" s="508">
        <v>1880</v>
      </c>
      <c r="AH10" s="508">
        <v>155121</v>
      </c>
      <c r="AI10" s="508">
        <v>100098</v>
      </c>
      <c r="AJ10" s="508">
        <v>1593</v>
      </c>
    </row>
    <row r="11" spans="1:36" s="462" customFormat="1" ht="12.75">
      <c r="A11" s="1425" t="s">
        <v>694</v>
      </c>
      <c r="B11" s="1231" t="s">
        <v>667</v>
      </c>
      <c r="C11" s="508">
        <v>238</v>
      </c>
      <c r="D11" s="508">
        <v>46</v>
      </c>
      <c r="E11" s="508">
        <v>30</v>
      </c>
      <c r="F11" s="508">
        <v>18</v>
      </c>
      <c r="G11" s="508">
        <v>4</v>
      </c>
      <c r="H11" s="508">
        <v>0</v>
      </c>
      <c r="I11" s="508">
        <v>2</v>
      </c>
      <c r="J11" s="508">
        <v>7</v>
      </c>
      <c r="K11" s="508">
        <v>3</v>
      </c>
      <c r="L11" s="508">
        <v>0</v>
      </c>
      <c r="M11" s="508">
        <v>6</v>
      </c>
      <c r="N11" s="508">
        <v>0</v>
      </c>
      <c r="O11" s="508">
        <v>0</v>
      </c>
      <c r="P11" s="508">
        <v>21</v>
      </c>
      <c r="Q11" s="508">
        <v>2</v>
      </c>
      <c r="R11" s="508">
        <v>0</v>
      </c>
      <c r="S11" s="508">
        <v>17</v>
      </c>
      <c r="T11" s="508">
        <v>6</v>
      </c>
      <c r="U11" s="508">
        <v>0</v>
      </c>
      <c r="V11" s="508">
        <v>13</v>
      </c>
      <c r="W11" s="508">
        <v>2</v>
      </c>
      <c r="X11" s="508">
        <v>1</v>
      </c>
      <c r="Y11" s="508">
        <v>11</v>
      </c>
      <c r="Z11" s="508">
        <v>4</v>
      </c>
      <c r="AA11" s="508">
        <v>0</v>
      </c>
      <c r="AB11" s="508">
        <v>7</v>
      </c>
      <c r="AC11" s="508">
        <v>2</v>
      </c>
      <c r="AD11" s="508">
        <v>0</v>
      </c>
      <c r="AE11" s="508">
        <v>2</v>
      </c>
      <c r="AF11" s="508">
        <v>8</v>
      </c>
      <c r="AG11" s="508">
        <v>0</v>
      </c>
      <c r="AH11" s="508">
        <v>14</v>
      </c>
      <c r="AI11" s="508">
        <v>11</v>
      </c>
      <c r="AJ11" s="508">
        <v>1</v>
      </c>
    </row>
    <row r="12" spans="1:36" s="462" customFormat="1" ht="12.75">
      <c r="A12" s="1426"/>
      <c r="B12" s="1231" t="s">
        <v>67</v>
      </c>
      <c r="C12" s="508">
        <v>155810</v>
      </c>
      <c r="D12" s="508">
        <v>6</v>
      </c>
      <c r="E12" s="508">
        <v>3</v>
      </c>
      <c r="F12" s="508">
        <v>2</v>
      </c>
      <c r="G12" s="508">
        <v>5</v>
      </c>
      <c r="H12" s="508">
        <v>0</v>
      </c>
      <c r="I12" s="508">
        <v>4</v>
      </c>
      <c r="J12" s="508">
        <v>28</v>
      </c>
      <c r="K12" s="508">
        <v>9</v>
      </c>
      <c r="L12" s="508">
        <v>0</v>
      </c>
      <c r="M12" s="508">
        <v>43</v>
      </c>
      <c r="N12" s="508">
        <v>0</v>
      </c>
      <c r="O12" s="508">
        <v>0</v>
      </c>
      <c r="P12" s="508">
        <v>378</v>
      </c>
      <c r="Q12" s="508">
        <v>42</v>
      </c>
      <c r="R12" s="508">
        <v>0</v>
      </c>
      <c r="S12" s="508">
        <v>628</v>
      </c>
      <c r="T12" s="508">
        <v>205</v>
      </c>
      <c r="U12" s="508">
        <v>0</v>
      </c>
      <c r="V12" s="508">
        <v>973</v>
      </c>
      <c r="W12" s="508">
        <v>134</v>
      </c>
      <c r="X12" s="508">
        <v>92</v>
      </c>
      <c r="Y12" s="508">
        <v>1701</v>
      </c>
      <c r="Z12" s="508">
        <v>715</v>
      </c>
      <c r="AA12" s="508">
        <v>0</v>
      </c>
      <c r="AB12" s="508">
        <v>2585</v>
      </c>
      <c r="AC12" s="508">
        <v>725</v>
      </c>
      <c r="AD12" s="508">
        <v>0</v>
      </c>
      <c r="AE12" s="508">
        <v>1282</v>
      </c>
      <c r="AF12" s="508">
        <v>6172</v>
      </c>
      <c r="AG12" s="508">
        <v>0</v>
      </c>
      <c r="AH12" s="508">
        <v>78775</v>
      </c>
      <c r="AI12" s="508">
        <v>52138</v>
      </c>
      <c r="AJ12" s="508">
        <v>9165</v>
      </c>
    </row>
    <row r="13" spans="1:36" s="462" customFormat="1" ht="12.75">
      <c r="A13" s="1425" t="s">
        <v>671</v>
      </c>
      <c r="B13" s="1231" t="s">
        <v>667</v>
      </c>
      <c r="C13" s="508">
        <v>12898</v>
      </c>
      <c r="D13" s="508">
        <v>1509</v>
      </c>
      <c r="E13" s="508">
        <v>607</v>
      </c>
      <c r="F13" s="508">
        <v>294</v>
      </c>
      <c r="G13" s="508">
        <v>247</v>
      </c>
      <c r="H13" s="508">
        <v>73</v>
      </c>
      <c r="I13" s="508">
        <v>11</v>
      </c>
      <c r="J13" s="508">
        <v>349</v>
      </c>
      <c r="K13" s="508">
        <v>66</v>
      </c>
      <c r="L13" s="508">
        <v>1</v>
      </c>
      <c r="M13" s="508">
        <v>660</v>
      </c>
      <c r="N13" s="508">
        <v>94</v>
      </c>
      <c r="O13" s="508">
        <v>5</v>
      </c>
      <c r="P13" s="508">
        <v>1295</v>
      </c>
      <c r="Q13" s="508">
        <v>275</v>
      </c>
      <c r="R13" s="508">
        <v>10</v>
      </c>
      <c r="S13" s="508">
        <v>1530</v>
      </c>
      <c r="T13" s="508">
        <v>395</v>
      </c>
      <c r="U13" s="508">
        <v>12</v>
      </c>
      <c r="V13" s="508">
        <v>1100</v>
      </c>
      <c r="W13" s="508">
        <v>556</v>
      </c>
      <c r="X13" s="508">
        <v>13</v>
      </c>
      <c r="Y13" s="508">
        <v>888</v>
      </c>
      <c r="Z13" s="508">
        <v>696</v>
      </c>
      <c r="AA13" s="508">
        <v>13</v>
      </c>
      <c r="AB13" s="508">
        <v>343</v>
      </c>
      <c r="AC13" s="508">
        <v>437</v>
      </c>
      <c r="AD13" s="508">
        <v>13</v>
      </c>
      <c r="AE13" s="508">
        <v>212</v>
      </c>
      <c r="AF13" s="508">
        <v>388</v>
      </c>
      <c r="AG13" s="508">
        <v>10</v>
      </c>
      <c r="AH13" s="508">
        <v>252</v>
      </c>
      <c r="AI13" s="508">
        <v>516</v>
      </c>
      <c r="AJ13" s="508">
        <v>28</v>
      </c>
    </row>
    <row r="14" spans="1:36" s="462" customFormat="1" ht="12.75">
      <c r="A14" s="1426"/>
      <c r="B14" s="1231" t="s">
        <v>67</v>
      </c>
      <c r="C14" s="508">
        <v>4096561</v>
      </c>
      <c r="D14" s="508">
        <v>201</v>
      </c>
      <c r="E14" s="508">
        <v>76</v>
      </c>
      <c r="F14" s="508">
        <v>25</v>
      </c>
      <c r="G14" s="508">
        <v>428</v>
      </c>
      <c r="H14" s="508">
        <v>123</v>
      </c>
      <c r="I14" s="508">
        <v>18</v>
      </c>
      <c r="J14" s="508">
        <v>1330</v>
      </c>
      <c r="K14" s="508">
        <v>238</v>
      </c>
      <c r="L14" s="508">
        <v>3</v>
      </c>
      <c r="M14" s="508">
        <v>5197</v>
      </c>
      <c r="N14" s="508">
        <v>728</v>
      </c>
      <c r="O14" s="508">
        <v>32</v>
      </c>
      <c r="P14" s="508">
        <v>22494</v>
      </c>
      <c r="Q14" s="508">
        <v>4811</v>
      </c>
      <c r="R14" s="508">
        <v>155</v>
      </c>
      <c r="S14" s="508">
        <v>56699</v>
      </c>
      <c r="T14" s="508">
        <v>14683</v>
      </c>
      <c r="U14" s="508">
        <v>397</v>
      </c>
      <c r="V14" s="508">
        <v>84267</v>
      </c>
      <c r="W14" s="508">
        <v>41997</v>
      </c>
      <c r="X14" s="508">
        <v>863</v>
      </c>
      <c r="Y14" s="508">
        <v>147067</v>
      </c>
      <c r="Z14" s="508">
        <v>113666</v>
      </c>
      <c r="AA14" s="508">
        <v>1913</v>
      </c>
      <c r="AB14" s="508">
        <v>123687</v>
      </c>
      <c r="AC14" s="508">
        <v>157339</v>
      </c>
      <c r="AD14" s="508">
        <v>4498</v>
      </c>
      <c r="AE14" s="508">
        <v>160172</v>
      </c>
      <c r="AF14" s="508">
        <v>279665</v>
      </c>
      <c r="AG14" s="508">
        <v>7563</v>
      </c>
      <c r="AH14" s="508">
        <v>790177</v>
      </c>
      <c r="AI14" s="508">
        <v>1960819</v>
      </c>
      <c r="AJ14" s="508">
        <v>115230</v>
      </c>
    </row>
    <row r="15" spans="1:36" s="462" customFormat="1" ht="12.75" customHeight="1">
      <c r="A15" s="1425" t="s">
        <v>695</v>
      </c>
      <c r="B15" s="1231" t="s">
        <v>667</v>
      </c>
      <c r="C15" s="508">
        <v>286</v>
      </c>
      <c r="D15" s="508">
        <v>40</v>
      </c>
      <c r="E15" s="508">
        <v>20</v>
      </c>
      <c r="F15" s="508">
        <v>7</v>
      </c>
      <c r="G15" s="508">
        <v>1</v>
      </c>
      <c r="H15" s="508">
        <v>1</v>
      </c>
      <c r="I15" s="508">
        <v>0</v>
      </c>
      <c r="J15" s="508">
        <v>7</v>
      </c>
      <c r="K15" s="508">
        <v>0</v>
      </c>
      <c r="L15" s="508">
        <v>0</v>
      </c>
      <c r="M15" s="508">
        <v>5</v>
      </c>
      <c r="N15" s="508">
        <v>1</v>
      </c>
      <c r="O15" s="508">
        <v>0</v>
      </c>
      <c r="P15" s="508">
        <v>19</v>
      </c>
      <c r="Q15" s="508">
        <v>7</v>
      </c>
      <c r="R15" s="508">
        <v>0</v>
      </c>
      <c r="S15" s="508">
        <v>27</v>
      </c>
      <c r="T15" s="508">
        <v>6</v>
      </c>
      <c r="U15" s="508">
        <v>0</v>
      </c>
      <c r="V15" s="508">
        <v>19</v>
      </c>
      <c r="W15" s="508">
        <v>6</v>
      </c>
      <c r="X15" s="508">
        <v>0</v>
      </c>
      <c r="Y15" s="508">
        <v>25</v>
      </c>
      <c r="Z15" s="508">
        <v>9</v>
      </c>
      <c r="AA15" s="508">
        <v>1</v>
      </c>
      <c r="AB15" s="508">
        <v>7</v>
      </c>
      <c r="AC15" s="508">
        <v>10</v>
      </c>
      <c r="AD15" s="508">
        <v>0</v>
      </c>
      <c r="AE15" s="508">
        <v>7</v>
      </c>
      <c r="AF15" s="508">
        <v>7</v>
      </c>
      <c r="AG15" s="508">
        <v>0</v>
      </c>
      <c r="AH15" s="508">
        <v>15</v>
      </c>
      <c r="AI15" s="508">
        <v>39</v>
      </c>
      <c r="AJ15" s="508">
        <v>0</v>
      </c>
    </row>
    <row r="16" spans="1:36" s="462" customFormat="1" ht="12.75">
      <c r="A16" s="1426"/>
      <c r="B16" s="1231" t="s">
        <v>67</v>
      </c>
      <c r="C16" s="508">
        <v>351636</v>
      </c>
      <c r="D16" s="508">
        <v>3</v>
      </c>
      <c r="E16" s="508">
        <v>3</v>
      </c>
      <c r="F16" s="508">
        <v>1</v>
      </c>
      <c r="G16" s="508">
        <v>2</v>
      </c>
      <c r="H16" s="508">
        <v>2</v>
      </c>
      <c r="I16" s="508">
        <v>0</v>
      </c>
      <c r="J16" s="508">
        <v>23</v>
      </c>
      <c r="K16" s="508">
        <v>0</v>
      </c>
      <c r="L16" s="508">
        <v>0</v>
      </c>
      <c r="M16" s="508">
        <v>41</v>
      </c>
      <c r="N16" s="508">
        <v>8</v>
      </c>
      <c r="O16" s="508">
        <v>0</v>
      </c>
      <c r="P16" s="508">
        <v>313</v>
      </c>
      <c r="Q16" s="508">
        <v>128</v>
      </c>
      <c r="R16" s="508">
        <v>0</v>
      </c>
      <c r="S16" s="508">
        <v>973</v>
      </c>
      <c r="T16" s="508">
        <v>190</v>
      </c>
      <c r="U16" s="508">
        <v>0</v>
      </c>
      <c r="V16" s="508">
        <v>1475</v>
      </c>
      <c r="W16" s="508">
        <v>388</v>
      </c>
      <c r="X16" s="508">
        <v>0</v>
      </c>
      <c r="Y16" s="508">
        <v>4324</v>
      </c>
      <c r="Z16" s="508">
        <v>1694</v>
      </c>
      <c r="AA16" s="508">
        <v>145</v>
      </c>
      <c r="AB16" s="508">
        <v>2399</v>
      </c>
      <c r="AC16" s="508">
        <v>3753</v>
      </c>
      <c r="AD16" s="508">
        <v>0</v>
      </c>
      <c r="AE16" s="508">
        <v>5178</v>
      </c>
      <c r="AF16" s="508">
        <v>5373</v>
      </c>
      <c r="AG16" s="508">
        <v>0</v>
      </c>
      <c r="AH16" s="508">
        <v>90499</v>
      </c>
      <c r="AI16" s="508">
        <v>234721</v>
      </c>
      <c r="AJ16" s="508">
        <v>0</v>
      </c>
    </row>
    <row r="17" spans="1:36" s="462" customFormat="1" ht="12.75">
      <c r="A17" s="1425" t="s">
        <v>696</v>
      </c>
      <c r="B17" s="1231" t="s">
        <v>667</v>
      </c>
      <c r="C17" s="508">
        <v>6416</v>
      </c>
      <c r="D17" s="508">
        <v>1168</v>
      </c>
      <c r="E17" s="508">
        <v>420</v>
      </c>
      <c r="F17" s="508">
        <v>90</v>
      </c>
      <c r="G17" s="508">
        <v>97</v>
      </c>
      <c r="H17" s="508">
        <v>31</v>
      </c>
      <c r="I17" s="508">
        <v>1</v>
      </c>
      <c r="J17" s="508">
        <v>129</v>
      </c>
      <c r="K17" s="508">
        <v>19</v>
      </c>
      <c r="L17" s="508">
        <v>2</v>
      </c>
      <c r="M17" s="508">
        <v>252</v>
      </c>
      <c r="N17" s="508">
        <v>33</v>
      </c>
      <c r="O17" s="508">
        <v>0</v>
      </c>
      <c r="P17" s="508">
        <v>554</v>
      </c>
      <c r="Q17" s="508">
        <v>102</v>
      </c>
      <c r="R17" s="508">
        <v>0</v>
      </c>
      <c r="S17" s="508">
        <v>646</v>
      </c>
      <c r="T17" s="508">
        <v>186</v>
      </c>
      <c r="U17" s="508">
        <v>1</v>
      </c>
      <c r="V17" s="508">
        <v>493</v>
      </c>
      <c r="W17" s="508">
        <v>197</v>
      </c>
      <c r="X17" s="508">
        <v>0</v>
      </c>
      <c r="Y17" s="508">
        <v>527</v>
      </c>
      <c r="Z17" s="508">
        <v>339</v>
      </c>
      <c r="AA17" s="508">
        <v>2</v>
      </c>
      <c r="AB17" s="508">
        <v>201</v>
      </c>
      <c r="AC17" s="508">
        <v>214</v>
      </c>
      <c r="AD17" s="508">
        <v>0</v>
      </c>
      <c r="AE17" s="508">
        <v>89</v>
      </c>
      <c r="AF17" s="508">
        <v>200</v>
      </c>
      <c r="AG17" s="508">
        <v>2</v>
      </c>
      <c r="AH17" s="508">
        <v>107</v>
      </c>
      <c r="AI17" s="508">
        <v>312</v>
      </c>
      <c r="AJ17" s="508">
        <v>2</v>
      </c>
    </row>
    <row r="18" spans="1:36" s="462" customFormat="1" ht="12.75">
      <c r="A18" s="1426"/>
      <c r="B18" s="1231" t="s">
        <v>67</v>
      </c>
      <c r="C18" s="508">
        <v>1988411</v>
      </c>
      <c r="D18" s="508">
        <v>100</v>
      </c>
      <c r="E18" s="508">
        <v>41</v>
      </c>
      <c r="F18" s="508">
        <v>6</v>
      </c>
      <c r="G18" s="508">
        <v>167</v>
      </c>
      <c r="H18" s="508">
        <v>58</v>
      </c>
      <c r="I18" s="508">
        <v>2</v>
      </c>
      <c r="J18" s="508">
        <v>518</v>
      </c>
      <c r="K18" s="508">
        <v>63</v>
      </c>
      <c r="L18" s="508">
        <v>9</v>
      </c>
      <c r="M18" s="508">
        <v>1969</v>
      </c>
      <c r="N18" s="508">
        <v>250</v>
      </c>
      <c r="O18" s="508">
        <v>0</v>
      </c>
      <c r="P18" s="508">
        <v>9508</v>
      </c>
      <c r="Q18" s="508">
        <v>1784</v>
      </c>
      <c r="R18" s="508">
        <v>0</v>
      </c>
      <c r="S18" s="508">
        <v>24158</v>
      </c>
      <c r="T18" s="508">
        <v>6872</v>
      </c>
      <c r="U18" s="508">
        <v>27</v>
      </c>
      <c r="V18" s="508">
        <v>38789</v>
      </c>
      <c r="W18" s="508">
        <v>14894</v>
      </c>
      <c r="X18" s="508">
        <v>0</v>
      </c>
      <c r="Y18" s="508">
        <v>88445</v>
      </c>
      <c r="Z18" s="508">
        <v>55971</v>
      </c>
      <c r="AA18" s="508">
        <v>302</v>
      </c>
      <c r="AB18" s="508">
        <v>73964</v>
      </c>
      <c r="AC18" s="508">
        <v>77609</v>
      </c>
      <c r="AD18" s="508">
        <v>0</v>
      </c>
      <c r="AE18" s="508">
        <v>62830</v>
      </c>
      <c r="AF18" s="508">
        <v>144496</v>
      </c>
      <c r="AG18" s="508">
        <v>1718</v>
      </c>
      <c r="AH18" s="508">
        <v>305839</v>
      </c>
      <c r="AI18" s="508">
        <v>1065154</v>
      </c>
      <c r="AJ18" s="508">
        <v>12868</v>
      </c>
    </row>
    <row r="19" spans="1:36" s="462" customFormat="1" ht="12.75" customHeight="1">
      <c r="A19" s="1425" t="s">
        <v>674</v>
      </c>
      <c r="B19" s="1231" t="s">
        <v>667</v>
      </c>
      <c r="C19" s="508">
        <v>41452</v>
      </c>
      <c r="D19" s="508">
        <v>8818</v>
      </c>
      <c r="E19" s="508">
        <v>2405</v>
      </c>
      <c r="F19" s="508">
        <v>1161</v>
      </c>
      <c r="G19" s="508">
        <v>1040</v>
      </c>
      <c r="H19" s="508">
        <v>221</v>
      </c>
      <c r="I19" s="508">
        <v>29</v>
      </c>
      <c r="J19" s="508">
        <v>1465</v>
      </c>
      <c r="K19" s="508">
        <v>203</v>
      </c>
      <c r="L19" s="508">
        <v>13</v>
      </c>
      <c r="M19" s="508">
        <v>2285</v>
      </c>
      <c r="N19" s="508">
        <v>348</v>
      </c>
      <c r="O19" s="508">
        <v>24</v>
      </c>
      <c r="P19" s="508">
        <v>4565</v>
      </c>
      <c r="Q19" s="508">
        <v>843</v>
      </c>
      <c r="R19" s="508">
        <v>25</v>
      </c>
      <c r="S19" s="508">
        <v>4460</v>
      </c>
      <c r="T19" s="508">
        <v>1215</v>
      </c>
      <c r="U19" s="508">
        <v>19</v>
      </c>
      <c r="V19" s="508">
        <v>2829</v>
      </c>
      <c r="W19" s="508">
        <v>1364</v>
      </c>
      <c r="X19" s="508">
        <v>25</v>
      </c>
      <c r="Y19" s="508">
        <v>2365</v>
      </c>
      <c r="Z19" s="508">
        <v>1603</v>
      </c>
      <c r="AA19" s="508">
        <v>49</v>
      </c>
      <c r="AB19" s="508">
        <v>867</v>
      </c>
      <c r="AC19" s="508">
        <v>979</v>
      </c>
      <c r="AD19" s="508">
        <v>26</v>
      </c>
      <c r="AE19" s="508">
        <v>368</v>
      </c>
      <c r="AF19" s="508">
        <v>659</v>
      </c>
      <c r="AG19" s="508">
        <v>24</v>
      </c>
      <c r="AH19" s="508">
        <v>360</v>
      </c>
      <c r="AI19" s="508">
        <v>770</v>
      </c>
      <c r="AJ19" s="508">
        <v>25</v>
      </c>
    </row>
    <row r="20" spans="1:36" s="462" customFormat="1" ht="12.75">
      <c r="A20" s="1426"/>
      <c r="B20" s="1231" t="s">
        <v>67</v>
      </c>
      <c r="C20" s="508">
        <v>6692712</v>
      </c>
      <c r="D20" s="508">
        <v>1041</v>
      </c>
      <c r="E20" s="508">
        <v>278</v>
      </c>
      <c r="F20" s="508">
        <v>114</v>
      </c>
      <c r="G20" s="508">
        <v>1781</v>
      </c>
      <c r="H20" s="508">
        <v>365</v>
      </c>
      <c r="I20" s="508">
        <v>45</v>
      </c>
      <c r="J20" s="508">
        <v>5736</v>
      </c>
      <c r="K20" s="508">
        <v>763</v>
      </c>
      <c r="L20" s="508">
        <v>47</v>
      </c>
      <c r="M20" s="508">
        <v>18079</v>
      </c>
      <c r="N20" s="508">
        <v>2663</v>
      </c>
      <c r="O20" s="508">
        <v>174</v>
      </c>
      <c r="P20" s="508">
        <v>77563</v>
      </c>
      <c r="Q20" s="508">
        <v>14371</v>
      </c>
      <c r="R20" s="508">
        <v>407</v>
      </c>
      <c r="S20" s="508">
        <v>165770</v>
      </c>
      <c r="T20" s="508">
        <v>45597</v>
      </c>
      <c r="U20" s="508">
        <v>667</v>
      </c>
      <c r="V20" s="508">
        <v>215568</v>
      </c>
      <c r="W20" s="508">
        <v>102024</v>
      </c>
      <c r="X20" s="508">
        <v>1752</v>
      </c>
      <c r="Y20" s="508">
        <v>384918</v>
      </c>
      <c r="Z20" s="508">
        <v>262651</v>
      </c>
      <c r="AA20" s="508">
        <v>7960</v>
      </c>
      <c r="AB20" s="508">
        <v>306580</v>
      </c>
      <c r="AC20" s="508">
        <v>347671</v>
      </c>
      <c r="AD20" s="508">
        <v>8997</v>
      </c>
      <c r="AE20" s="508">
        <v>267599</v>
      </c>
      <c r="AF20" s="508">
        <v>471669</v>
      </c>
      <c r="AG20" s="508">
        <v>17580</v>
      </c>
      <c r="AH20" s="508">
        <v>1185331</v>
      </c>
      <c r="AI20" s="508">
        <v>2700273</v>
      </c>
      <c r="AJ20" s="508">
        <v>76678</v>
      </c>
    </row>
    <row r="21" spans="1:36" s="462" customFormat="1" ht="12.75">
      <c r="A21" s="1425" t="s">
        <v>697</v>
      </c>
      <c r="B21" s="1231" t="s">
        <v>667</v>
      </c>
      <c r="C21" s="508">
        <v>3741</v>
      </c>
      <c r="D21" s="508">
        <v>736</v>
      </c>
      <c r="E21" s="508">
        <v>243</v>
      </c>
      <c r="F21" s="508">
        <v>90</v>
      </c>
      <c r="G21" s="508">
        <v>64</v>
      </c>
      <c r="H21" s="508">
        <v>17</v>
      </c>
      <c r="I21" s="508">
        <v>3</v>
      </c>
      <c r="J21" s="508">
        <v>134</v>
      </c>
      <c r="K21" s="508">
        <v>17</v>
      </c>
      <c r="L21" s="508">
        <v>1</v>
      </c>
      <c r="M21" s="508">
        <v>213</v>
      </c>
      <c r="N21" s="508">
        <v>30</v>
      </c>
      <c r="O21" s="508">
        <v>1</v>
      </c>
      <c r="P21" s="508">
        <v>381</v>
      </c>
      <c r="Q21" s="508">
        <v>85</v>
      </c>
      <c r="R21" s="508">
        <v>4</v>
      </c>
      <c r="S21" s="508">
        <v>307</v>
      </c>
      <c r="T21" s="508">
        <v>126</v>
      </c>
      <c r="U21" s="508">
        <v>1</v>
      </c>
      <c r="V21" s="508">
        <v>201</v>
      </c>
      <c r="W21" s="508">
        <v>175</v>
      </c>
      <c r="X21" s="508">
        <v>0</v>
      </c>
      <c r="Y21" s="508">
        <v>141</v>
      </c>
      <c r="Z21" s="508">
        <v>194</v>
      </c>
      <c r="AA21" s="508">
        <v>3</v>
      </c>
      <c r="AB21" s="508">
        <v>45</v>
      </c>
      <c r="AC21" s="508">
        <v>124</v>
      </c>
      <c r="AD21" s="508">
        <v>1</v>
      </c>
      <c r="AE21" s="508">
        <v>28</v>
      </c>
      <c r="AF21" s="508">
        <v>115</v>
      </c>
      <c r="AG21" s="508">
        <v>5</v>
      </c>
      <c r="AH21" s="508">
        <v>34</v>
      </c>
      <c r="AI21" s="508">
        <v>208</v>
      </c>
      <c r="AJ21" s="508">
        <v>14</v>
      </c>
    </row>
    <row r="22" spans="1:36" s="462" customFormat="1" ht="12.75">
      <c r="A22" s="1426"/>
      <c r="B22" s="1231" t="s">
        <v>67</v>
      </c>
      <c r="C22" s="508">
        <v>1227554</v>
      </c>
      <c r="D22" s="508">
        <v>54</v>
      </c>
      <c r="E22" s="508">
        <v>21</v>
      </c>
      <c r="F22" s="508">
        <v>7</v>
      </c>
      <c r="G22" s="508">
        <v>108</v>
      </c>
      <c r="H22" s="508">
        <v>27</v>
      </c>
      <c r="I22" s="508">
        <v>3</v>
      </c>
      <c r="J22" s="508">
        <v>521</v>
      </c>
      <c r="K22" s="508">
        <v>64</v>
      </c>
      <c r="L22" s="508">
        <v>4</v>
      </c>
      <c r="M22" s="508">
        <v>1680</v>
      </c>
      <c r="N22" s="508">
        <v>237</v>
      </c>
      <c r="O22" s="508">
        <v>8</v>
      </c>
      <c r="P22" s="508">
        <v>6434</v>
      </c>
      <c r="Q22" s="508">
        <v>1516</v>
      </c>
      <c r="R22" s="508">
        <v>69</v>
      </c>
      <c r="S22" s="508">
        <v>11099</v>
      </c>
      <c r="T22" s="508">
        <v>4703</v>
      </c>
      <c r="U22" s="508">
        <v>39</v>
      </c>
      <c r="V22" s="508">
        <v>15397</v>
      </c>
      <c r="W22" s="508">
        <v>12896</v>
      </c>
      <c r="X22" s="508">
        <v>0</v>
      </c>
      <c r="Y22" s="508">
        <v>23520</v>
      </c>
      <c r="Z22" s="508">
        <v>31428</v>
      </c>
      <c r="AA22" s="508">
        <v>548</v>
      </c>
      <c r="AB22" s="508">
        <v>15544</v>
      </c>
      <c r="AC22" s="508">
        <v>43269</v>
      </c>
      <c r="AD22" s="508">
        <v>275</v>
      </c>
      <c r="AE22" s="508">
        <v>20603</v>
      </c>
      <c r="AF22" s="508">
        <v>83430</v>
      </c>
      <c r="AG22" s="508">
        <v>3528</v>
      </c>
      <c r="AH22" s="508">
        <v>72197</v>
      </c>
      <c r="AI22" s="508">
        <v>844377</v>
      </c>
      <c r="AJ22" s="508">
        <v>33948</v>
      </c>
    </row>
    <row r="23" spans="1:36" s="462" customFormat="1" ht="12.75">
      <c r="A23" s="1425" t="s">
        <v>676</v>
      </c>
      <c r="B23" s="1231" t="s">
        <v>667</v>
      </c>
      <c r="C23" s="508">
        <v>5245</v>
      </c>
      <c r="D23" s="508">
        <v>939</v>
      </c>
      <c r="E23" s="508">
        <v>267</v>
      </c>
      <c r="F23" s="508">
        <v>116</v>
      </c>
      <c r="G23" s="508">
        <v>120</v>
      </c>
      <c r="H23" s="508">
        <v>40</v>
      </c>
      <c r="I23" s="508">
        <v>3</v>
      </c>
      <c r="J23" s="508">
        <v>186</v>
      </c>
      <c r="K23" s="508">
        <v>31</v>
      </c>
      <c r="L23" s="508">
        <v>1</v>
      </c>
      <c r="M23" s="508">
        <v>322</v>
      </c>
      <c r="N23" s="508">
        <v>45</v>
      </c>
      <c r="O23" s="508">
        <v>2</v>
      </c>
      <c r="P23" s="508">
        <v>775</v>
      </c>
      <c r="Q23" s="508">
        <v>156</v>
      </c>
      <c r="R23" s="508">
        <v>1</v>
      </c>
      <c r="S23" s="508">
        <v>718</v>
      </c>
      <c r="T23" s="508">
        <v>211</v>
      </c>
      <c r="U23" s="508">
        <v>1</v>
      </c>
      <c r="V23" s="508">
        <v>391</v>
      </c>
      <c r="W23" s="508">
        <v>204</v>
      </c>
      <c r="X23" s="508">
        <v>2</v>
      </c>
      <c r="Y23" s="508">
        <v>236</v>
      </c>
      <c r="Z23" s="508">
        <v>181</v>
      </c>
      <c r="AA23" s="508">
        <v>3</v>
      </c>
      <c r="AB23" s="508">
        <v>48</v>
      </c>
      <c r="AC23" s="508">
        <v>74</v>
      </c>
      <c r="AD23" s="508">
        <v>1</v>
      </c>
      <c r="AE23" s="508">
        <v>29</v>
      </c>
      <c r="AF23" s="508">
        <v>56</v>
      </c>
      <c r="AG23" s="508">
        <v>4</v>
      </c>
      <c r="AH23" s="508">
        <v>17</v>
      </c>
      <c r="AI23" s="508">
        <v>59</v>
      </c>
      <c r="AJ23" s="508">
        <v>6</v>
      </c>
    </row>
    <row r="24" spans="1:36" s="462" customFormat="1" ht="12.75">
      <c r="A24" s="1426"/>
      <c r="B24" s="1231" t="s">
        <v>67</v>
      </c>
      <c r="C24" s="508">
        <v>600315</v>
      </c>
      <c r="D24" s="508">
        <v>110</v>
      </c>
      <c r="E24" s="508">
        <v>33</v>
      </c>
      <c r="F24" s="508">
        <v>11</v>
      </c>
      <c r="G24" s="508">
        <v>209</v>
      </c>
      <c r="H24" s="508">
        <v>67</v>
      </c>
      <c r="I24" s="508">
        <v>4</v>
      </c>
      <c r="J24" s="508">
        <v>733</v>
      </c>
      <c r="K24" s="508">
        <v>116</v>
      </c>
      <c r="L24" s="508">
        <v>4</v>
      </c>
      <c r="M24" s="508">
        <v>2554</v>
      </c>
      <c r="N24" s="508">
        <v>353</v>
      </c>
      <c r="O24" s="508">
        <v>15</v>
      </c>
      <c r="P24" s="508">
        <v>13526</v>
      </c>
      <c r="Q24" s="508">
        <v>2754</v>
      </c>
      <c r="R24" s="508">
        <v>15</v>
      </c>
      <c r="S24" s="508">
        <v>26413</v>
      </c>
      <c r="T24" s="508">
        <v>7690</v>
      </c>
      <c r="U24" s="508">
        <v>43</v>
      </c>
      <c r="V24" s="508">
        <v>28773</v>
      </c>
      <c r="W24" s="508">
        <v>14941</v>
      </c>
      <c r="X24" s="508">
        <v>144</v>
      </c>
      <c r="Y24" s="508">
        <v>37453</v>
      </c>
      <c r="Z24" s="508">
        <v>28555</v>
      </c>
      <c r="AA24" s="508">
        <v>493</v>
      </c>
      <c r="AB24" s="508">
        <v>17357</v>
      </c>
      <c r="AC24" s="508">
        <v>26355</v>
      </c>
      <c r="AD24" s="508">
        <v>433</v>
      </c>
      <c r="AE24" s="508">
        <v>20534</v>
      </c>
      <c r="AF24" s="508">
        <v>40239</v>
      </c>
      <c r="AG24" s="508">
        <v>3052</v>
      </c>
      <c r="AH24" s="508">
        <v>59978</v>
      </c>
      <c r="AI24" s="508">
        <v>248156</v>
      </c>
      <c r="AJ24" s="508">
        <v>19202</v>
      </c>
    </row>
    <row r="25" spans="1:36" s="462" customFormat="1" ht="12.75" customHeight="1">
      <c r="A25" s="1425" t="s">
        <v>698</v>
      </c>
      <c r="B25" s="1231" t="s">
        <v>667</v>
      </c>
      <c r="C25" s="508">
        <v>4804</v>
      </c>
      <c r="D25" s="508">
        <v>1078</v>
      </c>
      <c r="E25" s="508">
        <v>366</v>
      </c>
      <c r="F25" s="508">
        <v>88</v>
      </c>
      <c r="G25" s="508">
        <v>133</v>
      </c>
      <c r="H25" s="508">
        <v>24</v>
      </c>
      <c r="I25" s="508">
        <v>2</v>
      </c>
      <c r="J25" s="508">
        <v>198</v>
      </c>
      <c r="K25" s="508">
        <v>22</v>
      </c>
      <c r="L25" s="508">
        <v>3</v>
      </c>
      <c r="M25" s="508">
        <v>324</v>
      </c>
      <c r="N25" s="508">
        <v>35</v>
      </c>
      <c r="O25" s="508">
        <v>1</v>
      </c>
      <c r="P25" s="508">
        <v>465</v>
      </c>
      <c r="Q25" s="508">
        <v>73</v>
      </c>
      <c r="R25" s="508">
        <v>4</v>
      </c>
      <c r="S25" s="508">
        <v>426</v>
      </c>
      <c r="T25" s="508">
        <v>106</v>
      </c>
      <c r="U25" s="508">
        <v>1</v>
      </c>
      <c r="V25" s="508">
        <v>239</v>
      </c>
      <c r="W25" s="508">
        <v>156</v>
      </c>
      <c r="X25" s="508">
        <v>1</v>
      </c>
      <c r="Y25" s="508">
        <v>204</v>
      </c>
      <c r="Z25" s="508">
        <v>186</v>
      </c>
      <c r="AA25" s="508">
        <v>3</v>
      </c>
      <c r="AB25" s="508">
        <v>77</v>
      </c>
      <c r="AC25" s="508">
        <v>144</v>
      </c>
      <c r="AD25" s="508">
        <v>7</v>
      </c>
      <c r="AE25" s="508">
        <v>40</v>
      </c>
      <c r="AF25" s="508">
        <v>117</v>
      </c>
      <c r="AG25" s="508">
        <v>3</v>
      </c>
      <c r="AH25" s="508">
        <v>46</v>
      </c>
      <c r="AI25" s="508">
        <v>231</v>
      </c>
      <c r="AJ25" s="508">
        <v>1</v>
      </c>
    </row>
    <row r="26" spans="1:36" s="462" customFormat="1" ht="12.75">
      <c r="A26" s="1426"/>
      <c r="B26" s="1231" t="s">
        <v>67</v>
      </c>
      <c r="C26" s="508">
        <v>1427432</v>
      </c>
      <c r="D26" s="508">
        <v>129</v>
      </c>
      <c r="E26" s="508">
        <v>35</v>
      </c>
      <c r="F26" s="508">
        <v>7</v>
      </c>
      <c r="G26" s="508">
        <v>230</v>
      </c>
      <c r="H26" s="508">
        <v>41</v>
      </c>
      <c r="I26" s="508">
        <v>3</v>
      </c>
      <c r="J26" s="508">
        <v>777</v>
      </c>
      <c r="K26" s="508">
        <v>82</v>
      </c>
      <c r="L26" s="508">
        <v>10</v>
      </c>
      <c r="M26" s="508">
        <v>2575</v>
      </c>
      <c r="N26" s="508">
        <v>267</v>
      </c>
      <c r="O26" s="508">
        <v>9</v>
      </c>
      <c r="P26" s="508">
        <v>8041</v>
      </c>
      <c r="Q26" s="508">
        <v>1280</v>
      </c>
      <c r="R26" s="508">
        <v>60</v>
      </c>
      <c r="S26" s="508">
        <v>15796</v>
      </c>
      <c r="T26" s="508">
        <v>3901</v>
      </c>
      <c r="U26" s="508">
        <v>42</v>
      </c>
      <c r="V26" s="508">
        <v>17788</v>
      </c>
      <c r="W26" s="508">
        <v>11811</v>
      </c>
      <c r="X26" s="508">
        <v>58</v>
      </c>
      <c r="Y26" s="508">
        <v>33349</v>
      </c>
      <c r="Z26" s="508">
        <v>30690</v>
      </c>
      <c r="AA26" s="508">
        <v>464</v>
      </c>
      <c r="AB26" s="508">
        <v>27993</v>
      </c>
      <c r="AC26" s="508">
        <v>51580</v>
      </c>
      <c r="AD26" s="508">
        <v>2302</v>
      </c>
      <c r="AE26" s="508">
        <v>29832</v>
      </c>
      <c r="AF26" s="508">
        <v>84862</v>
      </c>
      <c r="AG26" s="508">
        <v>1923</v>
      </c>
      <c r="AH26" s="508">
        <v>184602</v>
      </c>
      <c r="AI26" s="508">
        <v>915823</v>
      </c>
      <c r="AJ26" s="508">
        <v>1070</v>
      </c>
    </row>
    <row r="27" spans="1:36" s="462" customFormat="1" ht="12.75">
      <c r="A27" s="1425" t="s">
        <v>699</v>
      </c>
      <c r="B27" s="1231" t="s">
        <v>667</v>
      </c>
      <c r="C27" s="508">
        <v>278</v>
      </c>
      <c r="D27" s="508">
        <v>81</v>
      </c>
      <c r="E27" s="508">
        <v>21</v>
      </c>
      <c r="F27" s="508">
        <v>4</v>
      </c>
      <c r="G27" s="508">
        <v>17</v>
      </c>
      <c r="H27" s="508">
        <v>4</v>
      </c>
      <c r="I27" s="508">
        <v>1</v>
      </c>
      <c r="J27" s="508">
        <v>15</v>
      </c>
      <c r="K27" s="508">
        <v>5</v>
      </c>
      <c r="L27" s="508">
        <v>0</v>
      </c>
      <c r="M27" s="508">
        <v>18</v>
      </c>
      <c r="N27" s="508">
        <v>4</v>
      </c>
      <c r="O27" s="508">
        <v>0</v>
      </c>
      <c r="P27" s="508">
        <v>25</v>
      </c>
      <c r="Q27" s="508">
        <v>7</v>
      </c>
      <c r="R27" s="508">
        <v>0</v>
      </c>
      <c r="S27" s="508">
        <v>20</v>
      </c>
      <c r="T27" s="508">
        <v>6</v>
      </c>
      <c r="U27" s="508">
        <v>0</v>
      </c>
      <c r="V27" s="508">
        <v>11</v>
      </c>
      <c r="W27" s="508">
        <v>8</v>
      </c>
      <c r="X27" s="508">
        <v>0</v>
      </c>
      <c r="Y27" s="508">
        <v>7</v>
      </c>
      <c r="Z27" s="508">
        <v>3</v>
      </c>
      <c r="AA27" s="508">
        <v>2</v>
      </c>
      <c r="AB27" s="508">
        <v>7</v>
      </c>
      <c r="AC27" s="508">
        <v>2</v>
      </c>
      <c r="AD27" s="508">
        <v>0</v>
      </c>
      <c r="AE27" s="508">
        <v>3</v>
      </c>
      <c r="AF27" s="508">
        <v>4</v>
      </c>
      <c r="AG27" s="508">
        <v>0</v>
      </c>
      <c r="AH27" s="508">
        <v>1</v>
      </c>
      <c r="AI27" s="508">
        <v>2</v>
      </c>
      <c r="AJ27" s="508">
        <v>0</v>
      </c>
    </row>
    <row r="28" spans="1:36" s="462" customFormat="1" ht="12.75">
      <c r="A28" s="1426"/>
      <c r="B28" s="1231" t="s">
        <v>67</v>
      </c>
      <c r="C28" s="508">
        <v>20609</v>
      </c>
      <c r="D28" s="508">
        <v>10</v>
      </c>
      <c r="E28" s="508">
        <v>3</v>
      </c>
      <c r="F28" s="508">
        <v>1</v>
      </c>
      <c r="G28" s="508">
        <v>31</v>
      </c>
      <c r="H28" s="508">
        <v>7</v>
      </c>
      <c r="I28" s="508">
        <v>2</v>
      </c>
      <c r="J28" s="508">
        <v>60</v>
      </c>
      <c r="K28" s="508">
        <v>19</v>
      </c>
      <c r="L28" s="508">
        <v>0</v>
      </c>
      <c r="M28" s="508">
        <v>150</v>
      </c>
      <c r="N28" s="508">
        <v>32</v>
      </c>
      <c r="O28" s="508">
        <v>0</v>
      </c>
      <c r="P28" s="508">
        <v>430</v>
      </c>
      <c r="Q28" s="508">
        <v>129</v>
      </c>
      <c r="R28" s="508">
        <v>0</v>
      </c>
      <c r="S28" s="508">
        <v>697</v>
      </c>
      <c r="T28" s="508">
        <v>215</v>
      </c>
      <c r="U28" s="508">
        <v>0</v>
      </c>
      <c r="V28" s="508">
        <v>917</v>
      </c>
      <c r="W28" s="508">
        <v>610</v>
      </c>
      <c r="X28" s="508">
        <v>0</v>
      </c>
      <c r="Y28" s="508">
        <v>1188</v>
      </c>
      <c r="Z28" s="508">
        <v>418</v>
      </c>
      <c r="AA28" s="508">
        <v>396</v>
      </c>
      <c r="AB28" s="508">
        <v>2250</v>
      </c>
      <c r="AC28" s="508">
        <v>674</v>
      </c>
      <c r="AD28" s="508">
        <v>0</v>
      </c>
      <c r="AE28" s="508">
        <v>1843</v>
      </c>
      <c r="AF28" s="508">
        <v>2907</v>
      </c>
      <c r="AG28" s="508">
        <v>0</v>
      </c>
      <c r="AH28" s="508">
        <v>4000</v>
      </c>
      <c r="AI28" s="508">
        <v>3620</v>
      </c>
      <c r="AJ28" s="508">
        <v>0</v>
      </c>
    </row>
    <row r="29" spans="1:36" s="462" customFormat="1" ht="12.75">
      <c r="A29" s="1425" t="s">
        <v>700</v>
      </c>
      <c r="B29" s="1231" t="s">
        <v>667</v>
      </c>
      <c r="C29" s="508">
        <v>1112</v>
      </c>
      <c r="D29" s="508">
        <v>190</v>
      </c>
      <c r="E29" s="508">
        <v>40</v>
      </c>
      <c r="F29" s="508">
        <v>28</v>
      </c>
      <c r="G29" s="508">
        <v>38</v>
      </c>
      <c r="H29" s="508">
        <v>2</v>
      </c>
      <c r="I29" s="508">
        <v>1</v>
      </c>
      <c r="J29" s="508">
        <v>71</v>
      </c>
      <c r="K29" s="508">
        <v>6</v>
      </c>
      <c r="L29" s="508">
        <v>1</v>
      </c>
      <c r="M29" s="508">
        <v>109</v>
      </c>
      <c r="N29" s="508">
        <v>13</v>
      </c>
      <c r="O29" s="508">
        <v>1</v>
      </c>
      <c r="P29" s="508">
        <v>191</v>
      </c>
      <c r="Q29" s="508">
        <v>33</v>
      </c>
      <c r="R29" s="508">
        <v>2</v>
      </c>
      <c r="S29" s="508">
        <v>91</v>
      </c>
      <c r="T29" s="508">
        <v>37</v>
      </c>
      <c r="U29" s="508">
        <v>0</v>
      </c>
      <c r="V29" s="508">
        <v>53</v>
      </c>
      <c r="W29" s="508">
        <v>44</v>
      </c>
      <c r="X29" s="508">
        <v>1</v>
      </c>
      <c r="Y29" s="508">
        <v>35</v>
      </c>
      <c r="Z29" s="508">
        <v>49</v>
      </c>
      <c r="AA29" s="508">
        <v>1</v>
      </c>
      <c r="AB29" s="508">
        <v>8</v>
      </c>
      <c r="AC29" s="508">
        <v>25</v>
      </c>
      <c r="AD29" s="508">
        <v>2</v>
      </c>
      <c r="AE29" s="508">
        <v>2</v>
      </c>
      <c r="AF29" s="508">
        <v>10</v>
      </c>
      <c r="AG29" s="508">
        <v>0</v>
      </c>
      <c r="AH29" s="508">
        <v>8</v>
      </c>
      <c r="AI29" s="508">
        <v>19</v>
      </c>
      <c r="AJ29" s="508">
        <v>1</v>
      </c>
    </row>
    <row r="30" spans="1:36" s="462" customFormat="1" ht="12.75">
      <c r="A30" s="1426"/>
      <c r="B30" s="1231" t="s">
        <v>67</v>
      </c>
      <c r="C30" s="508">
        <v>218300</v>
      </c>
      <c r="D30" s="508">
        <v>27</v>
      </c>
      <c r="E30" s="508">
        <v>7</v>
      </c>
      <c r="F30" s="508">
        <v>3</v>
      </c>
      <c r="G30" s="508">
        <v>67</v>
      </c>
      <c r="H30" s="508">
        <v>3</v>
      </c>
      <c r="I30" s="508">
        <v>2</v>
      </c>
      <c r="J30" s="508">
        <v>271</v>
      </c>
      <c r="K30" s="508">
        <v>24</v>
      </c>
      <c r="L30" s="508">
        <v>5</v>
      </c>
      <c r="M30" s="508">
        <v>832</v>
      </c>
      <c r="N30" s="508">
        <v>100</v>
      </c>
      <c r="O30" s="508">
        <v>5</v>
      </c>
      <c r="P30" s="508">
        <v>3217</v>
      </c>
      <c r="Q30" s="508">
        <v>556</v>
      </c>
      <c r="R30" s="508">
        <v>25</v>
      </c>
      <c r="S30" s="508">
        <v>3237</v>
      </c>
      <c r="T30" s="508">
        <v>1411</v>
      </c>
      <c r="U30" s="508">
        <v>0</v>
      </c>
      <c r="V30" s="508">
        <v>4143</v>
      </c>
      <c r="W30" s="508">
        <v>3099</v>
      </c>
      <c r="X30" s="508">
        <v>93</v>
      </c>
      <c r="Y30" s="508">
        <v>5425</v>
      </c>
      <c r="Z30" s="508">
        <v>7908</v>
      </c>
      <c r="AA30" s="508">
        <v>157</v>
      </c>
      <c r="AB30" s="508">
        <v>3167</v>
      </c>
      <c r="AC30" s="508">
        <v>9099</v>
      </c>
      <c r="AD30" s="508">
        <v>596</v>
      </c>
      <c r="AE30" s="508">
        <v>1762</v>
      </c>
      <c r="AF30" s="508">
        <v>6543</v>
      </c>
      <c r="AG30" s="508">
        <v>0</v>
      </c>
      <c r="AH30" s="508">
        <v>43292</v>
      </c>
      <c r="AI30" s="508">
        <v>110189</v>
      </c>
      <c r="AJ30" s="508">
        <v>13035</v>
      </c>
    </row>
    <row r="31" spans="1:36" s="462" customFormat="1" ht="12.75">
      <c r="A31" s="1425" t="s">
        <v>701</v>
      </c>
      <c r="B31" s="1231" t="s">
        <v>667</v>
      </c>
      <c r="C31" s="508">
        <v>3950</v>
      </c>
      <c r="D31" s="508">
        <v>927</v>
      </c>
      <c r="E31" s="508">
        <v>146</v>
      </c>
      <c r="F31" s="508">
        <v>74</v>
      </c>
      <c r="G31" s="508">
        <v>302</v>
      </c>
      <c r="H31" s="508">
        <v>15</v>
      </c>
      <c r="I31" s="508">
        <v>1</v>
      </c>
      <c r="J31" s="508">
        <v>330</v>
      </c>
      <c r="K31" s="508">
        <v>21</v>
      </c>
      <c r="L31" s="508">
        <v>3</v>
      </c>
      <c r="M31" s="508">
        <v>336</v>
      </c>
      <c r="N31" s="508">
        <v>28</v>
      </c>
      <c r="O31" s="508">
        <v>3</v>
      </c>
      <c r="P31" s="508">
        <v>445</v>
      </c>
      <c r="Q31" s="508">
        <v>69</v>
      </c>
      <c r="R31" s="508">
        <v>7</v>
      </c>
      <c r="S31" s="508">
        <v>321</v>
      </c>
      <c r="T31" s="508">
        <v>107</v>
      </c>
      <c r="U31" s="508">
        <v>3</v>
      </c>
      <c r="V31" s="508">
        <v>160</v>
      </c>
      <c r="W31" s="508">
        <v>91</v>
      </c>
      <c r="X31" s="508">
        <v>6</v>
      </c>
      <c r="Y31" s="508">
        <v>184</v>
      </c>
      <c r="Z31" s="508">
        <v>86</v>
      </c>
      <c r="AA31" s="508">
        <v>1</v>
      </c>
      <c r="AB31" s="508">
        <v>64</v>
      </c>
      <c r="AC31" s="508">
        <v>55</v>
      </c>
      <c r="AD31" s="508">
        <v>3</v>
      </c>
      <c r="AE31" s="508">
        <v>21</v>
      </c>
      <c r="AF31" s="508">
        <v>55</v>
      </c>
      <c r="AG31" s="508">
        <v>1</v>
      </c>
      <c r="AH31" s="508">
        <v>16</v>
      </c>
      <c r="AI31" s="508">
        <v>68</v>
      </c>
      <c r="AJ31" s="508">
        <v>1</v>
      </c>
    </row>
    <row r="32" spans="1:36" s="462" customFormat="1" ht="12.75">
      <c r="A32" s="1426"/>
      <c r="B32" s="1231" t="s">
        <v>67</v>
      </c>
      <c r="C32" s="508">
        <v>452001</v>
      </c>
      <c r="D32" s="508">
        <v>207</v>
      </c>
      <c r="E32" s="508">
        <v>16</v>
      </c>
      <c r="F32" s="508">
        <v>9</v>
      </c>
      <c r="G32" s="508">
        <v>497</v>
      </c>
      <c r="H32" s="508">
        <v>24</v>
      </c>
      <c r="I32" s="508">
        <v>2</v>
      </c>
      <c r="J32" s="508">
        <v>1224</v>
      </c>
      <c r="K32" s="508">
        <v>76</v>
      </c>
      <c r="L32" s="508">
        <v>14</v>
      </c>
      <c r="M32" s="508">
        <v>2552</v>
      </c>
      <c r="N32" s="508">
        <v>215</v>
      </c>
      <c r="O32" s="508">
        <v>18</v>
      </c>
      <c r="P32" s="508">
        <v>7367</v>
      </c>
      <c r="Q32" s="508">
        <v>1205</v>
      </c>
      <c r="R32" s="508">
        <v>106</v>
      </c>
      <c r="S32" s="508">
        <v>11736</v>
      </c>
      <c r="T32" s="508">
        <v>3848</v>
      </c>
      <c r="U32" s="508">
        <v>102</v>
      </c>
      <c r="V32" s="508">
        <v>12133</v>
      </c>
      <c r="W32" s="508">
        <v>6700</v>
      </c>
      <c r="X32" s="508">
        <v>386</v>
      </c>
      <c r="Y32" s="508">
        <v>29670</v>
      </c>
      <c r="Z32" s="508">
        <v>13837</v>
      </c>
      <c r="AA32" s="508">
        <v>174</v>
      </c>
      <c r="AB32" s="508">
        <v>22970</v>
      </c>
      <c r="AC32" s="508">
        <v>20064</v>
      </c>
      <c r="AD32" s="508">
        <v>1192</v>
      </c>
      <c r="AE32" s="508">
        <v>14143</v>
      </c>
      <c r="AF32" s="508">
        <v>39017</v>
      </c>
      <c r="AG32" s="508">
        <v>782</v>
      </c>
      <c r="AH32" s="508">
        <v>61302</v>
      </c>
      <c r="AI32" s="508">
        <v>198244</v>
      </c>
      <c r="AJ32" s="508">
        <v>2169</v>
      </c>
    </row>
    <row r="33" spans="1:36" s="462" customFormat="1" ht="12.75">
      <c r="A33" s="1427" t="s">
        <v>681</v>
      </c>
      <c r="B33" s="1231" t="s">
        <v>667</v>
      </c>
      <c r="C33" s="508">
        <v>2323496</v>
      </c>
      <c r="D33" s="508">
        <v>1192038</v>
      </c>
      <c r="E33" s="508">
        <v>15939</v>
      </c>
      <c r="F33" s="508">
        <v>6694</v>
      </c>
      <c r="G33" s="508">
        <v>377634</v>
      </c>
      <c r="H33" s="508">
        <v>1995</v>
      </c>
      <c r="I33" s="508">
        <v>187</v>
      </c>
      <c r="J33" s="508">
        <v>308039</v>
      </c>
      <c r="K33" s="508">
        <v>2122</v>
      </c>
      <c r="L33" s="508">
        <v>179</v>
      </c>
      <c r="M33" s="508">
        <v>214005</v>
      </c>
      <c r="N33" s="508">
        <v>2642</v>
      </c>
      <c r="O33" s="508">
        <v>191</v>
      </c>
      <c r="P33" s="508">
        <v>117958</v>
      </c>
      <c r="Q33" s="508">
        <v>6853</v>
      </c>
      <c r="R33" s="508">
        <v>469</v>
      </c>
      <c r="S33" s="508">
        <v>30903</v>
      </c>
      <c r="T33" s="508">
        <v>10754</v>
      </c>
      <c r="U33" s="508">
        <v>567</v>
      </c>
      <c r="V33" s="508">
        <v>14966</v>
      </c>
      <c r="W33" s="508">
        <v>9229</v>
      </c>
      <c r="X33" s="508">
        <v>359</v>
      </c>
      <c r="Y33" s="508">
        <v>4618</v>
      </c>
      <c r="Z33" s="508">
        <v>3677</v>
      </c>
      <c r="AA33" s="508">
        <v>40</v>
      </c>
      <c r="AB33" s="508">
        <v>511</v>
      </c>
      <c r="AC33" s="508">
        <v>709</v>
      </c>
      <c r="AD33" s="508">
        <v>10</v>
      </c>
      <c r="AE33" s="508">
        <v>34</v>
      </c>
      <c r="AF33" s="508">
        <v>121</v>
      </c>
      <c r="AG33" s="508">
        <v>0</v>
      </c>
      <c r="AH33" s="508">
        <v>20</v>
      </c>
      <c r="AI33" s="508">
        <v>33</v>
      </c>
      <c r="AJ33" s="508">
        <v>0</v>
      </c>
    </row>
    <row r="34" spans="1:36" s="462" customFormat="1" ht="12.75">
      <c r="A34" s="1428"/>
      <c r="B34" s="1232" t="s">
        <v>67</v>
      </c>
      <c r="C34" s="509">
        <v>10930634</v>
      </c>
      <c r="D34" s="509">
        <v>466452</v>
      </c>
      <c r="E34" s="509">
        <v>1501</v>
      </c>
      <c r="F34" s="509">
        <v>258</v>
      </c>
      <c r="G34" s="509">
        <v>622692</v>
      </c>
      <c r="H34" s="509">
        <v>3338</v>
      </c>
      <c r="I34" s="509">
        <v>310</v>
      </c>
      <c r="J34" s="509">
        <v>1129490</v>
      </c>
      <c r="K34" s="509">
        <v>7828</v>
      </c>
      <c r="L34" s="509">
        <v>642</v>
      </c>
      <c r="M34" s="509">
        <v>1579689</v>
      </c>
      <c r="N34" s="509">
        <v>19218</v>
      </c>
      <c r="O34" s="509">
        <v>1394</v>
      </c>
      <c r="P34" s="509">
        <v>1848936</v>
      </c>
      <c r="Q34" s="509">
        <v>124841</v>
      </c>
      <c r="R34" s="509">
        <v>8171</v>
      </c>
      <c r="S34" s="509">
        <v>1111016</v>
      </c>
      <c r="T34" s="509">
        <v>399562</v>
      </c>
      <c r="U34" s="509">
        <v>20683</v>
      </c>
      <c r="V34" s="509">
        <v>1063301</v>
      </c>
      <c r="W34" s="509">
        <v>655380</v>
      </c>
      <c r="X34" s="509">
        <v>24974</v>
      </c>
      <c r="Y34" s="509">
        <v>693856</v>
      </c>
      <c r="Z34" s="509">
        <v>544884</v>
      </c>
      <c r="AA34" s="509">
        <v>5690</v>
      </c>
      <c r="AB34" s="509">
        <v>167155</v>
      </c>
      <c r="AC34" s="509">
        <v>236069</v>
      </c>
      <c r="AD34" s="509">
        <v>3120</v>
      </c>
      <c r="AE34" s="509">
        <v>22349</v>
      </c>
      <c r="AF34" s="509">
        <v>82914</v>
      </c>
      <c r="AG34" s="509">
        <v>0</v>
      </c>
      <c r="AH34" s="509">
        <v>37345</v>
      </c>
      <c r="AI34" s="509">
        <v>47576</v>
      </c>
      <c r="AJ34" s="509">
        <v>0</v>
      </c>
    </row>
    <row r="35" spans="1:36" s="462" customFormat="1" ht="13.5" customHeight="1">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row>
    <row r="36" spans="1:36" s="462" customFormat="1" ht="13.5" customHeight="1">
      <c r="A36" s="1235" t="s">
        <v>714</v>
      </c>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row>
    <row r="37" spans="1:36" s="462" customFormat="1" ht="13.5" customHeight="1">
      <c r="A37" s="511"/>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row>
    <row r="38" s="462" customFormat="1" ht="12.75">
      <c r="A38" s="1236" t="s">
        <v>715</v>
      </c>
    </row>
    <row r="39" s="462" customFormat="1" ht="12.75"/>
    <row r="40" s="462" customFormat="1" ht="12.75"/>
    <row r="41" s="462" customFormat="1" ht="12.75"/>
    <row r="42" s="462" customFormat="1" ht="12.75"/>
    <row r="43" s="462" customFormat="1" ht="12.75"/>
    <row r="44" s="462" customFormat="1" ht="12.75"/>
    <row r="45" s="462" customFormat="1" ht="12.75"/>
    <row r="46" s="462" customFormat="1" ht="12.75"/>
    <row r="47" s="462" customFormat="1" ht="12.75"/>
    <row r="48" s="462" customFormat="1" ht="12.75"/>
    <row r="49" s="462" customFormat="1" ht="12.75"/>
    <row r="50" s="462" customFormat="1" ht="12.75"/>
    <row r="51" s="462" customFormat="1" ht="12.75"/>
    <row r="52" s="462" customFormat="1" ht="12.75"/>
    <row r="53" s="462" customFormat="1" ht="12.75"/>
    <row r="54" s="462" customFormat="1" ht="12.75"/>
    <row r="55" s="462" customFormat="1" ht="12.75"/>
    <row r="56" s="462" customFormat="1" ht="12.75"/>
    <row r="57" s="462" customFormat="1" ht="12.75"/>
    <row r="58" s="462" customFormat="1" ht="12.75"/>
    <row r="59" s="462" customFormat="1" ht="12.75"/>
    <row r="60" s="462" customFormat="1" ht="12.75"/>
    <row r="61" s="462" customFormat="1" ht="12.75"/>
    <row r="62" s="462" customFormat="1" ht="12.75"/>
    <row r="63" s="462" customFormat="1" ht="12.75"/>
    <row r="64" s="462" customFormat="1" ht="12.75"/>
    <row r="65" s="462" customFormat="1" ht="12.75"/>
    <row r="66" s="462" customFormat="1" ht="12.75"/>
    <row r="67" s="462" customFormat="1" ht="12.75"/>
    <row r="68" s="462" customFormat="1" ht="12.75"/>
    <row r="69" s="462" customFormat="1" ht="12.75"/>
    <row r="70" s="462" customFormat="1" ht="12.75"/>
    <row r="71" s="462" customFormat="1" ht="12.75"/>
    <row r="72" s="462" customFormat="1" ht="12.75"/>
    <row r="73" s="462" customFormat="1" ht="12.75"/>
    <row r="74" s="462" customFormat="1" ht="12.75"/>
    <row r="75" s="462" customFormat="1" ht="12.75"/>
    <row r="76" s="462" customFormat="1" ht="12.75"/>
    <row r="77" s="462" customFormat="1" ht="12.75"/>
    <row r="78" s="462" customFormat="1" ht="12.75"/>
    <row r="79" s="462" customFormat="1" ht="12.75"/>
    <row r="80" s="462" customFormat="1" ht="12.75"/>
    <row r="81" s="462" customFormat="1" ht="12.75"/>
    <row r="82" s="462" customFormat="1" ht="12.75"/>
    <row r="83" s="462" customFormat="1" ht="12.75"/>
    <row r="84" s="462" customFormat="1" ht="12.75"/>
    <row r="85" s="462" customFormat="1" ht="12.75"/>
    <row r="86" s="462" customFormat="1" ht="12.75"/>
    <row r="87" s="462" customFormat="1" ht="12.75"/>
    <row r="88" s="462" customFormat="1" ht="12.75"/>
    <row r="89" s="462" customFormat="1" ht="12.75"/>
    <row r="90" s="462" customFormat="1" ht="12.75"/>
    <row r="91" s="462" customFormat="1" ht="12.75"/>
    <row r="92" s="462" customFormat="1" ht="12.75"/>
    <row r="93" s="462" customFormat="1" ht="12.75"/>
    <row r="94" s="462" customFormat="1" ht="12.75"/>
    <row r="95" s="462" customFormat="1" ht="12.75"/>
    <row r="96" s="462" customFormat="1" ht="12.75"/>
    <row r="97" s="462" customFormat="1" ht="12.75"/>
    <row r="98" s="462" customFormat="1" ht="12.75"/>
    <row r="99" s="462" customFormat="1" ht="12.75"/>
    <row r="100" s="462" customFormat="1" ht="12.75"/>
    <row r="101" s="462" customFormat="1" ht="12.75"/>
    <row r="102" s="462" customFormat="1" ht="12.75"/>
    <row r="103" s="462" customFormat="1" ht="12.75"/>
    <row r="104" s="462" customFormat="1" ht="12.75"/>
    <row r="105" s="462" customFormat="1" ht="12.75"/>
  </sheetData>
  <mergeCells count="30">
    <mergeCell ref="A33:A34"/>
    <mergeCell ref="A25:A26"/>
    <mergeCell ref="A27:A28"/>
    <mergeCell ref="A29:A30"/>
    <mergeCell ref="A31:A32"/>
    <mergeCell ref="A17:A18"/>
    <mergeCell ref="A19:A20"/>
    <mergeCell ref="A21:A22"/>
    <mergeCell ref="A23:A24"/>
    <mergeCell ref="A9:A10"/>
    <mergeCell ref="A11:A12"/>
    <mergeCell ref="A13:A14"/>
    <mergeCell ref="A15:A16"/>
    <mergeCell ref="AH3:AJ3"/>
    <mergeCell ref="A5:A6"/>
    <mergeCell ref="A7:A8"/>
    <mergeCell ref="S3:U3"/>
    <mergeCell ref="V3:X3"/>
    <mergeCell ref="Y3:AA3"/>
    <mergeCell ref="AB3:AD3"/>
    <mergeCell ref="A1:B1"/>
    <mergeCell ref="A2:B4"/>
    <mergeCell ref="C2:AJ2"/>
    <mergeCell ref="C3:C4"/>
    <mergeCell ref="D3:F3"/>
    <mergeCell ref="G3:I3"/>
    <mergeCell ref="J3:L3"/>
    <mergeCell ref="M3:O3"/>
    <mergeCell ref="P3:R3"/>
    <mergeCell ref="AE3:AG3"/>
  </mergeCells>
  <printOptions/>
  <pageMargins left="0.5905511811023623" right="0.5905511811023623" top="0.5905511811023623" bottom="0.5905511811023623" header="0.1968503937007874" footer="0.1968503937007874"/>
  <pageSetup fitToWidth="2" fitToHeight="1" horizontalDpi="600" verticalDpi="600" orientation="landscape" paperSize="9" scale="63" r:id="rId1"/>
</worksheet>
</file>

<file path=xl/worksheets/sheet28.xml><?xml version="1.0" encoding="utf-8"?>
<worksheet xmlns="http://schemas.openxmlformats.org/spreadsheetml/2006/main" xmlns:r="http://schemas.openxmlformats.org/officeDocument/2006/relationships">
  <sheetPr>
    <pageSetUpPr fitToPage="1"/>
  </sheetPr>
  <dimension ref="A1:R43"/>
  <sheetViews>
    <sheetView workbookViewId="0" topLeftCell="A1">
      <pane xSplit="2" ySplit="5" topLeftCell="C27"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2.75"/>
  <cols>
    <col min="1" max="1" width="47.75390625" style="435" customWidth="1"/>
    <col min="2" max="2" width="8.375" style="435" bestFit="1" customWidth="1"/>
    <col min="3" max="24" width="12.125" style="435" bestFit="1" customWidth="1"/>
    <col min="25" max="16384" width="9.125" style="435" customWidth="1"/>
  </cols>
  <sheetData>
    <row r="1" spans="1:18" ht="51.75" customHeight="1">
      <c r="A1" s="1446" t="s">
        <v>716</v>
      </c>
      <c r="B1" s="1446"/>
      <c r="C1" s="549"/>
      <c r="D1" s="549"/>
      <c r="E1" s="549"/>
      <c r="F1" s="549"/>
      <c r="G1" s="549"/>
      <c r="H1" s="549"/>
      <c r="I1" s="549"/>
      <c r="J1" s="549"/>
      <c r="K1" s="549"/>
      <c r="L1" s="549"/>
      <c r="M1" s="549"/>
      <c r="N1" s="549"/>
      <c r="O1" s="549"/>
      <c r="P1" s="549"/>
      <c r="Q1" s="549"/>
      <c r="R1" s="549"/>
    </row>
    <row r="2" spans="1:18" s="462" customFormat="1" ht="12" customHeight="1">
      <c r="A2" s="1430">
        <v>39263</v>
      </c>
      <c r="B2" s="1431"/>
      <c r="C2" s="1413" t="s">
        <v>918</v>
      </c>
      <c r="D2" s="1414"/>
      <c r="E2" s="1414"/>
      <c r="F2" s="1414"/>
      <c r="G2" s="1414"/>
      <c r="H2" s="1414"/>
      <c r="I2" s="1414"/>
      <c r="J2" s="1414"/>
      <c r="K2" s="1414"/>
      <c r="L2" s="1414"/>
      <c r="M2" s="1414"/>
      <c r="N2" s="1414"/>
      <c r="O2" s="1414"/>
      <c r="P2" s="1414"/>
      <c r="Q2" s="1414"/>
      <c r="R2" s="1415"/>
    </row>
    <row r="3" spans="1:18" s="462" customFormat="1" ht="12" customHeight="1">
      <c r="A3" s="1410"/>
      <c r="B3" s="1409"/>
      <c r="C3" s="1416" t="s">
        <v>560</v>
      </c>
      <c r="D3" s="1443" t="s">
        <v>1298</v>
      </c>
      <c r="E3" s="1444"/>
      <c r="F3" s="1445"/>
      <c r="G3" s="1443" t="s">
        <v>720</v>
      </c>
      <c r="H3" s="1444"/>
      <c r="I3" s="1444"/>
      <c r="J3" s="1444"/>
      <c r="K3" s="1444"/>
      <c r="L3" s="1444"/>
      <c r="M3" s="1444"/>
      <c r="N3" s="1444"/>
      <c r="O3" s="1445"/>
      <c r="P3" s="1449" t="s">
        <v>1039</v>
      </c>
      <c r="Q3" s="1450"/>
      <c r="R3" s="1451"/>
    </row>
    <row r="4" spans="1:18" s="462" customFormat="1" ht="12" customHeight="1">
      <c r="A4" s="1410"/>
      <c r="B4" s="1409"/>
      <c r="C4" s="1416"/>
      <c r="D4" s="1440" t="s">
        <v>953</v>
      </c>
      <c r="E4" s="1440" t="s">
        <v>954</v>
      </c>
      <c r="F4" s="1440" t="s">
        <v>955</v>
      </c>
      <c r="G4" s="1443" t="s">
        <v>721</v>
      </c>
      <c r="H4" s="1444"/>
      <c r="I4" s="1445"/>
      <c r="J4" s="1443" t="s">
        <v>722</v>
      </c>
      <c r="K4" s="1444"/>
      <c r="L4" s="1445"/>
      <c r="M4" s="1443" t="s">
        <v>723</v>
      </c>
      <c r="N4" s="1444"/>
      <c r="O4" s="1445"/>
      <c r="P4" s="1440" t="s">
        <v>953</v>
      </c>
      <c r="Q4" s="1440" t="s">
        <v>954</v>
      </c>
      <c r="R4" s="1440" t="s">
        <v>955</v>
      </c>
    </row>
    <row r="5" spans="1:18" s="462" customFormat="1" ht="25.5">
      <c r="A5" s="1447"/>
      <c r="B5" s="1448"/>
      <c r="C5" s="1417"/>
      <c r="D5" s="1441"/>
      <c r="E5" s="1441"/>
      <c r="F5" s="1441"/>
      <c r="G5" s="1244" t="s">
        <v>953</v>
      </c>
      <c r="H5" s="1244" t="s">
        <v>954</v>
      </c>
      <c r="I5" s="1244" t="s">
        <v>955</v>
      </c>
      <c r="J5" s="1244" t="s">
        <v>953</v>
      </c>
      <c r="K5" s="1244" t="s">
        <v>954</v>
      </c>
      <c r="L5" s="1244" t="s">
        <v>955</v>
      </c>
      <c r="M5" s="1244" t="s">
        <v>953</v>
      </c>
      <c r="N5" s="1244" t="s">
        <v>954</v>
      </c>
      <c r="O5" s="1244" t="s">
        <v>955</v>
      </c>
      <c r="P5" s="1441"/>
      <c r="Q5" s="1441"/>
      <c r="R5" s="1441"/>
    </row>
    <row r="6" spans="1:18" s="462" customFormat="1" ht="12.75">
      <c r="A6" s="1442" t="s">
        <v>918</v>
      </c>
      <c r="B6" s="1230" t="s">
        <v>667</v>
      </c>
      <c r="C6" s="507">
        <v>2408697</v>
      </c>
      <c r="D6" s="507">
        <v>1103231</v>
      </c>
      <c r="E6" s="507">
        <v>26404</v>
      </c>
      <c r="F6" s="507">
        <v>9175</v>
      </c>
      <c r="G6" s="507">
        <v>52204</v>
      </c>
      <c r="H6" s="507">
        <v>2718</v>
      </c>
      <c r="I6" s="507">
        <v>133</v>
      </c>
      <c r="J6" s="507">
        <v>765246</v>
      </c>
      <c r="K6" s="507">
        <v>15032</v>
      </c>
      <c r="L6" s="507">
        <v>309</v>
      </c>
      <c r="M6" s="507">
        <v>399705</v>
      </c>
      <c r="N6" s="507">
        <v>32839</v>
      </c>
      <c r="O6" s="507">
        <v>1601</v>
      </c>
      <c r="P6" s="507">
        <v>96</v>
      </c>
      <c r="Q6" s="507">
        <v>4</v>
      </c>
      <c r="R6" s="507">
        <v>0</v>
      </c>
    </row>
    <row r="7" spans="1:18" s="462" customFormat="1" ht="12.75">
      <c r="A7" s="1422"/>
      <c r="B7" s="1230" t="s">
        <v>67</v>
      </c>
      <c r="C7" s="507">
        <v>28841642</v>
      </c>
      <c r="D7" s="507">
        <v>3307998</v>
      </c>
      <c r="E7" s="507">
        <v>3046387</v>
      </c>
      <c r="F7" s="507">
        <v>151062</v>
      </c>
      <c r="G7" s="507">
        <v>917851</v>
      </c>
      <c r="H7" s="507">
        <v>978614</v>
      </c>
      <c r="I7" s="507">
        <v>63418</v>
      </c>
      <c r="J7" s="507">
        <v>3799943</v>
      </c>
      <c r="K7" s="507">
        <v>4003076</v>
      </c>
      <c r="L7" s="507">
        <v>98145</v>
      </c>
      <c r="M7" s="507">
        <v>6848093</v>
      </c>
      <c r="N7" s="507">
        <v>5388433</v>
      </c>
      <c r="O7" s="507">
        <v>113713</v>
      </c>
      <c r="P7" s="507">
        <v>95894</v>
      </c>
      <c r="Q7" s="507">
        <v>29015</v>
      </c>
      <c r="R7" s="507">
        <v>0</v>
      </c>
    </row>
    <row r="8" spans="1:18" s="462" customFormat="1" ht="12.75">
      <c r="A8" s="1423" t="s">
        <v>668</v>
      </c>
      <c r="B8" s="1231" t="s">
        <v>667</v>
      </c>
      <c r="C8" s="508">
        <v>85201</v>
      </c>
      <c r="D8" s="508">
        <v>31236</v>
      </c>
      <c r="E8" s="508">
        <v>8001</v>
      </c>
      <c r="F8" s="508">
        <v>2230</v>
      </c>
      <c r="G8" s="508">
        <v>4553</v>
      </c>
      <c r="H8" s="508">
        <v>2116</v>
      </c>
      <c r="I8" s="508">
        <v>69</v>
      </c>
      <c r="J8" s="508">
        <v>15774</v>
      </c>
      <c r="K8" s="508">
        <v>8882</v>
      </c>
      <c r="L8" s="508">
        <v>138</v>
      </c>
      <c r="M8" s="508">
        <v>8181</v>
      </c>
      <c r="N8" s="508">
        <v>3920</v>
      </c>
      <c r="O8" s="508">
        <v>85</v>
      </c>
      <c r="P8" s="508">
        <v>12</v>
      </c>
      <c r="Q8" s="508">
        <v>4</v>
      </c>
      <c r="R8" s="508">
        <v>0</v>
      </c>
    </row>
    <row r="9" spans="1:18" s="462" customFormat="1" ht="12.75">
      <c r="A9" s="1424"/>
      <c r="B9" s="1231" t="s">
        <v>67</v>
      </c>
      <c r="C9" s="508">
        <v>17911008</v>
      </c>
      <c r="D9" s="508">
        <v>2405443</v>
      </c>
      <c r="E9" s="508">
        <v>2956106</v>
      </c>
      <c r="F9" s="508">
        <v>148840</v>
      </c>
      <c r="G9" s="508">
        <v>777684</v>
      </c>
      <c r="H9" s="508">
        <v>949538</v>
      </c>
      <c r="I9" s="508">
        <v>62157</v>
      </c>
      <c r="J9" s="508">
        <v>1757373</v>
      </c>
      <c r="K9" s="508">
        <v>3804907</v>
      </c>
      <c r="L9" s="508">
        <v>95332</v>
      </c>
      <c r="M9" s="508">
        <v>1194506</v>
      </c>
      <c r="N9" s="508">
        <v>3582848</v>
      </c>
      <c r="O9" s="508">
        <v>54767</v>
      </c>
      <c r="P9" s="508">
        <v>92492</v>
      </c>
      <c r="Q9" s="508">
        <v>29015</v>
      </c>
      <c r="R9" s="508">
        <v>0</v>
      </c>
    </row>
    <row r="10" spans="1:18" s="462" customFormat="1" ht="12.75">
      <c r="A10" s="1425" t="s">
        <v>669</v>
      </c>
      <c r="B10" s="1231" t="s">
        <v>667</v>
      </c>
      <c r="C10" s="508">
        <v>4781</v>
      </c>
      <c r="D10" s="508">
        <v>1541</v>
      </c>
      <c r="E10" s="508">
        <v>246</v>
      </c>
      <c r="F10" s="508">
        <v>23</v>
      </c>
      <c r="G10" s="508">
        <v>522</v>
      </c>
      <c r="H10" s="508">
        <v>75</v>
      </c>
      <c r="I10" s="508">
        <v>8</v>
      </c>
      <c r="J10" s="508">
        <v>1524</v>
      </c>
      <c r="K10" s="508">
        <v>341</v>
      </c>
      <c r="L10" s="508">
        <v>5</v>
      </c>
      <c r="M10" s="508">
        <v>377</v>
      </c>
      <c r="N10" s="508">
        <v>118</v>
      </c>
      <c r="O10" s="508">
        <v>1</v>
      </c>
      <c r="P10" s="508">
        <v>0</v>
      </c>
      <c r="Q10" s="508">
        <v>0</v>
      </c>
      <c r="R10" s="508">
        <v>0</v>
      </c>
    </row>
    <row r="11" spans="1:18" s="462" customFormat="1" ht="12.75">
      <c r="A11" s="1426"/>
      <c r="B11" s="1231" t="s">
        <v>67</v>
      </c>
      <c r="C11" s="508">
        <v>679667</v>
      </c>
      <c r="D11" s="508">
        <v>123513</v>
      </c>
      <c r="E11" s="508">
        <v>45638</v>
      </c>
      <c r="F11" s="508">
        <v>1163</v>
      </c>
      <c r="G11" s="508">
        <v>59252</v>
      </c>
      <c r="H11" s="508">
        <v>25407</v>
      </c>
      <c r="I11" s="508">
        <v>361</v>
      </c>
      <c r="J11" s="508">
        <v>185990</v>
      </c>
      <c r="K11" s="508">
        <v>70284</v>
      </c>
      <c r="L11" s="508">
        <v>2821</v>
      </c>
      <c r="M11" s="508">
        <v>102411</v>
      </c>
      <c r="N11" s="508">
        <v>62602</v>
      </c>
      <c r="O11" s="508">
        <v>225</v>
      </c>
      <c r="P11" s="508">
        <v>0</v>
      </c>
      <c r="Q11" s="508">
        <v>0</v>
      </c>
      <c r="R11" s="508">
        <v>0</v>
      </c>
    </row>
    <row r="12" spans="1:18" s="462" customFormat="1" ht="12.75">
      <c r="A12" s="1425" t="s">
        <v>694</v>
      </c>
      <c r="B12" s="1231" t="s">
        <v>667</v>
      </c>
      <c r="C12" s="508">
        <v>238</v>
      </c>
      <c r="D12" s="508">
        <v>91</v>
      </c>
      <c r="E12" s="508">
        <v>41</v>
      </c>
      <c r="F12" s="508">
        <v>22</v>
      </c>
      <c r="G12" s="508">
        <v>9</v>
      </c>
      <c r="H12" s="508">
        <v>4</v>
      </c>
      <c r="I12" s="508">
        <v>0</v>
      </c>
      <c r="J12" s="508">
        <v>38</v>
      </c>
      <c r="K12" s="508">
        <v>15</v>
      </c>
      <c r="L12" s="508">
        <v>0</v>
      </c>
      <c r="M12" s="508">
        <v>10</v>
      </c>
      <c r="N12" s="508">
        <v>8</v>
      </c>
      <c r="O12" s="508">
        <v>0</v>
      </c>
      <c r="P12" s="508">
        <v>0</v>
      </c>
      <c r="Q12" s="508">
        <v>0</v>
      </c>
      <c r="R12" s="508">
        <v>0</v>
      </c>
    </row>
    <row r="13" spans="1:18" s="462" customFormat="1" ht="12.75">
      <c r="A13" s="1426"/>
      <c r="B13" s="1231" t="s">
        <v>67</v>
      </c>
      <c r="C13" s="508">
        <v>155810</v>
      </c>
      <c r="D13" s="508">
        <v>40451</v>
      </c>
      <c r="E13" s="508">
        <v>18190</v>
      </c>
      <c r="F13" s="508">
        <v>9263</v>
      </c>
      <c r="G13" s="508">
        <v>490</v>
      </c>
      <c r="H13" s="508">
        <v>316</v>
      </c>
      <c r="I13" s="508">
        <v>0</v>
      </c>
      <c r="J13" s="508">
        <v>19759</v>
      </c>
      <c r="K13" s="508">
        <v>9171</v>
      </c>
      <c r="L13" s="508">
        <v>0</v>
      </c>
      <c r="M13" s="508">
        <v>25704</v>
      </c>
      <c r="N13" s="508">
        <v>32466</v>
      </c>
      <c r="O13" s="508">
        <v>0</v>
      </c>
      <c r="P13" s="508">
        <v>0</v>
      </c>
      <c r="Q13" s="508">
        <v>0</v>
      </c>
      <c r="R13" s="508">
        <v>0</v>
      </c>
    </row>
    <row r="14" spans="1:18" s="462" customFormat="1" ht="12.75">
      <c r="A14" s="1425" t="s">
        <v>671</v>
      </c>
      <c r="B14" s="1231" t="s">
        <v>667</v>
      </c>
      <c r="C14" s="508">
        <v>12898</v>
      </c>
      <c r="D14" s="508">
        <v>4065</v>
      </c>
      <c r="E14" s="508">
        <v>1514</v>
      </c>
      <c r="F14" s="508">
        <v>354</v>
      </c>
      <c r="G14" s="508">
        <v>773</v>
      </c>
      <c r="H14" s="508">
        <v>327</v>
      </c>
      <c r="I14" s="508">
        <v>16</v>
      </c>
      <c r="J14" s="508">
        <v>2234</v>
      </c>
      <c r="K14" s="508">
        <v>1520</v>
      </c>
      <c r="L14" s="508">
        <v>24</v>
      </c>
      <c r="M14" s="508">
        <v>1313</v>
      </c>
      <c r="N14" s="508">
        <v>742</v>
      </c>
      <c r="O14" s="508">
        <v>16</v>
      </c>
      <c r="P14" s="508">
        <v>0</v>
      </c>
      <c r="Q14" s="508">
        <v>0</v>
      </c>
      <c r="R14" s="508">
        <v>0</v>
      </c>
    </row>
    <row r="15" spans="1:18" s="462" customFormat="1" ht="12.75">
      <c r="A15" s="1426"/>
      <c r="B15" s="1231" t="s">
        <v>67</v>
      </c>
      <c r="C15" s="508">
        <v>4096561</v>
      </c>
      <c r="D15" s="508">
        <v>618382</v>
      </c>
      <c r="E15" s="508">
        <v>1115595</v>
      </c>
      <c r="F15" s="508">
        <v>61752</v>
      </c>
      <c r="G15" s="508">
        <v>133765</v>
      </c>
      <c r="H15" s="508">
        <v>172314</v>
      </c>
      <c r="I15" s="508">
        <v>23454</v>
      </c>
      <c r="J15" s="508">
        <v>372842</v>
      </c>
      <c r="K15" s="508">
        <v>590405</v>
      </c>
      <c r="L15" s="508">
        <v>34093</v>
      </c>
      <c r="M15" s="508">
        <v>266730</v>
      </c>
      <c r="N15" s="508">
        <v>695831</v>
      </c>
      <c r="O15" s="508">
        <v>11398</v>
      </c>
      <c r="P15" s="508">
        <v>0</v>
      </c>
      <c r="Q15" s="508">
        <v>0</v>
      </c>
      <c r="R15" s="508">
        <v>0</v>
      </c>
    </row>
    <row r="16" spans="1:18" s="462" customFormat="1" ht="12.75" customHeight="1">
      <c r="A16" s="1425" t="s">
        <v>695</v>
      </c>
      <c r="B16" s="1231" t="s">
        <v>667</v>
      </c>
      <c r="C16" s="508">
        <v>286</v>
      </c>
      <c r="D16" s="508">
        <v>103</v>
      </c>
      <c r="E16" s="508">
        <v>34</v>
      </c>
      <c r="F16" s="508">
        <v>8</v>
      </c>
      <c r="G16" s="508">
        <v>6</v>
      </c>
      <c r="H16" s="508">
        <v>12</v>
      </c>
      <c r="I16" s="508">
        <v>0</v>
      </c>
      <c r="J16" s="508">
        <v>36</v>
      </c>
      <c r="K16" s="508">
        <v>26</v>
      </c>
      <c r="L16" s="508">
        <v>0</v>
      </c>
      <c r="M16" s="508">
        <v>27</v>
      </c>
      <c r="N16" s="508">
        <v>34</v>
      </c>
      <c r="O16" s="508">
        <v>0</v>
      </c>
      <c r="P16" s="508">
        <v>0</v>
      </c>
      <c r="Q16" s="508">
        <v>0</v>
      </c>
      <c r="R16" s="508">
        <v>0</v>
      </c>
    </row>
    <row r="17" spans="1:18" s="462" customFormat="1" ht="12.75">
      <c r="A17" s="1426"/>
      <c r="B17" s="1231" t="s">
        <v>67</v>
      </c>
      <c r="C17" s="508">
        <v>351636</v>
      </c>
      <c r="D17" s="508">
        <v>48702</v>
      </c>
      <c r="E17" s="508">
        <v>68154</v>
      </c>
      <c r="F17" s="508">
        <v>146</v>
      </c>
      <c r="G17" s="508">
        <v>594</v>
      </c>
      <c r="H17" s="508">
        <v>10639</v>
      </c>
      <c r="I17" s="508">
        <v>0</v>
      </c>
      <c r="J17" s="508">
        <v>29140</v>
      </c>
      <c r="K17" s="508">
        <v>23768</v>
      </c>
      <c r="L17" s="508">
        <v>0</v>
      </c>
      <c r="M17" s="508">
        <v>26794</v>
      </c>
      <c r="N17" s="508">
        <v>143699</v>
      </c>
      <c r="O17" s="508">
        <v>0</v>
      </c>
      <c r="P17" s="508">
        <v>0</v>
      </c>
      <c r="Q17" s="508">
        <v>0</v>
      </c>
      <c r="R17" s="508">
        <v>0</v>
      </c>
    </row>
    <row r="18" spans="1:18" s="462" customFormat="1" ht="12.75">
      <c r="A18" s="1425" t="s">
        <v>696</v>
      </c>
      <c r="B18" s="1231" t="s">
        <v>667</v>
      </c>
      <c r="C18" s="508">
        <v>6416</v>
      </c>
      <c r="D18" s="508">
        <v>2385</v>
      </c>
      <c r="E18" s="508">
        <v>651</v>
      </c>
      <c r="F18" s="508">
        <v>93</v>
      </c>
      <c r="G18" s="508">
        <v>392</v>
      </c>
      <c r="H18" s="508">
        <v>258</v>
      </c>
      <c r="I18" s="508">
        <v>0</v>
      </c>
      <c r="J18" s="508">
        <v>1004</v>
      </c>
      <c r="K18" s="508">
        <v>879</v>
      </c>
      <c r="L18" s="508">
        <v>5</v>
      </c>
      <c r="M18" s="508">
        <v>482</v>
      </c>
      <c r="N18" s="508">
        <v>265</v>
      </c>
      <c r="O18" s="508">
        <v>2</v>
      </c>
      <c r="P18" s="508">
        <v>0</v>
      </c>
      <c r="Q18" s="508">
        <v>0</v>
      </c>
      <c r="R18" s="508">
        <v>0</v>
      </c>
    </row>
    <row r="19" spans="1:18" s="462" customFormat="1" ht="12.75">
      <c r="A19" s="1426"/>
      <c r="B19" s="1231" t="s">
        <v>67</v>
      </c>
      <c r="C19" s="508">
        <v>1988411</v>
      </c>
      <c r="D19" s="508">
        <v>203291</v>
      </c>
      <c r="E19" s="508">
        <v>207498</v>
      </c>
      <c r="F19" s="508">
        <v>17</v>
      </c>
      <c r="G19" s="508">
        <v>135867</v>
      </c>
      <c r="H19" s="508">
        <v>91445</v>
      </c>
      <c r="I19" s="508">
        <v>0</v>
      </c>
      <c r="J19" s="508">
        <v>183494</v>
      </c>
      <c r="K19" s="508">
        <v>783297</v>
      </c>
      <c r="L19" s="508">
        <v>3079</v>
      </c>
      <c r="M19" s="508">
        <v>83635</v>
      </c>
      <c r="N19" s="508">
        <v>284952</v>
      </c>
      <c r="O19" s="508">
        <v>11836</v>
      </c>
      <c r="P19" s="508">
        <v>0</v>
      </c>
      <c r="Q19" s="508">
        <v>0</v>
      </c>
      <c r="R19" s="508">
        <v>0</v>
      </c>
    </row>
    <row r="20" spans="1:18" s="462" customFormat="1" ht="12.75" customHeight="1">
      <c r="A20" s="1425" t="s">
        <v>674</v>
      </c>
      <c r="B20" s="1231" t="s">
        <v>667</v>
      </c>
      <c r="C20" s="508">
        <v>41452</v>
      </c>
      <c r="D20" s="508">
        <v>16500</v>
      </c>
      <c r="E20" s="508">
        <v>3902</v>
      </c>
      <c r="F20" s="508">
        <v>1290</v>
      </c>
      <c r="G20" s="508">
        <v>2140</v>
      </c>
      <c r="H20" s="508">
        <v>1027</v>
      </c>
      <c r="I20" s="508">
        <v>34</v>
      </c>
      <c r="J20" s="508">
        <v>6983</v>
      </c>
      <c r="K20" s="508">
        <v>4069</v>
      </c>
      <c r="L20" s="508">
        <v>66</v>
      </c>
      <c r="M20" s="508">
        <v>3796</v>
      </c>
      <c r="N20" s="508">
        <v>1609</v>
      </c>
      <c r="O20" s="508">
        <v>30</v>
      </c>
      <c r="P20" s="508">
        <v>3</v>
      </c>
      <c r="Q20" s="508">
        <v>3</v>
      </c>
      <c r="R20" s="508">
        <v>0</v>
      </c>
    </row>
    <row r="21" spans="1:18" s="462" customFormat="1" ht="12.75">
      <c r="A21" s="1426"/>
      <c r="B21" s="1231" t="s">
        <v>67</v>
      </c>
      <c r="C21" s="508">
        <v>6692712</v>
      </c>
      <c r="D21" s="508">
        <v>1144432</v>
      </c>
      <c r="E21" s="508">
        <v>1198730</v>
      </c>
      <c r="F21" s="508">
        <v>56114</v>
      </c>
      <c r="G21" s="508">
        <v>344434</v>
      </c>
      <c r="H21" s="508">
        <v>388906</v>
      </c>
      <c r="I21" s="508">
        <v>21475</v>
      </c>
      <c r="J21" s="508">
        <v>627139</v>
      </c>
      <c r="K21" s="508">
        <v>1227724</v>
      </c>
      <c r="L21" s="508">
        <v>27645</v>
      </c>
      <c r="M21" s="508">
        <v>427393</v>
      </c>
      <c r="N21" s="508">
        <v>1105906</v>
      </c>
      <c r="O21" s="508">
        <v>9187</v>
      </c>
      <c r="P21" s="508">
        <v>86568</v>
      </c>
      <c r="Q21" s="508">
        <v>27059</v>
      </c>
      <c r="R21" s="508">
        <v>0</v>
      </c>
    </row>
    <row r="22" spans="1:18" s="462" customFormat="1" ht="12.75">
      <c r="A22" s="1425" t="s">
        <v>697</v>
      </c>
      <c r="B22" s="1231" t="s">
        <v>667</v>
      </c>
      <c r="C22" s="508">
        <v>3741</v>
      </c>
      <c r="D22" s="508">
        <v>1000</v>
      </c>
      <c r="E22" s="508">
        <v>325</v>
      </c>
      <c r="F22" s="508">
        <v>94</v>
      </c>
      <c r="G22" s="508">
        <v>139</v>
      </c>
      <c r="H22" s="508">
        <v>90</v>
      </c>
      <c r="I22" s="508">
        <v>0</v>
      </c>
      <c r="J22" s="508">
        <v>723</v>
      </c>
      <c r="K22" s="508">
        <v>590</v>
      </c>
      <c r="L22" s="508">
        <v>15</v>
      </c>
      <c r="M22" s="508">
        <v>421</v>
      </c>
      <c r="N22" s="508">
        <v>329</v>
      </c>
      <c r="O22" s="508">
        <v>14</v>
      </c>
      <c r="P22" s="508">
        <v>1</v>
      </c>
      <c r="Q22" s="508">
        <v>0</v>
      </c>
      <c r="R22" s="508">
        <v>0</v>
      </c>
    </row>
    <row r="23" spans="1:18" s="462" customFormat="1" ht="12.75">
      <c r="A23" s="1426"/>
      <c r="B23" s="1231" t="s">
        <v>67</v>
      </c>
      <c r="C23" s="508">
        <v>1227554</v>
      </c>
      <c r="D23" s="508">
        <v>25890</v>
      </c>
      <c r="E23" s="508">
        <v>34433</v>
      </c>
      <c r="F23" s="508">
        <v>1258</v>
      </c>
      <c r="G23" s="508">
        <v>10794</v>
      </c>
      <c r="H23" s="508">
        <v>123756</v>
      </c>
      <c r="I23" s="508">
        <v>0</v>
      </c>
      <c r="J23" s="508">
        <v>52631</v>
      </c>
      <c r="K23" s="508">
        <v>341921</v>
      </c>
      <c r="L23" s="508">
        <v>16756</v>
      </c>
      <c r="M23" s="508">
        <v>77647</v>
      </c>
      <c r="N23" s="508">
        <v>521858</v>
      </c>
      <c r="O23" s="508">
        <v>20415</v>
      </c>
      <c r="P23" s="508">
        <v>195</v>
      </c>
      <c r="Q23" s="508">
        <v>0</v>
      </c>
      <c r="R23" s="508">
        <v>0</v>
      </c>
    </row>
    <row r="24" spans="1:18" s="462" customFormat="1" ht="12.75">
      <c r="A24" s="1425" t="s">
        <v>676</v>
      </c>
      <c r="B24" s="1231" t="s">
        <v>667</v>
      </c>
      <c r="C24" s="508">
        <v>5245</v>
      </c>
      <c r="D24" s="508">
        <v>1863</v>
      </c>
      <c r="E24" s="508">
        <v>419</v>
      </c>
      <c r="F24" s="508">
        <v>132</v>
      </c>
      <c r="G24" s="508">
        <v>246</v>
      </c>
      <c r="H24" s="508">
        <v>141</v>
      </c>
      <c r="I24" s="508">
        <v>3</v>
      </c>
      <c r="J24" s="508">
        <v>1182</v>
      </c>
      <c r="K24" s="508">
        <v>620</v>
      </c>
      <c r="L24" s="508">
        <v>5</v>
      </c>
      <c r="M24" s="508">
        <v>490</v>
      </c>
      <c r="N24" s="508">
        <v>144</v>
      </c>
      <c r="O24" s="508">
        <v>0</v>
      </c>
      <c r="P24" s="508">
        <v>0</v>
      </c>
      <c r="Q24" s="508">
        <v>0</v>
      </c>
      <c r="R24" s="508">
        <v>0</v>
      </c>
    </row>
    <row r="25" spans="1:18" s="462" customFormat="1" ht="12.75">
      <c r="A25" s="1426"/>
      <c r="B25" s="1231" t="s">
        <v>67</v>
      </c>
      <c r="C25" s="508">
        <v>600315</v>
      </c>
      <c r="D25" s="508">
        <v>67997</v>
      </c>
      <c r="E25" s="508">
        <v>73498</v>
      </c>
      <c r="F25" s="508">
        <v>14999</v>
      </c>
      <c r="G25" s="508">
        <v>17612</v>
      </c>
      <c r="H25" s="508">
        <v>24097</v>
      </c>
      <c r="I25" s="508">
        <v>1022</v>
      </c>
      <c r="J25" s="508">
        <v>71737</v>
      </c>
      <c r="K25" s="508">
        <v>119272</v>
      </c>
      <c r="L25" s="508">
        <v>7395</v>
      </c>
      <c r="M25" s="508">
        <v>50294</v>
      </c>
      <c r="N25" s="508">
        <v>152392</v>
      </c>
      <c r="O25" s="508">
        <v>0</v>
      </c>
      <c r="P25" s="508">
        <v>0</v>
      </c>
      <c r="Q25" s="508">
        <v>0</v>
      </c>
      <c r="R25" s="508">
        <v>0</v>
      </c>
    </row>
    <row r="26" spans="1:18" s="462" customFormat="1" ht="12.75" customHeight="1">
      <c r="A26" s="1425" t="s">
        <v>698</v>
      </c>
      <c r="B26" s="1231" t="s">
        <v>667</v>
      </c>
      <c r="C26" s="508">
        <v>4804</v>
      </c>
      <c r="D26" s="508">
        <v>1720</v>
      </c>
      <c r="E26" s="508">
        <v>546</v>
      </c>
      <c r="F26" s="508">
        <v>96</v>
      </c>
      <c r="G26" s="508">
        <v>182</v>
      </c>
      <c r="H26" s="508">
        <v>80</v>
      </c>
      <c r="I26" s="508">
        <v>4</v>
      </c>
      <c r="J26" s="508">
        <v>793</v>
      </c>
      <c r="K26" s="508">
        <v>455</v>
      </c>
      <c r="L26" s="508">
        <v>10</v>
      </c>
      <c r="M26" s="508">
        <v>529</v>
      </c>
      <c r="N26" s="508">
        <v>379</v>
      </c>
      <c r="O26" s="508">
        <v>4</v>
      </c>
      <c r="P26" s="508">
        <v>6</v>
      </c>
      <c r="Q26" s="508">
        <v>0</v>
      </c>
      <c r="R26" s="508">
        <v>0</v>
      </c>
    </row>
    <row r="27" spans="1:18" s="462" customFormat="1" ht="12.75">
      <c r="A27" s="1426"/>
      <c r="B27" s="1231" t="s">
        <v>67</v>
      </c>
      <c r="C27" s="508">
        <v>1427432</v>
      </c>
      <c r="D27" s="508">
        <v>59090</v>
      </c>
      <c r="E27" s="508">
        <v>122489</v>
      </c>
      <c r="F27" s="508">
        <v>921</v>
      </c>
      <c r="G27" s="508">
        <v>61645</v>
      </c>
      <c r="H27" s="508">
        <v>98756</v>
      </c>
      <c r="I27" s="508">
        <v>2086</v>
      </c>
      <c r="J27" s="508">
        <v>138801</v>
      </c>
      <c r="K27" s="508">
        <v>499316</v>
      </c>
      <c r="L27" s="508">
        <v>1954</v>
      </c>
      <c r="M27" s="508">
        <v>56947</v>
      </c>
      <c r="N27" s="508">
        <v>379811</v>
      </c>
      <c r="O27" s="508">
        <v>987</v>
      </c>
      <c r="P27" s="508">
        <v>4629</v>
      </c>
      <c r="Q27" s="508">
        <v>0</v>
      </c>
      <c r="R27" s="508">
        <v>0</v>
      </c>
    </row>
    <row r="28" spans="1:18" s="462" customFormat="1" ht="12.75">
      <c r="A28" s="1425" t="s">
        <v>699</v>
      </c>
      <c r="B28" s="1231" t="s">
        <v>667</v>
      </c>
      <c r="C28" s="508">
        <v>278</v>
      </c>
      <c r="D28" s="508">
        <v>126</v>
      </c>
      <c r="E28" s="508">
        <v>32</v>
      </c>
      <c r="F28" s="508">
        <v>5</v>
      </c>
      <c r="G28" s="508">
        <v>5</v>
      </c>
      <c r="H28" s="508">
        <v>2</v>
      </c>
      <c r="I28" s="508">
        <v>0</v>
      </c>
      <c r="J28" s="508">
        <v>51</v>
      </c>
      <c r="K28" s="508">
        <v>18</v>
      </c>
      <c r="L28" s="508">
        <v>1</v>
      </c>
      <c r="M28" s="508">
        <v>23</v>
      </c>
      <c r="N28" s="508">
        <v>14</v>
      </c>
      <c r="O28" s="508">
        <v>1</v>
      </c>
      <c r="P28" s="508">
        <v>0</v>
      </c>
      <c r="Q28" s="508">
        <v>0</v>
      </c>
      <c r="R28" s="508">
        <v>0</v>
      </c>
    </row>
    <row r="29" spans="1:18" s="462" customFormat="1" ht="12.75">
      <c r="A29" s="1426"/>
      <c r="B29" s="1231" t="s">
        <v>67</v>
      </c>
      <c r="C29" s="508">
        <v>20609</v>
      </c>
      <c r="D29" s="508">
        <v>5042</v>
      </c>
      <c r="E29" s="508">
        <v>144</v>
      </c>
      <c r="F29" s="508">
        <v>3</v>
      </c>
      <c r="G29" s="508">
        <v>422</v>
      </c>
      <c r="H29" s="508">
        <v>50</v>
      </c>
      <c r="I29" s="508">
        <v>0</v>
      </c>
      <c r="J29" s="508">
        <v>2225</v>
      </c>
      <c r="K29" s="508">
        <v>3067</v>
      </c>
      <c r="L29" s="508">
        <v>211</v>
      </c>
      <c r="M29" s="508">
        <v>3887</v>
      </c>
      <c r="N29" s="508">
        <v>5373</v>
      </c>
      <c r="O29" s="508">
        <v>185</v>
      </c>
      <c r="P29" s="508">
        <v>0</v>
      </c>
      <c r="Q29" s="508">
        <v>0</v>
      </c>
      <c r="R29" s="508">
        <v>0</v>
      </c>
    </row>
    <row r="30" spans="1:18" s="462" customFormat="1" ht="12.75">
      <c r="A30" s="1425" t="s">
        <v>700</v>
      </c>
      <c r="B30" s="1231" t="s">
        <v>667</v>
      </c>
      <c r="C30" s="508">
        <v>1112</v>
      </c>
      <c r="D30" s="508">
        <v>267</v>
      </c>
      <c r="E30" s="508">
        <v>54</v>
      </c>
      <c r="F30" s="508">
        <v>30</v>
      </c>
      <c r="G30" s="508">
        <v>30</v>
      </c>
      <c r="H30" s="508">
        <v>23</v>
      </c>
      <c r="I30" s="508">
        <v>2</v>
      </c>
      <c r="J30" s="508">
        <v>258</v>
      </c>
      <c r="K30" s="508">
        <v>145</v>
      </c>
      <c r="L30" s="508">
        <v>2</v>
      </c>
      <c r="M30" s="508">
        <v>241</v>
      </c>
      <c r="N30" s="508">
        <v>56</v>
      </c>
      <c r="O30" s="508">
        <v>4</v>
      </c>
      <c r="P30" s="508">
        <v>0</v>
      </c>
      <c r="Q30" s="508">
        <v>0</v>
      </c>
      <c r="R30" s="508">
        <v>0</v>
      </c>
    </row>
    <row r="31" spans="1:18" s="462" customFormat="1" ht="12.75">
      <c r="A31" s="1426"/>
      <c r="B31" s="1231" t="s">
        <v>67</v>
      </c>
      <c r="C31" s="508">
        <v>218300</v>
      </c>
      <c r="D31" s="508">
        <v>26802</v>
      </c>
      <c r="E31" s="508">
        <v>40763</v>
      </c>
      <c r="F31" s="508">
        <v>10</v>
      </c>
      <c r="G31" s="508">
        <v>1969</v>
      </c>
      <c r="H31" s="508">
        <v>5067</v>
      </c>
      <c r="I31" s="508">
        <v>13325</v>
      </c>
      <c r="J31" s="508">
        <v>8798</v>
      </c>
      <c r="K31" s="508">
        <v>35608</v>
      </c>
      <c r="L31" s="508">
        <v>463</v>
      </c>
      <c r="M31" s="508">
        <v>27871</v>
      </c>
      <c r="N31" s="508">
        <v>57501</v>
      </c>
      <c r="O31" s="508">
        <v>123</v>
      </c>
      <c r="P31" s="508">
        <v>0</v>
      </c>
      <c r="Q31" s="508">
        <v>0</v>
      </c>
      <c r="R31" s="508">
        <v>0</v>
      </c>
    </row>
    <row r="32" spans="1:18" s="462" customFormat="1" ht="12.75">
      <c r="A32" s="1425" t="s">
        <v>701</v>
      </c>
      <c r="B32" s="1231" t="s">
        <v>667</v>
      </c>
      <c r="C32" s="508">
        <v>3950</v>
      </c>
      <c r="D32" s="508">
        <v>1575</v>
      </c>
      <c r="E32" s="508">
        <v>237</v>
      </c>
      <c r="F32" s="508">
        <v>83</v>
      </c>
      <c r="G32" s="508">
        <v>109</v>
      </c>
      <c r="H32" s="508">
        <v>77</v>
      </c>
      <c r="I32" s="508">
        <v>2</v>
      </c>
      <c r="J32" s="508">
        <v>948</v>
      </c>
      <c r="K32" s="508">
        <v>204</v>
      </c>
      <c r="L32" s="508">
        <v>5</v>
      </c>
      <c r="M32" s="508">
        <v>472</v>
      </c>
      <c r="N32" s="508">
        <v>222</v>
      </c>
      <c r="O32" s="508">
        <v>13</v>
      </c>
      <c r="P32" s="508">
        <v>2</v>
      </c>
      <c r="Q32" s="508">
        <v>1</v>
      </c>
      <c r="R32" s="508">
        <v>0</v>
      </c>
    </row>
    <row r="33" spans="1:18" s="462" customFormat="1" ht="12.75">
      <c r="A33" s="1426"/>
      <c r="B33" s="1231" t="s">
        <v>67</v>
      </c>
      <c r="C33" s="508">
        <v>452001</v>
      </c>
      <c r="D33" s="508">
        <v>41851</v>
      </c>
      <c r="E33" s="508">
        <v>30974</v>
      </c>
      <c r="F33" s="508">
        <v>3194</v>
      </c>
      <c r="G33" s="508">
        <v>10840</v>
      </c>
      <c r="H33" s="508">
        <v>8785</v>
      </c>
      <c r="I33" s="508">
        <v>434</v>
      </c>
      <c r="J33" s="508">
        <v>64817</v>
      </c>
      <c r="K33" s="508">
        <v>101074</v>
      </c>
      <c r="L33" s="508">
        <v>915</v>
      </c>
      <c r="M33" s="508">
        <v>45193</v>
      </c>
      <c r="N33" s="508">
        <v>140457</v>
      </c>
      <c r="O33" s="508">
        <v>411</v>
      </c>
      <c r="P33" s="508">
        <v>1100</v>
      </c>
      <c r="Q33" s="508">
        <v>1956</v>
      </c>
      <c r="R33" s="508">
        <v>0</v>
      </c>
    </row>
    <row r="34" spans="1:18" s="462" customFormat="1" ht="12.75">
      <c r="A34" s="1423" t="s">
        <v>681</v>
      </c>
      <c r="B34" s="1231" t="s">
        <v>667</v>
      </c>
      <c r="C34" s="508">
        <v>2323496</v>
      </c>
      <c r="D34" s="508">
        <v>1071995</v>
      </c>
      <c r="E34" s="508">
        <v>18403</v>
      </c>
      <c r="F34" s="508">
        <v>6945</v>
      </c>
      <c r="G34" s="508">
        <v>47651</v>
      </c>
      <c r="H34" s="508">
        <v>602</v>
      </c>
      <c r="I34" s="508">
        <v>64</v>
      </c>
      <c r="J34" s="508">
        <v>749472</v>
      </c>
      <c r="K34" s="508">
        <v>6150</v>
      </c>
      <c r="L34" s="508">
        <v>171</v>
      </c>
      <c r="M34" s="508">
        <v>391524</v>
      </c>
      <c r="N34" s="508">
        <v>28919</v>
      </c>
      <c r="O34" s="508">
        <v>1516</v>
      </c>
      <c r="P34" s="508">
        <v>84</v>
      </c>
      <c r="Q34" s="508">
        <v>0</v>
      </c>
      <c r="R34" s="508">
        <v>0</v>
      </c>
    </row>
    <row r="35" spans="1:18" s="462" customFormat="1" ht="12.75">
      <c r="A35" s="1424"/>
      <c r="B35" s="1241" t="s">
        <v>67</v>
      </c>
      <c r="C35" s="508">
        <v>10930634</v>
      </c>
      <c r="D35" s="508">
        <v>902555</v>
      </c>
      <c r="E35" s="508">
        <v>90281</v>
      </c>
      <c r="F35" s="508">
        <v>2222</v>
      </c>
      <c r="G35" s="508">
        <v>140167</v>
      </c>
      <c r="H35" s="508">
        <v>29076</v>
      </c>
      <c r="I35" s="508">
        <v>1261</v>
      </c>
      <c r="J35" s="508">
        <v>2042570</v>
      </c>
      <c r="K35" s="508">
        <v>198169</v>
      </c>
      <c r="L35" s="508">
        <v>2813</v>
      </c>
      <c r="M35" s="508">
        <v>5653587</v>
      </c>
      <c r="N35" s="508">
        <v>1805585</v>
      </c>
      <c r="O35" s="508">
        <v>58946</v>
      </c>
      <c r="P35" s="508">
        <v>3402</v>
      </c>
      <c r="Q35" s="508">
        <v>0</v>
      </c>
      <c r="R35" s="508">
        <v>0</v>
      </c>
    </row>
    <row r="36" spans="1:18" s="462" customFormat="1" ht="12.75">
      <c r="A36" s="1425" t="s">
        <v>717</v>
      </c>
      <c r="B36" s="1242" t="s">
        <v>667</v>
      </c>
      <c r="C36" s="512">
        <v>1066410</v>
      </c>
      <c r="D36" s="508">
        <v>0</v>
      </c>
      <c r="E36" s="508">
        <v>0</v>
      </c>
      <c r="F36" s="508">
        <v>0</v>
      </c>
      <c r="G36" s="512">
        <v>42661</v>
      </c>
      <c r="H36" s="512">
        <v>254</v>
      </c>
      <c r="I36" s="512">
        <v>57</v>
      </c>
      <c r="J36" s="512">
        <v>701484</v>
      </c>
      <c r="K36" s="512">
        <v>2488</v>
      </c>
      <c r="L36" s="512">
        <v>130</v>
      </c>
      <c r="M36" s="512">
        <v>313993</v>
      </c>
      <c r="N36" s="512">
        <v>4605</v>
      </c>
      <c r="O36" s="512">
        <v>738</v>
      </c>
      <c r="P36" s="508">
        <v>0</v>
      </c>
      <c r="Q36" s="508">
        <v>0</v>
      </c>
      <c r="R36" s="508">
        <v>0</v>
      </c>
    </row>
    <row r="37" spans="1:18" s="462" customFormat="1" ht="12.75">
      <c r="A37" s="1426"/>
      <c r="B37" s="1231" t="s">
        <v>67</v>
      </c>
      <c r="C37" s="512">
        <v>4618449</v>
      </c>
      <c r="D37" s="508">
        <v>0</v>
      </c>
      <c r="E37" s="508">
        <v>0</v>
      </c>
      <c r="F37" s="508">
        <v>0</v>
      </c>
      <c r="G37" s="512">
        <v>31969</v>
      </c>
      <c r="H37" s="512">
        <v>5074</v>
      </c>
      <c r="I37" s="512">
        <v>1218</v>
      </c>
      <c r="J37" s="512">
        <v>1603741</v>
      </c>
      <c r="K37" s="512">
        <v>27477</v>
      </c>
      <c r="L37" s="512">
        <v>1797</v>
      </c>
      <c r="M37" s="512">
        <v>2727903</v>
      </c>
      <c r="N37" s="512">
        <v>189209</v>
      </c>
      <c r="O37" s="512">
        <v>30061</v>
      </c>
      <c r="P37" s="508">
        <v>0</v>
      </c>
      <c r="Q37" s="508">
        <v>0</v>
      </c>
      <c r="R37" s="508">
        <v>0</v>
      </c>
    </row>
    <row r="38" spans="1:18" s="462" customFormat="1" ht="12.75">
      <c r="A38" s="1425" t="s">
        <v>718</v>
      </c>
      <c r="B38" s="1231" t="s">
        <v>667</v>
      </c>
      <c r="C38" s="512">
        <v>98582</v>
      </c>
      <c r="D38" s="508">
        <v>0</v>
      </c>
      <c r="E38" s="508">
        <v>0</v>
      </c>
      <c r="F38" s="508">
        <v>0</v>
      </c>
      <c r="G38" s="512">
        <v>260</v>
      </c>
      <c r="H38" s="512">
        <v>32</v>
      </c>
      <c r="I38" s="512">
        <v>2</v>
      </c>
      <c r="J38" s="512">
        <v>4743</v>
      </c>
      <c r="K38" s="512">
        <v>1144</v>
      </c>
      <c r="L38" s="512">
        <v>33</v>
      </c>
      <c r="M38" s="512">
        <v>68921</v>
      </c>
      <c r="N38" s="512">
        <v>22735</v>
      </c>
      <c r="O38" s="512">
        <v>712</v>
      </c>
      <c r="P38" s="508">
        <v>0</v>
      </c>
      <c r="Q38" s="508">
        <v>0</v>
      </c>
      <c r="R38" s="508">
        <v>0</v>
      </c>
    </row>
    <row r="39" spans="1:18" s="462" customFormat="1" ht="12.75">
      <c r="A39" s="1426"/>
      <c r="B39" s="1231" t="s">
        <v>67</v>
      </c>
      <c r="C39" s="512">
        <v>4411612</v>
      </c>
      <c r="D39" s="508">
        <v>0</v>
      </c>
      <c r="E39" s="508">
        <v>0</v>
      </c>
      <c r="F39" s="508">
        <v>0</v>
      </c>
      <c r="G39" s="512">
        <v>1061</v>
      </c>
      <c r="H39" s="512">
        <v>2485</v>
      </c>
      <c r="I39" s="512">
        <v>0</v>
      </c>
      <c r="J39" s="512">
        <v>57158</v>
      </c>
      <c r="K39" s="512">
        <v>55800</v>
      </c>
      <c r="L39" s="512">
        <v>797</v>
      </c>
      <c r="M39" s="512">
        <v>2728117</v>
      </c>
      <c r="N39" s="512">
        <v>1541073</v>
      </c>
      <c r="O39" s="512">
        <v>25121</v>
      </c>
      <c r="P39" s="508">
        <v>0</v>
      </c>
      <c r="Q39" s="508">
        <v>0</v>
      </c>
      <c r="R39" s="508">
        <v>0</v>
      </c>
    </row>
    <row r="40" spans="1:18" s="462" customFormat="1" ht="12.75">
      <c r="A40" s="1438" t="s">
        <v>719</v>
      </c>
      <c r="B40" s="1231" t="s">
        <v>667</v>
      </c>
      <c r="C40" s="512">
        <v>61077</v>
      </c>
      <c r="D40" s="508">
        <v>0</v>
      </c>
      <c r="E40" s="508">
        <v>0</v>
      </c>
      <c r="F40" s="508">
        <v>0</v>
      </c>
      <c r="G40" s="512">
        <v>4730</v>
      </c>
      <c r="H40" s="512">
        <v>316</v>
      </c>
      <c r="I40" s="512">
        <v>5</v>
      </c>
      <c r="J40" s="512">
        <v>43245</v>
      </c>
      <c r="K40" s="512">
        <v>2518</v>
      </c>
      <c r="L40" s="512">
        <v>8</v>
      </c>
      <c r="M40" s="512">
        <v>8610</v>
      </c>
      <c r="N40" s="512">
        <v>1579</v>
      </c>
      <c r="O40" s="512">
        <v>66</v>
      </c>
      <c r="P40" s="508">
        <v>0</v>
      </c>
      <c r="Q40" s="508">
        <v>0</v>
      </c>
      <c r="R40" s="508">
        <v>0</v>
      </c>
    </row>
    <row r="41" spans="1:18" s="462" customFormat="1" ht="12.75">
      <c r="A41" s="1439"/>
      <c r="B41" s="1243" t="s">
        <v>67</v>
      </c>
      <c r="C41" s="513">
        <v>902113</v>
      </c>
      <c r="D41" s="509">
        <v>0</v>
      </c>
      <c r="E41" s="509">
        <v>0</v>
      </c>
      <c r="F41" s="509">
        <v>0</v>
      </c>
      <c r="G41" s="513">
        <v>107137</v>
      </c>
      <c r="H41" s="513">
        <v>21517</v>
      </c>
      <c r="I41" s="513">
        <v>43</v>
      </c>
      <c r="J41" s="513">
        <v>381671</v>
      </c>
      <c r="K41" s="513">
        <v>114892</v>
      </c>
      <c r="L41" s="513">
        <v>219</v>
      </c>
      <c r="M41" s="513">
        <v>197567</v>
      </c>
      <c r="N41" s="513">
        <v>75303</v>
      </c>
      <c r="O41" s="513">
        <v>3764</v>
      </c>
      <c r="P41" s="509">
        <v>0</v>
      </c>
      <c r="Q41" s="509">
        <v>0</v>
      </c>
      <c r="R41" s="509">
        <v>0</v>
      </c>
    </row>
    <row r="42" spans="1:18" s="462" customFormat="1" ht="13.5" customHeight="1">
      <c r="A42" s="510" t="s">
        <v>561</v>
      </c>
      <c r="B42" s="510"/>
      <c r="C42" s="510"/>
      <c r="D42" s="510"/>
      <c r="E42" s="510"/>
      <c r="F42" s="510"/>
      <c r="G42" s="510"/>
      <c r="H42" s="510"/>
      <c r="I42" s="510"/>
      <c r="J42" s="510"/>
      <c r="K42" s="510"/>
      <c r="L42" s="510"/>
      <c r="M42" s="510"/>
      <c r="N42" s="510"/>
      <c r="O42" s="510"/>
      <c r="P42" s="510"/>
      <c r="Q42" s="510"/>
      <c r="R42" s="510"/>
    </row>
    <row r="43" spans="1:18" s="462" customFormat="1" ht="13.5" customHeight="1">
      <c r="A43" s="1236" t="s">
        <v>715</v>
      </c>
      <c r="B43" s="495"/>
      <c r="C43" s="495"/>
      <c r="D43" s="495"/>
      <c r="E43" s="495"/>
      <c r="F43" s="495"/>
      <c r="G43" s="495"/>
      <c r="H43" s="495"/>
      <c r="I43" s="495"/>
      <c r="J43" s="495"/>
      <c r="K43" s="495"/>
      <c r="L43" s="495"/>
      <c r="M43" s="495"/>
      <c r="N43" s="495"/>
      <c r="O43" s="495"/>
      <c r="P43" s="495"/>
      <c r="Q43" s="495"/>
      <c r="R43" s="495"/>
    </row>
    <row r="44" s="462" customFormat="1" ht="12.75"/>
    <row r="45" s="462" customFormat="1" ht="12.75"/>
    <row r="46" s="462" customFormat="1" ht="12.75"/>
    <row r="47" s="462" customFormat="1" ht="12.75"/>
    <row r="48" s="462" customFormat="1" ht="12.75"/>
    <row r="49" s="462" customFormat="1" ht="12.75"/>
  </sheetData>
  <mergeCells count="34">
    <mergeCell ref="A1:B1"/>
    <mergeCell ref="A2:B5"/>
    <mergeCell ref="C2:R2"/>
    <mergeCell ref="C3:C5"/>
    <mergeCell ref="D3:F3"/>
    <mergeCell ref="G3:O3"/>
    <mergeCell ref="P3:R3"/>
    <mergeCell ref="D4:D5"/>
    <mergeCell ref="E4:E5"/>
    <mergeCell ref="P4:P5"/>
    <mergeCell ref="Q4:Q5"/>
    <mergeCell ref="R4:R5"/>
    <mergeCell ref="A6:A7"/>
    <mergeCell ref="F4:F5"/>
    <mergeCell ref="G4:I4"/>
    <mergeCell ref="J4:L4"/>
    <mergeCell ref="M4:O4"/>
    <mergeCell ref="A8:A9"/>
    <mergeCell ref="A10:A11"/>
    <mergeCell ref="A12:A13"/>
    <mergeCell ref="A14:A15"/>
    <mergeCell ref="A16:A17"/>
    <mergeCell ref="A18:A19"/>
    <mergeCell ref="A20:A21"/>
    <mergeCell ref="A22:A23"/>
    <mergeCell ref="A24:A25"/>
    <mergeCell ref="A26:A27"/>
    <mergeCell ref="A28:A29"/>
    <mergeCell ref="A30:A31"/>
    <mergeCell ref="A40:A41"/>
    <mergeCell ref="A32:A33"/>
    <mergeCell ref="A34:A35"/>
    <mergeCell ref="A36:A37"/>
    <mergeCell ref="A38:A39"/>
  </mergeCells>
  <printOptions/>
  <pageMargins left="0.5905511811023623" right="0.5905511811023623" top="0.5905511811023623" bottom="0.5905511811023623" header="0.1968503937007874" footer="0.1968503937007874"/>
  <pageSetup fitToWidth="2" fitToHeight="1" horizontalDpi="600" verticalDpi="600" orientation="landscape" paperSize="9" scale="73" r:id="rId1"/>
</worksheet>
</file>

<file path=xl/worksheets/sheet29.xml><?xml version="1.0" encoding="utf-8"?>
<worksheet xmlns="http://schemas.openxmlformats.org/spreadsheetml/2006/main" xmlns:r="http://schemas.openxmlformats.org/officeDocument/2006/relationships">
  <dimension ref="A1:GG54"/>
  <sheetViews>
    <sheetView view="pageBreakPreview" zoomScaleSheetLayoutView="100" workbookViewId="0" topLeftCell="A1">
      <selection activeCell="A2" sqref="A2"/>
    </sheetView>
  </sheetViews>
  <sheetFormatPr defaultColWidth="9.00390625" defaultRowHeight="12.75"/>
  <cols>
    <col min="1" max="1" width="51.375" style="851" customWidth="1"/>
    <col min="2" max="4" width="9.00390625" style="851" customWidth="1"/>
    <col min="5" max="5" width="9.75390625" style="851" customWidth="1"/>
    <col min="6" max="16384" width="9.125" style="851" customWidth="1"/>
  </cols>
  <sheetData>
    <row r="1" spans="1:7" ht="21" customHeight="1">
      <c r="A1" s="1245" t="s">
        <v>613</v>
      </c>
      <c r="B1" s="514"/>
      <c r="C1" s="514"/>
      <c r="D1" s="514"/>
      <c r="E1" s="514"/>
      <c r="F1" s="514"/>
      <c r="G1" s="514"/>
    </row>
    <row r="2" spans="1:7" ht="11.25" customHeight="1">
      <c r="A2" s="1246"/>
      <c r="B2" s="436"/>
      <c r="C2" s="436"/>
      <c r="D2" s="436"/>
      <c r="E2" s="437"/>
      <c r="F2" s="436"/>
      <c r="G2" s="437" t="s">
        <v>1365</v>
      </c>
    </row>
    <row r="3" spans="1:7" s="869" customFormat="1" ht="19.5" customHeight="1">
      <c r="A3" s="1285" t="s">
        <v>724</v>
      </c>
      <c r="B3" s="439">
        <v>38807</v>
      </c>
      <c r="C3" s="439">
        <v>38898</v>
      </c>
      <c r="D3" s="439">
        <v>38990</v>
      </c>
      <c r="E3" s="439">
        <v>39082</v>
      </c>
      <c r="F3" s="441">
        <v>39172</v>
      </c>
      <c r="G3" s="442">
        <v>39263</v>
      </c>
    </row>
    <row r="4" spans="1:189" s="435" customFormat="1" ht="12.75" customHeight="1">
      <c r="A4" s="1247"/>
      <c r="B4" s="852">
        <v>0</v>
      </c>
      <c r="C4" s="477">
        <v>0</v>
      </c>
      <c r="D4" s="477">
        <v>0</v>
      </c>
      <c r="E4" s="477">
        <v>0</v>
      </c>
      <c r="F4" s="477"/>
      <c r="G4" s="853"/>
      <c r="H4" s="484"/>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row>
    <row r="5" spans="1:7" ht="12.75" customHeight="1">
      <c r="A5" s="1248" t="s">
        <v>725</v>
      </c>
      <c r="B5" s="854">
        <v>1443838.6929038747</v>
      </c>
      <c r="C5" s="855">
        <v>1653707.378950455</v>
      </c>
      <c r="D5" s="855">
        <v>1886890.435505717</v>
      </c>
      <c r="E5" s="855">
        <v>2252872.186236598</v>
      </c>
      <c r="F5" s="855">
        <v>2475205.4375882624</v>
      </c>
      <c r="G5" s="856">
        <v>2900117.0081349276</v>
      </c>
    </row>
    <row r="6" spans="1:7" ht="12.75" customHeight="1">
      <c r="A6" s="1249" t="s">
        <v>726</v>
      </c>
      <c r="B6" s="857">
        <v>1401653.5529038745</v>
      </c>
      <c r="C6" s="858">
        <v>1611709.079740455</v>
      </c>
      <c r="D6" s="858">
        <v>1836845.463445717</v>
      </c>
      <c r="E6" s="858">
        <v>2198919.4430965977</v>
      </c>
      <c r="F6" s="858">
        <v>2416872.1142582623</v>
      </c>
      <c r="G6" s="859">
        <v>2828143.2387949275</v>
      </c>
    </row>
    <row r="7" spans="1:7" ht="12.75" customHeight="1">
      <c r="A7" s="1250" t="s">
        <v>727</v>
      </c>
      <c r="B7" s="860">
        <v>390136.40137345006</v>
      </c>
      <c r="C7" s="861">
        <v>462108.225035109</v>
      </c>
      <c r="D7" s="861">
        <v>534376.1086715024</v>
      </c>
      <c r="E7" s="861">
        <v>623513.2580158225</v>
      </c>
      <c r="F7" s="861">
        <v>693777.2446514836</v>
      </c>
      <c r="G7" s="862">
        <v>800322.2798114531</v>
      </c>
    </row>
    <row r="8" spans="1:7" ht="12.75" customHeight="1">
      <c r="A8" s="1251" t="s">
        <v>728</v>
      </c>
      <c r="B8" s="860">
        <v>7140.312304998089</v>
      </c>
      <c r="C8" s="861">
        <v>7967.70814757184</v>
      </c>
      <c r="D8" s="861">
        <v>9245.936184787055</v>
      </c>
      <c r="E8" s="861">
        <v>17267.72267924627</v>
      </c>
      <c r="F8" s="861">
        <v>17413.410361746362</v>
      </c>
      <c r="G8" s="862">
        <v>16935.43879353256</v>
      </c>
    </row>
    <row r="9" spans="1:7" ht="12.75" customHeight="1">
      <c r="A9" s="1251" t="s">
        <v>729</v>
      </c>
      <c r="B9" s="860">
        <v>376803.29132114525</v>
      </c>
      <c r="C9" s="861">
        <v>426467.51789889217</v>
      </c>
      <c r="D9" s="861">
        <v>474060.16278157325</v>
      </c>
      <c r="E9" s="861">
        <v>592881.2698449168</v>
      </c>
      <c r="F9" s="861">
        <v>633683.7500467914</v>
      </c>
      <c r="G9" s="862">
        <v>740642.6572695604</v>
      </c>
    </row>
    <row r="10" spans="1:7" ht="12.75" customHeight="1">
      <c r="A10" s="1251" t="s">
        <v>730</v>
      </c>
      <c r="B10" s="860">
        <v>487969.495193064</v>
      </c>
      <c r="C10" s="861">
        <v>556160.8460405131</v>
      </c>
      <c r="D10" s="861">
        <v>632975.7961747494</v>
      </c>
      <c r="E10" s="861">
        <v>751526.2413774207</v>
      </c>
      <c r="F10" s="861">
        <v>841430.7717170614</v>
      </c>
      <c r="G10" s="862">
        <v>988504.880074244</v>
      </c>
    </row>
    <row r="11" spans="1:7" ht="12.75" customHeight="1">
      <c r="A11" s="1251" t="s">
        <v>731</v>
      </c>
      <c r="B11" s="860">
        <v>100680.12682627774</v>
      </c>
      <c r="C11" s="861">
        <v>123689.09393649087</v>
      </c>
      <c r="D11" s="861">
        <v>137711.87494</v>
      </c>
      <c r="E11" s="861">
        <v>160132.60513</v>
      </c>
      <c r="F11" s="861">
        <v>170547.31471873348</v>
      </c>
      <c r="G11" s="862">
        <v>214753.06471873348</v>
      </c>
    </row>
    <row r="12" spans="1:7" ht="12.75" customHeight="1">
      <c r="A12" s="1251" t="s">
        <v>732</v>
      </c>
      <c r="B12" s="860">
        <v>38923.92588493953</v>
      </c>
      <c r="C12" s="861">
        <v>35315.68868187792</v>
      </c>
      <c r="D12" s="861">
        <v>48475.58469310482</v>
      </c>
      <c r="E12" s="861">
        <v>53598.34604919162</v>
      </c>
      <c r="F12" s="861">
        <v>60019.6227624461</v>
      </c>
      <c r="G12" s="862">
        <v>66984.91812740416</v>
      </c>
    </row>
    <row r="13" spans="1:7" ht="12.75" customHeight="1">
      <c r="A13" s="1249" t="s">
        <v>733</v>
      </c>
      <c r="B13" s="857">
        <v>42185.14</v>
      </c>
      <c r="C13" s="858">
        <v>41998.29921</v>
      </c>
      <c r="D13" s="858">
        <v>50044.97206</v>
      </c>
      <c r="E13" s="858">
        <v>53952.74314</v>
      </c>
      <c r="F13" s="858">
        <v>58333.32333</v>
      </c>
      <c r="G13" s="859">
        <v>71973.76934</v>
      </c>
    </row>
    <row r="14" spans="1:7" ht="12.75" customHeight="1">
      <c r="A14" s="1250" t="s">
        <v>727</v>
      </c>
      <c r="B14" s="860">
        <v>496</v>
      </c>
      <c r="C14" s="861">
        <v>461</v>
      </c>
      <c r="D14" s="861">
        <v>426</v>
      </c>
      <c r="E14" s="861">
        <v>1060.8315799999998</v>
      </c>
      <c r="F14" s="861">
        <v>343</v>
      </c>
      <c r="G14" s="862">
        <v>305</v>
      </c>
    </row>
    <row r="15" spans="1:7" ht="12.75" customHeight="1">
      <c r="A15" s="1251" t="s">
        <v>728</v>
      </c>
      <c r="B15" s="860">
        <v>384</v>
      </c>
      <c r="C15" s="861">
        <v>366</v>
      </c>
      <c r="D15" s="861">
        <v>404</v>
      </c>
      <c r="E15" s="861">
        <v>335</v>
      </c>
      <c r="F15" s="861">
        <v>187</v>
      </c>
      <c r="G15" s="862">
        <v>148</v>
      </c>
    </row>
    <row r="16" spans="1:7" ht="12.75" customHeight="1">
      <c r="A16" s="1251" t="s">
        <v>729</v>
      </c>
      <c r="B16" s="860">
        <v>11301.276894996709</v>
      </c>
      <c r="C16" s="861">
        <v>10906.3257008</v>
      </c>
      <c r="D16" s="861">
        <v>12674.3856824</v>
      </c>
      <c r="E16" s="861">
        <v>14847.9421324</v>
      </c>
      <c r="F16" s="861">
        <v>16045.08689301448</v>
      </c>
      <c r="G16" s="862">
        <v>18179.58018301448</v>
      </c>
    </row>
    <row r="17" spans="1:7" ht="12.75" customHeight="1">
      <c r="A17" s="1251" t="s">
        <v>730</v>
      </c>
      <c r="B17" s="860">
        <v>30003.86310500329</v>
      </c>
      <c r="C17" s="861">
        <v>30264.9735092</v>
      </c>
      <c r="D17" s="861">
        <v>36250.5863776</v>
      </c>
      <c r="E17" s="861">
        <v>37473.9694276</v>
      </c>
      <c r="F17" s="861">
        <v>41596.23643698552</v>
      </c>
      <c r="G17" s="862">
        <v>46479.189156985514</v>
      </c>
    </row>
    <row r="18" spans="1:7" ht="12.75" customHeight="1">
      <c r="A18" s="1251" t="s">
        <v>731</v>
      </c>
      <c r="B18" s="860">
        <v>0</v>
      </c>
      <c r="C18" s="861">
        <v>0</v>
      </c>
      <c r="D18" s="861">
        <v>290</v>
      </c>
      <c r="E18" s="861">
        <v>224</v>
      </c>
      <c r="F18" s="861">
        <v>162</v>
      </c>
      <c r="G18" s="862">
        <v>6862</v>
      </c>
    </row>
    <row r="19" spans="1:7" ht="12.75" customHeight="1">
      <c r="A19" s="1251" t="s">
        <v>732</v>
      </c>
      <c r="B19" s="860">
        <v>0</v>
      </c>
      <c r="C19" s="861">
        <v>0</v>
      </c>
      <c r="D19" s="861">
        <v>0</v>
      </c>
      <c r="E19" s="861">
        <v>11</v>
      </c>
      <c r="F19" s="861">
        <v>0</v>
      </c>
      <c r="G19" s="862">
        <v>0</v>
      </c>
    </row>
    <row r="20" spans="1:7" ht="12.75" customHeight="1">
      <c r="A20" s="1252"/>
      <c r="B20" s="860"/>
      <c r="C20" s="861"/>
      <c r="D20" s="861"/>
      <c r="E20" s="861"/>
      <c r="F20" s="861"/>
      <c r="G20" s="862"/>
    </row>
    <row r="21" spans="1:7" ht="12.75" customHeight="1">
      <c r="A21" s="1253" t="s">
        <v>734</v>
      </c>
      <c r="B21" s="857">
        <v>1443838.6929038747</v>
      </c>
      <c r="C21" s="858">
        <v>1653707.378950455</v>
      </c>
      <c r="D21" s="858">
        <v>1886890.435505717</v>
      </c>
      <c r="E21" s="858">
        <v>2252872.186236598</v>
      </c>
      <c r="F21" s="858">
        <v>2475205.4375882624</v>
      </c>
      <c r="G21" s="859">
        <v>2900117.0081349276</v>
      </c>
    </row>
    <row r="22" spans="1:7" ht="12.75" customHeight="1">
      <c r="A22" s="1249" t="s">
        <v>735</v>
      </c>
      <c r="B22" s="857">
        <v>1401653.5529038745</v>
      </c>
      <c r="C22" s="858">
        <v>1611709.079740455</v>
      </c>
      <c r="D22" s="858">
        <v>1836845.463445717</v>
      </c>
      <c r="E22" s="858">
        <v>2198919.4430965977</v>
      </c>
      <c r="F22" s="858">
        <v>2416872.1142582623</v>
      </c>
      <c r="G22" s="859">
        <v>2828143.2387949275</v>
      </c>
    </row>
    <row r="23" spans="1:7" ht="12.75" customHeight="1">
      <c r="A23" s="1254" t="s">
        <v>736</v>
      </c>
      <c r="B23" s="863">
        <v>1349962.2626224821</v>
      </c>
      <c r="C23" s="864">
        <v>1544652.086290455</v>
      </c>
      <c r="D23" s="864">
        <v>1764770.565237273</v>
      </c>
      <c r="E23" s="864">
        <v>2120509.649112859</v>
      </c>
      <c r="F23" s="864">
        <v>2353274.9438623325</v>
      </c>
      <c r="G23" s="865">
        <v>2790298.4017993663</v>
      </c>
    </row>
    <row r="24" spans="1:7" ht="12.75" customHeight="1">
      <c r="A24" s="1255" t="s">
        <v>737</v>
      </c>
      <c r="B24" s="860">
        <v>104208.4431906696</v>
      </c>
      <c r="C24" s="861">
        <v>39008.893852197914</v>
      </c>
      <c r="D24" s="861">
        <v>45200.39872157908</v>
      </c>
      <c r="E24" s="861">
        <v>45381.0841917911</v>
      </c>
      <c r="F24" s="861">
        <v>48710.67040407192</v>
      </c>
      <c r="G24" s="862">
        <v>52665.847180509714</v>
      </c>
    </row>
    <row r="25" spans="1:7" ht="12.75" customHeight="1">
      <c r="A25" s="1255" t="s">
        <v>738</v>
      </c>
      <c r="B25" s="860">
        <v>1137501.7177465006</v>
      </c>
      <c r="C25" s="861">
        <v>1358279.4622988089</v>
      </c>
      <c r="D25" s="861">
        <v>1562928.335535694</v>
      </c>
      <c r="E25" s="861">
        <v>1889656.7639412931</v>
      </c>
      <c r="F25" s="861">
        <v>2077102.3107269036</v>
      </c>
      <c r="G25" s="862">
        <v>2428527.2863854584</v>
      </c>
    </row>
    <row r="26" spans="1:7" ht="12.75" customHeight="1">
      <c r="A26" s="1255" t="s">
        <v>739</v>
      </c>
      <c r="B26" s="860">
        <v>108252.1016853119</v>
      </c>
      <c r="C26" s="861">
        <v>147363.73013944807</v>
      </c>
      <c r="D26" s="861">
        <v>156641.83098</v>
      </c>
      <c r="E26" s="861">
        <v>185471.8009797747</v>
      </c>
      <c r="F26" s="861">
        <v>227461.96273135673</v>
      </c>
      <c r="G26" s="862">
        <v>309105.26823339827</v>
      </c>
    </row>
    <row r="27" spans="1:7" ht="12.75" customHeight="1">
      <c r="A27" s="1256" t="s">
        <v>740</v>
      </c>
      <c r="B27" s="860">
        <v>51691.29028139243</v>
      </c>
      <c r="C27" s="861">
        <v>67056.99345000001</v>
      </c>
      <c r="D27" s="861">
        <v>72074.89820844398</v>
      </c>
      <c r="E27" s="861">
        <v>78409.79398373901</v>
      </c>
      <c r="F27" s="861">
        <v>63597.17039593003</v>
      </c>
      <c r="G27" s="862">
        <v>37844.83699556146</v>
      </c>
    </row>
    <row r="28" spans="1:7" ht="12.75" customHeight="1">
      <c r="A28" s="1249" t="s">
        <v>733</v>
      </c>
      <c r="B28" s="857">
        <v>42185.14</v>
      </c>
      <c r="C28" s="858">
        <v>41998.29921</v>
      </c>
      <c r="D28" s="858">
        <v>50044.97206</v>
      </c>
      <c r="E28" s="858">
        <v>53952.74314</v>
      </c>
      <c r="F28" s="858">
        <v>58333.32333</v>
      </c>
      <c r="G28" s="859">
        <v>71973.76934</v>
      </c>
    </row>
    <row r="29" spans="1:7" ht="12.75" customHeight="1">
      <c r="A29" s="1255" t="s">
        <v>737</v>
      </c>
      <c r="B29" s="860">
        <v>66</v>
      </c>
      <c r="C29" s="861">
        <v>440</v>
      </c>
      <c r="D29" s="861">
        <v>418</v>
      </c>
      <c r="E29" s="861">
        <v>370</v>
      </c>
      <c r="F29" s="861">
        <v>348</v>
      </c>
      <c r="G29" s="862">
        <v>478</v>
      </c>
    </row>
    <row r="30" spans="1:7" ht="12.75" customHeight="1">
      <c r="A30" s="1255" t="s">
        <v>738</v>
      </c>
      <c r="B30" s="860">
        <v>42119.14</v>
      </c>
      <c r="C30" s="861">
        <v>41466.29921</v>
      </c>
      <c r="D30" s="861">
        <v>49536.97206</v>
      </c>
      <c r="E30" s="861">
        <v>53496.74314</v>
      </c>
      <c r="F30" s="861">
        <v>57903.32333</v>
      </c>
      <c r="G30" s="862">
        <v>64659.76933999999</v>
      </c>
    </row>
    <row r="31" spans="1:7" ht="12.75" customHeight="1">
      <c r="A31" s="1255" t="s">
        <v>739</v>
      </c>
      <c r="B31" s="860">
        <v>0</v>
      </c>
      <c r="C31" s="861">
        <v>92</v>
      </c>
      <c r="D31" s="861">
        <v>90</v>
      </c>
      <c r="E31" s="861">
        <v>86</v>
      </c>
      <c r="F31" s="861">
        <v>82</v>
      </c>
      <c r="G31" s="862">
        <v>6836</v>
      </c>
    </row>
    <row r="32" spans="1:7" ht="12.75" customHeight="1">
      <c r="A32" s="1252"/>
      <c r="B32" s="860"/>
      <c r="C32" s="861"/>
      <c r="D32" s="861"/>
      <c r="E32" s="861"/>
      <c r="F32" s="861"/>
      <c r="G32" s="862"/>
    </row>
    <row r="33" spans="1:7" ht="12.75" customHeight="1">
      <c r="A33" s="1257" t="s">
        <v>741</v>
      </c>
      <c r="B33" s="857">
        <v>1401653.5529038745</v>
      </c>
      <c r="C33" s="858">
        <v>1611709.0858951982</v>
      </c>
      <c r="D33" s="858">
        <v>1836845.4634457168</v>
      </c>
      <c r="E33" s="858">
        <v>2198919.4430965977</v>
      </c>
      <c r="F33" s="858">
        <v>2416872.115130044</v>
      </c>
      <c r="G33" s="859">
        <v>2828143.2387949275</v>
      </c>
    </row>
    <row r="34" spans="1:7" ht="12.75" customHeight="1">
      <c r="A34" s="1252" t="s">
        <v>742</v>
      </c>
      <c r="B34" s="863">
        <v>1401536.5529038745</v>
      </c>
      <c r="C34" s="864">
        <v>1611535.0858951982</v>
      </c>
      <c r="D34" s="864">
        <v>1836687.4634457168</v>
      </c>
      <c r="E34" s="864">
        <v>2198797.4430965977</v>
      </c>
      <c r="F34" s="864">
        <v>2416322.240984852</v>
      </c>
      <c r="G34" s="865">
        <v>2826814.12053845</v>
      </c>
    </row>
    <row r="35" spans="1:7" ht="12.75" customHeight="1">
      <c r="A35" s="1251" t="s">
        <v>743</v>
      </c>
      <c r="B35" s="863">
        <v>1151479.1321588915</v>
      </c>
      <c r="C35" s="864">
        <v>1346636.588860352</v>
      </c>
      <c r="D35" s="864">
        <v>1547268.5241858813</v>
      </c>
      <c r="E35" s="864">
        <v>1887015.161300035</v>
      </c>
      <c r="F35" s="864">
        <v>2085043.3559144875</v>
      </c>
      <c r="G35" s="865">
        <v>2461503.4345249594</v>
      </c>
    </row>
    <row r="36" spans="1:7" ht="12.75" customHeight="1">
      <c r="A36" s="1258" t="s">
        <v>669</v>
      </c>
      <c r="B36" s="860">
        <v>22821.780624819774</v>
      </c>
      <c r="C36" s="861">
        <v>27573.524419044923</v>
      </c>
      <c r="D36" s="861">
        <v>33781.92707541725</v>
      </c>
      <c r="E36" s="861">
        <v>36412.62541853242</v>
      </c>
      <c r="F36" s="861">
        <v>39883.082593975916</v>
      </c>
      <c r="G36" s="862">
        <v>53899.24035357524</v>
      </c>
    </row>
    <row r="37" spans="1:7" ht="12.75" customHeight="1">
      <c r="A37" s="1258" t="s">
        <v>694</v>
      </c>
      <c r="B37" s="860">
        <v>14677.742614424318</v>
      </c>
      <c r="C37" s="861">
        <v>15804.204430292495</v>
      </c>
      <c r="D37" s="861">
        <v>15835.036708533937</v>
      </c>
      <c r="E37" s="861">
        <v>21279.794523270124</v>
      </c>
      <c r="F37" s="861">
        <v>22849.084103450707</v>
      </c>
      <c r="G37" s="862">
        <v>34441.74310218812</v>
      </c>
    </row>
    <row r="38" spans="1:7" ht="12.75" customHeight="1">
      <c r="A38" s="1258" t="s">
        <v>671</v>
      </c>
      <c r="B38" s="860">
        <v>227522.10882825925</v>
      </c>
      <c r="C38" s="861">
        <v>257946.02641802435</v>
      </c>
      <c r="D38" s="861">
        <v>288292.41651513387</v>
      </c>
      <c r="E38" s="861">
        <v>356114.88133451046</v>
      </c>
      <c r="F38" s="861">
        <v>395919.1099184627</v>
      </c>
      <c r="G38" s="862">
        <v>436030.5826321801</v>
      </c>
    </row>
    <row r="39" spans="1:7" ht="12.75" customHeight="1">
      <c r="A39" s="1259" t="s">
        <v>695</v>
      </c>
      <c r="B39" s="860">
        <v>6777.237763048773</v>
      </c>
      <c r="C39" s="861">
        <v>6664.997793456142</v>
      </c>
      <c r="D39" s="861">
        <v>8239.55168849139</v>
      </c>
      <c r="E39" s="861">
        <v>9879.735788659711</v>
      </c>
      <c r="F39" s="861">
        <v>10537.600929877883</v>
      </c>
      <c r="G39" s="862">
        <v>16602.59734917634</v>
      </c>
    </row>
    <row r="40" spans="1:7" ht="12.75" customHeight="1">
      <c r="A40" s="1258" t="s">
        <v>696</v>
      </c>
      <c r="B40" s="860">
        <v>138138.62732979347</v>
      </c>
      <c r="C40" s="861">
        <v>186114.68484262924</v>
      </c>
      <c r="D40" s="861">
        <v>246129.90300651448</v>
      </c>
      <c r="E40" s="861">
        <v>305973.4261341491</v>
      </c>
      <c r="F40" s="861">
        <v>339769.072532372</v>
      </c>
      <c r="G40" s="862">
        <v>419485.33924388635</v>
      </c>
    </row>
    <row r="41" spans="1:7" ht="12.75" customHeight="1">
      <c r="A41" s="1259" t="s">
        <v>674</v>
      </c>
      <c r="B41" s="860">
        <v>261053.9918123217</v>
      </c>
      <c r="C41" s="861">
        <v>298446.783052343</v>
      </c>
      <c r="D41" s="861">
        <v>335094.0750690377</v>
      </c>
      <c r="E41" s="861">
        <v>396841.6311558212</v>
      </c>
      <c r="F41" s="861">
        <v>437232.80150654895</v>
      </c>
      <c r="G41" s="862">
        <v>498365.2308795667</v>
      </c>
    </row>
    <row r="42" spans="1:7" ht="12.75" customHeight="1">
      <c r="A42" s="1258" t="s">
        <v>697</v>
      </c>
      <c r="B42" s="860">
        <v>79626.6034360909</v>
      </c>
      <c r="C42" s="861">
        <v>94403.02338115984</v>
      </c>
      <c r="D42" s="861">
        <v>96953.18538057401</v>
      </c>
      <c r="E42" s="861">
        <v>103812.307054379</v>
      </c>
      <c r="F42" s="861">
        <v>106206.45265102913</v>
      </c>
      <c r="G42" s="862">
        <v>109681.78468322226</v>
      </c>
    </row>
    <row r="43" spans="1:7" ht="12.75" customHeight="1">
      <c r="A43" s="1258" t="s">
        <v>676</v>
      </c>
      <c r="B43" s="860">
        <v>168524.69486516513</v>
      </c>
      <c r="C43" s="861">
        <v>202095.92325208313</v>
      </c>
      <c r="D43" s="861">
        <v>221207.1278260959</v>
      </c>
      <c r="E43" s="861">
        <v>282055.37820056034</v>
      </c>
      <c r="F43" s="861">
        <v>317522.77615359996</v>
      </c>
      <c r="G43" s="862">
        <v>390172.35707657895</v>
      </c>
    </row>
    <row r="44" spans="1:7" ht="24" customHeight="1">
      <c r="A44" s="1259" t="s">
        <v>698</v>
      </c>
      <c r="B44" s="860">
        <v>40668.79645741009</v>
      </c>
      <c r="C44" s="861">
        <v>30061.165462629815</v>
      </c>
      <c r="D44" s="861">
        <v>43504.1290497886</v>
      </c>
      <c r="E44" s="861">
        <v>63648.02255304524</v>
      </c>
      <c r="F44" s="861">
        <v>75346.06802393097</v>
      </c>
      <c r="G44" s="862">
        <v>100524.22694909688</v>
      </c>
    </row>
    <row r="45" spans="1:7" ht="12.75" customHeight="1">
      <c r="A45" s="1258" t="s">
        <v>699</v>
      </c>
      <c r="B45" s="860">
        <v>3660.953444021804</v>
      </c>
      <c r="C45" s="861">
        <v>3893.9610140152095</v>
      </c>
      <c r="D45" s="861">
        <v>4065.1949411989326</v>
      </c>
      <c r="E45" s="861">
        <v>3682.9403127234996</v>
      </c>
      <c r="F45" s="861">
        <v>855.5842413109513</v>
      </c>
      <c r="G45" s="862">
        <v>892.7369288694955</v>
      </c>
    </row>
    <row r="46" spans="1:7" ht="12.75" customHeight="1">
      <c r="A46" s="1258" t="s">
        <v>700</v>
      </c>
      <c r="B46" s="860">
        <v>7087.243212521793</v>
      </c>
      <c r="C46" s="861">
        <v>7626.6559000405305</v>
      </c>
      <c r="D46" s="861">
        <v>8942.21116303979</v>
      </c>
      <c r="E46" s="861">
        <v>10852.881550724604</v>
      </c>
      <c r="F46" s="861">
        <v>8663.79498803717</v>
      </c>
      <c r="G46" s="862">
        <v>8220.095157314548</v>
      </c>
    </row>
    <row r="47" spans="1:7" ht="12.75" customHeight="1">
      <c r="A47" s="1258" t="s">
        <v>701</v>
      </c>
      <c r="B47" s="860">
        <v>180919.35177101463</v>
      </c>
      <c r="C47" s="861">
        <v>216005.6388946333</v>
      </c>
      <c r="D47" s="861">
        <v>245223.76576205538</v>
      </c>
      <c r="E47" s="861">
        <v>296461.53727365925</v>
      </c>
      <c r="F47" s="861">
        <v>330257.92827189114</v>
      </c>
      <c r="G47" s="862">
        <v>393187.50016930455</v>
      </c>
    </row>
    <row r="48" spans="1:7" ht="12.75" customHeight="1">
      <c r="A48" s="1251" t="s">
        <v>1278</v>
      </c>
      <c r="B48" s="860">
        <v>3387.6698860466554</v>
      </c>
      <c r="C48" s="861">
        <v>3847.97288</v>
      </c>
      <c r="D48" s="861">
        <v>5606.394946923187</v>
      </c>
      <c r="E48" s="861">
        <v>5565.41995</v>
      </c>
      <c r="F48" s="861">
        <v>5422.434190622209</v>
      </c>
      <c r="G48" s="862">
        <v>5298.970050840292</v>
      </c>
    </row>
    <row r="49" spans="1:7" ht="12.75" customHeight="1">
      <c r="A49" s="1251" t="s">
        <v>744</v>
      </c>
      <c r="B49" s="860">
        <v>8518.85324722334</v>
      </c>
      <c r="C49" s="861">
        <v>7477.68914</v>
      </c>
      <c r="D49" s="861">
        <v>8856.07074936475</v>
      </c>
      <c r="E49" s="861">
        <v>10910.30192</v>
      </c>
      <c r="F49" s="861">
        <v>11384.637742460058</v>
      </c>
      <c r="G49" s="862">
        <v>11541.035157332435</v>
      </c>
    </row>
    <row r="50" spans="1:7" ht="12.75" customHeight="1">
      <c r="A50" s="1251" t="s">
        <v>745</v>
      </c>
      <c r="B50" s="860">
        <v>541.9739708050373</v>
      </c>
      <c r="C50" s="861">
        <v>527.6250647268647</v>
      </c>
      <c r="D50" s="861">
        <v>664.40808</v>
      </c>
      <c r="E50" s="861">
        <v>784.54073</v>
      </c>
      <c r="F50" s="861">
        <v>804.7247305344969</v>
      </c>
      <c r="G50" s="862">
        <v>797.878238711581</v>
      </c>
    </row>
    <row r="51" spans="1:7" ht="12.75" customHeight="1">
      <c r="A51" s="1251" t="s">
        <v>681</v>
      </c>
      <c r="B51" s="860">
        <v>237608.923640908</v>
      </c>
      <c r="C51" s="861">
        <v>253045.2099501193</v>
      </c>
      <c r="D51" s="861">
        <v>274292.06548354775</v>
      </c>
      <c r="E51" s="861">
        <v>294522.01919656293</v>
      </c>
      <c r="F51" s="861">
        <v>313667.08840674773</v>
      </c>
      <c r="G51" s="862">
        <v>347672.80256660614</v>
      </c>
    </row>
    <row r="52" spans="1:7" ht="12.75" customHeight="1">
      <c r="A52" s="1260" t="s">
        <v>746</v>
      </c>
      <c r="B52" s="866">
        <v>117</v>
      </c>
      <c r="C52" s="867">
        <v>174</v>
      </c>
      <c r="D52" s="867">
        <v>158</v>
      </c>
      <c r="E52" s="867">
        <v>122</v>
      </c>
      <c r="F52" s="867">
        <v>549.8741451921873</v>
      </c>
      <c r="G52" s="868">
        <v>1329.1182564776627</v>
      </c>
    </row>
    <row r="53" spans="1:5" ht="12.75">
      <c r="A53" s="1261"/>
      <c r="B53" s="861"/>
      <c r="C53" s="861"/>
      <c r="D53" s="861"/>
      <c r="E53" s="861"/>
    </row>
    <row r="54" spans="1:5" ht="13.5">
      <c r="A54" s="1262" t="s">
        <v>908</v>
      </c>
      <c r="B54" s="861"/>
      <c r="C54" s="861"/>
      <c r="D54" s="861"/>
      <c r="E54" s="861"/>
    </row>
  </sheetData>
  <printOptions horizontalCentered="1"/>
  <pageMargins left="0.1968503937007874" right="0.2362204724409449" top="0.4724409448818898" bottom="0.2755905511811024"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E197"/>
  <sheetViews>
    <sheetView view="pageBreakPreview" zoomScaleSheetLayoutView="100" workbookViewId="0" topLeftCell="A1">
      <pane xSplit="1" ySplit="2" topLeftCell="B3" activePane="bottomRight" state="frozen"/>
      <selection pane="topLeft" activeCell="A1" sqref="A1:C1"/>
      <selection pane="topRight" activeCell="A1" sqref="A1:C1"/>
      <selection pane="bottomLeft" activeCell="A1" sqref="A1:C1"/>
      <selection pane="bottomRight" activeCell="A1" sqref="A1"/>
    </sheetView>
  </sheetViews>
  <sheetFormatPr defaultColWidth="9.00390625" defaultRowHeight="12.75"/>
  <cols>
    <col min="1" max="1" width="67.75390625" style="937" customWidth="1"/>
    <col min="2" max="2" width="15.25390625" style="376" customWidth="1"/>
    <col min="3" max="3" width="15.25390625" style="379" customWidth="1"/>
    <col min="4" max="4" width="15.25390625" style="376" customWidth="1"/>
    <col min="5" max="5" width="15.25390625" style="379" customWidth="1"/>
    <col min="6" max="16384" width="9.125" style="376" customWidth="1"/>
  </cols>
  <sheetData>
    <row r="1" spans="1:5" ht="32.25" customHeight="1">
      <c r="A1" s="373" t="s">
        <v>755</v>
      </c>
      <c r="B1" s="374"/>
      <c r="C1" s="375"/>
      <c r="D1" s="374"/>
      <c r="E1" s="375"/>
    </row>
    <row r="2" spans="1:5" s="377" customFormat="1" ht="15">
      <c r="A2" s="1263" t="s">
        <v>1261</v>
      </c>
      <c r="B2" s="966">
        <v>2005</v>
      </c>
      <c r="C2" s="967" t="s">
        <v>240</v>
      </c>
      <c r="D2" s="966">
        <v>2006</v>
      </c>
      <c r="E2" s="967" t="s">
        <v>241</v>
      </c>
    </row>
    <row r="3" spans="1:5" s="377" customFormat="1" ht="6.75" customHeight="1">
      <c r="A3" s="1264"/>
      <c r="B3" s="968"/>
      <c r="C3" s="940"/>
      <c r="D3" s="968"/>
      <c r="E3" s="940"/>
    </row>
    <row r="4" spans="1:5" s="377" customFormat="1" ht="14.25">
      <c r="A4" s="950" t="s">
        <v>747</v>
      </c>
      <c r="B4" s="969"/>
      <c r="C4" s="970"/>
      <c r="D4" s="969"/>
      <c r="E4" s="970"/>
    </row>
    <row r="5" spans="1:5" s="377" customFormat="1" ht="6.75" customHeight="1">
      <c r="A5" s="951"/>
      <c r="B5" s="969"/>
      <c r="C5" s="971"/>
      <c r="D5" s="969"/>
      <c r="E5" s="971"/>
    </row>
    <row r="6" spans="1:5" s="377" customFormat="1" ht="12.75">
      <c r="A6" s="941" t="s">
        <v>1262</v>
      </c>
      <c r="B6" s="972">
        <v>35220.41</v>
      </c>
      <c r="C6" s="972">
        <v>17422.737</v>
      </c>
      <c r="D6" s="972">
        <v>39971.518</v>
      </c>
      <c r="E6" s="972">
        <v>20141.586000000003</v>
      </c>
    </row>
    <row r="7" spans="1:5" s="377" customFormat="1" ht="12.75">
      <c r="A7" s="941" t="s">
        <v>1263</v>
      </c>
      <c r="B7" s="973">
        <v>5.3</v>
      </c>
      <c r="C7" s="973">
        <v>6.1</v>
      </c>
      <c r="D7" s="973">
        <v>6</v>
      </c>
      <c r="E7" s="973">
        <v>8.2</v>
      </c>
    </row>
    <row r="8" spans="1:5" s="377" customFormat="1" ht="14.25">
      <c r="A8" s="942" t="s">
        <v>748</v>
      </c>
      <c r="B8" s="972">
        <v>42797.407</v>
      </c>
      <c r="C8" s="972">
        <v>21622.465</v>
      </c>
      <c r="D8" s="972">
        <v>49090.605</v>
      </c>
      <c r="E8" s="972">
        <v>24473.752999999997</v>
      </c>
    </row>
    <row r="9" spans="1:5" s="377" customFormat="1" ht="12.75">
      <c r="A9" s="942" t="s">
        <v>1264</v>
      </c>
      <c r="B9" s="973">
        <v>6.2</v>
      </c>
      <c r="C9" s="973">
        <v>6</v>
      </c>
      <c r="D9" s="973">
        <v>6.1</v>
      </c>
      <c r="E9" s="973">
        <v>6.4</v>
      </c>
    </row>
    <row r="10" spans="1:5" s="377" customFormat="1" ht="12.75">
      <c r="A10" s="943" t="s">
        <v>1265</v>
      </c>
      <c r="B10" s="972">
        <v>37742.097</v>
      </c>
      <c r="C10" s="972">
        <v>19331.409</v>
      </c>
      <c r="D10" s="972">
        <v>42494.959</v>
      </c>
      <c r="E10" s="972">
        <v>21436.675000000003</v>
      </c>
    </row>
    <row r="11" spans="1:5" s="377" customFormat="1" ht="12.75">
      <c r="A11" s="943" t="s">
        <v>1266</v>
      </c>
      <c r="B11" s="972">
        <v>11970.649</v>
      </c>
      <c r="C11" s="972">
        <v>6520.047</v>
      </c>
      <c r="D11" s="972">
        <v>15670.751</v>
      </c>
      <c r="E11" s="972">
        <v>8803.6</v>
      </c>
    </row>
    <row r="12" spans="1:5" s="377" customFormat="1" ht="12.75">
      <c r="A12" s="943" t="s">
        <v>1267</v>
      </c>
      <c r="B12" s="972">
        <v>25765.854</v>
      </c>
      <c r="C12" s="972">
        <v>14288.54</v>
      </c>
      <c r="D12" s="972">
        <v>31420.432</v>
      </c>
      <c r="E12" s="972">
        <v>15717.074</v>
      </c>
    </row>
    <row r="13" spans="1:5" s="377" customFormat="1" ht="12.75">
      <c r="A13" s="943" t="s">
        <v>1268</v>
      </c>
      <c r="B13" s="972">
        <v>32692.326</v>
      </c>
      <c r="C13" s="972">
        <v>18609.138</v>
      </c>
      <c r="D13" s="972">
        <v>40740.774</v>
      </c>
      <c r="E13" s="972">
        <v>21640.14</v>
      </c>
    </row>
    <row r="14" spans="1:5" s="377" customFormat="1" ht="6.75" customHeight="1">
      <c r="A14" s="944"/>
      <c r="B14" s="974"/>
      <c r="C14" s="974"/>
      <c r="D14" s="974"/>
      <c r="E14" s="974"/>
    </row>
    <row r="15" spans="1:5" s="377" customFormat="1" ht="14.25">
      <c r="A15" s="945" t="s">
        <v>185</v>
      </c>
      <c r="B15" s="973">
        <v>3.8</v>
      </c>
      <c r="C15" s="973">
        <v>-1.4</v>
      </c>
      <c r="D15" s="973">
        <v>8.1</v>
      </c>
      <c r="E15" s="973">
        <v>4.9</v>
      </c>
    </row>
    <row r="16" spans="1:5" s="377" customFormat="1" ht="14.25">
      <c r="A16" s="946" t="s">
        <v>186</v>
      </c>
      <c r="B16" s="973">
        <v>5</v>
      </c>
      <c r="C16" s="973">
        <v>8.3</v>
      </c>
      <c r="D16" s="973">
        <v>7.3</v>
      </c>
      <c r="E16" s="973">
        <v>4.7</v>
      </c>
    </row>
    <row r="17" spans="1:5" s="377" customFormat="1" ht="14.25">
      <c r="A17" s="944" t="s">
        <v>187</v>
      </c>
      <c r="B17" s="973">
        <v>6</v>
      </c>
      <c r="C17" s="973">
        <v>8.6</v>
      </c>
      <c r="D17" s="973">
        <v>7.4</v>
      </c>
      <c r="E17" s="973">
        <v>4.7</v>
      </c>
    </row>
    <row r="18" spans="1:5" s="377" customFormat="1" ht="14.25">
      <c r="A18" s="946" t="s">
        <v>188</v>
      </c>
      <c r="B18" s="973">
        <v>9.6</v>
      </c>
      <c r="C18" s="973" t="s">
        <v>1259</v>
      </c>
      <c r="D18" s="973">
        <v>8</v>
      </c>
      <c r="E18" s="973" t="s">
        <v>1259</v>
      </c>
    </row>
    <row r="19" spans="1:5" s="377" customFormat="1" ht="12.75">
      <c r="A19" s="946" t="s">
        <v>1269</v>
      </c>
      <c r="B19" s="973">
        <v>-1</v>
      </c>
      <c r="C19" s="973">
        <v>5</v>
      </c>
      <c r="D19" s="973">
        <v>2.9</v>
      </c>
      <c r="E19" s="973">
        <v>3.2</v>
      </c>
    </row>
    <row r="20" spans="1:5" s="377" customFormat="1" ht="24" customHeight="1">
      <c r="A20" s="944" t="s">
        <v>1270</v>
      </c>
      <c r="B20" s="973">
        <v>7.2</v>
      </c>
      <c r="C20" s="975">
        <v>14.2</v>
      </c>
      <c r="D20" s="973">
        <v>12.9</v>
      </c>
      <c r="E20" s="975">
        <v>8.599999999999994</v>
      </c>
    </row>
    <row r="21" spans="1:5" s="377" customFormat="1" ht="24" customHeight="1">
      <c r="A21" s="944" t="s">
        <v>117</v>
      </c>
      <c r="B21" s="973">
        <v>8.3</v>
      </c>
      <c r="C21" s="975">
        <v>8.8</v>
      </c>
      <c r="D21" s="973">
        <v>9.7</v>
      </c>
      <c r="E21" s="975">
        <v>5.2</v>
      </c>
    </row>
    <row r="22" spans="1:5" s="377" customFormat="1" ht="6.75" customHeight="1">
      <c r="A22" s="947"/>
      <c r="B22" s="976"/>
      <c r="C22" s="974"/>
      <c r="D22" s="976"/>
      <c r="E22" s="974"/>
    </row>
    <row r="23" spans="1:5" s="377" customFormat="1" ht="14.25">
      <c r="A23" s="946" t="s">
        <v>189</v>
      </c>
      <c r="B23" s="972">
        <v>2233.988</v>
      </c>
      <c r="C23" s="972" t="s">
        <v>1259</v>
      </c>
      <c r="D23" s="972">
        <v>2247.232</v>
      </c>
      <c r="E23" s="972" t="s">
        <v>1259</v>
      </c>
    </row>
    <row r="24" spans="1:5" s="377" customFormat="1" ht="14.25">
      <c r="A24" s="946" t="s">
        <v>190</v>
      </c>
      <c r="B24" s="972">
        <v>397.34</v>
      </c>
      <c r="C24" s="972" t="s">
        <v>1259</v>
      </c>
      <c r="D24" s="972">
        <v>337.796</v>
      </c>
      <c r="E24" s="972" t="s">
        <v>1259</v>
      </c>
    </row>
    <row r="25" spans="1:5" s="377" customFormat="1" ht="14.25">
      <c r="A25" s="941" t="s">
        <v>191</v>
      </c>
      <c r="B25" s="972">
        <v>10.73</v>
      </c>
      <c r="C25" s="975" t="s">
        <v>1259</v>
      </c>
      <c r="D25" s="972">
        <v>9.12</v>
      </c>
      <c r="E25" s="975" t="s">
        <v>1259</v>
      </c>
    </row>
    <row r="26" spans="1:5" s="377" customFormat="1" ht="12.75">
      <c r="A26" s="944" t="s">
        <v>118</v>
      </c>
      <c r="B26" s="972">
        <v>323.75</v>
      </c>
      <c r="C26" s="972">
        <v>345</v>
      </c>
      <c r="D26" s="972">
        <v>355</v>
      </c>
      <c r="E26" s="972">
        <v>406</v>
      </c>
    </row>
    <row r="27" spans="1:5" s="377" customFormat="1" ht="12.75">
      <c r="A27" s="941" t="s">
        <v>119</v>
      </c>
      <c r="B27" s="972">
        <v>5529.452546509163</v>
      </c>
      <c r="C27" s="976" t="s">
        <v>1259</v>
      </c>
      <c r="D27" s="972">
        <v>6376.214764996064</v>
      </c>
      <c r="E27" s="976" t="s">
        <v>1259</v>
      </c>
    </row>
    <row r="28" spans="1:5" s="377" customFormat="1" ht="6.75" customHeight="1">
      <c r="A28" s="947"/>
      <c r="B28" s="976"/>
      <c r="C28" s="974"/>
      <c r="D28" s="976"/>
      <c r="E28" s="974"/>
    </row>
    <row r="29" spans="1:5" s="377" customFormat="1" ht="14.25">
      <c r="A29" s="950" t="s">
        <v>192</v>
      </c>
      <c r="B29" s="976"/>
      <c r="C29" s="970"/>
      <c r="D29" s="976"/>
      <c r="E29" s="970"/>
    </row>
    <row r="30" spans="1:5" s="377" customFormat="1" ht="6.75" customHeight="1">
      <c r="A30" s="951"/>
      <c r="B30" s="976"/>
      <c r="C30" s="971"/>
      <c r="D30" s="976"/>
      <c r="E30" s="971"/>
    </row>
    <row r="31" spans="1:5" s="377" customFormat="1" ht="12.75">
      <c r="A31" s="952" t="s">
        <v>120</v>
      </c>
      <c r="B31" s="976"/>
      <c r="C31" s="977"/>
      <c r="D31" s="976"/>
      <c r="E31" s="977"/>
    </row>
    <row r="32" spans="1:5" s="377" customFormat="1" ht="6.75" customHeight="1">
      <c r="A32" s="953"/>
      <c r="B32" s="976"/>
      <c r="C32" s="977"/>
      <c r="D32" s="976"/>
      <c r="E32" s="977"/>
    </row>
    <row r="33" spans="1:5" s="377" customFormat="1" ht="12.75">
      <c r="A33" s="1265" t="s">
        <v>996</v>
      </c>
      <c r="B33" s="976"/>
      <c r="C33" s="978"/>
      <c r="D33" s="976"/>
      <c r="E33" s="978"/>
    </row>
    <row r="34" spans="1:5" s="377" customFormat="1" ht="12.75">
      <c r="A34" s="946" t="s">
        <v>963</v>
      </c>
      <c r="B34" s="973">
        <v>18012</v>
      </c>
      <c r="C34" s="975">
        <v>5203.5679</v>
      </c>
      <c r="D34" s="973">
        <v>20023.7</v>
      </c>
      <c r="E34" s="975">
        <v>6199.6</v>
      </c>
    </row>
    <row r="35" spans="1:5" s="377" customFormat="1" ht="12.75">
      <c r="A35" s="946" t="s">
        <v>121</v>
      </c>
      <c r="B35" s="973">
        <v>14483.7</v>
      </c>
      <c r="C35" s="975">
        <v>4067.4411</v>
      </c>
      <c r="D35" s="973">
        <v>16325.9</v>
      </c>
      <c r="E35" s="975">
        <v>5004</v>
      </c>
    </row>
    <row r="36" spans="1:5" s="377" customFormat="1" ht="12.75">
      <c r="A36" s="946" t="s">
        <v>122</v>
      </c>
      <c r="B36" s="973">
        <v>3528.3</v>
      </c>
      <c r="C36" s="975">
        <v>1136.1269</v>
      </c>
      <c r="D36" s="973">
        <v>3697.8</v>
      </c>
      <c r="E36" s="975">
        <v>1195.6</v>
      </c>
    </row>
    <row r="37" spans="1:5" s="377" customFormat="1" ht="12.75">
      <c r="A37" s="946" t="s">
        <v>123</v>
      </c>
      <c r="B37" s="973">
        <v>16678.2</v>
      </c>
      <c r="C37" s="975">
        <v>4227.5163</v>
      </c>
      <c r="D37" s="973">
        <v>18276.1</v>
      </c>
      <c r="E37" s="975">
        <v>4582.3</v>
      </c>
    </row>
    <row r="38" spans="1:5" s="377" customFormat="1" ht="12.75">
      <c r="A38" s="946" t="s">
        <v>124</v>
      </c>
      <c r="B38" s="973">
        <v>685.6</v>
      </c>
      <c r="C38" s="975">
        <v>71.7732</v>
      </c>
      <c r="D38" s="973">
        <v>640.3</v>
      </c>
      <c r="E38" s="975">
        <v>74.8</v>
      </c>
    </row>
    <row r="39" spans="1:5" s="377" customFormat="1" ht="12.75">
      <c r="A39" s="946" t="s">
        <v>125</v>
      </c>
      <c r="B39" s="973">
        <v>15992.6</v>
      </c>
      <c r="C39" s="975">
        <v>4155.743100000001</v>
      </c>
      <c r="D39" s="973">
        <v>17635.8</v>
      </c>
      <c r="E39" s="975">
        <v>4507.5</v>
      </c>
    </row>
    <row r="40" spans="1:5" s="377" customFormat="1" ht="12.75">
      <c r="A40" s="946" t="s">
        <v>126</v>
      </c>
      <c r="B40" s="973">
        <v>1487.0680000000043</v>
      </c>
      <c r="C40" s="975">
        <v>1047.8248</v>
      </c>
      <c r="D40" s="973">
        <v>2272.951000000002</v>
      </c>
      <c r="E40" s="975">
        <v>1692.2</v>
      </c>
    </row>
    <row r="41" spans="1:5" s="377" customFormat="1" ht="12.75">
      <c r="A41" s="946" t="s">
        <v>127</v>
      </c>
      <c r="B41" s="973">
        <v>801.4680000000044</v>
      </c>
      <c r="C41" s="975">
        <v>976.0516</v>
      </c>
      <c r="D41" s="973">
        <v>1632.6510000000017</v>
      </c>
      <c r="E41" s="975">
        <v>1617.4</v>
      </c>
    </row>
    <row r="42" spans="1:5" s="377" customFormat="1" ht="12.75">
      <c r="A42" s="946" t="s">
        <v>128</v>
      </c>
      <c r="B42" s="973">
        <v>13386.482852</v>
      </c>
      <c r="C42" s="975">
        <v>12504.990270999999</v>
      </c>
      <c r="D42" s="973">
        <v>12119.887344</v>
      </c>
      <c r="E42" s="975">
        <v>11256.779564999999</v>
      </c>
    </row>
    <row r="43" spans="1:5" s="377" customFormat="1" ht="6.75" customHeight="1">
      <c r="A43" s="944"/>
      <c r="B43" s="975"/>
      <c r="C43" s="975"/>
      <c r="D43" s="975"/>
      <c r="E43" s="975"/>
    </row>
    <row r="44" spans="1:5" s="377" customFormat="1" ht="14.25">
      <c r="A44" s="1265" t="s">
        <v>749</v>
      </c>
      <c r="B44" s="975"/>
      <c r="C44" s="975"/>
      <c r="D44" s="975"/>
      <c r="E44" s="975"/>
    </row>
    <row r="45" spans="1:5" s="377" customFormat="1" ht="12.75">
      <c r="A45" s="946" t="s">
        <v>963</v>
      </c>
      <c r="B45" s="973">
        <v>42.08666193257923</v>
      </c>
      <c r="C45" s="975">
        <v>10.599926197690984</v>
      </c>
      <c r="D45" s="973">
        <v>40.789271185392806</v>
      </c>
      <c r="E45" s="975">
        <v>11.861177010790541</v>
      </c>
    </row>
    <row r="46" spans="1:5" s="377" customFormat="1" ht="12.75">
      <c r="A46" s="946" t="s">
        <v>121</v>
      </c>
      <c r="B46" s="973">
        <v>33.84247087679868</v>
      </c>
      <c r="C46" s="975">
        <v>8.285579491228514</v>
      </c>
      <c r="D46" s="973">
        <v>33.2566689695513</v>
      </c>
      <c r="E46" s="975">
        <v>9.573735363893778</v>
      </c>
    </row>
    <row r="47" spans="1:5" s="377" customFormat="1" ht="12.75">
      <c r="A47" s="946" t="s">
        <v>122</v>
      </c>
      <c r="B47" s="973">
        <v>8.244191055780552</v>
      </c>
      <c r="C47" s="975">
        <v>2.3143469101674343</v>
      </c>
      <c r="D47" s="973">
        <v>7.532602215841504</v>
      </c>
      <c r="E47" s="975">
        <v>2.287441646896763</v>
      </c>
    </row>
    <row r="48" spans="1:5" s="377" customFormat="1" ht="12.75">
      <c r="A48" s="946" t="s">
        <v>123</v>
      </c>
      <c r="B48" s="973">
        <v>38.97011797934394</v>
      </c>
      <c r="C48" s="975">
        <v>8.611660622231076</v>
      </c>
      <c r="D48" s="973">
        <v>37.2293232075669</v>
      </c>
      <c r="E48" s="975">
        <v>8.766931966021275</v>
      </c>
    </row>
    <row r="49" spans="1:5" s="377" customFormat="1" ht="12.75">
      <c r="A49" s="946" t="s">
        <v>124</v>
      </c>
      <c r="B49" s="973">
        <v>1.6019662125791874</v>
      </c>
      <c r="C49" s="975">
        <v>0.14620557232896192</v>
      </c>
      <c r="D49" s="973">
        <v>1.3043228943705216</v>
      </c>
      <c r="E49" s="975">
        <v>0.1431085941685161</v>
      </c>
    </row>
    <row r="50" spans="1:5" s="377" customFormat="1" ht="12.75">
      <c r="A50" s="946" t="s">
        <v>125</v>
      </c>
      <c r="B50" s="973">
        <v>37.368151766764754</v>
      </c>
      <c r="C50" s="975">
        <v>8.465455049902115</v>
      </c>
      <c r="D50" s="973">
        <v>35.92500031319638</v>
      </c>
      <c r="E50" s="975">
        <v>8.623823371852758</v>
      </c>
    </row>
    <row r="51" spans="1:5" s="377" customFormat="1" ht="12.75">
      <c r="A51" s="946" t="s">
        <v>126</v>
      </c>
      <c r="B51" s="973">
        <v>3.474668453628521</v>
      </c>
      <c r="C51" s="975">
        <v>2.134471147788869</v>
      </c>
      <c r="D51" s="973">
        <v>4.630114051354636</v>
      </c>
      <c r="E51" s="975">
        <v>3.2375449605877407</v>
      </c>
    </row>
    <row r="52" spans="1:5" s="377" customFormat="1" ht="12.75">
      <c r="A52" s="946" t="s">
        <v>127</v>
      </c>
      <c r="B52" s="973">
        <v>1.8727022410493337</v>
      </c>
      <c r="C52" s="975">
        <v>1.988265575459907</v>
      </c>
      <c r="D52" s="973">
        <v>3.3257911569841148</v>
      </c>
      <c r="E52" s="975">
        <v>3.0944363664192243</v>
      </c>
    </row>
    <row r="53" spans="1:5" s="377" customFormat="1" ht="12.75">
      <c r="A53" s="946" t="s">
        <v>128</v>
      </c>
      <c r="B53" s="973">
        <v>31.278724087185932</v>
      </c>
      <c r="C53" s="975">
        <v>25.473286122670512</v>
      </c>
      <c r="D53" s="973">
        <v>24.688812337920872</v>
      </c>
      <c r="E53" s="975">
        <v>21.536656395882755</v>
      </c>
    </row>
    <row r="54" spans="1:5" s="377" customFormat="1" ht="6.75" customHeight="1">
      <c r="A54" s="947"/>
      <c r="B54" s="976"/>
      <c r="C54" s="974"/>
      <c r="D54" s="976"/>
      <c r="E54" s="974"/>
    </row>
    <row r="55" spans="1:5" s="377" customFormat="1" ht="14.25">
      <c r="A55" s="950" t="s">
        <v>193</v>
      </c>
      <c r="B55" s="976"/>
      <c r="C55" s="970"/>
      <c r="D55" s="976"/>
      <c r="E55" s="970"/>
    </row>
    <row r="56" spans="1:5" s="377" customFormat="1" ht="14.25">
      <c r="A56" s="1265" t="s">
        <v>750</v>
      </c>
      <c r="B56" s="976"/>
      <c r="C56" s="978"/>
      <c r="D56" s="976"/>
      <c r="E56" s="978"/>
    </row>
    <row r="57" spans="1:5" s="377" customFormat="1" ht="12.75">
      <c r="A57" s="954" t="s">
        <v>129</v>
      </c>
      <c r="B57" s="973">
        <v>13220.893</v>
      </c>
      <c r="C57" s="975">
        <v>15134.521</v>
      </c>
      <c r="D57" s="973">
        <v>18634.391</v>
      </c>
      <c r="E57" s="975">
        <v>17790.37</v>
      </c>
    </row>
    <row r="58" spans="1:5" s="377" customFormat="1" ht="12.75">
      <c r="A58" s="955" t="s">
        <v>130</v>
      </c>
      <c r="B58" s="973">
        <v>19861.269</v>
      </c>
      <c r="C58" s="975">
        <v>21445.383</v>
      </c>
      <c r="D58" s="973">
        <v>25749.786</v>
      </c>
      <c r="E58" s="975">
        <v>25641.054</v>
      </c>
    </row>
    <row r="59" spans="1:5" s="377" customFormat="1" ht="12.75">
      <c r="A59" s="955" t="s">
        <v>131</v>
      </c>
      <c r="B59" s="973">
        <v>6640.376</v>
      </c>
      <c r="C59" s="975">
        <v>6310.862</v>
      </c>
      <c r="D59" s="973">
        <v>7115.395</v>
      </c>
      <c r="E59" s="975">
        <v>7850.684</v>
      </c>
    </row>
    <row r="60" spans="1:5" s="377" customFormat="1" ht="12.75">
      <c r="A60" s="954" t="s">
        <v>132</v>
      </c>
      <c r="B60" s="973">
        <v>18254.637</v>
      </c>
      <c r="C60" s="975">
        <v>19064.634</v>
      </c>
      <c r="D60" s="973">
        <v>21024.132</v>
      </c>
      <c r="E60" s="975">
        <v>25834.501</v>
      </c>
    </row>
    <row r="61" spans="1:5" s="377" customFormat="1" ht="12.75">
      <c r="A61" s="955" t="s">
        <v>133</v>
      </c>
      <c r="B61" s="973">
        <v>18299.814</v>
      </c>
      <c r="C61" s="975">
        <v>19241.017</v>
      </c>
      <c r="D61" s="973">
        <v>21091.407</v>
      </c>
      <c r="E61" s="975">
        <v>26038.589</v>
      </c>
    </row>
    <row r="62" spans="1:5" s="377" customFormat="1" ht="12.75">
      <c r="A62" s="956" t="s">
        <v>134</v>
      </c>
      <c r="B62" s="973">
        <v>-362.768</v>
      </c>
      <c r="C62" s="975">
        <v>-966.123</v>
      </c>
      <c r="D62" s="973">
        <v>-2164.542</v>
      </c>
      <c r="E62" s="975">
        <v>-3825.032</v>
      </c>
    </row>
    <row r="63" spans="1:5" s="377" customFormat="1" ht="12.75">
      <c r="A63" s="956" t="s">
        <v>135</v>
      </c>
      <c r="B63" s="973">
        <v>18662.582</v>
      </c>
      <c r="C63" s="975">
        <v>20207.14</v>
      </c>
      <c r="D63" s="973">
        <v>23255.949</v>
      </c>
      <c r="E63" s="975">
        <v>29863.621</v>
      </c>
    </row>
    <row r="64" spans="1:5" s="377" customFormat="1" ht="12.75">
      <c r="A64" s="957" t="s">
        <v>136</v>
      </c>
      <c r="B64" s="973">
        <v>6927.834</v>
      </c>
      <c r="C64" s="975">
        <v>7883.98</v>
      </c>
      <c r="D64" s="973">
        <v>9044.561</v>
      </c>
      <c r="E64" s="975">
        <v>10930.634</v>
      </c>
    </row>
    <row r="65" spans="1:5" s="377" customFormat="1" ht="6.75" customHeight="1">
      <c r="A65" s="957"/>
      <c r="B65" s="975"/>
      <c r="C65" s="975"/>
      <c r="D65" s="975"/>
      <c r="E65" s="975"/>
    </row>
    <row r="66" spans="1:5" s="377" customFormat="1" ht="12.75">
      <c r="A66" s="946" t="s">
        <v>137</v>
      </c>
      <c r="B66" s="973">
        <v>-122.111</v>
      </c>
      <c r="C66" s="975">
        <v>328.692</v>
      </c>
      <c r="D66" s="973">
        <v>1658.445</v>
      </c>
      <c r="E66" s="975">
        <v>-846.858</v>
      </c>
    </row>
    <row r="67" spans="1:5" s="377" customFormat="1" ht="12.75">
      <c r="A67" s="958" t="s">
        <v>138</v>
      </c>
      <c r="B67" s="973">
        <v>5423.909</v>
      </c>
      <c r="C67" s="975">
        <v>6019.683</v>
      </c>
      <c r="D67" s="973">
        <v>8267.514</v>
      </c>
      <c r="E67" s="975">
        <v>6900.107</v>
      </c>
    </row>
    <row r="68" spans="1:5" s="377" customFormat="1" ht="12.75">
      <c r="A68" s="958" t="s">
        <v>139</v>
      </c>
      <c r="B68" s="973">
        <v>5546.02</v>
      </c>
      <c r="C68" s="975">
        <v>5690.991</v>
      </c>
      <c r="D68" s="973">
        <v>6609.069</v>
      </c>
      <c r="E68" s="975">
        <v>7746.965</v>
      </c>
    </row>
    <row r="69" spans="1:5" s="377" customFormat="1" ht="6.75" customHeight="1">
      <c r="A69" s="959"/>
      <c r="B69" s="975"/>
      <c r="C69" s="975"/>
      <c r="D69" s="975"/>
      <c r="E69" s="975"/>
    </row>
    <row r="70" spans="1:5" s="377" customFormat="1" ht="12.75">
      <c r="A70" s="944" t="s">
        <v>140</v>
      </c>
      <c r="B70" s="973">
        <v>12442.987</v>
      </c>
      <c r="C70" s="975">
        <v>13443.725</v>
      </c>
      <c r="D70" s="973">
        <v>16078.439</v>
      </c>
      <c r="E70" s="975">
        <v>17806.657</v>
      </c>
    </row>
    <row r="71" spans="1:5" s="377" customFormat="1" ht="12.75">
      <c r="A71" s="944" t="s">
        <v>144</v>
      </c>
      <c r="B71" s="973">
        <v>25236.786</v>
      </c>
      <c r="C71" s="975">
        <v>27516.568</v>
      </c>
      <c r="D71" s="973">
        <v>32020.611</v>
      </c>
      <c r="E71" s="975">
        <v>35333.04</v>
      </c>
    </row>
    <row r="72" spans="1:5" s="377" customFormat="1" ht="12.75">
      <c r="A72" s="944" t="s">
        <v>145</v>
      </c>
      <c r="B72" s="973">
        <v>25259.58</v>
      </c>
      <c r="C72" s="975">
        <v>27535.437</v>
      </c>
      <c r="D72" s="973">
        <v>32061.383</v>
      </c>
      <c r="E72" s="975">
        <v>35348.685</v>
      </c>
    </row>
    <row r="73" spans="1:5" s="377" customFormat="1" ht="14.25">
      <c r="A73" s="954" t="s">
        <v>194</v>
      </c>
      <c r="B73" s="973">
        <v>14415.051</v>
      </c>
      <c r="C73" s="975">
        <v>15401.997</v>
      </c>
      <c r="D73" s="973">
        <v>17458.569</v>
      </c>
      <c r="E73" s="975">
        <v>18711.632</v>
      </c>
    </row>
    <row r="74" spans="1:5" s="377" customFormat="1" ht="12.75">
      <c r="A74" s="944" t="s">
        <v>146</v>
      </c>
      <c r="B74" s="973">
        <v>8351.131</v>
      </c>
      <c r="C74" s="975">
        <v>9338.889</v>
      </c>
      <c r="D74" s="973">
        <v>10482.113</v>
      </c>
      <c r="E74" s="975">
        <v>10106.415</v>
      </c>
    </row>
    <row r="75" spans="1:5" s="377" customFormat="1" ht="6.75" customHeight="1">
      <c r="A75" s="959"/>
      <c r="B75" s="976"/>
      <c r="C75" s="975"/>
      <c r="D75" s="976"/>
      <c r="E75" s="975"/>
    </row>
    <row r="76" spans="1:5" s="377" customFormat="1" ht="14.25">
      <c r="A76" s="1265" t="s">
        <v>749</v>
      </c>
      <c r="B76" s="976"/>
      <c r="C76" s="975"/>
      <c r="D76" s="976"/>
      <c r="E76" s="975"/>
    </row>
    <row r="77" spans="1:5" s="377" customFormat="1" ht="12.75">
      <c r="A77" s="944" t="s">
        <v>140</v>
      </c>
      <c r="B77" s="973">
        <v>29.074160964938834</v>
      </c>
      <c r="C77" s="975">
        <v>27.385535378918224</v>
      </c>
      <c r="D77" s="973">
        <v>32.75257862476944</v>
      </c>
      <c r="E77" s="975">
        <v>34.06798997474554</v>
      </c>
    </row>
    <row r="78" spans="1:5" s="377" customFormat="1" ht="12.75">
      <c r="A78" s="944" t="s">
        <v>144</v>
      </c>
      <c r="B78" s="973">
        <v>58.96802579651613</v>
      </c>
      <c r="C78" s="975">
        <v>56.052615362959976</v>
      </c>
      <c r="D78" s="973">
        <v>65.22757460414267</v>
      </c>
      <c r="E78" s="975">
        <v>67.59975510828805</v>
      </c>
    </row>
    <row r="79" spans="1:5" s="377" customFormat="1" ht="12.75">
      <c r="A79" s="944" t="s">
        <v>145</v>
      </c>
      <c r="B79" s="973">
        <v>59.02128603258604</v>
      </c>
      <c r="C79" s="975">
        <v>56.09105245290825</v>
      </c>
      <c r="D79" s="973">
        <v>65.3106291926938</v>
      </c>
      <c r="E79" s="975">
        <v>67.62968738042396</v>
      </c>
    </row>
    <row r="80" spans="1:5" s="377" customFormat="1" ht="12.75">
      <c r="A80" s="954" t="s">
        <v>133</v>
      </c>
      <c r="B80" s="973">
        <v>42.75916529242063</v>
      </c>
      <c r="C80" s="975">
        <v>39.194907049933484</v>
      </c>
      <c r="D80" s="973">
        <v>42.96424336184082</v>
      </c>
      <c r="E80" s="975">
        <v>49.81745810055866</v>
      </c>
    </row>
    <row r="81" spans="1:5" s="377" customFormat="1" ht="12.75">
      <c r="A81" s="960" t="s">
        <v>134</v>
      </c>
      <c r="B81" s="973">
        <v>-0.8476401385719466</v>
      </c>
      <c r="C81" s="975">
        <v>-1.9680405242510253</v>
      </c>
      <c r="D81" s="973">
        <v>-4.409279535259343</v>
      </c>
      <c r="E81" s="975">
        <v>-7.3181143338180155</v>
      </c>
    </row>
    <row r="82" spans="1:5" s="377" customFormat="1" ht="12.75">
      <c r="A82" s="960" t="s">
        <v>135</v>
      </c>
      <c r="B82" s="973">
        <v>43.60680543099258</v>
      </c>
      <c r="C82" s="975">
        <v>41.16294757418451</v>
      </c>
      <c r="D82" s="973">
        <v>47.373522897100166</v>
      </c>
      <c r="E82" s="975">
        <v>57.13557243437667</v>
      </c>
    </row>
    <row r="83" spans="1:5" s="377" customFormat="1" ht="12.75">
      <c r="A83" s="961" t="s">
        <v>136</v>
      </c>
      <c r="B83" s="973">
        <v>16.1875087432283</v>
      </c>
      <c r="C83" s="975">
        <v>16.060058742400912</v>
      </c>
      <c r="D83" s="973">
        <v>18.424219868547148</v>
      </c>
      <c r="E83" s="975">
        <v>20.912669319660214</v>
      </c>
    </row>
    <row r="84" spans="1:5" s="377" customFormat="1" ht="6.75" customHeight="1">
      <c r="A84" s="961"/>
      <c r="B84" s="976"/>
      <c r="C84" s="975"/>
      <c r="D84" s="976"/>
      <c r="E84" s="975"/>
    </row>
    <row r="85" spans="1:5" s="377" customFormat="1" ht="14.25">
      <c r="A85" s="962" t="s">
        <v>195</v>
      </c>
      <c r="B85" s="976"/>
      <c r="C85" s="975"/>
      <c r="D85" s="976"/>
      <c r="E85" s="975"/>
    </row>
    <row r="86" spans="1:5" s="377" customFormat="1" ht="14.25">
      <c r="A86" s="963" t="s">
        <v>196</v>
      </c>
      <c r="B86" s="973">
        <v>2.04</v>
      </c>
      <c r="C86" s="975">
        <v>2.39</v>
      </c>
      <c r="D86" s="973">
        <v>2.69</v>
      </c>
      <c r="E86" s="975">
        <v>3.64</v>
      </c>
    </row>
    <row r="87" spans="1:5" s="377" customFormat="1" ht="14.25" customHeight="1">
      <c r="A87" s="944" t="s">
        <v>197</v>
      </c>
      <c r="B87" s="973">
        <v>3.8741666666666674</v>
      </c>
      <c r="C87" s="975">
        <v>3.98</v>
      </c>
      <c r="D87" s="973">
        <v>4.183333333333334</v>
      </c>
      <c r="E87" s="975">
        <v>4.31</v>
      </c>
    </row>
    <row r="88" spans="1:5" s="377" customFormat="1" ht="12.75">
      <c r="A88" s="944" t="s">
        <v>147</v>
      </c>
      <c r="B88" s="973">
        <v>2.06</v>
      </c>
      <c r="C88" s="975">
        <v>2.5</v>
      </c>
      <c r="D88" s="973">
        <v>2.88</v>
      </c>
      <c r="E88" s="975">
        <v>3.77</v>
      </c>
    </row>
    <row r="89" spans="1:5" s="377" customFormat="1" ht="12.75">
      <c r="A89" s="944" t="s">
        <v>944</v>
      </c>
      <c r="B89" s="973"/>
      <c r="C89" s="975"/>
      <c r="D89" s="973"/>
      <c r="E89" s="975"/>
    </row>
    <row r="90" spans="1:5" s="377" customFormat="1" ht="12.75">
      <c r="A90" s="959" t="s">
        <v>148</v>
      </c>
      <c r="B90" s="973">
        <v>0.64</v>
      </c>
      <c r="C90" s="975">
        <v>0.6</v>
      </c>
      <c r="D90" s="973">
        <v>0.63</v>
      </c>
      <c r="E90" s="975">
        <v>0.7</v>
      </c>
    </row>
    <row r="91" spans="1:5" s="377" customFormat="1" ht="12.75">
      <c r="A91" s="959" t="s">
        <v>149</v>
      </c>
      <c r="B91" s="973">
        <v>3.2534670756692687</v>
      </c>
      <c r="C91" s="975">
        <v>3.48</v>
      </c>
      <c r="D91" s="973">
        <v>3.47</v>
      </c>
      <c r="E91" s="975">
        <v>4.13</v>
      </c>
    </row>
    <row r="92" spans="1:5" s="377" customFormat="1" ht="12.75">
      <c r="A92" s="944" t="s">
        <v>957</v>
      </c>
      <c r="B92" s="973"/>
      <c r="C92" s="975"/>
      <c r="D92" s="973"/>
      <c r="E92" s="975"/>
    </row>
    <row r="93" spans="1:5" s="377" customFormat="1" ht="12.75">
      <c r="A93" s="959" t="s">
        <v>150</v>
      </c>
      <c r="B93" s="973">
        <v>8.67</v>
      </c>
      <c r="C93" s="975">
        <v>9.21</v>
      </c>
      <c r="D93" s="973">
        <v>8.82</v>
      </c>
      <c r="E93" s="975">
        <v>9.9</v>
      </c>
    </row>
    <row r="94" spans="1:5" s="377" customFormat="1" ht="12.75">
      <c r="A94" s="959" t="s">
        <v>151</v>
      </c>
      <c r="B94" s="973">
        <v>10.92</v>
      </c>
      <c r="C94" s="975">
        <v>9.71</v>
      </c>
      <c r="D94" s="973">
        <v>9.65</v>
      </c>
      <c r="E94" s="975">
        <v>9.47</v>
      </c>
    </row>
    <row r="95" spans="1:5" s="377" customFormat="1" ht="14.25">
      <c r="A95" s="944" t="s">
        <v>198</v>
      </c>
      <c r="B95" s="973">
        <v>3.32</v>
      </c>
      <c r="C95" s="975">
        <v>3.83</v>
      </c>
      <c r="D95" s="973">
        <v>3.89</v>
      </c>
      <c r="E95" s="975">
        <v>4.06</v>
      </c>
    </row>
    <row r="96" spans="1:5" s="377" customFormat="1" ht="6.75" customHeight="1">
      <c r="A96" s="947"/>
      <c r="B96" s="976"/>
      <c r="C96" s="974"/>
      <c r="D96" s="976"/>
      <c r="E96" s="974"/>
    </row>
    <row r="97" spans="1:5" s="377" customFormat="1" ht="14.25">
      <c r="A97" s="950" t="s">
        <v>199</v>
      </c>
      <c r="B97" s="976"/>
      <c r="C97" s="970"/>
      <c r="D97" s="976"/>
      <c r="E97" s="970"/>
    </row>
    <row r="98" spans="1:5" s="377" customFormat="1" ht="6.75" customHeight="1">
      <c r="A98" s="950"/>
      <c r="B98" s="976"/>
      <c r="C98" s="970"/>
      <c r="D98" s="976"/>
      <c r="E98" s="970"/>
    </row>
    <row r="99" spans="1:5" s="377" customFormat="1" ht="12.75">
      <c r="A99" s="951" t="s">
        <v>152</v>
      </c>
      <c r="B99" s="976"/>
      <c r="C99" s="971"/>
      <c r="D99" s="976"/>
      <c r="E99" s="971"/>
    </row>
    <row r="100" spans="1:5" s="377" customFormat="1" ht="14.25">
      <c r="A100" s="1265" t="s">
        <v>750</v>
      </c>
      <c r="B100" s="976"/>
      <c r="C100" s="978"/>
      <c r="D100" s="976"/>
      <c r="E100" s="978"/>
    </row>
    <row r="101" spans="1:5" s="377" customFormat="1" ht="12.75">
      <c r="A101" s="944" t="s">
        <v>153</v>
      </c>
      <c r="B101" s="973">
        <v>15089.561993828695</v>
      </c>
      <c r="C101" s="975">
        <v>17433.735739196258</v>
      </c>
      <c r="D101" s="973">
        <v>20110.73454405167</v>
      </c>
      <c r="E101" s="975">
        <v>21689.622063657003</v>
      </c>
    </row>
    <row r="102" spans="1:5" s="377" customFormat="1" ht="14.25">
      <c r="A102" s="944" t="s">
        <v>200</v>
      </c>
      <c r="B102" s="973">
        <v>5163.632038450316</v>
      </c>
      <c r="C102" s="975">
        <v>4614.71450078779</v>
      </c>
      <c r="D102" s="973">
        <v>4503.578720724281</v>
      </c>
      <c r="E102" s="975">
        <v>4038.7751756738594</v>
      </c>
    </row>
    <row r="103" spans="1:5" s="377" customFormat="1" ht="12.75">
      <c r="A103" s="944" t="s">
        <v>154</v>
      </c>
      <c r="B103" s="973">
        <v>9925.92995537838</v>
      </c>
      <c r="C103" s="975">
        <v>12819.021238408468</v>
      </c>
      <c r="D103" s="973">
        <v>15607.155823327386</v>
      </c>
      <c r="E103" s="975">
        <v>17650.84688798315</v>
      </c>
    </row>
    <row r="104" spans="1:5" s="377" customFormat="1" ht="12.75">
      <c r="A104" s="944" t="s">
        <v>155</v>
      </c>
      <c r="B104" s="973">
        <v>4400.162812918288</v>
      </c>
      <c r="C104" s="975">
        <v>5850.942014792807</v>
      </c>
      <c r="D104" s="973">
        <v>5964.035454662509</v>
      </c>
      <c r="E104" s="975">
        <v>7660.475542742606</v>
      </c>
    </row>
    <row r="105" spans="1:5" s="377" customFormat="1" ht="6.75" customHeight="1">
      <c r="A105" s="656"/>
      <c r="B105" s="975"/>
      <c r="C105" s="975"/>
      <c r="D105" s="975"/>
      <c r="E105" s="975"/>
    </row>
    <row r="106" spans="1:5" s="377" customFormat="1" ht="12.75">
      <c r="A106" s="944" t="s">
        <v>156</v>
      </c>
      <c r="B106" s="973">
        <v>115.73227172114096</v>
      </c>
      <c r="C106" s="975" t="s">
        <v>1259</v>
      </c>
      <c r="D106" s="973">
        <v>126.64501919849054</v>
      </c>
      <c r="E106" s="975" t="s">
        <v>1259</v>
      </c>
    </row>
    <row r="107" spans="1:5" s="377" customFormat="1" ht="12.75">
      <c r="A107" s="944" t="s">
        <v>157</v>
      </c>
      <c r="B107" s="973">
        <v>24.949609054940236</v>
      </c>
      <c r="C107" s="975">
        <v>28.513075184964393</v>
      </c>
      <c r="D107" s="973">
        <v>30.287530365618487</v>
      </c>
      <c r="E107" s="975">
        <v>31.30343676005688</v>
      </c>
    </row>
    <row r="108" spans="1:5" s="377" customFormat="1" ht="6.75" customHeight="1">
      <c r="A108" s="944"/>
      <c r="B108" s="975"/>
      <c r="C108" s="975"/>
      <c r="D108" s="975"/>
      <c r="E108" s="975"/>
    </row>
    <row r="109" spans="1:5" s="377" customFormat="1" ht="14.25">
      <c r="A109" s="1265" t="s">
        <v>749</v>
      </c>
      <c r="B109" s="975"/>
      <c r="C109" s="975"/>
      <c r="D109" s="975"/>
      <c r="E109" s="975"/>
    </row>
    <row r="110" spans="1:5" s="377" customFormat="1" ht="12.75">
      <c r="A110" s="944" t="s">
        <v>158</v>
      </c>
      <c r="B110" s="973">
        <v>68.95889284691941</v>
      </c>
      <c r="C110" s="975">
        <v>69.45814452845349</v>
      </c>
      <c r="D110" s="973">
        <v>80.12363657627071</v>
      </c>
      <c r="E110" s="975">
        <v>81.16096564009007</v>
      </c>
    </row>
    <row r="111" spans="1:5" s="377" customFormat="1" ht="12.75">
      <c r="A111" s="944" t="s">
        <v>159</v>
      </c>
      <c r="B111" s="973">
        <v>23.597659666068754</v>
      </c>
      <c r="C111" s="975">
        <v>18.385589385333066</v>
      </c>
      <c r="D111" s="973">
        <v>17.94281078702161</v>
      </c>
      <c r="E111" s="975">
        <v>15.11279875227329</v>
      </c>
    </row>
    <row r="112" spans="1:5" s="377" customFormat="1" ht="12.75">
      <c r="A112" s="944" t="s">
        <v>160</v>
      </c>
      <c r="B112" s="973">
        <v>45.36123318085066</v>
      </c>
      <c r="C112" s="975">
        <v>51.072555143120425</v>
      </c>
      <c r="D112" s="973">
        <v>62.180825789249084</v>
      </c>
      <c r="E112" s="975">
        <v>66.04816688781679</v>
      </c>
    </row>
    <row r="113" spans="1:5" s="377" customFormat="1" ht="12.75">
      <c r="A113" s="944" t="s">
        <v>161</v>
      </c>
      <c r="B113" s="973">
        <v>17.204974173921542</v>
      </c>
      <c r="C113" s="975">
        <v>19.804652971479175</v>
      </c>
      <c r="D113" s="973">
        <v>24.267470758075792</v>
      </c>
      <c r="E113" s="975">
        <v>25.406171552997087</v>
      </c>
    </row>
    <row r="114" spans="1:5" s="377" customFormat="1" ht="12.75">
      <c r="A114" s="944" t="s">
        <v>162</v>
      </c>
      <c r="B114" s="973">
        <v>20.1086258202278</v>
      </c>
      <c r="C114" s="975">
        <v>23.310871643957555</v>
      </c>
      <c r="D114" s="973">
        <v>23.761449799391492</v>
      </c>
      <c r="E114" s="975">
        <v>28.664934339868125</v>
      </c>
    </row>
    <row r="115" spans="1:5" s="377" customFormat="1" ht="6.75" customHeight="1">
      <c r="A115" s="944"/>
      <c r="B115" s="975"/>
      <c r="C115" s="975"/>
      <c r="D115" s="975"/>
      <c r="E115" s="975"/>
    </row>
    <row r="116" spans="1:5" s="377" customFormat="1" ht="14.25">
      <c r="A116" s="964" t="s">
        <v>201</v>
      </c>
      <c r="B116" s="975"/>
      <c r="C116" s="975"/>
      <c r="D116" s="975"/>
      <c r="E116" s="975"/>
    </row>
    <row r="117" spans="1:5" s="377" customFormat="1" ht="12.75">
      <c r="A117" s="1265" t="s">
        <v>996</v>
      </c>
      <c r="B117" s="975"/>
      <c r="C117" s="975"/>
      <c r="D117" s="975"/>
      <c r="E117" s="975"/>
    </row>
    <row r="118" spans="1:5" s="377" customFormat="1" ht="12.75">
      <c r="A118" s="944" t="s">
        <v>163</v>
      </c>
      <c r="B118" s="973">
        <v>-2621.9252854042356</v>
      </c>
      <c r="C118" s="975">
        <v>-1760.1734164972972</v>
      </c>
      <c r="D118" s="973">
        <v>-3934.725276947309</v>
      </c>
      <c r="E118" s="975">
        <v>-2909.25963953306</v>
      </c>
    </row>
    <row r="119" spans="1:5" s="377" customFormat="1" ht="12.75">
      <c r="A119" s="944" t="s">
        <v>164</v>
      </c>
      <c r="B119" s="973">
        <v>-4409.736335930506</v>
      </c>
      <c r="C119" s="975">
        <v>-2233.080837164837</v>
      </c>
      <c r="D119" s="973">
        <v>-5562.253346701697</v>
      </c>
      <c r="E119" s="975">
        <v>-3285.7095262200514</v>
      </c>
    </row>
    <row r="120" spans="1:5" s="377" customFormat="1" ht="12.75">
      <c r="A120" s="944" t="s">
        <v>165</v>
      </c>
      <c r="B120" s="973">
        <v>9466.34076632427</v>
      </c>
      <c r="C120" s="975">
        <v>5726.2232146965725</v>
      </c>
      <c r="D120" s="973">
        <v>12011.858430947474</v>
      </c>
      <c r="E120" s="975">
        <v>6155.262898370514</v>
      </c>
    </row>
    <row r="121" spans="1:5" s="377" customFormat="1" ht="12.75">
      <c r="A121" s="944" t="s">
        <v>166</v>
      </c>
      <c r="B121" s="973">
        <v>18.553446265662846</v>
      </c>
      <c r="C121" s="975">
        <v>30.56677700896504</v>
      </c>
      <c r="D121" s="973">
        <v>26.890196829578255</v>
      </c>
      <c r="E121" s="975">
        <v>7.492542075076554</v>
      </c>
    </row>
    <row r="122" spans="1:5" s="377" customFormat="1" ht="12.75">
      <c r="A122" s="944" t="s">
        <v>167</v>
      </c>
      <c r="B122" s="973">
        <v>13876.077102254776</v>
      </c>
      <c r="C122" s="975">
        <v>7959.304051861409</v>
      </c>
      <c r="D122" s="973">
        <v>17574.111777649174</v>
      </c>
      <c r="E122" s="975">
        <v>9440.972424590567</v>
      </c>
    </row>
    <row r="123" spans="1:5" s="377" customFormat="1" ht="12.75">
      <c r="A123" s="944" t="s">
        <v>168</v>
      </c>
      <c r="B123" s="973">
        <v>26.85698965901539</v>
      </c>
      <c r="C123" s="975">
        <v>27.578937303427058</v>
      </c>
      <c r="D123" s="973">
        <v>26.650433318747485</v>
      </c>
      <c r="E123" s="975">
        <v>18.6155518507004</v>
      </c>
    </row>
    <row r="124" spans="1:5" s="377" customFormat="1" ht="12.75">
      <c r="A124" s="944" t="s">
        <v>202</v>
      </c>
      <c r="B124" s="973">
        <v>-2413.19843048964</v>
      </c>
      <c r="C124" s="975">
        <v>-1691.5879647505803</v>
      </c>
      <c r="D124" s="973">
        <v>-3755.128071028324</v>
      </c>
      <c r="E124" s="975">
        <v>-2876.9852116627503</v>
      </c>
    </row>
    <row r="125" spans="1:5" s="377" customFormat="1" ht="12.75">
      <c r="A125" s="944" t="s">
        <v>169</v>
      </c>
      <c r="B125" s="973">
        <v>3768.8765328201257</v>
      </c>
      <c r="C125" s="975">
        <v>2723.594845374242</v>
      </c>
      <c r="D125" s="973">
        <v>5399.226031610039</v>
      </c>
      <c r="E125" s="975">
        <v>4066.146473522996</v>
      </c>
    </row>
    <row r="126" spans="1:5" s="377" customFormat="1" ht="12.75">
      <c r="A126" s="944" t="s">
        <v>170</v>
      </c>
      <c r="B126" s="973">
        <v>3560.14967790553</v>
      </c>
      <c r="C126" s="975">
        <v>2655.0093936275252</v>
      </c>
      <c r="D126" s="973">
        <v>5219.628825691055</v>
      </c>
      <c r="E126" s="975">
        <v>4033.872045652686</v>
      </c>
    </row>
    <row r="127" spans="1:5" s="377" customFormat="1" ht="12.75">
      <c r="A127" s="944" t="s">
        <v>171</v>
      </c>
      <c r="B127" s="973">
        <v>3103.2972867759886</v>
      </c>
      <c r="C127" s="975">
        <v>2064.361875226171</v>
      </c>
      <c r="D127" s="973">
        <v>4363.963881948628</v>
      </c>
      <c r="E127" s="975">
        <v>2366.3956431568104</v>
      </c>
    </row>
    <row r="128" spans="1:5" s="377" customFormat="1" ht="12.75">
      <c r="A128" s="944" t="s">
        <v>172</v>
      </c>
      <c r="B128" s="973">
        <v>118.35948583475893</v>
      </c>
      <c r="C128" s="975">
        <v>117.28173234965686</v>
      </c>
      <c r="D128" s="973">
        <v>110.9089853748147</v>
      </c>
      <c r="E128" s="975">
        <v>81.34013241721594</v>
      </c>
    </row>
    <row r="129" spans="1:5" s="377" customFormat="1" ht="12.75">
      <c r="A129" s="944" t="s">
        <v>173</v>
      </c>
      <c r="B129" s="973">
        <v>5.32110991554425</v>
      </c>
      <c r="C129" s="975">
        <v>5.007144146716077</v>
      </c>
      <c r="D129" s="973">
        <v>5.163318153542916</v>
      </c>
      <c r="E129" s="975">
        <v>5.197170298869724</v>
      </c>
    </row>
    <row r="130" spans="1:5" s="377" customFormat="1" ht="6.75" customHeight="1">
      <c r="A130" s="944"/>
      <c r="B130" s="975"/>
      <c r="C130" s="975"/>
      <c r="D130" s="975"/>
      <c r="E130" s="975"/>
    </row>
    <row r="131" spans="1:5" s="377" customFormat="1" ht="14.25">
      <c r="A131" s="1265" t="s">
        <v>749</v>
      </c>
      <c r="B131" s="975"/>
      <c r="C131" s="975"/>
      <c r="D131" s="975"/>
      <c r="E131" s="975"/>
    </row>
    <row r="132" spans="1:5" s="377" customFormat="1" ht="12.75">
      <c r="A132" s="944" t="s">
        <v>174</v>
      </c>
      <c r="B132" s="973">
        <v>-11.982128101714592</v>
      </c>
      <c r="C132" s="975">
        <v>-7.012747089158728</v>
      </c>
      <c r="D132" s="973">
        <v>-15.676428796124748</v>
      </c>
      <c r="E132" s="975">
        <v>-10.886234944493657</v>
      </c>
    </row>
    <row r="133" spans="1:5" s="377" customFormat="1" ht="12.75">
      <c r="A133" s="944" t="s">
        <v>175</v>
      </c>
      <c r="B133" s="973">
        <v>-20.152376563147776</v>
      </c>
      <c r="C133" s="975">
        <v>-8.896868339170199</v>
      </c>
      <c r="D133" s="973">
        <v>-22.16070053135336</v>
      </c>
      <c r="E133" s="975">
        <v>-12.294882648402393</v>
      </c>
    </row>
    <row r="134" spans="1:5" s="377" customFormat="1" ht="12.75">
      <c r="A134" s="944" t="s">
        <v>165</v>
      </c>
      <c r="B134" s="973">
        <v>43.26092293628912</v>
      </c>
      <c r="C134" s="975" t="s">
        <v>1259</v>
      </c>
      <c r="D134" s="973">
        <v>47.856719376345</v>
      </c>
      <c r="E134" s="975" t="s">
        <v>1259</v>
      </c>
    </row>
    <row r="135" spans="1:5" s="377" customFormat="1" ht="12.75">
      <c r="A135" s="944" t="s">
        <v>176</v>
      </c>
      <c r="B135" s="973">
        <v>63.413299499436896</v>
      </c>
      <c r="C135" s="975" t="s">
        <v>1259</v>
      </c>
      <c r="D135" s="973">
        <v>70.01741990769837</v>
      </c>
      <c r="E135" s="975" t="s">
        <v>1259</v>
      </c>
    </row>
    <row r="136" spans="1:5" s="377" customFormat="1" ht="12.75">
      <c r="A136" s="944" t="s">
        <v>177</v>
      </c>
      <c r="B136" s="973">
        <v>3.7424894962500463</v>
      </c>
      <c r="C136" s="975">
        <v>0.575367797657016</v>
      </c>
      <c r="D136" s="973">
        <v>3.8705473627359077</v>
      </c>
      <c r="E136" s="975">
        <v>1.005436667019583</v>
      </c>
    </row>
    <row r="137" spans="1:5" s="377" customFormat="1" ht="12.75">
      <c r="A137" s="944" t="s">
        <v>178</v>
      </c>
      <c r="B137" s="973">
        <v>4.123396024867887</v>
      </c>
      <c r="C137" s="975">
        <v>0.8813190212568741</v>
      </c>
      <c r="D137" s="973">
        <v>3.548928138940937</v>
      </c>
      <c r="E137" s="975">
        <v>0.9089877765093419</v>
      </c>
    </row>
    <row r="138" spans="1:5" s="377" customFormat="1" ht="12.75">
      <c r="A138" s="944" t="s">
        <v>179</v>
      </c>
      <c r="B138" s="973">
        <v>0.6898747231115051</v>
      </c>
      <c r="C138" s="975">
        <v>0.22887352823270946</v>
      </c>
      <c r="D138" s="973">
        <v>-0.023262890803076242</v>
      </c>
      <c r="E138" s="975">
        <v>-0.2655646069105476</v>
      </c>
    </row>
    <row r="139" spans="1:5" s="377" customFormat="1" ht="12.75">
      <c r="A139" s="944" t="s">
        <v>180</v>
      </c>
      <c r="B139" s="973">
        <v>3.737884242071629</v>
      </c>
      <c r="C139" s="975">
        <v>1.0798799241217443</v>
      </c>
      <c r="D139" s="973">
        <v>2.636987263295784</v>
      </c>
      <c r="E139" s="975">
        <v>0.6687756437997011</v>
      </c>
    </row>
    <row r="140" spans="1:5" s="377" customFormat="1" ht="12.75">
      <c r="A140" s="944" t="s">
        <v>202</v>
      </c>
      <c r="B140" s="973">
        <v>-11.028251983360942</v>
      </c>
      <c r="C140" s="975">
        <v>-6.739494225215044</v>
      </c>
      <c r="D140" s="973">
        <v>-14.960891468254111</v>
      </c>
      <c r="E140" s="975">
        <v>-10.765466416404601</v>
      </c>
    </row>
    <row r="141" spans="1:5" s="377" customFormat="1" ht="12.75">
      <c r="A141" s="944" t="s">
        <v>169</v>
      </c>
      <c r="B141" s="973">
        <v>17.223664483190745</v>
      </c>
      <c r="C141" s="975">
        <v>10.851136396522927</v>
      </c>
      <c r="D141" s="973">
        <v>21.511179683778316</v>
      </c>
      <c r="E141" s="975">
        <v>15.215220129544809</v>
      </c>
    </row>
    <row r="142" spans="1:5" s="377" customFormat="1" ht="12.75">
      <c r="A142" s="944" t="s">
        <v>170</v>
      </c>
      <c r="B142" s="973">
        <v>16.269788364837094</v>
      </c>
      <c r="C142" s="975">
        <v>10.577883532579243</v>
      </c>
      <c r="D142" s="973">
        <v>20.795642355907685</v>
      </c>
      <c r="E142" s="975">
        <v>15.094451601455752</v>
      </c>
    </row>
    <row r="143" spans="1:5" s="377" customFormat="1" ht="12.75">
      <c r="A143" s="944" t="s">
        <v>171</v>
      </c>
      <c r="B143" s="973">
        <v>14.181985213251549</v>
      </c>
      <c r="C143" s="975">
        <v>8.22467127146549</v>
      </c>
      <c r="D143" s="973">
        <v>17.386568120787235</v>
      </c>
      <c r="E143" s="975">
        <v>8.854877919100375</v>
      </c>
    </row>
    <row r="144" spans="1:5" s="377" customFormat="1" ht="6.75" customHeight="1">
      <c r="A144" s="947"/>
      <c r="B144" s="949"/>
      <c r="C144" s="948"/>
      <c r="D144" s="949"/>
      <c r="E144" s="948"/>
    </row>
    <row r="145" spans="1:5" s="377" customFormat="1" ht="12.75">
      <c r="A145" s="964" t="s">
        <v>181</v>
      </c>
      <c r="B145" s="949"/>
      <c r="C145" s="965"/>
      <c r="D145" s="949"/>
      <c r="E145" s="965"/>
    </row>
    <row r="146" spans="1:5" s="377" customFormat="1" ht="12.75">
      <c r="A146" s="944" t="s">
        <v>182</v>
      </c>
      <c r="B146" s="1321" t="s">
        <v>1260</v>
      </c>
      <c r="C146" s="1322"/>
      <c r="D146" s="1322"/>
      <c r="E146" s="1323"/>
    </row>
    <row r="147" spans="1:5" s="377" customFormat="1" ht="14.25">
      <c r="A147" s="944" t="s">
        <v>203</v>
      </c>
      <c r="B147" s="979">
        <v>1.6579</v>
      </c>
      <c r="C147" s="979">
        <v>1.53845</v>
      </c>
      <c r="D147" s="979">
        <v>1.48506</v>
      </c>
      <c r="E147" s="979">
        <v>1.44823</v>
      </c>
    </row>
    <row r="148" spans="1:5" s="377" customFormat="1" ht="12.75">
      <c r="A148" s="946" t="s">
        <v>183</v>
      </c>
      <c r="B148" s="973">
        <v>124.06645022865938</v>
      </c>
      <c r="C148" s="975">
        <v>126.60024918033149</v>
      </c>
      <c r="D148" s="973">
        <v>126.39955667597245</v>
      </c>
      <c r="E148" s="975">
        <v>126.23104834198067</v>
      </c>
    </row>
    <row r="149" spans="1:5" s="377" customFormat="1" ht="14.25">
      <c r="A149" s="1127" t="s">
        <v>204</v>
      </c>
      <c r="B149" s="980">
        <v>141.8329167756716</v>
      </c>
      <c r="C149" s="981">
        <v>146.14329185965929</v>
      </c>
      <c r="D149" s="980">
        <v>149.2558477482617</v>
      </c>
      <c r="E149" s="981">
        <v>149.29965791954632</v>
      </c>
    </row>
    <row r="150" spans="3:5" ht="12.75">
      <c r="C150" s="378"/>
      <c r="E150" s="378"/>
    </row>
    <row r="151" spans="1:5" ht="12.75">
      <c r="A151" s="1135" t="s">
        <v>1140</v>
      </c>
      <c r="B151" s="1136"/>
      <c r="C151" s="1137"/>
      <c r="D151" s="1136"/>
      <c r="E151" s="1137"/>
    </row>
    <row r="152" spans="1:5" s="982" customFormat="1" ht="12.75">
      <c r="A152" s="1135" t="s">
        <v>1141</v>
      </c>
      <c r="B152" s="1138"/>
      <c r="C152" s="1139"/>
      <c r="D152" s="1138"/>
      <c r="E152" s="1139"/>
    </row>
    <row r="153" spans="1:5" s="982" customFormat="1" ht="25.5" customHeight="1">
      <c r="A153" s="1031" t="s">
        <v>1137</v>
      </c>
      <c r="B153" s="1320"/>
      <c r="C153" s="1320"/>
      <c r="D153" s="1320"/>
      <c r="E153" s="1320"/>
    </row>
    <row r="154" spans="1:5" s="982" customFormat="1" ht="12.75">
      <c r="A154" s="1135" t="s">
        <v>1138</v>
      </c>
      <c r="B154" s="1138"/>
      <c r="C154" s="1139"/>
      <c r="D154" s="1138"/>
      <c r="E154" s="1139"/>
    </row>
    <row r="155" spans="1:5" s="982" customFormat="1" ht="12.75">
      <c r="A155" s="1135" t="s">
        <v>1139</v>
      </c>
      <c r="B155" s="1138"/>
      <c r="C155" s="1139"/>
      <c r="D155" s="1138"/>
      <c r="E155" s="1139"/>
    </row>
    <row r="156" spans="1:5" s="982" customFormat="1" ht="12.75">
      <c r="A156" s="1031" t="s">
        <v>1142</v>
      </c>
      <c r="B156" s="1138"/>
      <c r="C156" s="1139"/>
      <c r="D156" s="1138"/>
      <c r="E156" s="1139"/>
    </row>
    <row r="157" spans="1:5" s="982" customFormat="1" ht="12.75">
      <c r="A157" s="1135" t="s">
        <v>1143</v>
      </c>
      <c r="B157" s="1138"/>
      <c r="C157" s="1139"/>
      <c r="D157" s="1138"/>
      <c r="E157" s="1139"/>
    </row>
    <row r="158" spans="1:5" s="982" customFormat="1" ht="12.75">
      <c r="A158" s="1135" t="s">
        <v>1144</v>
      </c>
      <c r="B158" s="1138"/>
      <c r="C158" s="1139"/>
      <c r="D158" s="1138"/>
      <c r="E158" s="1139"/>
    </row>
    <row r="159" spans="1:5" s="982" customFormat="1" ht="12.75">
      <c r="A159" s="1135" t="s">
        <v>1146</v>
      </c>
      <c r="B159" s="1138"/>
      <c r="C159" s="1139"/>
      <c r="D159" s="1138"/>
      <c r="E159" s="1139"/>
    </row>
    <row r="160" spans="1:5" s="982" customFormat="1" ht="12.75">
      <c r="A160" s="1135" t="s">
        <v>1145</v>
      </c>
      <c r="B160" s="1138"/>
      <c r="C160" s="1139"/>
      <c r="D160" s="1138"/>
      <c r="E160" s="1139"/>
    </row>
    <row r="161" spans="1:5" s="982" customFormat="1" ht="22.5">
      <c r="A161" s="1031" t="s">
        <v>1147</v>
      </c>
      <c r="B161" s="1138"/>
      <c r="C161" s="1139"/>
      <c r="D161" s="1138"/>
      <c r="E161" s="1139"/>
    </row>
    <row r="162" spans="1:5" s="982" customFormat="1" ht="12.75">
      <c r="A162" s="1031" t="s">
        <v>1148</v>
      </c>
      <c r="B162" s="1138"/>
      <c r="C162" s="1139"/>
      <c r="D162" s="1138"/>
      <c r="E162" s="1139"/>
    </row>
    <row r="163" spans="1:5" s="982" customFormat="1" ht="12.75" customHeight="1">
      <c r="A163" s="1135" t="s">
        <v>231</v>
      </c>
      <c r="B163" s="1135"/>
      <c r="C163" s="1135"/>
      <c r="D163" s="1135"/>
      <c r="E163" s="1135"/>
    </row>
    <row r="164" spans="1:5" s="982" customFormat="1" ht="12.75">
      <c r="A164" s="1324" t="s">
        <v>232</v>
      </c>
      <c r="B164" s="1324"/>
      <c r="C164" s="1324"/>
      <c r="D164" s="1324"/>
      <c r="E164" s="1139"/>
    </row>
    <row r="165" spans="1:5" s="982" customFormat="1" ht="12.75">
      <c r="A165" s="1135" t="s">
        <v>233</v>
      </c>
      <c r="B165" s="1138"/>
      <c r="C165" s="1139"/>
      <c r="D165" s="1138"/>
      <c r="E165" s="1139"/>
    </row>
    <row r="166" spans="1:5" s="982" customFormat="1" ht="25.5" customHeight="1">
      <c r="A166" s="1320" t="s">
        <v>237</v>
      </c>
      <c r="B166" s="1320"/>
      <c r="C166" s="1320"/>
      <c r="D166" s="1320"/>
      <c r="E166" s="1320"/>
    </row>
    <row r="167" spans="1:5" s="982" customFormat="1" ht="12.75">
      <c r="A167" s="1140" t="s">
        <v>239</v>
      </c>
      <c r="B167" s="1138"/>
      <c r="C167" s="1139"/>
      <c r="D167" s="1138"/>
      <c r="E167" s="1139"/>
    </row>
    <row r="168" spans="1:5" s="982" customFormat="1" ht="24.75" customHeight="1">
      <c r="A168" s="1320" t="s">
        <v>238</v>
      </c>
      <c r="B168" s="1320"/>
      <c r="C168" s="1320"/>
      <c r="D168" s="1320"/>
      <c r="E168" s="1320"/>
    </row>
    <row r="169" spans="1:5" s="982" customFormat="1" ht="12.75">
      <c r="A169" s="1135" t="s">
        <v>234</v>
      </c>
      <c r="B169" s="1138"/>
      <c r="C169" s="1139"/>
      <c r="D169" s="1138"/>
      <c r="E169" s="1139"/>
    </row>
    <row r="170" spans="1:5" s="982" customFormat="1" ht="12.75" customHeight="1">
      <c r="A170" s="1135" t="s">
        <v>235</v>
      </c>
      <c r="B170" s="1138"/>
      <c r="C170" s="1141"/>
      <c r="D170" s="1138"/>
      <c r="E170" s="1141"/>
    </row>
    <row r="171" spans="1:5" s="982" customFormat="1" ht="12.75">
      <c r="A171" s="1135" t="s">
        <v>236</v>
      </c>
      <c r="B171" s="1138"/>
      <c r="C171" s="1141"/>
      <c r="D171" s="1138"/>
      <c r="E171" s="1141"/>
    </row>
    <row r="172" spans="1:5" s="982" customFormat="1" ht="12.75">
      <c r="A172" s="1140" t="s">
        <v>184</v>
      </c>
      <c r="B172" s="1138"/>
      <c r="C172" s="1137"/>
      <c r="D172" s="1138"/>
      <c r="E172" s="1137"/>
    </row>
    <row r="173" spans="1:5" s="982" customFormat="1" ht="12.75">
      <c r="A173" s="938"/>
      <c r="C173" s="379"/>
      <c r="E173" s="379"/>
    </row>
    <row r="174" spans="1:5" s="982" customFormat="1" ht="12.75">
      <c r="A174" s="939"/>
      <c r="C174" s="379"/>
      <c r="E174" s="379"/>
    </row>
    <row r="175" spans="1:5" s="982" customFormat="1" ht="12.75">
      <c r="A175" s="939"/>
      <c r="C175" s="379"/>
      <c r="E175" s="379"/>
    </row>
    <row r="176" spans="1:5" s="982" customFormat="1" ht="12.75">
      <c r="A176" s="939"/>
      <c r="C176" s="379"/>
      <c r="E176" s="379"/>
    </row>
    <row r="177" spans="1:5" s="982" customFormat="1" ht="12.75">
      <c r="A177" s="937"/>
      <c r="C177" s="379"/>
      <c r="E177" s="379"/>
    </row>
    <row r="178" spans="1:5" s="982" customFormat="1" ht="12.75">
      <c r="A178" s="937"/>
      <c r="C178" s="379"/>
      <c r="E178" s="379"/>
    </row>
    <row r="179" spans="1:5" s="982" customFormat="1" ht="12.75">
      <c r="A179" s="937"/>
      <c r="C179" s="379"/>
      <c r="E179" s="379"/>
    </row>
    <row r="180" spans="1:5" s="982" customFormat="1" ht="12.75">
      <c r="A180" s="937"/>
      <c r="C180" s="379"/>
      <c r="E180" s="379"/>
    </row>
    <row r="181" spans="1:5" s="982" customFormat="1" ht="12.75">
      <c r="A181" s="937"/>
      <c r="C181" s="379"/>
      <c r="E181" s="379"/>
    </row>
    <row r="182" spans="1:5" s="982" customFormat="1" ht="12.75">
      <c r="A182" s="937"/>
      <c r="C182" s="379"/>
      <c r="E182" s="379"/>
    </row>
    <row r="183" spans="1:5" s="982" customFormat="1" ht="12.75">
      <c r="A183" s="937"/>
      <c r="C183" s="379"/>
      <c r="E183" s="379"/>
    </row>
    <row r="184" spans="1:5" s="982" customFormat="1" ht="12.75">
      <c r="A184" s="937"/>
      <c r="C184" s="379"/>
      <c r="E184" s="379"/>
    </row>
    <row r="185" spans="1:5" s="982" customFormat="1" ht="12.75">
      <c r="A185" s="937"/>
      <c r="C185" s="379"/>
      <c r="E185" s="379"/>
    </row>
    <row r="186" spans="1:5" s="982" customFormat="1" ht="12.75">
      <c r="A186" s="937"/>
      <c r="C186" s="379"/>
      <c r="E186" s="379"/>
    </row>
    <row r="187" spans="1:5" s="982" customFormat="1" ht="12.75">
      <c r="A187" s="937"/>
      <c r="C187" s="379"/>
      <c r="E187" s="379"/>
    </row>
    <row r="188" spans="1:5" s="982" customFormat="1" ht="12.75">
      <c r="A188" s="937"/>
      <c r="C188" s="379"/>
      <c r="E188" s="379"/>
    </row>
    <row r="189" spans="1:5" s="982" customFormat="1" ht="12.75">
      <c r="A189" s="937"/>
      <c r="C189" s="379"/>
      <c r="E189" s="379"/>
    </row>
    <row r="190" spans="1:5" s="982" customFormat="1" ht="12.75">
      <c r="A190" s="937"/>
      <c r="C190" s="379"/>
      <c r="E190" s="379"/>
    </row>
    <row r="191" spans="1:5" s="982" customFormat="1" ht="12.75">
      <c r="A191" s="937"/>
      <c r="C191" s="379"/>
      <c r="E191" s="379"/>
    </row>
    <row r="192" spans="1:5" s="982" customFormat="1" ht="12.75">
      <c r="A192" s="937"/>
      <c r="C192" s="379"/>
      <c r="E192" s="379"/>
    </row>
    <row r="193" spans="1:5" s="982" customFormat="1" ht="12.75">
      <c r="A193" s="937"/>
      <c r="C193" s="379"/>
      <c r="E193" s="379"/>
    </row>
    <row r="194" spans="1:5" s="982" customFormat="1" ht="12.75">
      <c r="A194" s="937"/>
      <c r="C194" s="379"/>
      <c r="E194" s="379"/>
    </row>
    <row r="195" spans="1:5" s="982" customFormat="1" ht="12.75">
      <c r="A195" s="937"/>
      <c r="C195" s="379"/>
      <c r="E195" s="379"/>
    </row>
    <row r="196" spans="1:5" s="982" customFormat="1" ht="12.75">
      <c r="A196" s="937"/>
      <c r="C196" s="379"/>
      <c r="E196" s="379"/>
    </row>
    <row r="197" spans="1:5" s="982" customFormat="1" ht="12.75">
      <c r="A197" s="937"/>
      <c r="C197" s="379"/>
      <c r="E197" s="379"/>
    </row>
  </sheetData>
  <mergeCells count="5">
    <mergeCell ref="A168:E168"/>
    <mergeCell ref="B146:E146"/>
    <mergeCell ref="B153:E153"/>
    <mergeCell ref="A164:D164"/>
    <mergeCell ref="A166:E166"/>
  </mergeCells>
  <printOptions horizontalCentered="1"/>
  <pageMargins left="0.7480314960629921" right="0.7480314960629921" top="0.5905511811023623" bottom="0.3937007874015748" header="0.5118110236220472" footer="0.5118110236220472"/>
  <pageSetup horizontalDpi="600" verticalDpi="600" orientation="portrait" paperSize="9" scale="61" r:id="rId1"/>
  <rowBreaks count="1" manualBreakCount="1">
    <brk id="84" max="5" man="1"/>
  </rowBreaks>
</worksheet>
</file>

<file path=xl/worksheets/sheet30.xml><?xml version="1.0" encoding="utf-8"?>
<worksheet xmlns="http://schemas.openxmlformats.org/spreadsheetml/2006/main" xmlns:r="http://schemas.openxmlformats.org/officeDocument/2006/relationships">
  <dimension ref="A1:M118"/>
  <sheetViews>
    <sheetView view="pageBreakPreview" zoomScale="75" zoomScaleSheetLayoutView="75" workbookViewId="0" topLeftCell="A1">
      <selection activeCell="A1" sqref="A1"/>
    </sheetView>
  </sheetViews>
  <sheetFormatPr defaultColWidth="9.00390625" defaultRowHeight="12.75"/>
  <cols>
    <col min="1" max="1" width="52.75390625" style="569" customWidth="1"/>
    <col min="2" max="2" width="13.75390625" style="569" customWidth="1"/>
    <col min="3" max="4" width="12.375" style="569" customWidth="1"/>
    <col min="5" max="5" width="13.875" style="569" customWidth="1"/>
    <col min="6" max="6" width="6.375" style="569" customWidth="1"/>
    <col min="7" max="7" width="17.375" style="569" customWidth="1"/>
    <col min="8" max="8" width="16.375" style="569" customWidth="1"/>
    <col min="9" max="9" width="11.00390625" style="569" customWidth="1"/>
    <col min="10" max="10" width="11.75390625" style="569" customWidth="1"/>
    <col min="11" max="11" width="12.625" style="569" customWidth="1"/>
    <col min="12" max="12" width="10.00390625" style="569" customWidth="1"/>
    <col min="13" max="13" width="9.25390625" style="569" customWidth="1"/>
    <col min="14" max="16384" width="9.125" style="569" customWidth="1"/>
  </cols>
  <sheetData>
    <row r="1" spans="1:5" s="1018" customFormat="1" ht="21" customHeight="1">
      <c r="A1" s="1017" t="s">
        <v>367</v>
      </c>
      <c r="B1" s="20"/>
      <c r="C1" s="20"/>
      <c r="D1" s="20"/>
      <c r="E1" s="20"/>
    </row>
    <row r="2" spans="1:5" s="1021" customFormat="1" ht="11.25" customHeight="1">
      <c r="A2" s="1019"/>
      <c r="B2" s="1020"/>
      <c r="C2" s="1020"/>
      <c r="D2" s="1020"/>
      <c r="E2" s="1029" t="s">
        <v>835</v>
      </c>
    </row>
    <row r="3" spans="1:5" ht="42" customHeight="1">
      <c r="A3" s="113" t="s">
        <v>564</v>
      </c>
      <c r="B3" s="113" t="s">
        <v>775</v>
      </c>
      <c r="C3" s="114" t="s">
        <v>953</v>
      </c>
      <c r="D3" s="114" t="s">
        <v>954</v>
      </c>
      <c r="E3" s="115" t="s">
        <v>776</v>
      </c>
    </row>
    <row r="4" spans="1:13" ht="12.75">
      <c r="A4" s="56" t="s">
        <v>565</v>
      </c>
      <c r="B4" s="57">
        <v>4055982</v>
      </c>
      <c r="C4" s="58">
        <v>1773425</v>
      </c>
      <c r="D4" s="58">
        <v>2158791</v>
      </c>
      <c r="E4" s="58">
        <v>123766</v>
      </c>
      <c r="F4" s="147"/>
      <c r="G4" s="147"/>
      <c r="H4" s="147"/>
      <c r="I4" s="147"/>
      <c r="J4" s="147"/>
      <c r="K4" s="147"/>
      <c r="L4" s="147"/>
      <c r="M4" s="147"/>
    </row>
    <row r="5" spans="1:13" ht="12.75">
      <c r="A5" s="56" t="s">
        <v>566</v>
      </c>
      <c r="B5" s="57">
        <v>1902193</v>
      </c>
      <c r="C5" s="58">
        <v>854608</v>
      </c>
      <c r="D5" s="58">
        <v>671951</v>
      </c>
      <c r="E5" s="58">
        <v>375634</v>
      </c>
      <c r="F5" s="147"/>
      <c r="G5" s="147"/>
      <c r="H5" s="147"/>
      <c r="I5" s="147"/>
      <c r="J5" s="147"/>
      <c r="K5" s="147"/>
      <c r="L5" s="147"/>
      <c r="M5" s="147"/>
    </row>
    <row r="6" spans="1:13" ht="12.75">
      <c r="A6" s="1176" t="s">
        <v>567</v>
      </c>
      <c r="B6" s="59">
        <v>24752</v>
      </c>
      <c r="C6" s="60">
        <v>4127</v>
      </c>
      <c r="D6" s="60">
        <v>14120</v>
      </c>
      <c r="E6" s="60">
        <v>6505</v>
      </c>
      <c r="F6" s="147"/>
      <c r="G6" s="147"/>
      <c r="H6" s="147"/>
      <c r="I6" s="147"/>
      <c r="J6" s="147"/>
      <c r="K6" s="147"/>
      <c r="L6" s="147"/>
      <c r="M6" s="147"/>
    </row>
    <row r="7" spans="1:13" ht="12.75">
      <c r="A7" s="1177" t="s">
        <v>568</v>
      </c>
      <c r="B7" s="61">
        <v>62505</v>
      </c>
      <c r="C7" s="60">
        <v>57371</v>
      </c>
      <c r="D7" s="60">
        <v>4908</v>
      </c>
      <c r="E7" s="60">
        <v>226</v>
      </c>
      <c r="F7" s="147"/>
      <c r="G7" s="147"/>
      <c r="H7" s="147"/>
      <c r="I7" s="147"/>
      <c r="J7" s="147"/>
      <c r="K7" s="147"/>
      <c r="L7" s="147"/>
      <c r="M7" s="147"/>
    </row>
    <row r="8" spans="1:13" ht="12.75">
      <c r="A8" s="1177" t="s">
        <v>569</v>
      </c>
      <c r="B8" s="61">
        <v>1814936</v>
      </c>
      <c r="C8" s="60">
        <v>793110</v>
      </c>
      <c r="D8" s="60">
        <v>652923</v>
      </c>
      <c r="E8" s="60">
        <v>368903</v>
      </c>
      <c r="F8" s="147"/>
      <c r="G8" s="147"/>
      <c r="H8" s="147"/>
      <c r="I8" s="147"/>
      <c r="J8" s="147"/>
      <c r="K8" s="147"/>
      <c r="L8" s="147"/>
      <c r="M8" s="147"/>
    </row>
    <row r="9" spans="1:13" ht="12.75">
      <c r="A9" s="1177" t="s">
        <v>570</v>
      </c>
      <c r="B9" s="61">
        <v>0</v>
      </c>
      <c r="C9" s="60">
        <v>0</v>
      </c>
      <c r="D9" s="60">
        <v>0</v>
      </c>
      <c r="E9" s="60">
        <v>0</v>
      </c>
      <c r="F9" s="147"/>
      <c r="G9" s="147"/>
      <c r="H9" s="147"/>
      <c r="I9" s="147"/>
      <c r="J9" s="147"/>
      <c r="K9" s="147"/>
      <c r="L9" s="147"/>
      <c r="M9" s="147"/>
    </row>
    <row r="10" spans="1:13" ht="25.5">
      <c r="A10" s="56" t="s">
        <v>571</v>
      </c>
      <c r="B10" s="57">
        <v>874549</v>
      </c>
      <c r="C10" s="58">
        <v>443647</v>
      </c>
      <c r="D10" s="58">
        <v>340556</v>
      </c>
      <c r="E10" s="58">
        <v>90346</v>
      </c>
      <c r="F10" s="147"/>
      <c r="G10" s="147"/>
      <c r="H10" s="147"/>
      <c r="I10" s="147"/>
      <c r="J10" s="147"/>
      <c r="K10" s="147"/>
      <c r="L10" s="147"/>
      <c r="M10" s="147"/>
    </row>
    <row r="11" spans="1:13" ht="12.75">
      <c r="A11" s="1177" t="s">
        <v>572</v>
      </c>
      <c r="B11" s="61">
        <v>9719</v>
      </c>
      <c r="C11" s="60">
        <v>9719</v>
      </c>
      <c r="D11" s="60">
        <v>0</v>
      </c>
      <c r="E11" s="60">
        <v>0</v>
      </c>
      <c r="F11" s="147"/>
      <c r="G11" s="147"/>
      <c r="H11" s="147"/>
      <c r="I11" s="147"/>
      <c r="J11" s="147"/>
      <c r="K11" s="147"/>
      <c r="L11" s="147"/>
      <c r="M11" s="147"/>
    </row>
    <row r="12" spans="1:13" ht="12.75">
      <c r="A12" s="1177" t="s">
        <v>573</v>
      </c>
      <c r="B12" s="61">
        <v>864830</v>
      </c>
      <c r="C12" s="60">
        <v>433928</v>
      </c>
      <c r="D12" s="60">
        <v>340556</v>
      </c>
      <c r="E12" s="60">
        <v>90346</v>
      </c>
      <c r="F12" s="147"/>
      <c r="G12" s="147"/>
      <c r="H12" s="147"/>
      <c r="I12" s="147"/>
      <c r="J12" s="147"/>
      <c r="K12" s="147"/>
      <c r="L12" s="147"/>
      <c r="M12" s="147"/>
    </row>
    <row r="13" spans="1:13" ht="12.75">
      <c r="A13" s="1177" t="s">
        <v>570</v>
      </c>
      <c r="B13" s="61">
        <v>0</v>
      </c>
      <c r="C13" s="60">
        <v>0</v>
      </c>
      <c r="D13" s="60">
        <v>0</v>
      </c>
      <c r="E13" s="60">
        <v>0</v>
      </c>
      <c r="F13" s="147"/>
      <c r="G13" s="147"/>
      <c r="H13" s="147"/>
      <c r="I13" s="147"/>
      <c r="J13" s="147"/>
      <c r="K13" s="147"/>
      <c r="L13" s="147"/>
      <c r="M13" s="147"/>
    </row>
    <row r="14" spans="1:13" ht="12.75">
      <c r="A14" s="62" t="s">
        <v>574</v>
      </c>
      <c r="B14" s="57">
        <v>1844166</v>
      </c>
      <c r="C14" s="58">
        <v>745970</v>
      </c>
      <c r="D14" s="58">
        <v>744792</v>
      </c>
      <c r="E14" s="58">
        <v>353404</v>
      </c>
      <c r="F14" s="147"/>
      <c r="G14" s="147"/>
      <c r="H14" s="147"/>
      <c r="I14" s="147"/>
      <c r="J14" s="147"/>
      <c r="K14" s="147"/>
      <c r="L14" s="147"/>
      <c r="M14" s="147"/>
    </row>
    <row r="15" spans="1:13" ht="12.75">
      <c r="A15" s="1176" t="s">
        <v>568</v>
      </c>
      <c r="B15" s="59">
        <v>69529</v>
      </c>
      <c r="C15" s="60">
        <v>64908</v>
      </c>
      <c r="D15" s="60">
        <v>3294</v>
      </c>
      <c r="E15" s="60">
        <v>1327</v>
      </c>
      <c r="F15" s="147"/>
      <c r="G15" s="147"/>
      <c r="H15" s="147"/>
      <c r="I15" s="147"/>
      <c r="J15" s="147"/>
      <c r="K15" s="147"/>
      <c r="L15" s="147"/>
      <c r="M15" s="147"/>
    </row>
    <row r="16" spans="1:13" ht="12.75">
      <c r="A16" s="1177" t="s">
        <v>573</v>
      </c>
      <c r="B16" s="61">
        <v>1774637</v>
      </c>
      <c r="C16" s="60">
        <v>681062</v>
      </c>
      <c r="D16" s="60">
        <v>741498</v>
      </c>
      <c r="E16" s="60">
        <v>352077</v>
      </c>
      <c r="F16" s="147"/>
      <c r="G16" s="147"/>
      <c r="H16" s="147"/>
      <c r="I16" s="147"/>
      <c r="J16" s="147"/>
      <c r="K16" s="147"/>
      <c r="L16" s="147"/>
      <c r="M16" s="147"/>
    </row>
    <row r="17" spans="1:13" ht="12.75">
      <c r="A17" s="1177" t="s">
        <v>570</v>
      </c>
      <c r="B17" s="61">
        <v>0</v>
      </c>
      <c r="C17" s="60">
        <v>0</v>
      </c>
      <c r="D17" s="60">
        <v>0</v>
      </c>
      <c r="E17" s="60">
        <v>0</v>
      </c>
      <c r="F17" s="147"/>
      <c r="G17" s="147"/>
      <c r="H17" s="147"/>
      <c r="I17" s="147"/>
      <c r="J17" s="147"/>
      <c r="K17" s="147"/>
      <c r="L17" s="147"/>
      <c r="M17" s="147"/>
    </row>
    <row r="18" spans="1:13" ht="16.5" customHeight="1">
      <c r="A18" s="56" t="s">
        <v>575</v>
      </c>
      <c r="B18" s="57">
        <v>36221190</v>
      </c>
      <c r="C18" s="58">
        <v>16462915</v>
      </c>
      <c r="D18" s="58">
        <v>17311112</v>
      </c>
      <c r="E18" s="58">
        <v>2447163</v>
      </c>
      <c r="F18" s="147"/>
      <c r="G18" s="147"/>
      <c r="H18" s="147"/>
      <c r="I18" s="147"/>
      <c r="J18" s="147"/>
      <c r="K18" s="147"/>
      <c r="L18" s="147"/>
      <c r="M18" s="147"/>
    </row>
    <row r="19" spans="1:13" ht="12.75">
      <c r="A19" s="1177" t="s">
        <v>569</v>
      </c>
      <c r="B19" s="61">
        <v>28821</v>
      </c>
      <c r="C19" s="60">
        <v>14907</v>
      </c>
      <c r="D19" s="60">
        <v>13914</v>
      </c>
      <c r="E19" s="60">
        <v>0</v>
      </c>
      <c r="F19" s="147"/>
      <c r="G19" s="147"/>
      <c r="H19" s="147"/>
      <c r="I19" s="147"/>
      <c r="J19" s="147"/>
      <c r="K19" s="147"/>
      <c r="L19" s="147"/>
      <c r="M19" s="147"/>
    </row>
    <row r="20" spans="1:13" ht="12.75">
      <c r="A20" s="1176" t="s">
        <v>570</v>
      </c>
      <c r="B20" s="61">
        <v>36192369</v>
      </c>
      <c r="C20" s="60">
        <v>16448008</v>
      </c>
      <c r="D20" s="60">
        <v>17297198</v>
      </c>
      <c r="E20" s="60">
        <v>2447163</v>
      </c>
      <c r="F20" s="147"/>
      <c r="G20" s="147"/>
      <c r="H20" s="147"/>
      <c r="I20" s="147"/>
      <c r="J20" s="147"/>
      <c r="K20" s="147"/>
      <c r="L20" s="147"/>
      <c r="M20" s="147"/>
    </row>
    <row r="21" spans="1:13" ht="12.75">
      <c r="A21" s="56" t="s">
        <v>576</v>
      </c>
      <c r="B21" s="57">
        <v>800809</v>
      </c>
      <c r="C21" s="58">
        <v>346442</v>
      </c>
      <c r="D21" s="58">
        <v>213844</v>
      </c>
      <c r="E21" s="58">
        <v>240523</v>
      </c>
      <c r="F21" s="147"/>
      <c r="G21" s="147"/>
      <c r="H21" s="147"/>
      <c r="I21" s="147"/>
      <c r="J21" s="147"/>
      <c r="K21" s="147"/>
      <c r="L21" s="147"/>
      <c r="M21" s="147"/>
    </row>
    <row r="22" spans="1:13" ht="12.75">
      <c r="A22" s="1177" t="s">
        <v>573</v>
      </c>
      <c r="B22" s="61">
        <v>800809</v>
      </c>
      <c r="C22" s="60">
        <v>346442</v>
      </c>
      <c r="D22" s="60">
        <v>213844</v>
      </c>
      <c r="E22" s="60">
        <v>240523</v>
      </c>
      <c r="F22" s="147"/>
      <c r="G22" s="147"/>
      <c r="H22" s="147"/>
      <c r="I22" s="147"/>
      <c r="J22" s="147"/>
      <c r="K22" s="147"/>
      <c r="L22" s="147"/>
      <c r="M22" s="147"/>
    </row>
    <row r="23" spans="1:13" ht="12.75">
      <c r="A23" s="1177" t="s">
        <v>570</v>
      </c>
      <c r="B23" s="61">
        <v>0</v>
      </c>
      <c r="C23" s="60">
        <v>0</v>
      </c>
      <c r="D23" s="60">
        <v>0</v>
      </c>
      <c r="E23" s="60">
        <v>0</v>
      </c>
      <c r="F23" s="147"/>
      <c r="G23" s="147"/>
      <c r="H23" s="147"/>
      <c r="I23" s="147"/>
      <c r="J23" s="147"/>
      <c r="K23" s="147"/>
      <c r="L23" s="147"/>
      <c r="M23" s="147"/>
    </row>
    <row r="24" spans="1:13" ht="12.75">
      <c r="A24" s="56" t="s">
        <v>577</v>
      </c>
      <c r="B24" s="57">
        <v>6542</v>
      </c>
      <c r="C24" s="58">
        <v>6542</v>
      </c>
      <c r="D24" s="58">
        <v>0</v>
      </c>
      <c r="E24" s="58">
        <v>0</v>
      </c>
      <c r="F24" s="147"/>
      <c r="G24" s="147"/>
      <c r="H24" s="147"/>
      <c r="I24" s="147"/>
      <c r="J24" s="147"/>
      <c r="K24" s="147"/>
      <c r="L24" s="147"/>
      <c r="M24" s="147"/>
    </row>
    <row r="25" spans="1:13" ht="12.75">
      <c r="A25" s="1177" t="s">
        <v>578</v>
      </c>
      <c r="B25" s="61">
        <v>6542</v>
      </c>
      <c r="C25" s="60">
        <v>6542</v>
      </c>
      <c r="D25" s="60">
        <v>0</v>
      </c>
      <c r="E25" s="60">
        <v>0</v>
      </c>
      <c r="F25" s="147"/>
      <c r="G25" s="147"/>
      <c r="H25" s="147"/>
      <c r="I25" s="147"/>
      <c r="J25" s="147"/>
      <c r="K25" s="147"/>
      <c r="L25" s="147"/>
      <c r="M25" s="147"/>
    </row>
    <row r="26" spans="1:13" ht="12.75">
      <c r="A26" s="1177" t="s">
        <v>579</v>
      </c>
      <c r="B26" s="61">
        <v>0</v>
      </c>
      <c r="C26" s="60">
        <v>0</v>
      </c>
      <c r="D26" s="60">
        <v>0</v>
      </c>
      <c r="E26" s="60">
        <v>0</v>
      </c>
      <c r="F26" s="147"/>
      <c r="G26" s="147"/>
      <c r="H26" s="147"/>
      <c r="I26" s="147"/>
      <c r="J26" s="147"/>
      <c r="K26" s="147"/>
      <c r="L26" s="147"/>
      <c r="M26" s="147"/>
    </row>
    <row r="27" spans="1:13" ht="12.75">
      <c r="A27" s="1177" t="s">
        <v>580</v>
      </c>
      <c r="B27" s="61">
        <v>0</v>
      </c>
      <c r="C27" s="60">
        <v>0</v>
      </c>
      <c r="D27" s="60">
        <v>0</v>
      </c>
      <c r="E27" s="60">
        <v>0</v>
      </c>
      <c r="F27" s="147"/>
      <c r="G27" s="147"/>
      <c r="H27" s="147"/>
      <c r="I27" s="147"/>
      <c r="J27" s="147"/>
      <c r="K27" s="147"/>
      <c r="L27" s="147"/>
      <c r="M27" s="147"/>
    </row>
    <row r="28" spans="1:13" ht="12.75">
      <c r="A28" s="1177" t="s">
        <v>581</v>
      </c>
      <c r="B28" s="61">
        <v>0</v>
      </c>
      <c r="C28" s="60">
        <v>0</v>
      </c>
      <c r="D28" s="60">
        <v>0</v>
      </c>
      <c r="E28" s="60">
        <v>0</v>
      </c>
      <c r="F28" s="147"/>
      <c r="G28" s="147"/>
      <c r="H28" s="147"/>
      <c r="I28" s="147"/>
      <c r="J28" s="147"/>
      <c r="K28" s="147"/>
      <c r="L28" s="147"/>
      <c r="M28" s="147"/>
    </row>
    <row r="29" spans="1:13" ht="12.75">
      <c r="A29" s="1177" t="s">
        <v>582</v>
      </c>
      <c r="B29" s="61">
        <v>0</v>
      </c>
      <c r="C29" s="60">
        <v>0</v>
      </c>
      <c r="D29" s="60">
        <v>0</v>
      </c>
      <c r="E29" s="60">
        <v>0</v>
      </c>
      <c r="F29" s="147"/>
      <c r="G29" s="147"/>
      <c r="H29" s="147"/>
      <c r="I29" s="147"/>
      <c r="J29" s="147"/>
      <c r="K29" s="147"/>
      <c r="L29" s="147"/>
      <c r="M29" s="147"/>
    </row>
    <row r="30" spans="1:13" ht="25.5">
      <c r="A30" s="56" t="s">
        <v>583</v>
      </c>
      <c r="B30" s="57">
        <v>0</v>
      </c>
      <c r="C30" s="58">
        <v>0</v>
      </c>
      <c r="D30" s="58">
        <v>0</v>
      </c>
      <c r="E30" s="58">
        <v>0</v>
      </c>
      <c r="F30" s="147"/>
      <c r="G30" s="147"/>
      <c r="H30" s="147"/>
      <c r="I30" s="147"/>
      <c r="J30" s="147"/>
      <c r="K30" s="147"/>
      <c r="L30" s="147"/>
      <c r="M30" s="147"/>
    </row>
    <row r="31" spans="1:13" ht="12.75">
      <c r="A31" s="56" t="s">
        <v>584</v>
      </c>
      <c r="B31" s="57">
        <v>1008537</v>
      </c>
      <c r="C31" s="58">
        <v>1005707</v>
      </c>
      <c r="D31" s="58">
        <v>228</v>
      </c>
      <c r="E31" s="58">
        <v>2602</v>
      </c>
      <c r="F31" s="147"/>
      <c r="G31" s="147"/>
      <c r="H31" s="147"/>
      <c r="I31" s="147"/>
      <c r="J31" s="147"/>
      <c r="K31" s="147"/>
      <c r="L31" s="147"/>
      <c r="M31" s="147"/>
    </row>
    <row r="32" spans="1:13" ht="12.75">
      <c r="A32" s="1177" t="s">
        <v>585</v>
      </c>
      <c r="B32" s="61">
        <v>1005782</v>
      </c>
      <c r="C32" s="60">
        <v>1002952</v>
      </c>
      <c r="D32" s="60">
        <v>228</v>
      </c>
      <c r="E32" s="60">
        <v>2602</v>
      </c>
      <c r="F32" s="147"/>
      <c r="G32" s="147"/>
      <c r="H32" s="147"/>
      <c r="I32" s="147"/>
      <c r="J32" s="147"/>
      <c r="K32" s="147"/>
      <c r="L32" s="147"/>
      <c r="M32" s="147"/>
    </row>
    <row r="33" spans="1:13" ht="12.75">
      <c r="A33" s="1177" t="s">
        <v>586</v>
      </c>
      <c r="B33" s="61">
        <v>2755</v>
      </c>
      <c r="C33" s="60">
        <v>2755</v>
      </c>
      <c r="D33" s="60">
        <v>0</v>
      </c>
      <c r="E33" s="60">
        <v>0</v>
      </c>
      <c r="F33" s="147"/>
      <c r="G33" s="147"/>
      <c r="H33" s="147"/>
      <c r="I33" s="147"/>
      <c r="J33" s="147"/>
      <c r="K33" s="147"/>
      <c r="L33" s="147"/>
      <c r="M33" s="147"/>
    </row>
    <row r="34" spans="1:13" ht="12.75">
      <c r="A34" s="56" t="s">
        <v>765</v>
      </c>
      <c r="B34" s="57">
        <v>126937</v>
      </c>
      <c r="C34" s="58">
        <v>126503</v>
      </c>
      <c r="D34" s="58">
        <v>0</v>
      </c>
      <c r="E34" s="58">
        <v>434</v>
      </c>
      <c r="F34" s="147"/>
      <c r="G34" s="147"/>
      <c r="H34" s="147"/>
      <c r="I34" s="147"/>
      <c r="J34" s="147"/>
      <c r="K34" s="147"/>
      <c r="L34" s="147"/>
      <c r="M34" s="147"/>
    </row>
    <row r="35" spans="1:13" ht="12.75">
      <c r="A35" s="1177" t="s">
        <v>766</v>
      </c>
      <c r="B35" s="61">
        <v>0</v>
      </c>
      <c r="C35" s="60">
        <v>0</v>
      </c>
      <c r="D35" s="60">
        <v>0</v>
      </c>
      <c r="E35" s="60">
        <v>0</v>
      </c>
      <c r="F35" s="147"/>
      <c r="G35" s="147"/>
      <c r="H35" s="147"/>
      <c r="I35" s="147"/>
      <c r="J35" s="147"/>
      <c r="K35" s="147"/>
      <c r="L35" s="147"/>
      <c r="M35" s="147"/>
    </row>
    <row r="36" spans="1:13" ht="12.75">
      <c r="A36" s="1177" t="s">
        <v>767</v>
      </c>
      <c r="B36" s="61">
        <v>126937</v>
      </c>
      <c r="C36" s="60">
        <v>126503</v>
      </c>
      <c r="D36" s="60">
        <v>0</v>
      </c>
      <c r="E36" s="60">
        <v>434</v>
      </c>
      <c r="F36" s="147"/>
      <c r="G36" s="147"/>
      <c r="H36" s="147"/>
      <c r="I36" s="147"/>
      <c r="J36" s="147"/>
      <c r="K36" s="147"/>
      <c r="L36" s="147"/>
      <c r="M36" s="147"/>
    </row>
    <row r="37" spans="1:13" ht="38.25">
      <c r="A37" s="63" t="s">
        <v>768</v>
      </c>
      <c r="B37" s="57">
        <v>72076</v>
      </c>
      <c r="C37" s="58">
        <v>55501</v>
      </c>
      <c r="D37" s="58">
        <v>16575</v>
      </c>
      <c r="E37" s="58">
        <v>0</v>
      </c>
      <c r="F37" s="147"/>
      <c r="G37" s="147"/>
      <c r="H37" s="147"/>
      <c r="I37" s="147"/>
      <c r="J37" s="147"/>
      <c r="K37" s="147"/>
      <c r="L37" s="147"/>
      <c r="M37" s="147"/>
    </row>
    <row r="38" spans="1:13" ht="12.75">
      <c r="A38" s="56" t="s">
        <v>769</v>
      </c>
      <c r="B38" s="57">
        <v>20409</v>
      </c>
      <c r="C38" s="58">
        <v>20409</v>
      </c>
      <c r="D38" s="58">
        <v>0</v>
      </c>
      <c r="E38" s="58">
        <v>0</v>
      </c>
      <c r="F38" s="147"/>
      <c r="G38" s="147"/>
      <c r="H38" s="147"/>
      <c r="I38" s="147"/>
      <c r="J38" s="147"/>
      <c r="K38" s="147"/>
      <c r="L38" s="147"/>
      <c r="M38" s="147"/>
    </row>
    <row r="39" spans="1:13" ht="12.75">
      <c r="A39" s="1177" t="s">
        <v>770</v>
      </c>
      <c r="B39" s="61">
        <v>6777</v>
      </c>
      <c r="C39" s="60">
        <v>6777</v>
      </c>
      <c r="D39" s="60">
        <v>0</v>
      </c>
      <c r="E39" s="60">
        <v>0</v>
      </c>
      <c r="F39" s="147"/>
      <c r="G39" s="147"/>
      <c r="H39" s="147"/>
      <c r="I39" s="147"/>
      <c r="J39" s="147"/>
      <c r="K39" s="147"/>
      <c r="L39" s="147"/>
      <c r="M39" s="147"/>
    </row>
    <row r="40" spans="1:13" ht="12.75">
      <c r="A40" s="1177" t="s">
        <v>771</v>
      </c>
      <c r="B40" s="61">
        <v>13632</v>
      </c>
      <c r="C40" s="60">
        <v>13632</v>
      </c>
      <c r="D40" s="60">
        <v>0</v>
      </c>
      <c r="E40" s="60">
        <v>0</v>
      </c>
      <c r="F40" s="147"/>
      <c r="G40" s="147"/>
      <c r="H40" s="147"/>
      <c r="I40" s="147"/>
      <c r="J40" s="147"/>
      <c r="K40" s="147"/>
      <c r="L40" s="147"/>
      <c r="M40" s="147"/>
    </row>
    <row r="41" spans="1:13" ht="12.75">
      <c r="A41" s="56" t="s">
        <v>772</v>
      </c>
      <c r="B41" s="57">
        <v>260821</v>
      </c>
      <c r="C41" s="58">
        <v>206437</v>
      </c>
      <c r="D41" s="58">
        <v>45015</v>
      </c>
      <c r="E41" s="58">
        <v>9369</v>
      </c>
      <c r="F41" s="147"/>
      <c r="G41" s="147"/>
      <c r="H41" s="147"/>
      <c r="I41" s="147"/>
      <c r="J41" s="147"/>
      <c r="K41" s="147"/>
      <c r="L41" s="147"/>
      <c r="M41" s="147"/>
    </row>
    <row r="42" spans="1:13" ht="28.5" customHeight="1">
      <c r="A42" s="56" t="s">
        <v>773</v>
      </c>
      <c r="B42" s="57">
        <v>21601</v>
      </c>
      <c r="C42" s="58">
        <v>21595</v>
      </c>
      <c r="D42" s="58">
        <v>6</v>
      </c>
      <c r="E42" s="58">
        <v>0</v>
      </c>
      <c r="F42" s="147"/>
      <c r="G42" s="147"/>
      <c r="H42" s="147"/>
      <c r="I42" s="147"/>
      <c r="J42" s="147"/>
      <c r="K42" s="147"/>
      <c r="L42" s="147"/>
      <c r="M42" s="147"/>
    </row>
    <row r="43" spans="1:13" s="792" customFormat="1" ht="24" customHeight="1">
      <c r="A43" s="79" t="s">
        <v>774</v>
      </c>
      <c r="B43" s="78">
        <v>47215812</v>
      </c>
      <c r="C43" s="78">
        <v>22069701</v>
      </c>
      <c r="D43" s="78">
        <v>21502870</v>
      </c>
      <c r="E43" s="78">
        <v>3643241</v>
      </c>
      <c r="F43" s="620"/>
      <c r="G43" s="620"/>
      <c r="H43" s="620"/>
      <c r="I43" s="620"/>
      <c r="J43" s="620"/>
      <c r="K43" s="620"/>
      <c r="L43" s="620"/>
      <c r="M43" s="620"/>
    </row>
    <row r="44" spans="1:13" ht="12.75">
      <c r="A44" s="147"/>
      <c r="B44" s="147"/>
      <c r="C44" s="147"/>
      <c r="D44" s="147"/>
      <c r="E44" s="147"/>
      <c r="F44" s="147"/>
      <c r="G44" s="147"/>
      <c r="H44" s="147"/>
      <c r="I44" s="147"/>
      <c r="J44" s="147"/>
      <c r="K44" s="147"/>
      <c r="L44" s="147"/>
      <c r="M44" s="147"/>
    </row>
    <row r="45" spans="1:13" ht="12.75">
      <c r="A45" s="147"/>
      <c r="B45" s="147"/>
      <c r="C45" s="147"/>
      <c r="D45" s="147"/>
      <c r="E45" s="147"/>
      <c r="F45" s="147"/>
      <c r="G45" s="147"/>
      <c r="H45" s="147"/>
      <c r="I45" s="147"/>
      <c r="J45" s="147"/>
      <c r="K45" s="147"/>
      <c r="L45" s="147"/>
      <c r="M45" s="147"/>
    </row>
    <row r="46" spans="1:13" ht="42" customHeight="1">
      <c r="A46" s="113" t="s">
        <v>777</v>
      </c>
      <c r="B46" s="113" t="s">
        <v>775</v>
      </c>
      <c r="C46" s="114" t="s">
        <v>953</v>
      </c>
      <c r="D46" s="114" t="s">
        <v>954</v>
      </c>
      <c r="E46" s="115" t="s">
        <v>776</v>
      </c>
      <c r="F46" s="147"/>
      <c r="G46" s="147"/>
      <c r="H46" s="147"/>
      <c r="I46" s="147"/>
      <c r="J46" s="147"/>
      <c r="K46" s="147"/>
      <c r="L46" s="147"/>
      <c r="M46" s="147"/>
    </row>
    <row r="47" spans="1:13" ht="12.75">
      <c r="A47" s="56" t="s">
        <v>778</v>
      </c>
      <c r="B47" s="57">
        <v>0</v>
      </c>
      <c r="C47" s="57">
        <v>0</v>
      </c>
      <c r="D47" s="57">
        <v>0</v>
      </c>
      <c r="E47" s="57">
        <v>0</v>
      </c>
      <c r="F47" s="147"/>
      <c r="G47" s="147"/>
      <c r="H47" s="147"/>
      <c r="I47" s="147"/>
      <c r="J47" s="147"/>
      <c r="K47" s="147"/>
      <c r="L47" s="147"/>
      <c r="M47" s="147"/>
    </row>
    <row r="48" spans="1:13" ht="12.75">
      <c r="A48" s="56" t="s">
        <v>779</v>
      </c>
      <c r="B48" s="57">
        <v>18856</v>
      </c>
      <c r="C48" s="57">
        <v>4511</v>
      </c>
      <c r="D48" s="57">
        <v>8336</v>
      </c>
      <c r="E48" s="57">
        <v>6009</v>
      </c>
      <c r="F48" s="147"/>
      <c r="G48" s="147"/>
      <c r="H48" s="147"/>
      <c r="I48" s="147"/>
      <c r="J48" s="147"/>
      <c r="K48" s="147"/>
      <c r="L48" s="147"/>
      <c r="M48" s="147"/>
    </row>
    <row r="49" spans="1:13" ht="12.75">
      <c r="A49" s="1176" t="s">
        <v>567</v>
      </c>
      <c r="B49" s="61">
        <v>18856</v>
      </c>
      <c r="C49" s="61">
        <v>4511</v>
      </c>
      <c r="D49" s="61">
        <v>8336</v>
      </c>
      <c r="E49" s="61">
        <v>6009</v>
      </c>
      <c r="F49" s="147"/>
      <c r="G49" s="147"/>
      <c r="H49" s="147"/>
      <c r="I49" s="147"/>
      <c r="J49" s="147"/>
      <c r="K49" s="147"/>
      <c r="L49" s="147"/>
      <c r="M49" s="147"/>
    </row>
    <row r="50" spans="1:13" ht="12.75">
      <c r="A50" s="1176" t="s">
        <v>780</v>
      </c>
      <c r="B50" s="59">
        <v>0</v>
      </c>
      <c r="C50" s="59">
        <v>0</v>
      </c>
      <c r="D50" s="59">
        <v>0</v>
      </c>
      <c r="E50" s="59">
        <v>0</v>
      </c>
      <c r="F50" s="147"/>
      <c r="G50" s="147"/>
      <c r="H50" s="147"/>
      <c r="I50" s="147"/>
      <c r="J50" s="147"/>
      <c r="K50" s="147"/>
      <c r="L50" s="147"/>
      <c r="M50" s="147"/>
    </row>
    <row r="51" spans="1:13" ht="12.75">
      <c r="A51" s="1176" t="s">
        <v>781</v>
      </c>
      <c r="B51" s="59">
        <v>0</v>
      </c>
      <c r="C51" s="59">
        <v>0</v>
      </c>
      <c r="D51" s="59">
        <v>0</v>
      </c>
      <c r="E51" s="59">
        <v>0</v>
      </c>
      <c r="F51" s="147"/>
      <c r="G51" s="147"/>
      <c r="H51" s="147"/>
      <c r="I51" s="147"/>
      <c r="J51" s="147"/>
      <c r="K51" s="147"/>
      <c r="L51" s="147"/>
      <c r="M51" s="147"/>
    </row>
    <row r="52" spans="1:13" ht="12.75">
      <c r="A52" s="1176" t="s">
        <v>782</v>
      </c>
      <c r="B52" s="61">
        <v>0</v>
      </c>
      <c r="C52" s="61">
        <v>0</v>
      </c>
      <c r="D52" s="61">
        <v>0</v>
      </c>
      <c r="E52" s="61">
        <v>0</v>
      </c>
      <c r="F52" s="147"/>
      <c r="G52" s="147"/>
      <c r="H52" s="147"/>
      <c r="I52" s="147"/>
      <c r="J52" s="147"/>
      <c r="K52" s="147"/>
      <c r="L52" s="147"/>
      <c r="M52" s="147"/>
    </row>
    <row r="53" spans="1:13" ht="25.5">
      <c r="A53" s="1176" t="s">
        <v>783</v>
      </c>
      <c r="B53" s="61">
        <v>0</v>
      </c>
      <c r="C53" s="61">
        <v>0</v>
      </c>
      <c r="D53" s="61">
        <v>0</v>
      </c>
      <c r="E53" s="61">
        <v>0</v>
      </c>
      <c r="F53" s="147"/>
      <c r="G53" s="147"/>
      <c r="H53" s="147"/>
      <c r="I53" s="147"/>
      <c r="J53" s="147"/>
      <c r="K53" s="147"/>
      <c r="L53" s="147"/>
      <c r="M53" s="147"/>
    </row>
    <row r="54" spans="1:13" ht="12.75">
      <c r="A54" s="1176" t="s">
        <v>784</v>
      </c>
      <c r="B54" s="61">
        <v>0</v>
      </c>
      <c r="C54" s="61">
        <v>0</v>
      </c>
      <c r="D54" s="61">
        <v>0</v>
      </c>
      <c r="E54" s="61">
        <v>0</v>
      </c>
      <c r="F54" s="147"/>
      <c r="G54" s="147"/>
      <c r="H54" s="147"/>
      <c r="I54" s="147"/>
      <c r="J54" s="147"/>
      <c r="K54" s="147"/>
      <c r="L54" s="147"/>
      <c r="M54" s="147"/>
    </row>
    <row r="55" spans="1:13" ht="25.5">
      <c r="A55" s="56" t="s">
        <v>785</v>
      </c>
      <c r="B55" s="57">
        <v>0</v>
      </c>
      <c r="C55" s="57">
        <v>0</v>
      </c>
      <c r="D55" s="57">
        <v>0</v>
      </c>
      <c r="E55" s="57">
        <v>0</v>
      </c>
      <c r="F55" s="147"/>
      <c r="G55" s="147"/>
      <c r="H55" s="147"/>
      <c r="I55" s="147"/>
      <c r="J55" s="147"/>
      <c r="K55" s="147"/>
      <c r="L55" s="147"/>
      <c r="M55" s="147"/>
    </row>
    <row r="56" spans="1:13" ht="12.75">
      <c r="A56" s="1176" t="s">
        <v>781</v>
      </c>
      <c r="B56" s="61">
        <v>0</v>
      </c>
      <c r="C56" s="61">
        <v>0</v>
      </c>
      <c r="D56" s="61">
        <v>0</v>
      </c>
      <c r="E56" s="61">
        <v>0</v>
      </c>
      <c r="F56" s="147"/>
      <c r="G56" s="147"/>
      <c r="H56" s="147"/>
      <c r="I56" s="147"/>
      <c r="J56" s="147"/>
      <c r="K56" s="147"/>
      <c r="L56" s="147"/>
      <c r="M56" s="147"/>
    </row>
    <row r="57" spans="1:13" ht="12.75">
      <c r="A57" s="1176" t="s">
        <v>782</v>
      </c>
      <c r="B57" s="61">
        <v>0</v>
      </c>
      <c r="C57" s="61">
        <v>0</v>
      </c>
      <c r="D57" s="61">
        <v>0</v>
      </c>
      <c r="E57" s="61">
        <v>0</v>
      </c>
      <c r="F57" s="147"/>
      <c r="G57" s="147"/>
      <c r="H57" s="147"/>
      <c r="I57" s="147"/>
      <c r="J57" s="147"/>
      <c r="K57" s="147"/>
      <c r="L57" s="147"/>
      <c r="M57" s="147"/>
    </row>
    <row r="58" spans="1:13" ht="12.75">
      <c r="A58" s="1176" t="s">
        <v>786</v>
      </c>
      <c r="B58" s="61">
        <v>0</v>
      </c>
      <c r="C58" s="61">
        <v>0</v>
      </c>
      <c r="D58" s="61">
        <v>0</v>
      </c>
      <c r="E58" s="61">
        <v>0</v>
      </c>
      <c r="F58" s="147"/>
      <c r="G58" s="147"/>
      <c r="H58" s="147"/>
      <c r="I58" s="147"/>
      <c r="J58" s="147"/>
      <c r="K58" s="147"/>
      <c r="L58" s="147"/>
      <c r="M58" s="147"/>
    </row>
    <row r="59" spans="1:13" ht="12.75">
      <c r="A59" s="1176" t="s">
        <v>787</v>
      </c>
      <c r="B59" s="61">
        <v>0</v>
      </c>
      <c r="C59" s="61">
        <v>0</v>
      </c>
      <c r="D59" s="61">
        <v>0</v>
      </c>
      <c r="E59" s="61">
        <v>0</v>
      </c>
      <c r="F59" s="147"/>
      <c r="G59" s="147"/>
      <c r="H59" s="147"/>
      <c r="I59" s="147"/>
      <c r="J59" s="147"/>
      <c r="K59" s="147"/>
      <c r="L59" s="147"/>
      <c r="M59" s="147"/>
    </row>
    <row r="60" spans="1:13" ht="25.5">
      <c r="A60" s="1176" t="s">
        <v>788</v>
      </c>
      <c r="B60" s="61">
        <v>0</v>
      </c>
      <c r="C60" s="61">
        <v>0</v>
      </c>
      <c r="D60" s="61">
        <v>0</v>
      </c>
      <c r="E60" s="61">
        <v>0</v>
      </c>
      <c r="F60" s="147"/>
      <c r="G60" s="147"/>
      <c r="H60" s="147"/>
      <c r="I60" s="147"/>
      <c r="J60" s="147"/>
      <c r="K60" s="147"/>
      <c r="L60" s="147"/>
      <c r="M60" s="147"/>
    </row>
    <row r="61" spans="1:13" ht="12.75">
      <c r="A61" s="56" t="s">
        <v>789</v>
      </c>
      <c r="B61" s="57">
        <v>41456159</v>
      </c>
      <c r="C61" s="57">
        <v>17892983</v>
      </c>
      <c r="D61" s="57">
        <v>19605766</v>
      </c>
      <c r="E61" s="57">
        <v>3957410</v>
      </c>
      <c r="F61" s="147"/>
      <c r="G61" s="147"/>
      <c r="H61" s="147"/>
      <c r="I61" s="147"/>
      <c r="J61" s="147"/>
      <c r="K61" s="147"/>
      <c r="L61" s="147"/>
      <c r="M61" s="147"/>
    </row>
    <row r="62" spans="1:13" ht="12.75">
      <c r="A62" s="1176" t="s">
        <v>781</v>
      </c>
      <c r="B62" s="61">
        <v>7166567</v>
      </c>
      <c r="C62" s="61">
        <v>1578568</v>
      </c>
      <c r="D62" s="61">
        <v>5160610</v>
      </c>
      <c r="E62" s="61">
        <v>427389</v>
      </c>
      <c r="F62" s="147"/>
      <c r="G62" s="147"/>
      <c r="H62" s="147"/>
      <c r="I62" s="147"/>
      <c r="J62" s="147"/>
      <c r="K62" s="147"/>
      <c r="L62" s="147"/>
      <c r="M62" s="147"/>
    </row>
    <row r="63" spans="1:13" ht="12.75">
      <c r="A63" s="1176" t="s">
        <v>790</v>
      </c>
      <c r="B63" s="61">
        <v>32248591</v>
      </c>
      <c r="C63" s="61">
        <v>15966359</v>
      </c>
      <c r="D63" s="61">
        <v>12783525</v>
      </c>
      <c r="E63" s="61">
        <v>3498707</v>
      </c>
      <c r="F63" s="147"/>
      <c r="G63" s="147"/>
      <c r="H63" s="147"/>
      <c r="I63" s="147"/>
      <c r="J63" s="147"/>
      <c r="K63" s="147"/>
      <c r="L63" s="147"/>
      <c r="M63" s="147"/>
    </row>
    <row r="64" spans="1:13" ht="12.75">
      <c r="A64" s="1176" t="s">
        <v>791</v>
      </c>
      <c r="B64" s="61">
        <v>1031859</v>
      </c>
      <c r="C64" s="61">
        <v>234488</v>
      </c>
      <c r="D64" s="61">
        <v>797371</v>
      </c>
      <c r="E64" s="61">
        <v>0</v>
      </c>
      <c r="F64" s="147"/>
      <c r="G64" s="147"/>
      <c r="H64" s="147"/>
      <c r="I64" s="147"/>
      <c r="J64" s="147"/>
      <c r="K64" s="147"/>
      <c r="L64" s="147"/>
      <c r="M64" s="147"/>
    </row>
    <row r="65" spans="1:13" ht="12.75">
      <c r="A65" s="1176" t="s">
        <v>787</v>
      </c>
      <c r="B65" s="61">
        <v>528924</v>
      </c>
      <c r="C65" s="61">
        <v>35882</v>
      </c>
      <c r="D65" s="61">
        <v>492409</v>
      </c>
      <c r="E65" s="61">
        <v>633</v>
      </c>
      <c r="F65" s="147"/>
      <c r="G65" s="147"/>
      <c r="H65" s="147"/>
      <c r="I65" s="147"/>
      <c r="J65" s="147"/>
      <c r="K65" s="147"/>
      <c r="L65" s="147"/>
      <c r="M65" s="147"/>
    </row>
    <row r="66" spans="1:13" ht="12.75">
      <c r="A66" s="1176" t="s">
        <v>792</v>
      </c>
      <c r="B66" s="61">
        <v>480218</v>
      </c>
      <c r="C66" s="61">
        <v>77686</v>
      </c>
      <c r="D66" s="61">
        <v>371851</v>
      </c>
      <c r="E66" s="61">
        <v>30681</v>
      </c>
      <c r="F66" s="147"/>
      <c r="G66" s="147"/>
      <c r="H66" s="147"/>
      <c r="I66" s="147"/>
      <c r="J66" s="147"/>
      <c r="K66" s="147"/>
      <c r="L66" s="147"/>
      <c r="M66" s="147"/>
    </row>
    <row r="67" spans="1:13" ht="25.5">
      <c r="A67" s="56" t="s">
        <v>793</v>
      </c>
      <c r="B67" s="57">
        <v>0</v>
      </c>
      <c r="C67" s="57">
        <v>0</v>
      </c>
      <c r="D67" s="57">
        <v>0</v>
      </c>
      <c r="E67" s="57">
        <v>0</v>
      </c>
      <c r="F67" s="147"/>
      <c r="G67" s="147"/>
      <c r="H67" s="147"/>
      <c r="I67" s="147"/>
      <c r="J67" s="147"/>
      <c r="K67" s="147"/>
      <c r="L67" s="147"/>
      <c r="M67" s="147"/>
    </row>
    <row r="68" spans="1:13" ht="12.75">
      <c r="A68" s="56" t="s">
        <v>794</v>
      </c>
      <c r="B68" s="57">
        <v>3873</v>
      </c>
      <c r="C68" s="57">
        <v>2963</v>
      </c>
      <c r="D68" s="57">
        <v>910</v>
      </c>
      <c r="E68" s="57">
        <v>0</v>
      </c>
      <c r="F68" s="147"/>
      <c r="G68" s="147"/>
      <c r="H68" s="147"/>
      <c r="I68" s="147"/>
      <c r="J68" s="147"/>
      <c r="K68" s="147"/>
      <c r="L68" s="147"/>
      <c r="M68" s="147"/>
    </row>
    <row r="69" spans="1:13" ht="12.75">
      <c r="A69" s="1176" t="s">
        <v>578</v>
      </c>
      <c r="B69" s="61">
        <v>3864</v>
      </c>
      <c r="C69" s="61">
        <v>2954</v>
      </c>
      <c r="D69" s="61">
        <v>910</v>
      </c>
      <c r="E69" s="61">
        <v>0</v>
      </c>
      <c r="F69" s="147"/>
      <c r="G69" s="147"/>
      <c r="H69" s="147"/>
      <c r="I69" s="147"/>
      <c r="J69" s="147"/>
      <c r="K69" s="147"/>
      <c r="L69" s="147"/>
      <c r="M69" s="147"/>
    </row>
    <row r="70" spans="1:13" ht="12.75">
      <c r="A70" s="1176" t="s">
        <v>579</v>
      </c>
      <c r="B70" s="61">
        <v>0</v>
      </c>
      <c r="C70" s="61">
        <v>0</v>
      </c>
      <c r="D70" s="61">
        <v>0</v>
      </c>
      <c r="E70" s="61">
        <v>0</v>
      </c>
      <c r="F70" s="147"/>
      <c r="G70" s="147"/>
      <c r="H70" s="147"/>
      <c r="I70" s="147"/>
      <c r="J70" s="147"/>
      <c r="K70" s="147"/>
      <c r="L70" s="147"/>
      <c r="M70" s="147"/>
    </row>
    <row r="71" spans="1:13" ht="12.75">
      <c r="A71" s="1176" t="s">
        <v>580</v>
      </c>
      <c r="B71" s="61">
        <v>0</v>
      </c>
      <c r="C71" s="61">
        <v>0</v>
      </c>
      <c r="D71" s="61">
        <v>0</v>
      </c>
      <c r="E71" s="61">
        <v>0</v>
      </c>
      <c r="F71" s="147"/>
      <c r="G71" s="147"/>
      <c r="H71" s="147"/>
      <c r="I71" s="147"/>
      <c r="J71" s="147"/>
      <c r="K71" s="147"/>
      <c r="L71" s="147"/>
      <c r="M71" s="147"/>
    </row>
    <row r="72" spans="1:13" ht="12.75">
      <c r="A72" s="1176" t="s">
        <v>581</v>
      </c>
      <c r="B72" s="61">
        <v>9</v>
      </c>
      <c r="C72" s="61">
        <v>9</v>
      </c>
      <c r="D72" s="61">
        <v>0</v>
      </c>
      <c r="E72" s="61">
        <v>0</v>
      </c>
      <c r="F72" s="147"/>
      <c r="G72" s="147"/>
      <c r="H72" s="147"/>
      <c r="I72" s="147"/>
      <c r="J72" s="147"/>
      <c r="K72" s="147"/>
      <c r="L72" s="147"/>
      <c r="M72" s="147"/>
    </row>
    <row r="73" spans="1:13" ht="12.75">
      <c r="A73" s="1176" t="s">
        <v>582</v>
      </c>
      <c r="B73" s="61">
        <v>0</v>
      </c>
      <c r="C73" s="61">
        <v>0</v>
      </c>
      <c r="D73" s="61">
        <v>0</v>
      </c>
      <c r="E73" s="61">
        <v>0</v>
      </c>
      <c r="F73" s="147"/>
      <c r="G73" s="147"/>
      <c r="H73" s="147"/>
      <c r="I73" s="147"/>
      <c r="J73" s="147"/>
      <c r="K73" s="147"/>
      <c r="L73" s="147"/>
      <c r="M73" s="147"/>
    </row>
    <row r="74" spans="1:13" ht="25.5">
      <c r="A74" s="56" t="s">
        <v>583</v>
      </c>
      <c r="B74" s="57">
        <v>0</v>
      </c>
      <c r="C74" s="57">
        <v>0</v>
      </c>
      <c r="D74" s="57">
        <v>0</v>
      </c>
      <c r="E74" s="57">
        <v>0</v>
      </c>
      <c r="F74" s="147"/>
      <c r="G74" s="147"/>
      <c r="H74" s="147"/>
      <c r="I74" s="147"/>
      <c r="J74" s="147"/>
      <c r="K74" s="147"/>
      <c r="L74" s="147"/>
      <c r="M74" s="147"/>
    </row>
    <row r="75" spans="1:13" ht="12.75">
      <c r="A75" s="56" t="s">
        <v>795</v>
      </c>
      <c r="B75" s="57">
        <v>101842</v>
      </c>
      <c r="C75" s="57">
        <v>62952</v>
      </c>
      <c r="D75" s="57">
        <v>725</v>
      </c>
      <c r="E75" s="57">
        <v>38165</v>
      </c>
      <c r="F75" s="147"/>
      <c r="G75" s="147"/>
      <c r="H75" s="147"/>
      <c r="I75" s="147"/>
      <c r="J75" s="147"/>
      <c r="K75" s="147"/>
      <c r="L75" s="147"/>
      <c r="M75" s="147"/>
    </row>
    <row r="76" spans="1:13" ht="12.75">
      <c r="A76" s="1176" t="s">
        <v>796</v>
      </c>
      <c r="B76" s="61">
        <v>33227</v>
      </c>
      <c r="C76" s="61">
        <v>33227</v>
      </c>
      <c r="D76" s="61">
        <v>0</v>
      </c>
      <c r="E76" s="61">
        <v>0</v>
      </c>
      <c r="F76" s="147"/>
      <c r="G76" s="147"/>
      <c r="H76" s="147"/>
      <c r="I76" s="147"/>
      <c r="J76" s="147"/>
      <c r="K76" s="147"/>
      <c r="L76" s="147"/>
      <c r="M76" s="147"/>
    </row>
    <row r="77" spans="1:13" ht="12.75">
      <c r="A77" s="1176" t="s">
        <v>797</v>
      </c>
      <c r="B77" s="61">
        <v>29054</v>
      </c>
      <c r="C77" s="61">
        <v>13286</v>
      </c>
      <c r="D77" s="61">
        <v>725</v>
      </c>
      <c r="E77" s="61">
        <v>15043</v>
      </c>
      <c r="F77" s="147"/>
      <c r="G77" s="147"/>
      <c r="H77" s="147"/>
      <c r="I77" s="147"/>
      <c r="J77" s="147"/>
      <c r="K77" s="147"/>
      <c r="L77" s="147"/>
      <c r="M77" s="147"/>
    </row>
    <row r="78" spans="1:13" ht="12.75">
      <c r="A78" s="1176" t="s">
        <v>798</v>
      </c>
      <c r="B78" s="61">
        <v>8432</v>
      </c>
      <c r="C78" s="61">
        <v>8432</v>
      </c>
      <c r="D78" s="61">
        <v>0</v>
      </c>
      <c r="E78" s="61">
        <v>0</v>
      </c>
      <c r="F78" s="147"/>
      <c r="G78" s="147"/>
      <c r="H78" s="147"/>
      <c r="I78" s="147"/>
      <c r="J78" s="147"/>
      <c r="K78" s="147"/>
      <c r="L78" s="147"/>
      <c r="M78" s="147"/>
    </row>
    <row r="79" spans="1:13" ht="12.75">
      <c r="A79" s="1176" t="s">
        <v>799</v>
      </c>
      <c r="B79" s="61">
        <v>23903</v>
      </c>
      <c r="C79" s="61">
        <v>781</v>
      </c>
      <c r="D79" s="61">
        <v>0</v>
      </c>
      <c r="E79" s="61">
        <v>23122</v>
      </c>
      <c r="F79" s="147"/>
      <c r="G79" s="147"/>
      <c r="H79" s="147"/>
      <c r="I79" s="147"/>
      <c r="J79" s="147"/>
      <c r="K79" s="147"/>
      <c r="L79" s="147"/>
      <c r="M79" s="147"/>
    </row>
    <row r="80" spans="1:13" ht="12.75">
      <c r="A80" s="1176" t="s">
        <v>800</v>
      </c>
      <c r="B80" s="61">
        <v>0</v>
      </c>
      <c r="C80" s="61">
        <v>0</v>
      </c>
      <c r="D80" s="61">
        <v>0</v>
      </c>
      <c r="E80" s="61">
        <v>0</v>
      </c>
      <c r="F80" s="147"/>
      <c r="G80" s="147"/>
      <c r="H80" s="147"/>
      <c r="I80" s="147"/>
      <c r="J80" s="147"/>
      <c r="K80" s="147"/>
      <c r="L80" s="147"/>
      <c r="M80" s="147"/>
    </row>
    <row r="81" spans="1:13" ht="12.75">
      <c r="A81" s="1176" t="s">
        <v>801</v>
      </c>
      <c r="B81" s="61">
        <v>7226</v>
      </c>
      <c r="C81" s="61">
        <v>7226</v>
      </c>
      <c r="D81" s="61">
        <v>0</v>
      </c>
      <c r="E81" s="61">
        <v>0</v>
      </c>
      <c r="F81" s="147"/>
      <c r="G81" s="147"/>
      <c r="H81" s="147"/>
      <c r="I81" s="147"/>
      <c r="J81" s="147"/>
      <c r="K81" s="147"/>
      <c r="L81" s="147"/>
      <c r="M81" s="147"/>
    </row>
    <row r="82" spans="1:13" ht="12.75">
      <c r="A82" s="56" t="s">
        <v>802</v>
      </c>
      <c r="B82" s="57">
        <v>52017</v>
      </c>
      <c r="C82" s="57">
        <v>51643</v>
      </c>
      <c r="D82" s="57">
        <v>0</v>
      </c>
      <c r="E82" s="57">
        <v>374</v>
      </c>
      <c r="F82" s="147"/>
      <c r="G82" s="147"/>
      <c r="H82" s="147"/>
      <c r="I82" s="147"/>
      <c r="J82" s="147"/>
      <c r="K82" s="147"/>
      <c r="L82" s="147"/>
      <c r="M82" s="147"/>
    </row>
    <row r="83" spans="1:13" ht="12.75">
      <c r="A83" s="1176" t="s">
        <v>803</v>
      </c>
      <c r="B83" s="61">
        <v>13510</v>
      </c>
      <c r="C83" s="61">
        <v>13136</v>
      </c>
      <c r="D83" s="61">
        <v>0</v>
      </c>
      <c r="E83" s="61">
        <v>374</v>
      </c>
      <c r="F83" s="147"/>
      <c r="G83" s="147"/>
      <c r="H83" s="147"/>
      <c r="I83" s="147"/>
      <c r="J83" s="147"/>
      <c r="K83" s="147"/>
      <c r="L83" s="147"/>
      <c r="M83" s="147"/>
    </row>
    <row r="84" spans="1:13" ht="12.75">
      <c r="A84" s="1176" t="s">
        <v>804</v>
      </c>
      <c r="B84" s="61">
        <v>38507</v>
      </c>
      <c r="C84" s="61">
        <v>38507</v>
      </c>
      <c r="D84" s="61">
        <v>0</v>
      </c>
      <c r="E84" s="61">
        <v>0</v>
      </c>
      <c r="F84" s="147"/>
      <c r="G84" s="147"/>
      <c r="H84" s="147"/>
      <c r="I84" s="147"/>
      <c r="J84" s="147"/>
      <c r="K84" s="147"/>
      <c r="L84" s="147"/>
      <c r="M84" s="147"/>
    </row>
    <row r="85" spans="1:13" ht="12.75">
      <c r="A85" s="56" t="s">
        <v>805</v>
      </c>
      <c r="B85" s="57">
        <v>560450</v>
      </c>
      <c r="C85" s="57">
        <v>267045</v>
      </c>
      <c r="D85" s="57">
        <v>268296</v>
      </c>
      <c r="E85" s="57">
        <v>25109</v>
      </c>
      <c r="F85" s="147"/>
      <c r="G85" s="147"/>
      <c r="H85" s="147"/>
      <c r="I85" s="147"/>
      <c r="J85" s="147"/>
      <c r="K85" s="147"/>
      <c r="L85" s="147"/>
      <c r="M85" s="147"/>
    </row>
    <row r="86" spans="1:13" ht="25.5">
      <c r="A86" s="56" t="s">
        <v>806</v>
      </c>
      <c r="B86" s="57">
        <v>0</v>
      </c>
      <c r="C86" s="57">
        <v>0</v>
      </c>
      <c r="D86" s="57">
        <v>0</v>
      </c>
      <c r="E86" s="57">
        <v>0</v>
      </c>
      <c r="F86" s="147"/>
      <c r="G86" s="147"/>
      <c r="H86" s="147"/>
      <c r="I86" s="147"/>
      <c r="J86" s="147"/>
      <c r="K86" s="147"/>
      <c r="L86" s="147"/>
      <c r="M86" s="147"/>
    </row>
    <row r="87" spans="1:13" ht="25.5">
      <c r="A87" s="56" t="s">
        <v>807</v>
      </c>
      <c r="B87" s="57">
        <v>53985</v>
      </c>
      <c r="C87" s="57">
        <v>22743</v>
      </c>
      <c r="D87" s="57">
        <v>19505</v>
      </c>
      <c r="E87" s="57">
        <v>11737</v>
      </c>
      <c r="F87" s="147"/>
      <c r="G87" s="147"/>
      <c r="H87" s="147"/>
      <c r="I87" s="147"/>
      <c r="J87" s="147"/>
      <c r="K87" s="147"/>
      <c r="L87" s="147"/>
      <c r="M87" s="147"/>
    </row>
    <row r="88" spans="1:13" s="792" customFormat="1" ht="24" customHeight="1">
      <c r="A88" s="77" t="s">
        <v>808</v>
      </c>
      <c r="B88" s="78">
        <v>42247182</v>
      </c>
      <c r="C88" s="78">
        <v>18304840</v>
      </c>
      <c r="D88" s="78">
        <v>19903538</v>
      </c>
      <c r="E88" s="78">
        <v>4038804</v>
      </c>
      <c r="F88" s="620"/>
      <c r="G88" s="620"/>
      <c r="H88" s="620"/>
      <c r="I88" s="620"/>
      <c r="J88" s="620"/>
      <c r="K88" s="620"/>
      <c r="L88" s="620"/>
      <c r="M88" s="620"/>
    </row>
    <row r="89" spans="1:13" ht="12.75">
      <c r="A89" s="147"/>
      <c r="B89" s="147"/>
      <c r="C89" s="147"/>
      <c r="D89" s="147"/>
      <c r="E89" s="147"/>
      <c r="F89" s="147"/>
      <c r="G89" s="147"/>
      <c r="H89" s="147"/>
      <c r="I89" s="147"/>
      <c r="J89" s="147"/>
      <c r="K89" s="147"/>
      <c r="L89" s="147"/>
      <c r="M89" s="147"/>
    </row>
    <row r="90" spans="1:13" ht="12.75">
      <c r="A90" s="147"/>
      <c r="B90" s="147"/>
      <c r="C90" s="147"/>
      <c r="D90" s="147"/>
      <c r="E90" s="147"/>
      <c r="F90" s="147"/>
      <c r="G90" s="147"/>
      <c r="H90" s="147"/>
      <c r="I90" s="147"/>
      <c r="J90" s="147"/>
      <c r="K90" s="147"/>
      <c r="L90" s="147"/>
      <c r="M90" s="147"/>
    </row>
    <row r="91" spans="1:13" ht="42" customHeight="1">
      <c r="A91" s="113" t="s">
        <v>809</v>
      </c>
      <c r="B91" s="113" t="s">
        <v>775</v>
      </c>
      <c r="C91" s="114" t="s">
        <v>953</v>
      </c>
      <c r="D91" s="114" t="s">
        <v>954</v>
      </c>
      <c r="E91" s="115" t="s">
        <v>776</v>
      </c>
      <c r="F91" s="147"/>
      <c r="G91" s="147"/>
      <c r="H91" s="147"/>
      <c r="I91" s="147"/>
      <c r="J91" s="147"/>
      <c r="K91" s="147"/>
      <c r="L91" s="147"/>
      <c r="M91" s="147"/>
    </row>
    <row r="92" spans="1:13" ht="12.75">
      <c r="A92" s="83" t="s">
        <v>810</v>
      </c>
      <c r="B92" s="84">
        <v>1572143</v>
      </c>
      <c r="C92" s="85">
        <v>1572143</v>
      </c>
      <c r="D92" s="87"/>
      <c r="E92" s="88"/>
      <c r="F92" s="147"/>
      <c r="G92" s="147"/>
      <c r="H92" s="147"/>
      <c r="I92" s="147"/>
      <c r="J92" s="147"/>
      <c r="K92" s="147"/>
      <c r="L92" s="147"/>
      <c r="M92" s="147"/>
    </row>
    <row r="93" spans="1:13" ht="12.75">
      <c r="A93" s="1177" t="s">
        <v>811</v>
      </c>
      <c r="B93" s="61">
        <v>1572143</v>
      </c>
      <c r="C93" s="69">
        <v>1572143</v>
      </c>
      <c r="D93" s="89"/>
      <c r="E93" s="80"/>
      <c r="F93" s="147"/>
      <c r="G93" s="147"/>
      <c r="H93" s="147"/>
      <c r="I93" s="147"/>
      <c r="J93" s="147"/>
      <c r="K93" s="147"/>
      <c r="L93" s="147"/>
      <c r="M93" s="147"/>
    </row>
    <row r="94" spans="1:13" ht="12.75">
      <c r="A94" s="1177" t="s">
        <v>812</v>
      </c>
      <c r="B94" s="61">
        <v>0</v>
      </c>
      <c r="C94" s="69">
        <v>0</v>
      </c>
      <c r="D94" s="89"/>
      <c r="E94" s="80"/>
      <c r="F94" s="147"/>
      <c r="G94" s="147"/>
      <c r="H94" s="147"/>
      <c r="I94" s="147"/>
      <c r="J94" s="147"/>
      <c r="K94" s="147"/>
      <c r="L94" s="147"/>
      <c r="M94" s="147"/>
    </row>
    <row r="95" spans="1:13" ht="12.75">
      <c r="A95" s="70" t="s">
        <v>813</v>
      </c>
      <c r="B95" s="57">
        <v>147288</v>
      </c>
      <c r="C95" s="71">
        <v>147288</v>
      </c>
      <c r="D95" s="89"/>
      <c r="E95" s="80"/>
      <c r="F95" s="147"/>
      <c r="G95" s="147"/>
      <c r="H95" s="147"/>
      <c r="I95" s="147"/>
      <c r="J95" s="147"/>
      <c r="K95" s="147"/>
      <c r="L95" s="147"/>
      <c r="M95" s="147"/>
    </row>
    <row r="96" spans="1:13" ht="12.75">
      <c r="A96" s="70" t="s">
        <v>814</v>
      </c>
      <c r="B96" s="57">
        <v>174</v>
      </c>
      <c r="C96" s="71">
        <v>174</v>
      </c>
      <c r="D96" s="89"/>
      <c r="E96" s="80"/>
      <c r="F96" s="147"/>
      <c r="G96" s="147"/>
      <c r="H96" s="147"/>
      <c r="I96" s="147"/>
      <c r="J96" s="147"/>
      <c r="K96" s="147"/>
      <c r="L96" s="147"/>
      <c r="M96" s="147"/>
    </row>
    <row r="97" spans="1:13" ht="12.75">
      <c r="A97" s="1177" t="s">
        <v>815</v>
      </c>
      <c r="B97" s="61">
        <v>0</v>
      </c>
      <c r="C97" s="69">
        <v>0</v>
      </c>
      <c r="D97" s="89"/>
      <c r="E97" s="80"/>
      <c r="F97" s="147"/>
      <c r="G97" s="147"/>
      <c r="H97" s="147"/>
      <c r="I97" s="147"/>
      <c r="J97" s="147"/>
      <c r="K97" s="147"/>
      <c r="L97" s="147"/>
      <c r="M97" s="147"/>
    </row>
    <row r="98" spans="1:13" ht="12.75">
      <c r="A98" s="1177" t="s">
        <v>816</v>
      </c>
      <c r="B98" s="61">
        <v>174</v>
      </c>
      <c r="C98" s="69">
        <v>174</v>
      </c>
      <c r="D98" s="89"/>
      <c r="E98" s="80"/>
      <c r="F98" s="147"/>
      <c r="G98" s="147"/>
      <c r="H98" s="147"/>
      <c r="I98" s="147"/>
      <c r="J98" s="147"/>
      <c r="K98" s="147"/>
      <c r="L98" s="147"/>
      <c r="M98" s="147"/>
    </row>
    <row r="99" spans="1:13" ht="25.5">
      <c r="A99" s="70" t="s">
        <v>817</v>
      </c>
      <c r="B99" s="57">
        <v>266672</v>
      </c>
      <c r="C99" s="71">
        <v>266672</v>
      </c>
      <c r="D99" s="89"/>
      <c r="E99" s="80"/>
      <c r="F99" s="147"/>
      <c r="G99" s="147"/>
      <c r="H99" s="147"/>
      <c r="I99" s="147"/>
      <c r="J99" s="147"/>
      <c r="K99" s="147"/>
      <c r="L99" s="147"/>
      <c r="M99" s="147"/>
    </row>
    <row r="100" spans="1:13" ht="12.75">
      <c r="A100" s="1177" t="s">
        <v>818</v>
      </c>
      <c r="B100" s="61">
        <v>261568</v>
      </c>
      <c r="C100" s="69">
        <v>261568</v>
      </c>
      <c r="D100" s="89"/>
      <c r="E100" s="80"/>
      <c r="F100" s="147"/>
      <c r="G100" s="147"/>
      <c r="H100" s="147"/>
      <c r="I100" s="147"/>
      <c r="J100" s="147"/>
      <c r="K100" s="147"/>
      <c r="L100" s="147"/>
      <c r="M100" s="147"/>
    </row>
    <row r="101" spans="1:13" ht="12.75">
      <c r="A101" s="1177" t="s">
        <v>819</v>
      </c>
      <c r="B101" s="61">
        <v>0</v>
      </c>
      <c r="C101" s="69">
        <v>0</v>
      </c>
      <c r="D101" s="89"/>
      <c r="E101" s="80"/>
      <c r="F101" s="147"/>
      <c r="G101" s="147"/>
      <c r="H101" s="147"/>
      <c r="I101" s="147"/>
      <c r="J101" s="147"/>
      <c r="K101" s="147"/>
      <c r="L101" s="147"/>
      <c r="M101" s="147"/>
    </row>
    <row r="102" spans="1:13" ht="25.5">
      <c r="A102" s="1177" t="s">
        <v>820</v>
      </c>
      <c r="B102" s="61">
        <v>0</v>
      </c>
      <c r="C102" s="69">
        <v>0</v>
      </c>
      <c r="D102" s="89"/>
      <c r="E102" s="80"/>
      <c r="F102" s="147"/>
      <c r="G102" s="147"/>
      <c r="H102" s="147"/>
      <c r="I102" s="147"/>
      <c r="J102" s="147"/>
      <c r="K102" s="147"/>
      <c r="L102" s="147"/>
      <c r="M102" s="147"/>
    </row>
    <row r="103" spans="1:13" ht="12.75">
      <c r="A103" s="1177" t="s">
        <v>821</v>
      </c>
      <c r="B103" s="61">
        <v>0</v>
      </c>
      <c r="C103" s="69">
        <v>0</v>
      </c>
      <c r="D103" s="89"/>
      <c r="E103" s="80"/>
      <c r="F103" s="147"/>
      <c r="G103" s="147"/>
      <c r="H103" s="147"/>
      <c r="I103" s="147"/>
      <c r="J103" s="147"/>
      <c r="K103" s="147"/>
      <c r="L103" s="147"/>
      <c r="M103" s="147"/>
    </row>
    <row r="104" spans="1:13" ht="12.75">
      <c r="A104" s="1177" t="s">
        <v>822</v>
      </c>
      <c r="B104" s="61">
        <v>0</v>
      </c>
      <c r="C104" s="69">
        <v>0</v>
      </c>
      <c r="D104" s="89"/>
      <c r="E104" s="80"/>
      <c r="F104" s="147"/>
      <c r="G104" s="147"/>
      <c r="H104" s="147"/>
      <c r="I104" s="147"/>
      <c r="J104" s="147"/>
      <c r="K104" s="147"/>
      <c r="L104" s="147"/>
      <c r="M104" s="147"/>
    </row>
    <row r="105" spans="1:13" ht="12.75">
      <c r="A105" s="1177" t="s">
        <v>574</v>
      </c>
      <c r="B105" s="61">
        <v>5104</v>
      </c>
      <c r="C105" s="69">
        <v>5104</v>
      </c>
      <c r="D105" s="89"/>
      <c r="E105" s="80"/>
      <c r="F105" s="147"/>
      <c r="G105" s="147"/>
      <c r="H105" s="147"/>
      <c r="I105" s="147"/>
      <c r="J105" s="147"/>
      <c r="K105" s="147"/>
      <c r="L105" s="147"/>
      <c r="M105" s="147"/>
    </row>
    <row r="106" spans="1:13" ht="12.75">
      <c r="A106" s="1177" t="s">
        <v>823</v>
      </c>
      <c r="B106" s="61">
        <v>0</v>
      </c>
      <c r="C106" s="69">
        <v>0</v>
      </c>
      <c r="D106" s="89"/>
      <c r="E106" s="80"/>
      <c r="F106" s="147"/>
      <c r="G106" s="147"/>
      <c r="H106" s="147"/>
      <c r="I106" s="147"/>
      <c r="J106" s="147"/>
      <c r="K106" s="147"/>
      <c r="L106" s="147"/>
      <c r="M106" s="147"/>
    </row>
    <row r="107" spans="1:13" ht="12.75">
      <c r="A107" s="1177" t="s">
        <v>824</v>
      </c>
      <c r="B107" s="61">
        <v>0</v>
      </c>
      <c r="C107" s="69">
        <v>0</v>
      </c>
      <c r="D107" s="89"/>
      <c r="E107" s="80"/>
      <c r="F107" s="147"/>
      <c r="G107" s="147"/>
      <c r="H107" s="147"/>
      <c r="I107" s="147"/>
      <c r="J107" s="147"/>
      <c r="K107" s="147"/>
      <c r="L107" s="147"/>
      <c r="M107" s="147"/>
    </row>
    <row r="108" spans="1:13" ht="12.75">
      <c r="A108" s="70" t="s">
        <v>825</v>
      </c>
      <c r="B108" s="57">
        <v>2491922</v>
      </c>
      <c r="C108" s="71">
        <v>2491922</v>
      </c>
      <c r="D108" s="89"/>
      <c r="E108" s="80"/>
      <c r="F108" s="147"/>
      <c r="G108" s="147"/>
      <c r="H108" s="147"/>
      <c r="I108" s="147"/>
      <c r="J108" s="147"/>
      <c r="K108" s="147"/>
      <c r="L108" s="147"/>
      <c r="M108" s="147"/>
    </row>
    <row r="109" spans="1:13" ht="12.75">
      <c r="A109" s="70" t="s">
        <v>826</v>
      </c>
      <c r="B109" s="57">
        <v>21</v>
      </c>
      <c r="C109" s="71">
        <v>21</v>
      </c>
      <c r="D109" s="89"/>
      <c r="E109" s="80"/>
      <c r="F109" s="147"/>
      <c r="G109" s="147"/>
      <c r="H109" s="147"/>
      <c r="I109" s="147"/>
      <c r="J109" s="147"/>
      <c r="K109" s="147"/>
      <c r="L109" s="147"/>
      <c r="M109" s="147"/>
    </row>
    <row r="110" spans="1:13" ht="12.75">
      <c r="A110" s="70" t="s">
        <v>827</v>
      </c>
      <c r="B110" s="57">
        <v>490452</v>
      </c>
      <c r="C110" s="71">
        <v>490452</v>
      </c>
      <c r="D110" s="89"/>
      <c r="E110" s="80"/>
      <c r="F110" s="147"/>
      <c r="G110" s="147"/>
      <c r="H110" s="147"/>
      <c r="I110" s="147"/>
      <c r="J110" s="147"/>
      <c r="K110" s="147"/>
      <c r="L110" s="147"/>
      <c r="M110" s="147"/>
    </row>
    <row r="111" spans="1:13" ht="12.75">
      <c r="A111" s="70" t="s">
        <v>828</v>
      </c>
      <c r="B111" s="57">
        <v>0</v>
      </c>
      <c r="C111" s="71">
        <v>0</v>
      </c>
      <c r="D111" s="89"/>
      <c r="E111" s="80"/>
      <c r="F111" s="147"/>
      <c r="G111" s="147"/>
      <c r="H111" s="147"/>
      <c r="I111" s="147"/>
      <c r="J111" s="147"/>
      <c r="K111" s="147"/>
      <c r="L111" s="147"/>
      <c r="M111" s="147"/>
    </row>
    <row r="112" spans="1:13" ht="12.75">
      <c r="A112" s="70" t="s">
        <v>829</v>
      </c>
      <c r="B112" s="57">
        <v>0</v>
      </c>
      <c r="C112" s="71">
        <v>0</v>
      </c>
      <c r="D112" s="89"/>
      <c r="E112" s="80"/>
      <c r="F112" s="147"/>
      <c r="G112" s="147"/>
      <c r="H112" s="147"/>
      <c r="I112" s="147"/>
      <c r="J112" s="147"/>
      <c r="K112" s="147"/>
      <c r="L112" s="147"/>
      <c r="M112" s="147"/>
    </row>
    <row r="113" spans="1:13" ht="12.75">
      <c r="A113" s="1177" t="s">
        <v>830</v>
      </c>
      <c r="B113" s="61">
        <v>0</v>
      </c>
      <c r="C113" s="69">
        <v>0</v>
      </c>
      <c r="D113" s="89"/>
      <c r="E113" s="80"/>
      <c r="F113" s="147"/>
      <c r="G113" s="147"/>
      <c r="H113" s="147"/>
      <c r="I113" s="147"/>
      <c r="J113" s="147"/>
      <c r="K113" s="147"/>
      <c r="L113" s="147"/>
      <c r="M113" s="147"/>
    </row>
    <row r="114" spans="1:5" ht="12.75">
      <c r="A114" s="1177" t="s">
        <v>824</v>
      </c>
      <c r="B114" s="61">
        <v>0</v>
      </c>
      <c r="C114" s="69">
        <v>0</v>
      </c>
      <c r="D114" s="89"/>
      <c r="E114" s="80"/>
    </row>
    <row r="115" spans="1:5" s="792" customFormat="1" ht="24" customHeight="1">
      <c r="A115" s="77" t="s">
        <v>831</v>
      </c>
      <c r="B115" s="78">
        <v>4968630</v>
      </c>
      <c r="C115" s="86">
        <v>4968630</v>
      </c>
      <c r="D115" s="90"/>
      <c r="E115" s="91"/>
    </row>
    <row r="116" spans="1:5" s="792" customFormat="1" ht="24" customHeight="1">
      <c r="A116" s="81" t="s">
        <v>832</v>
      </c>
      <c r="B116" s="82">
        <v>47215812</v>
      </c>
      <c r="C116" s="82">
        <v>23273470</v>
      </c>
      <c r="D116" s="82">
        <v>19903538</v>
      </c>
      <c r="E116" s="82">
        <v>4038804</v>
      </c>
    </row>
    <row r="118" ht="12.75">
      <c r="A118" s="1022" t="s">
        <v>834</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31.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1" sqref="A1"/>
    </sheetView>
  </sheetViews>
  <sheetFormatPr defaultColWidth="9.00390625" defaultRowHeight="12.75"/>
  <cols>
    <col min="1" max="1" width="60.75390625" style="1028" customWidth="1"/>
    <col min="2" max="2" width="11.75390625" style="1028" customWidth="1"/>
    <col min="3" max="5" width="11.625" style="570" customWidth="1"/>
    <col min="6" max="6" width="9.125" style="570" customWidth="1"/>
    <col min="7" max="7" width="30.375" style="570" customWidth="1"/>
    <col min="8" max="8" width="12.875" style="570" customWidth="1"/>
    <col min="9" max="9" width="11.75390625" style="570" customWidth="1"/>
    <col min="10" max="10" width="12.875" style="570" customWidth="1"/>
    <col min="11" max="11" width="11.625" style="570" customWidth="1"/>
    <col min="12" max="12" width="11.75390625" style="570" customWidth="1"/>
    <col min="13" max="13" width="4.125" style="570" customWidth="1"/>
    <col min="14" max="16384" width="9.125" style="570" customWidth="1"/>
  </cols>
  <sheetData>
    <row r="1" spans="1:253" s="1024" customFormat="1" ht="21" customHeight="1">
      <c r="A1" s="1017" t="s">
        <v>368</v>
      </c>
      <c r="B1" s="21"/>
      <c r="C1" s="21"/>
      <c r="D1" s="21"/>
      <c r="E1" s="21"/>
      <c r="F1" s="147"/>
      <c r="G1" s="147"/>
      <c r="H1" s="147"/>
      <c r="I1" s="147"/>
      <c r="J1" s="147"/>
      <c r="K1" s="147"/>
      <c r="L1" s="147"/>
      <c r="M1" s="147"/>
      <c r="N1" s="147"/>
      <c r="O1" s="147"/>
      <c r="P1" s="1023"/>
      <c r="Q1" s="1023"/>
      <c r="R1" s="1452"/>
      <c r="S1" s="1452"/>
      <c r="T1" s="1023"/>
      <c r="U1" s="1023"/>
      <c r="V1" s="1452"/>
      <c r="W1" s="1452"/>
      <c r="X1" s="1023"/>
      <c r="Y1" s="1023"/>
      <c r="Z1" s="1452"/>
      <c r="AA1" s="1452"/>
      <c r="AB1" s="1023"/>
      <c r="AC1" s="1023"/>
      <c r="AD1" s="1452"/>
      <c r="AE1" s="1452"/>
      <c r="AF1" s="1023"/>
      <c r="AG1" s="1023"/>
      <c r="AH1" s="1452"/>
      <c r="AI1" s="1452"/>
      <c r="AJ1" s="1023"/>
      <c r="AK1" s="1023"/>
      <c r="AL1" s="1452"/>
      <c r="AM1" s="1452"/>
      <c r="AN1" s="1023"/>
      <c r="AO1" s="1023"/>
      <c r="AP1" s="1452"/>
      <c r="AQ1" s="1452"/>
      <c r="AR1" s="1023"/>
      <c r="AS1" s="1023"/>
      <c r="AT1" s="1452"/>
      <c r="AU1" s="1452"/>
      <c r="AV1" s="1023"/>
      <c r="AW1" s="1023"/>
      <c r="AX1" s="1452"/>
      <c r="AY1" s="1452"/>
      <c r="AZ1" s="1023"/>
      <c r="BA1" s="1023"/>
      <c r="BB1" s="1452"/>
      <c r="BC1" s="1452"/>
      <c r="BD1" s="1023"/>
      <c r="BE1" s="1023"/>
      <c r="BF1" s="1452"/>
      <c r="BG1" s="1452"/>
      <c r="BH1" s="1023"/>
      <c r="BI1" s="1023"/>
      <c r="BJ1" s="1452"/>
      <c r="BK1" s="1452"/>
      <c r="BL1" s="1023"/>
      <c r="BM1" s="1023"/>
      <c r="BN1" s="1452"/>
      <c r="BO1" s="1452"/>
      <c r="BP1" s="1023"/>
      <c r="BQ1" s="1023"/>
      <c r="BR1" s="1452"/>
      <c r="BS1" s="1452"/>
      <c r="BT1" s="1023"/>
      <c r="BU1" s="1023"/>
      <c r="BV1" s="1452"/>
      <c r="BW1" s="1452"/>
      <c r="BX1" s="1023"/>
      <c r="BY1" s="1023"/>
      <c r="BZ1" s="1452"/>
      <c r="CA1" s="1452"/>
      <c r="CB1" s="1023"/>
      <c r="CC1" s="1023"/>
      <c r="CD1" s="1452"/>
      <c r="CE1" s="1452"/>
      <c r="CF1" s="1023"/>
      <c r="CG1" s="1023"/>
      <c r="CH1" s="1452"/>
      <c r="CI1" s="1452"/>
      <c r="CJ1" s="1023"/>
      <c r="CK1" s="1023"/>
      <c r="CL1" s="1452"/>
      <c r="CM1" s="1452"/>
      <c r="CN1" s="1023"/>
      <c r="CO1" s="1023"/>
      <c r="CP1" s="1452"/>
      <c r="CQ1" s="1452"/>
      <c r="CR1" s="1023"/>
      <c r="CS1" s="1023"/>
      <c r="CT1" s="1452"/>
      <c r="CU1" s="1452"/>
      <c r="CV1" s="1023"/>
      <c r="CW1" s="1023"/>
      <c r="CX1" s="1452"/>
      <c r="CY1" s="1452"/>
      <c r="CZ1" s="1023"/>
      <c r="DA1" s="1023"/>
      <c r="DB1" s="1452"/>
      <c r="DC1" s="1452"/>
      <c r="DD1" s="1023"/>
      <c r="DE1" s="1023"/>
      <c r="DF1" s="1452"/>
      <c r="DG1" s="1452"/>
      <c r="DH1" s="1023"/>
      <c r="DI1" s="1023"/>
      <c r="DJ1" s="1452"/>
      <c r="DK1" s="1452"/>
      <c r="DL1" s="1023"/>
      <c r="DM1" s="1023"/>
      <c r="DN1" s="1452"/>
      <c r="DO1" s="1452"/>
      <c r="DP1" s="1023"/>
      <c r="DQ1" s="1023"/>
      <c r="DR1" s="1452"/>
      <c r="DS1" s="1452"/>
      <c r="DT1" s="1023"/>
      <c r="DU1" s="1023"/>
      <c r="DV1" s="1452"/>
      <c r="DW1" s="1452"/>
      <c r="DX1" s="1023"/>
      <c r="DY1" s="1023"/>
      <c r="DZ1" s="1452"/>
      <c r="EA1" s="1452"/>
      <c r="EB1" s="1023"/>
      <c r="EC1" s="1023"/>
      <c r="ED1" s="1452"/>
      <c r="EE1" s="1452"/>
      <c r="EF1" s="1023"/>
      <c r="EG1" s="1023"/>
      <c r="EH1" s="1452"/>
      <c r="EI1" s="1452"/>
      <c r="EJ1" s="1023"/>
      <c r="EK1" s="1023"/>
      <c r="EL1" s="1452"/>
      <c r="EM1" s="1452"/>
      <c r="EN1" s="1023"/>
      <c r="EO1" s="1023"/>
      <c r="EP1" s="1452"/>
      <c r="EQ1" s="1452"/>
      <c r="ER1" s="1023"/>
      <c r="ES1" s="1023"/>
      <c r="ET1" s="1452"/>
      <c r="EU1" s="1452"/>
      <c r="EV1" s="1023"/>
      <c r="EW1" s="1023"/>
      <c r="EX1" s="1452"/>
      <c r="EY1" s="1452"/>
      <c r="EZ1" s="1023"/>
      <c r="FA1" s="1023"/>
      <c r="FB1" s="1452"/>
      <c r="FC1" s="1452"/>
      <c r="FD1" s="1023"/>
      <c r="FE1" s="1023"/>
      <c r="FF1" s="1452"/>
      <c r="FG1" s="1452"/>
      <c r="FH1" s="1023"/>
      <c r="FI1" s="1023"/>
      <c r="FJ1" s="1452"/>
      <c r="FK1" s="1452"/>
      <c r="FL1" s="1023"/>
      <c r="FM1" s="1023"/>
      <c r="FN1" s="1452"/>
      <c r="FO1" s="1452"/>
      <c r="FP1" s="1023"/>
      <c r="FQ1" s="1023"/>
      <c r="FR1" s="1452"/>
      <c r="FS1" s="1452"/>
      <c r="FT1" s="1023"/>
      <c r="FU1" s="1023"/>
      <c r="FV1" s="1452"/>
      <c r="FW1" s="1452"/>
      <c r="FX1" s="1023"/>
      <c r="FY1" s="1023"/>
      <c r="FZ1" s="1452"/>
      <c r="GA1" s="1452"/>
      <c r="GB1" s="1023"/>
      <c r="GC1" s="1023"/>
      <c r="GD1" s="1452"/>
      <c r="GE1" s="1452"/>
      <c r="GF1" s="1023"/>
      <c r="GG1" s="1023"/>
      <c r="GH1" s="1452"/>
      <c r="GI1" s="1452"/>
      <c r="GJ1" s="1023"/>
      <c r="GK1" s="1023"/>
      <c r="GL1" s="1452"/>
      <c r="GM1" s="1452"/>
      <c r="GN1" s="1023"/>
      <c r="GO1" s="1023"/>
      <c r="GP1" s="1452"/>
      <c r="GQ1" s="1452"/>
      <c r="GR1" s="1023"/>
      <c r="GS1" s="1023"/>
      <c r="GT1" s="1452"/>
      <c r="GU1" s="1452"/>
      <c r="GV1" s="1023"/>
      <c r="GW1" s="1023"/>
      <c r="GX1" s="1452"/>
      <c r="GY1" s="1452"/>
      <c r="GZ1" s="1023"/>
      <c r="HA1" s="1023"/>
      <c r="HB1" s="1452"/>
      <c r="HC1" s="1452"/>
      <c r="HD1" s="1023"/>
      <c r="HE1" s="1023"/>
      <c r="HF1" s="1452"/>
      <c r="HG1" s="1452"/>
      <c r="HH1" s="1023"/>
      <c r="HI1" s="1023"/>
      <c r="HJ1" s="1452"/>
      <c r="HK1" s="1452"/>
      <c r="HL1" s="1023"/>
      <c r="HM1" s="1023"/>
      <c r="HN1" s="1452"/>
      <c r="HO1" s="1452"/>
      <c r="HP1" s="1023"/>
      <c r="HQ1" s="1023"/>
      <c r="HR1" s="1452"/>
      <c r="HS1" s="1452"/>
      <c r="HT1" s="1023"/>
      <c r="HU1" s="1023"/>
      <c r="HV1" s="1452"/>
      <c r="HW1" s="1452"/>
      <c r="HX1" s="1023"/>
      <c r="HY1" s="1023"/>
      <c r="HZ1" s="1452"/>
      <c r="IA1" s="1452"/>
      <c r="IB1" s="1023"/>
      <c r="IC1" s="1023"/>
      <c r="ID1" s="1452"/>
      <c r="IE1" s="1452"/>
      <c r="IF1" s="1023"/>
      <c r="IG1" s="1023"/>
      <c r="IH1" s="1452"/>
      <c r="II1" s="1452"/>
      <c r="IJ1" s="1023"/>
      <c r="IK1" s="1023"/>
      <c r="IL1" s="1452"/>
      <c r="IM1" s="1452"/>
      <c r="IN1" s="1023"/>
      <c r="IO1" s="1023"/>
      <c r="IP1" s="1452"/>
      <c r="IQ1" s="1452"/>
      <c r="IR1" s="1023"/>
      <c r="IS1" s="1023"/>
    </row>
    <row r="2" spans="1:253" s="1024" customFormat="1" ht="11.25" customHeight="1">
      <c r="A2" s="1025"/>
      <c r="B2" s="21"/>
      <c r="C2" s="21"/>
      <c r="D2" s="21"/>
      <c r="E2" s="1026" t="s">
        <v>835</v>
      </c>
      <c r="F2" s="147"/>
      <c r="G2" s="147"/>
      <c r="H2" s="147"/>
      <c r="I2" s="147"/>
      <c r="J2" s="147"/>
      <c r="K2" s="147"/>
      <c r="L2" s="147"/>
      <c r="M2" s="147"/>
      <c r="N2" s="147"/>
      <c r="O2" s="147"/>
      <c r="P2" s="1018"/>
      <c r="Q2" s="1018"/>
      <c r="R2" s="1452"/>
      <c r="S2" s="1452"/>
      <c r="T2" s="1018"/>
      <c r="U2" s="1018"/>
      <c r="V2" s="1452"/>
      <c r="W2" s="1452"/>
      <c r="X2" s="1018"/>
      <c r="Y2" s="1018"/>
      <c r="Z2" s="1452"/>
      <c r="AA2" s="1452"/>
      <c r="AB2" s="1018"/>
      <c r="AC2" s="1018"/>
      <c r="AD2" s="1452"/>
      <c r="AE2" s="1452"/>
      <c r="AF2" s="1018"/>
      <c r="AG2" s="1018"/>
      <c r="AH2" s="1452"/>
      <c r="AI2" s="1452"/>
      <c r="AJ2" s="1018"/>
      <c r="AK2" s="1018"/>
      <c r="AL2" s="1452"/>
      <c r="AM2" s="1452"/>
      <c r="AN2" s="1018"/>
      <c r="AO2" s="1018"/>
      <c r="AP2" s="1452"/>
      <c r="AQ2" s="1452"/>
      <c r="AR2" s="1018"/>
      <c r="AS2" s="1018"/>
      <c r="AT2" s="1452"/>
      <c r="AU2" s="1452"/>
      <c r="AV2" s="1018"/>
      <c r="AW2" s="1018"/>
      <c r="AX2" s="1452"/>
      <c r="AY2" s="1452"/>
      <c r="AZ2" s="1018"/>
      <c r="BA2" s="1018"/>
      <c r="BB2" s="1452"/>
      <c r="BC2" s="1452"/>
      <c r="BD2" s="1018"/>
      <c r="BE2" s="1018"/>
      <c r="BF2" s="1452"/>
      <c r="BG2" s="1452"/>
      <c r="BH2" s="1018"/>
      <c r="BI2" s="1018"/>
      <c r="BJ2" s="1452"/>
      <c r="BK2" s="1452"/>
      <c r="BL2" s="1018"/>
      <c r="BM2" s="1018"/>
      <c r="BN2" s="1452"/>
      <c r="BO2" s="1452"/>
      <c r="BP2" s="1018"/>
      <c r="BQ2" s="1018"/>
      <c r="BR2" s="1452"/>
      <c r="BS2" s="1452"/>
      <c r="BT2" s="1018"/>
      <c r="BU2" s="1018"/>
      <c r="BV2" s="1452"/>
      <c r="BW2" s="1452"/>
      <c r="BX2" s="1018"/>
      <c r="BY2" s="1018"/>
      <c r="BZ2" s="1452"/>
      <c r="CA2" s="1452"/>
      <c r="CB2" s="1018"/>
      <c r="CC2" s="1018"/>
      <c r="CD2" s="1452"/>
      <c r="CE2" s="1452"/>
      <c r="CF2" s="1018"/>
      <c r="CG2" s="1018"/>
      <c r="CH2" s="1452"/>
      <c r="CI2" s="1452"/>
      <c r="CJ2" s="1018"/>
      <c r="CK2" s="1018"/>
      <c r="CL2" s="1452"/>
      <c r="CM2" s="1452"/>
      <c r="CN2" s="1018"/>
      <c r="CO2" s="1018"/>
      <c r="CP2" s="1452"/>
      <c r="CQ2" s="1452"/>
      <c r="CR2" s="1018"/>
      <c r="CS2" s="1018"/>
      <c r="CT2" s="1452"/>
      <c r="CU2" s="1452"/>
      <c r="CV2" s="1018"/>
      <c r="CW2" s="1018"/>
      <c r="CX2" s="1452"/>
      <c r="CY2" s="1452"/>
      <c r="CZ2" s="1018"/>
      <c r="DA2" s="1018"/>
      <c r="DB2" s="1452"/>
      <c r="DC2" s="1452"/>
      <c r="DD2" s="1018"/>
      <c r="DE2" s="1018"/>
      <c r="DF2" s="1452"/>
      <c r="DG2" s="1452"/>
      <c r="DH2" s="1018"/>
      <c r="DI2" s="1018"/>
      <c r="DJ2" s="1452"/>
      <c r="DK2" s="1452"/>
      <c r="DL2" s="1018"/>
      <c r="DM2" s="1018"/>
      <c r="DN2" s="1452"/>
      <c r="DO2" s="1452"/>
      <c r="DP2" s="1018"/>
      <c r="DQ2" s="1018"/>
      <c r="DR2" s="1452"/>
      <c r="DS2" s="1452"/>
      <c r="DT2" s="1018"/>
      <c r="DU2" s="1018"/>
      <c r="DV2" s="1452"/>
      <c r="DW2" s="1452"/>
      <c r="DX2" s="1018"/>
      <c r="DY2" s="1018"/>
      <c r="DZ2" s="1452"/>
      <c r="EA2" s="1452"/>
      <c r="EB2" s="1018"/>
      <c r="EC2" s="1018"/>
      <c r="ED2" s="1452"/>
      <c r="EE2" s="1452"/>
      <c r="EF2" s="1018"/>
      <c r="EG2" s="1018"/>
      <c r="EH2" s="1452"/>
      <c r="EI2" s="1452"/>
      <c r="EJ2" s="1018"/>
      <c r="EK2" s="1018"/>
      <c r="EL2" s="1452"/>
      <c r="EM2" s="1452"/>
      <c r="EN2" s="1018"/>
      <c r="EO2" s="1018"/>
      <c r="EP2" s="1452"/>
      <c r="EQ2" s="1452"/>
      <c r="ER2" s="1018"/>
      <c r="ES2" s="1018"/>
      <c r="ET2" s="1452"/>
      <c r="EU2" s="1452"/>
      <c r="EV2" s="1018"/>
      <c r="EW2" s="1018"/>
      <c r="EX2" s="1452"/>
      <c r="EY2" s="1452"/>
      <c r="EZ2" s="1018"/>
      <c r="FA2" s="1018"/>
      <c r="FB2" s="1452"/>
      <c r="FC2" s="1452"/>
      <c r="FD2" s="1018"/>
      <c r="FE2" s="1018"/>
      <c r="FF2" s="1452"/>
      <c r="FG2" s="1452"/>
      <c r="FH2" s="1018"/>
      <c r="FI2" s="1018"/>
      <c r="FJ2" s="1452"/>
      <c r="FK2" s="1452"/>
      <c r="FL2" s="1018"/>
      <c r="FM2" s="1018"/>
      <c r="FN2" s="1452"/>
      <c r="FO2" s="1452"/>
      <c r="FP2" s="1018"/>
      <c r="FQ2" s="1018"/>
      <c r="FR2" s="1452"/>
      <c r="FS2" s="1452"/>
      <c r="FT2" s="1018"/>
      <c r="FU2" s="1018"/>
      <c r="FV2" s="1452"/>
      <c r="FW2" s="1452"/>
      <c r="FX2" s="1018"/>
      <c r="FY2" s="1018"/>
      <c r="FZ2" s="1452"/>
      <c r="GA2" s="1452"/>
      <c r="GB2" s="1018"/>
      <c r="GC2" s="1018"/>
      <c r="GD2" s="1452"/>
      <c r="GE2" s="1452"/>
      <c r="GF2" s="1018"/>
      <c r="GG2" s="1018"/>
      <c r="GH2" s="1452"/>
      <c r="GI2" s="1452"/>
      <c r="GJ2" s="1018"/>
      <c r="GK2" s="1018"/>
      <c r="GL2" s="1452"/>
      <c r="GM2" s="1452"/>
      <c r="GN2" s="1018"/>
      <c r="GO2" s="1018"/>
      <c r="GP2" s="1452"/>
      <c r="GQ2" s="1452"/>
      <c r="GR2" s="1018"/>
      <c r="GS2" s="1018"/>
      <c r="GT2" s="1452"/>
      <c r="GU2" s="1452"/>
      <c r="GV2" s="1018"/>
      <c r="GW2" s="1018"/>
      <c r="GX2" s="1452"/>
      <c r="GY2" s="1452"/>
      <c r="GZ2" s="1018"/>
      <c r="HA2" s="1018"/>
      <c r="HB2" s="1452"/>
      <c r="HC2" s="1452"/>
      <c r="HD2" s="1018"/>
      <c r="HE2" s="1018"/>
      <c r="HF2" s="1452"/>
      <c r="HG2" s="1452"/>
      <c r="HH2" s="1018"/>
      <c r="HI2" s="1018"/>
      <c r="HJ2" s="1452"/>
      <c r="HK2" s="1452"/>
      <c r="HL2" s="1018"/>
      <c r="HM2" s="1018"/>
      <c r="HN2" s="1452"/>
      <c r="HO2" s="1452"/>
      <c r="HP2" s="1018"/>
      <c r="HQ2" s="1018"/>
      <c r="HR2" s="1452"/>
      <c r="HS2" s="1452"/>
      <c r="HT2" s="1018"/>
      <c r="HU2" s="1018"/>
      <c r="HV2" s="1452"/>
      <c r="HW2" s="1452"/>
      <c r="HX2" s="1018"/>
      <c r="HY2" s="1018"/>
      <c r="HZ2" s="1452"/>
      <c r="IA2" s="1452"/>
      <c r="IB2" s="1018"/>
      <c r="IC2" s="1018"/>
      <c r="ID2" s="1452"/>
      <c r="IE2" s="1452"/>
      <c r="IF2" s="1018"/>
      <c r="IG2" s="1018"/>
      <c r="IH2" s="1452"/>
      <c r="II2" s="1452"/>
      <c r="IJ2" s="1018"/>
      <c r="IK2" s="1018"/>
      <c r="IL2" s="1452"/>
      <c r="IM2" s="1452"/>
      <c r="IN2" s="1018"/>
      <c r="IO2" s="1018"/>
      <c r="IP2" s="1452"/>
      <c r="IQ2" s="1452"/>
      <c r="IR2" s="1018"/>
      <c r="IS2" s="1018"/>
    </row>
    <row r="3" spans="1:252" s="1027" customFormat="1" ht="42" customHeight="1">
      <c r="A3" s="916" t="s">
        <v>868</v>
      </c>
      <c r="B3" s="113" t="s">
        <v>867</v>
      </c>
      <c r="C3" s="114" t="s">
        <v>953</v>
      </c>
      <c r="D3" s="114" t="s">
        <v>954</v>
      </c>
      <c r="E3" s="115" t="s">
        <v>776</v>
      </c>
      <c r="F3" s="147"/>
      <c r="G3" s="147"/>
      <c r="H3" s="147"/>
      <c r="I3" s="147"/>
      <c r="J3" s="147"/>
      <c r="K3" s="147"/>
      <c r="L3" s="147"/>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69"/>
      <c r="ED3" s="569"/>
      <c r="EE3" s="569"/>
      <c r="EF3" s="569"/>
      <c r="EG3" s="569"/>
      <c r="EH3" s="569"/>
      <c r="EI3" s="569"/>
      <c r="EJ3" s="569"/>
      <c r="EK3" s="569"/>
      <c r="EL3" s="569"/>
      <c r="EM3" s="569"/>
      <c r="EN3" s="569"/>
      <c r="EO3" s="569"/>
      <c r="EP3" s="569"/>
      <c r="EQ3" s="569"/>
      <c r="ER3" s="569"/>
      <c r="ES3" s="569"/>
      <c r="ET3" s="569"/>
      <c r="EU3" s="569"/>
      <c r="EV3" s="569"/>
      <c r="EW3" s="569"/>
      <c r="EX3" s="569"/>
      <c r="EY3" s="569"/>
      <c r="EZ3" s="569"/>
      <c r="FA3" s="569"/>
      <c r="FB3" s="569"/>
      <c r="FC3" s="569"/>
      <c r="FD3" s="569"/>
      <c r="FE3" s="569"/>
      <c r="FF3" s="569"/>
      <c r="FG3" s="569"/>
      <c r="FH3" s="569"/>
      <c r="FI3" s="569"/>
      <c r="FJ3" s="569"/>
      <c r="FK3" s="569"/>
      <c r="FL3" s="569"/>
      <c r="FM3" s="569"/>
      <c r="FN3" s="569"/>
      <c r="FO3" s="569"/>
      <c r="FP3" s="569"/>
      <c r="FQ3" s="569"/>
      <c r="FR3" s="569"/>
      <c r="FS3" s="569"/>
      <c r="FT3" s="569"/>
      <c r="FU3" s="569"/>
      <c r="FV3" s="569"/>
      <c r="FW3" s="569"/>
      <c r="FX3" s="569"/>
      <c r="FY3" s="569"/>
      <c r="FZ3" s="569"/>
      <c r="GA3" s="569"/>
      <c r="GB3" s="569"/>
      <c r="GC3" s="569"/>
      <c r="GD3" s="569"/>
      <c r="GE3" s="569"/>
      <c r="GF3" s="569"/>
      <c r="GG3" s="569"/>
      <c r="GH3" s="569"/>
      <c r="GI3" s="569"/>
      <c r="GJ3" s="569"/>
      <c r="GK3" s="569"/>
      <c r="GL3" s="569"/>
      <c r="GM3" s="569"/>
      <c r="GN3" s="569"/>
      <c r="GO3" s="569"/>
      <c r="GP3" s="569"/>
      <c r="GQ3" s="569"/>
      <c r="GR3" s="569"/>
      <c r="GS3" s="569"/>
      <c r="GT3" s="569"/>
      <c r="GU3" s="569"/>
      <c r="GV3" s="569"/>
      <c r="GW3" s="569"/>
      <c r="GX3" s="569"/>
      <c r="GY3" s="569"/>
      <c r="GZ3" s="569"/>
      <c r="HA3" s="569"/>
      <c r="HB3" s="569"/>
      <c r="HC3" s="569"/>
      <c r="HD3" s="569"/>
      <c r="HE3" s="569"/>
      <c r="HF3" s="569"/>
      <c r="HG3" s="569"/>
      <c r="HH3" s="569"/>
      <c r="HI3" s="569"/>
      <c r="HJ3" s="569"/>
      <c r="HK3" s="569"/>
      <c r="HL3" s="569"/>
      <c r="HM3" s="569"/>
      <c r="HN3" s="569"/>
      <c r="HO3" s="569"/>
      <c r="HP3" s="569"/>
      <c r="HQ3" s="569"/>
      <c r="HR3" s="569"/>
      <c r="HS3" s="569"/>
      <c r="HT3" s="569"/>
      <c r="HU3" s="569"/>
      <c r="HV3" s="569"/>
      <c r="HW3" s="569"/>
      <c r="HX3" s="569"/>
      <c r="HY3" s="569"/>
      <c r="HZ3" s="569"/>
      <c r="IA3" s="569"/>
      <c r="IB3" s="569"/>
      <c r="IC3" s="569"/>
      <c r="ID3" s="569"/>
      <c r="IE3" s="569"/>
      <c r="IF3" s="569"/>
      <c r="IG3" s="569"/>
      <c r="IH3" s="569"/>
      <c r="II3" s="569"/>
      <c r="IJ3" s="569"/>
      <c r="IK3" s="569"/>
      <c r="IL3" s="569"/>
      <c r="IM3" s="569"/>
      <c r="IN3" s="569"/>
      <c r="IO3" s="569"/>
      <c r="IP3" s="569"/>
      <c r="IQ3" s="569"/>
      <c r="IR3" s="569"/>
    </row>
    <row r="4" spans="1:12" ht="15.75" customHeight="1">
      <c r="A4" s="62" t="s">
        <v>836</v>
      </c>
      <c r="B4" s="64">
        <v>1375560</v>
      </c>
      <c r="C4" s="64">
        <v>905259</v>
      </c>
      <c r="D4" s="64">
        <v>412337</v>
      </c>
      <c r="E4" s="64">
        <v>57964</v>
      </c>
      <c r="F4" s="147"/>
      <c r="G4" s="147"/>
      <c r="H4" s="147"/>
      <c r="I4" s="147"/>
      <c r="J4" s="147"/>
      <c r="K4" s="147"/>
      <c r="L4" s="147"/>
    </row>
    <row r="5" spans="1:12" ht="15.75" customHeight="1">
      <c r="A5" s="94" t="s">
        <v>837</v>
      </c>
      <c r="B5" s="64">
        <v>1524981</v>
      </c>
      <c r="C5" s="64">
        <v>791017</v>
      </c>
      <c r="D5" s="64">
        <v>628535</v>
      </c>
      <c r="E5" s="64">
        <v>105429</v>
      </c>
      <c r="F5" s="147"/>
      <c r="G5" s="147"/>
      <c r="H5" s="147"/>
      <c r="I5" s="147"/>
      <c r="J5" s="147"/>
      <c r="K5" s="147"/>
      <c r="L5" s="147"/>
    </row>
    <row r="6" spans="1:12" ht="12.75">
      <c r="A6" s="1176" t="s">
        <v>838</v>
      </c>
      <c r="B6" s="65">
        <v>23</v>
      </c>
      <c r="C6" s="65">
        <v>0</v>
      </c>
      <c r="D6" s="65">
        <v>5</v>
      </c>
      <c r="E6" s="65">
        <v>18</v>
      </c>
      <c r="F6" s="147"/>
      <c r="G6" s="147"/>
      <c r="H6" s="147"/>
      <c r="I6" s="147"/>
      <c r="J6" s="147"/>
      <c r="K6" s="147"/>
      <c r="L6" s="147"/>
    </row>
    <row r="7" spans="1:12" ht="12.75">
      <c r="A7" s="1176" t="s">
        <v>839</v>
      </c>
      <c r="B7" s="65">
        <v>52213</v>
      </c>
      <c r="C7" s="65">
        <v>17989</v>
      </c>
      <c r="D7" s="65">
        <v>20779</v>
      </c>
      <c r="E7" s="65">
        <v>13445</v>
      </c>
      <c r="F7" s="147"/>
      <c r="G7" s="147"/>
      <c r="H7" s="147"/>
      <c r="I7" s="147"/>
      <c r="J7" s="147"/>
      <c r="K7" s="147"/>
      <c r="L7" s="147"/>
    </row>
    <row r="8" spans="1:12" ht="25.5">
      <c r="A8" s="1176" t="s">
        <v>840</v>
      </c>
      <c r="B8" s="65">
        <v>20187</v>
      </c>
      <c r="C8" s="65">
        <v>9362</v>
      </c>
      <c r="D8" s="65">
        <v>7937</v>
      </c>
      <c r="E8" s="65">
        <v>2888</v>
      </c>
      <c r="F8" s="147"/>
      <c r="G8" s="147"/>
      <c r="H8" s="147"/>
      <c r="I8" s="147"/>
      <c r="J8" s="147"/>
      <c r="K8" s="147"/>
      <c r="L8" s="147"/>
    </row>
    <row r="9" spans="1:12" ht="12.75">
      <c r="A9" s="1176" t="s">
        <v>574</v>
      </c>
      <c r="B9" s="65">
        <v>43259</v>
      </c>
      <c r="C9" s="65">
        <v>14320</v>
      </c>
      <c r="D9" s="65">
        <v>19007</v>
      </c>
      <c r="E9" s="65">
        <v>9932</v>
      </c>
      <c r="F9" s="147"/>
      <c r="G9" s="147"/>
      <c r="H9" s="147"/>
      <c r="I9" s="147"/>
      <c r="J9" s="147"/>
      <c r="K9" s="147"/>
      <c r="L9" s="147"/>
    </row>
    <row r="10" spans="1:12" ht="12.75">
      <c r="A10" s="1176" t="s">
        <v>575</v>
      </c>
      <c r="B10" s="65">
        <v>1384989</v>
      </c>
      <c r="C10" s="65">
        <v>740982</v>
      </c>
      <c r="D10" s="65">
        <v>570117</v>
      </c>
      <c r="E10" s="65">
        <v>73890</v>
      </c>
      <c r="F10" s="147"/>
      <c r="G10" s="147"/>
      <c r="H10" s="147"/>
      <c r="I10" s="147"/>
      <c r="J10" s="147"/>
      <c r="K10" s="147"/>
      <c r="L10" s="147"/>
    </row>
    <row r="11" spans="1:12" ht="12.75">
      <c r="A11" s="1176" t="s">
        <v>841</v>
      </c>
      <c r="B11" s="65">
        <v>17243</v>
      </c>
      <c r="C11" s="65">
        <v>7119</v>
      </c>
      <c r="D11" s="65">
        <v>5383</v>
      </c>
      <c r="E11" s="65">
        <v>4741</v>
      </c>
      <c r="F11" s="147"/>
      <c r="G11" s="147"/>
      <c r="H11" s="147"/>
      <c r="I11" s="147"/>
      <c r="J11" s="147"/>
      <c r="K11" s="147"/>
      <c r="L11" s="147"/>
    </row>
    <row r="12" spans="1:12" ht="12.75">
      <c r="A12" s="1176" t="s">
        <v>842</v>
      </c>
      <c r="B12" s="65">
        <v>2753</v>
      </c>
      <c r="C12" s="65">
        <v>0</v>
      </c>
      <c r="D12" s="65">
        <v>2753</v>
      </c>
      <c r="E12" s="65">
        <v>0</v>
      </c>
      <c r="F12" s="147"/>
      <c r="G12" s="147"/>
      <c r="H12" s="147"/>
      <c r="I12" s="147"/>
      <c r="J12" s="147"/>
      <c r="K12" s="147"/>
      <c r="L12" s="147"/>
    </row>
    <row r="13" spans="1:12" ht="12.75">
      <c r="A13" s="1176" t="s">
        <v>843</v>
      </c>
      <c r="B13" s="65">
        <v>4314</v>
      </c>
      <c r="C13" s="65">
        <v>1245</v>
      </c>
      <c r="D13" s="65">
        <v>2554</v>
      </c>
      <c r="E13" s="65">
        <v>515</v>
      </c>
      <c r="F13" s="147"/>
      <c r="G13" s="147"/>
      <c r="H13" s="147"/>
      <c r="I13" s="147"/>
      <c r="J13" s="147"/>
      <c r="K13" s="147"/>
      <c r="L13" s="147"/>
    </row>
    <row r="14" spans="1:12" ht="12.75">
      <c r="A14" s="62" t="s">
        <v>844</v>
      </c>
      <c r="B14" s="64">
        <v>542714</v>
      </c>
      <c r="C14" s="64">
        <v>206069</v>
      </c>
      <c r="D14" s="64">
        <v>277620</v>
      </c>
      <c r="E14" s="64">
        <v>59025</v>
      </c>
      <c r="F14" s="147"/>
      <c r="G14" s="147"/>
      <c r="H14" s="147"/>
      <c r="I14" s="147"/>
      <c r="J14" s="147"/>
      <c r="K14" s="147"/>
      <c r="L14" s="147"/>
    </row>
    <row r="15" spans="1:12" ht="12.75">
      <c r="A15" s="1177" t="s">
        <v>778</v>
      </c>
      <c r="B15" s="65">
        <v>0</v>
      </c>
      <c r="C15" s="65">
        <v>0</v>
      </c>
      <c r="D15" s="65">
        <v>0</v>
      </c>
      <c r="E15" s="65">
        <v>0</v>
      </c>
      <c r="F15" s="147"/>
      <c r="G15" s="147"/>
      <c r="H15" s="147"/>
      <c r="I15" s="147"/>
      <c r="J15" s="147"/>
      <c r="K15" s="147"/>
      <c r="L15" s="147"/>
    </row>
    <row r="16" spans="1:12" ht="12.75">
      <c r="A16" s="1176" t="s">
        <v>845</v>
      </c>
      <c r="B16" s="65">
        <v>1271</v>
      </c>
      <c r="C16" s="65">
        <v>0</v>
      </c>
      <c r="D16" s="65">
        <v>277</v>
      </c>
      <c r="E16" s="65">
        <v>994</v>
      </c>
      <c r="F16" s="147"/>
      <c r="G16" s="147"/>
      <c r="H16" s="147"/>
      <c r="I16" s="147"/>
      <c r="J16" s="147"/>
      <c r="K16" s="147"/>
      <c r="L16" s="147"/>
    </row>
    <row r="17" spans="1:12" ht="25.5">
      <c r="A17" s="1176" t="s">
        <v>846</v>
      </c>
      <c r="B17" s="65">
        <v>6833</v>
      </c>
      <c r="C17" s="65">
        <v>3598</v>
      </c>
      <c r="D17" s="65">
        <v>2895</v>
      </c>
      <c r="E17" s="65">
        <v>340</v>
      </c>
      <c r="F17" s="147"/>
      <c r="G17" s="147"/>
      <c r="H17" s="147"/>
      <c r="I17" s="147"/>
      <c r="J17" s="147"/>
      <c r="K17" s="147"/>
      <c r="L17" s="147"/>
    </row>
    <row r="18" spans="1:12" ht="12.75">
      <c r="A18" s="1176" t="s">
        <v>789</v>
      </c>
      <c r="B18" s="65">
        <v>528040</v>
      </c>
      <c r="C18" s="65">
        <v>201395</v>
      </c>
      <c r="D18" s="65">
        <v>269645</v>
      </c>
      <c r="E18" s="65">
        <v>57000</v>
      </c>
      <c r="F18" s="147"/>
      <c r="G18" s="147"/>
      <c r="H18" s="147"/>
      <c r="I18" s="147"/>
      <c r="J18" s="147"/>
      <c r="K18" s="147"/>
      <c r="L18" s="147"/>
    </row>
    <row r="19" spans="1:12" ht="12.75">
      <c r="A19" s="1176" t="s">
        <v>842</v>
      </c>
      <c r="B19" s="65">
        <v>2808</v>
      </c>
      <c r="C19" s="65">
        <v>9</v>
      </c>
      <c r="D19" s="65">
        <v>2799</v>
      </c>
      <c r="E19" s="65">
        <v>0</v>
      </c>
      <c r="F19" s="147"/>
      <c r="G19" s="147"/>
      <c r="H19" s="147"/>
      <c r="I19" s="147"/>
      <c r="J19" s="147"/>
      <c r="K19" s="147"/>
      <c r="L19" s="147"/>
    </row>
    <row r="20" spans="1:12" ht="12.75">
      <c r="A20" s="1176" t="s">
        <v>847</v>
      </c>
      <c r="B20" s="65">
        <v>3762</v>
      </c>
      <c r="C20" s="65">
        <v>1067</v>
      </c>
      <c r="D20" s="65">
        <v>2004</v>
      </c>
      <c r="E20" s="65">
        <v>691</v>
      </c>
      <c r="F20" s="147"/>
      <c r="G20" s="147"/>
      <c r="H20" s="147"/>
      <c r="I20" s="147"/>
      <c r="J20" s="147"/>
      <c r="K20" s="147"/>
      <c r="L20" s="147"/>
    </row>
    <row r="21" spans="1:12" ht="12.75">
      <c r="A21" s="62" t="s">
        <v>848</v>
      </c>
      <c r="B21" s="64">
        <v>0</v>
      </c>
      <c r="C21" s="64">
        <v>0</v>
      </c>
      <c r="D21" s="64"/>
      <c r="E21" s="64"/>
      <c r="F21" s="147"/>
      <c r="G21" s="147"/>
      <c r="H21" s="147"/>
      <c r="I21" s="147"/>
      <c r="J21" s="147"/>
      <c r="K21" s="147"/>
      <c r="L21" s="147"/>
    </row>
    <row r="22" spans="1:12" ht="12.75">
      <c r="A22" s="62" t="s">
        <v>849</v>
      </c>
      <c r="B22" s="64">
        <v>582</v>
      </c>
      <c r="C22" s="64">
        <v>362</v>
      </c>
      <c r="D22" s="64">
        <v>60</v>
      </c>
      <c r="E22" s="64">
        <v>160</v>
      </c>
      <c r="F22" s="147"/>
      <c r="G22" s="147"/>
      <c r="H22" s="147"/>
      <c r="I22" s="147"/>
      <c r="J22" s="147"/>
      <c r="K22" s="147"/>
      <c r="L22" s="147"/>
    </row>
    <row r="23" spans="1:12" ht="12.75">
      <c r="A23" s="1177" t="s">
        <v>839</v>
      </c>
      <c r="B23" s="65">
        <v>39</v>
      </c>
      <c r="C23" s="65">
        <v>39</v>
      </c>
      <c r="D23" s="65">
        <v>0</v>
      </c>
      <c r="E23" s="65">
        <v>0</v>
      </c>
      <c r="F23" s="147"/>
      <c r="G23" s="147"/>
      <c r="H23" s="147"/>
      <c r="I23" s="147"/>
      <c r="J23" s="147"/>
      <c r="K23" s="147"/>
      <c r="L23" s="147"/>
    </row>
    <row r="24" spans="1:12" ht="25.5">
      <c r="A24" s="1177" t="s">
        <v>840</v>
      </c>
      <c r="B24" s="65">
        <v>13</v>
      </c>
      <c r="C24" s="65">
        <v>13</v>
      </c>
      <c r="D24" s="65">
        <v>0</v>
      </c>
      <c r="E24" s="65">
        <v>0</v>
      </c>
      <c r="F24" s="147"/>
      <c r="G24" s="147"/>
      <c r="H24" s="147"/>
      <c r="I24" s="147"/>
      <c r="J24" s="147"/>
      <c r="K24" s="147"/>
      <c r="L24" s="147"/>
    </row>
    <row r="25" spans="1:12" ht="12.75">
      <c r="A25" s="1176" t="s">
        <v>574</v>
      </c>
      <c r="B25" s="65">
        <v>530</v>
      </c>
      <c r="C25" s="65">
        <v>310</v>
      </c>
      <c r="D25" s="65">
        <v>60</v>
      </c>
      <c r="E25" s="65">
        <v>160</v>
      </c>
      <c r="F25" s="147"/>
      <c r="G25" s="147"/>
      <c r="H25" s="147"/>
      <c r="I25" s="147"/>
      <c r="J25" s="147"/>
      <c r="K25" s="147"/>
      <c r="L25" s="147"/>
    </row>
    <row r="26" spans="1:12" ht="12.75">
      <c r="A26" s="62" t="s">
        <v>850</v>
      </c>
      <c r="B26" s="64">
        <v>343778</v>
      </c>
      <c r="C26" s="64">
        <v>263634</v>
      </c>
      <c r="D26" s="64">
        <v>67076</v>
      </c>
      <c r="E26" s="64">
        <v>13068</v>
      </c>
      <c r="F26" s="147"/>
      <c r="G26" s="147"/>
      <c r="H26" s="147"/>
      <c r="I26" s="147"/>
      <c r="J26" s="147"/>
      <c r="K26" s="147"/>
      <c r="L26" s="147"/>
    </row>
    <row r="27" spans="1:12" ht="12.75">
      <c r="A27" s="62" t="s">
        <v>851</v>
      </c>
      <c r="B27" s="64">
        <v>34171</v>
      </c>
      <c r="C27" s="64">
        <v>26789</v>
      </c>
      <c r="D27" s="64">
        <v>5714</v>
      </c>
      <c r="E27" s="64">
        <v>1668</v>
      </c>
      <c r="F27" s="147"/>
      <c r="G27" s="147"/>
      <c r="H27" s="147"/>
      <c r="I27" s="147"/>
      <c r="J27" s="147"/>
      <c r="K27" s="147"/>
      <c r="L27" s="147"/>
    </row>
    <row r="28" spans="1:12" ht="25.5">
      <c r="A28" s="62" t="s">
        <v>852</v>
      </c>
      <c r="B28" s="64">
        <v>25922</v>
      </c>
      <c r="C28" s="64">
        <v>25922</v>
      </c>
      <c r="D28" s="65"/>
      <c r="E28" s="65"/>
      <c r="F28" s="147"/>
      <c r="G28" s="147"/>
      <c r="H28" s="147"/>
      <c r="I28" s="147"/>
      <c r="J28" s="147"/>
      <c r="K28" s="147"/>
      <c r="L28" s="147"/>
    </row>
    <row r="29" spans="1:12" ht="12.75">
      <c r="A29" s="1176" t="s">
        <v>574</v>
      </c>
      <c r="B29" s="65">
        <v>20336</v>
      </c>
      <c r="C29" s="65">
        <v>20336</v>
      </c>
      <c r="D29" s="65"/>
      <c r="E29" s="65"/>
      <c r="F29" s="147"/>
      <c r="G29" s="147"/>
      <c r="H29" s="147"/>
      <c r="I29" s="147"/>
      <c r="J29" s="147"/>
      <c r="K29" s="147"/>
      <c r="L29" s="147"/>
    </row>
    <row r="30" spans="1:12" ht="12.75">
      <c r="A30" s="1176" t="s">
        <v>575</v>
      </c>
      <c r="B30" s="65">
        <v>102</v>
      </c>
      <c r="C30" s="65">
        <v>102</v>
      </c>
      <c r="D30" s="65"/>
      <c r="E30" s="65"/>
      <c r="F30" s="147"/>
      <c r="G30" s="147"/>
      <c r="H30" s="147"/>
      <c r="I30" s="147"/>
      <c r="J30" s="147"/>
      <c r="K30" s="147"/>
      <c r="L30" s="147"/>
    </row>
    <row r="31" spans="1:12" ht="12.75">
      <c r="A31" s="1176" t="s">
        <v>841</v>
      </c>
      <c r="B31" s="65">
        <v>-196</v>
      </c>
      <c r="C31" s="65">
        <v>-196</v>
      </c>
      <c r="D31" s="65"/>
      <c r="E31" s="65"/>
      <c r="F31" s="147"/>
      <c r="G31" s="147"/>
      <c r="H31" s="147"/>
      <c r="I31" s="147"/>
      <c r="J31" s="147"/>
      <c r="K31" s="147"/>
      <c r="L31" s="147"/>
    </row>
    <row r="32" spans="1:12" ht="12.75">
      <c r="A32" s="1176" t="s">
        <v>789</v>
      </c>
      <c r="B32" s="65">
        <v>0</v>
      </c>
      <c r="C32" s="65">
        <v>0</v>
      </c>
      <c r="D32" s="65"/>
      <c r="E32" s="65"/>
      <c r="F32" s="147"/>
      <c r="G32" s="147"/>
      <c r="H32" s="147"/>
      <c r="I32" s="147"/>
      <c r="J32" s="147"/>
      <c r="K32" s="147"/>
      <c r="L32" s="147"/>
    </row>
    <row r="33" spans="1:12" ht="12.75">
      <c r="A33" s="1176" t="s">
        <v>853</v>
      </c>
      <c r="B33" s="65">
        <v>5680</v>
      </c>
      <c r="C33" s="65">
        <v>5680</v>
      </c>
      <c r="D33" s="65"/>
      <c r="E33" s="65"/>
      <c r="F33" s="147"/>
      <c r="G33" s="147"/>
      <c r="H33" s="147"/>
      <c r="I33" s="147"/>
      <c r="J33" s="147"/>
      <c r="K33" s="147"/>
      <c r="L33" s="147"/>
    </row>
    <row r="34" spans="1:12" ht="27" customHeight="1">
      <c r="A34" s="62" t="s">
        <v>854</v>
      </c>
      <c r="B34" s="64">
        <v>35087</v>
      </c>
      <c r="C34" s="64">
        <v>35087</v>
      </c>
      <c r="D34" s="65"/>
      <c r="E34" s="65"/>
      <c r="F34" s="147"/>
      <c r="G34" s="147"/>
      <c r="H34" s="147"/>
      <c r="I34" s="147"/>
      <c r="J34" s="147"/>
      <c r="K34" s="147"/>
      <c r="L34" s="147"/>
    </row>
    <row r="35" spans="1:12" ht="12.75">
      <c r="A35" s="1176" t="s">
        <v>855</v>
      </c>
      <c r="B35" s="65">
        <v>11053</v>
      </c>
      <c r="C35" s="65">
        <v>11053</v>
      </c>
      <c r="D35" s="65"/>
      <c r="E35" s="65"/>
      <c r="F35" s="147"/>
      <c r="G35" s="147"/>
      <c r="H35" s="147"/>
      <c r="I35" s="147"/>
      <c r="J35" s="147"/>
      <c r="K35" s="147"/>
      <c r="L35" s="147"/>
    </row>
    <row r="36" spans="1:12" ht="12.75">
      <c r="A36" s="1176" t="s">
        <v>856</v>
      </c>
      <c r="B36" s="65">
        <v>-10303</v>
      </c>
      <c r="C36" s="65">
        <v>-10303</v>
      </c>
      <c r="D36" s="65"/>
      <c r="E36" s="65"/>
      <c r="F36" s="147"/>
      <c r="G36" s="147"/>
      <c r="H36" s="147"/>
      <c r="I36" s="147"/>
      <c r="J36" s="147"/>
      <c r="K36" s="147"/>
      <c r="L36" s="147"/>
    </row>
    <row r="37" spans="1:12" ht="12.75">
      <c r="A37" s="1176" t="s">
        <v>857</v>
      </c>
      <c r="B37" s="65">
        <v>34676</v>
      </c>
      <c r="C37" s="65">
        <v>34676</v>
      </c>
      <c r="D37" s="65"/>
      <c r="E37" s="65"/>
      <c r="F37" s="147"/>
      <c r="G37" s="147"/>
      <c r="H37" s="147"/>
      <c r="I37" s="147"/>
      <c r="J37" s="147"/>
      <c r="K37" s="147"/>
      <c r="L37" s="147"/>
    </row>
    <row r="38" spans="1:12" ht="12.75">
      <c r="A38" s="1176" t="s">
        <v>858</v>
      </c>
      <c r="B38" s="65">
        <v>-312</v>
      </c>
      <c r="C38" s="65">
        <v>-312</v>
      </c>
      <c r="D38" s="65"/>
      <c r="E38" s="65"/>
      <c r="F38" s="147"/>
      <c r="G38" s="147"/>
      <c r="H38" s="147"/>
      <c r="I38" s="147"/>
      <c r="J38" s="147"/>
      <c r="K38" s="147"/>
      <c r="L38" s="147"/>
    </row>
    <row r="39" spans="1:12" ht="12.75">
      <c r="A39" s="1176" t="s">
        <v>859</v>
      </c>
      <c r="B39" s="65">
        <v>0</v>
      </c>
      <c r="C39" s="65">
        <v>0</v>
      </c>
      <c r="D39" s="65"/>
      <c r="E39" s="65"/>
      <c r="F39" s="147"/>
      <c r="G39" s="147"/>
      <c r="H39" s="147"/>
      <c r="I39" s="147"/>
      <c r="J39" s="147"/>
      <c r="K39" s="147"/>
      <c r="L39" s="147"/>
    </row>
    <row r="40" spans="1:12" ht="12.75">
      <c r="A40" s="1176" t="s">
        <v>860</v>
      </c>
      <c r="B40" s="65">
        <v>-27</v>
      </c>
      <c r="C40" s="65">
        <v>-27</v>
      </c>
      <c r="D40" s="65"/>
      <c r="E40" s="65"/>
      <c r="F40" s="147"/>
      <c r="G40" s="147"/>
      <c r="H40" s="147"/>
      <c r="I40" s="147"/>
      <c r="J40" s="147"/>
      <c r="K40" s="147"/>
      <c r="L40" s="147"/>
    </row>
    <row r="41" spans="1:12" ht="25.5">
      <c r="A41" s="62" t="s">
        <v>861</v>
      </c>
      <c r="B41" s="64">
        <v>-9843</v>
      </c>
      <c r="C41" s="64">
        <v>-9843</v>
      </c>
      <c r="D41" s="65"/>
      <c r="E41" s="65"/>
      <c r="F41" s="147"/>
      <c r="G41" s="147"/>
      <c r="H41" s="147"/>
      <c r="I41" s="147"/>
      <c r="J41" s="147"/>
      <c r="K41" s="147"/>
      <c r="L41" s="147"/>
    </row>
    <row r="42" spans="1:12" ht="15.75" customHeight="1">
      <c r="A42" s="62" t="s">
        <v>862</v>
      </c>
      <c r="B42" s="64">
        <v>319</v>
      </c>
      <c r="C42" s="64">
        <v>319</v>
      </c>
      <c r="D42" s="65"/>
      <c r="E42" s="65"/>
      <c r="F42" s="147"/>
      <c r="G42" s="147"/>
      <c r="H42" s="147"/>
      <c r="I42" s="147"/>
      <c r="J42" s="147"/>
      <c r="K42" s="147"/>
      <c r="L42" s="147"/>
    </row>
    <row r="43" spans="1:12" ht="15.75" customHeight="1">
      <c r="A43" s="62" t="s">
        <v>863</v>
      </c>
      <c r="B43" s="64">
        <v>17919</v>
      </c>
      <c r="C43" s="64">
        <v>17919</v>
      </c>
      <c r="D43" s="65"/>
      <c r="E43" s="65"/>
      <c r="F43" s="147"/>
      <c r="G43" s="147"/>
      <c r="H43" s="147"/>
      <c r="I43" s="147"/>
      <c r="J43" s="147"/>
      <c r="K43" s="147"/>
      <c r="L43" s="147"/>
    </row>
    <row r="44" spans="1:12" ht="28.5" customHeight="1">
      <c r="A44" s="62" t="s">
        <v>864</v>
      </c>
      <c r="B44" s="64">
        <v>1329</v>
      </c>
      <c r="C44" s="64">
        <v>1329</v>
      </c>
      <c r="D44" s="65"/>
      <c r="E44" s="65"/>
      <c r="F44" s="147"/>
      <c r="G44" s="147"/>
      <c r="H44" s="147"/>
      <c r="I44" s="147"/>
      <c r="J44" s="147"/>
      <c r="K44" s="147"/>
      <c r="L44" s="147"/>
    </row>
    <row r="45" spans="1:12" ht="15.75" customHeight="1">
      <c r="A45" s="62" t="s">
        <v>865</v>
      </c>
      <c r="B45" s="64">
        <v>21534</v>
      </c>
      <c r="C45" s="64">
        <v>21534</v>
      </c>
      <c r="D45" s="65"/>
      <c r="E45" s="65"/>
      <c r="F45" s="147"/>
      <c r="G45" s="147"/>
      <c r="H45" s="147"/>
      <c r="I45" s="147"/>
      <c r="J45" s="147"/>
      <c r="K45" s="147"/>
      <c r="L45" s="147"/>
    </row>
    <row r="46" spans="1:12" ht="15.75" customHeight="1">
      <c r="A46" s="62" t="s">
        <v>866</v>
      </c>
      <c r="B46" s="64">
        <v>9163</v>
      </c>
      <c r="C46" s="64">
        <v>9163</v>
      </c>
      <c r="D46" s="65"/>
      <c r="E46" s="65"/>
      <c r="F46" s="147"/>
      <c r="G46" s="147"/>
      <c r="H46" s="147"/>
      <c r="I46" s="147"/>
      <c r="J46" s="147"/>
      <c r="K46" s="147"/>
      <c r="L46" s="147"/>
    </row>
    <row r="47" spans="1:12" ht="12.75">
      <c r="A47" s="147"/>
      <c r="B47" s="147"/>
      <c r="C47" s="147"/>
      <c r="D47" s="147"/>
      <c r="E47" s="147"/>
      <c r="F47" s="147"/>
      <c r="G47" s="147"/>
      <c r="H47" s="147"/>
      <c r="I47" s="147"/>
      <c r="J47" s="147"/>
      <c r="K47" s="147"/>
      <c r="L47" s="147"/>
    </row>
    <row r="48" spans="1:12" ht="12.75">
      <c r="A48" s="147"/>
      <c r="B48" s="147"/>
      <c r="C48" s="147"/>
      <c r="D48" s="147"/>
      <c r="E48" s="147"/>
      <c r="F48" s="147"/>
      <c r="G48" s="147"/>
      <c r="H48" s="147"/>
      <c r="I48" s="147"/>
      <c r="J48" s="147"/>
      <c r="K48" s="147"/>
      <c r="L48" s="147"/>
    </row>
    <row r="49" spans="1:12" ht="41.25" customHeight="1">
      <c r="A49" s="916" t="s">
        <v>868</v>
      </c>
      <c r="B49" s="113" t="s">
        <v>867</v>
      </c>
      <c r="C49" s="147"/>
      <c r="D49" s="147"/>
      <c r="E49" s="147"/>
      <c r="F49" s="147"/>
      <c r="G49" s="147"/>
      <c r="H49" s="147"/>
      <c r="I49" s="147"/>
      <c r="J49" s="147"/>
      <c r="K49" s="147"/>
      <c r="L49" s="147"/>
    </row>
    <row r="50" spans="1:12" ht="12.75">
      <c r="A50" s="62" t="s">
        <v>869</v>
      </c>
      <c r="B50" s="57">
        <v>600491</v>
      </c>
      <c r="C50" s="147"/>
      <c r="D50" s="147"/>
      <c r="E50" s="147"/>
      <c r="F50" s="147"/>
      <c r="G50" s="147"/>
      <c r="H50" s="147"/>
      <c r="I50" s="147"/>
      <c r="J50" s="147"/>
      <c r="K50" s="147"/>
      <c r="L50" s="147"/>
    </row>
    <row r="51" spans="1:12" ht="12.75">
      <c r="A51" s="1177" t="s">
        <v>870</v>
      </c>
      <c r="B51" s="61">
        <v>249146</v>
      </c>
      <c r="C51" s="147"/>
      <c r="D51" s="147"/>
      <c r="E51" s="147"/>
      <c r="F51" s="147"/>
      <c r="G51" s="147"/>
      <c r="H51" s="147"/>
      <c r="I51" s="147"/>
      <c r="J51" s="147"/>
      <c r="K51" s="147"/>
      <c r="L51" s="147"/>
    </row>
    <row r="52" spans="1:12" ht="12.75">
      <c r="A52" s="1177" t="s">
        <v>871</v>
      </c>
      <c r="B52" s="61">
        <v>351345</v>
      </c>
      <c r="C52" s="147"/>
      <c r="D52" s="147"/>
      <c r="E52" s="147"/>
      <c r="F52" s="147"/>
      <c r="G52" s="147"/>
      <c r="H52" s="147"/>
      <c r="I52" s="147"/>
      <c r="J52" s="147"/>
      <c r="K52" s="147"/>
      <c r="L52" s="147"/>
    </row>
    <row r="53" spans="1:12" ht="12.75">
      <c r="A53" s="62" t="s">
        <v>872</v>
      </c>
      <c r="B53" s="57">
        <v>72439</v>
      </c>
      <c r="C53" s="147"/>
      <c r="D53" s="147"/>
      <c r="E53" s="147"/>
      <c r="F53" s="147"/>
      <c r="G53" s="147"/>
      <c r="H53" s="147"/>
      <c r="I53" s="147"/>
      <c r="J53" s="147"/>
      <c r="K53" s="147"/>
      <c r="L53" s="147"/>
    </row>
    <row r="54" spans="1:12" ht="12.75">
      <c r="A54" s="1177" t="s">
        <v>585</v>
      </c>
      <c r="B54" s="61">
        <v>54180</v>
      </c>
      <c r="C54" s="147"/>
      <c r="D54" s="147"/>
      <c r="E54" s="147"/>
      <c r="F54" s="147"/>
      <c r="G54" s="147"/>
      <c r="H54" s="147"/>
      <c r="I54" s="147"/>
      <c r="J54" s="147"/>
      <c r="K54" s="147"/>
      <c r="L54" s="147"/>
    </row>
    <row r="55" spans="1:12" ht="12.75">
      <c r="A55" s="1177" t="s">
        <v>873</v>
      </c>
      <c r="B55" s="61">
        <v>0</v>
      </c>
      <c r="C55" s="147"/>
      <c r="D55" s="147"/>
      <c r="E55" s="147"/>
      <c r="F55" s="147"/>
      <c r="G55" s="147"/>
      <c r="H55" s="147"/>
      <c r="I55" s="147"/>
      <c r="J55" s="147"/>
      <c r="K55" s="147"/>
      <c r="L55" s="147"/>
    </row>
    <row r="56" spans="1:12" ht="12.75">
      <c r="A56" s="1177" t="s">
        <v>874</v>
      </c>
      <c r="B56" s="61">
        <v>18259</v>
      </c>
      <c r="C56" s="147"/>
      <c r="D56" s="147"/>
      <c r="E56" s="147"/>
      <c r="F56" s="147"/>
      <c r="G56" s="147"/>
      <c r="H56" s="147"/>
      <c r="I56" s="147"/>
      <c r="J56" s="147"/>
      <c r="K56" s="147"/>
      <c r="L56" s="147"/>
    </row>
    <row r="57" spans="1:12" ht="12.75">
      <c r="A57" s="62" t="s">
        <v>795</v>
      </c>
      <c r="B57" s="57">
        <v>4837</v>
      </c>
      <c r="C57" s="147"/>
      <c r="D57" s="147"/>
      <c r="E57" s="147"/>
      <c r="F57" s="147"/>
      <c r="G57" s="147"/>
      <c r="H57" s="147"/>
      <c r="I57" s="147"/>
      <c r="J57" s="147"/>
      <c r="K57" s="147"/>
      <c r="L57" s="147"/>
    </row>
    <row r="58" spans="1:12" ht="12.75">
      <c r="A58" s="70" t="s">
        <v>875</v>
      </c>
      <c r="B58" s="57">
        <v>156159</v>
      </c>
      <c r="C58" s="147"/>
      <c r="D58" s="147"/>
      <c r="E58" s="147"/>
      <c r="F58" s="147"/>
      <c r="G58" s="147"/>
      <c r="H58" s="147"/>
      <c r="I58" s="147"/>
      <c r="J58" s="147"/>
      <c r="K58" s="147"/>
      <c r="L58" s="147"/>
    </row>
    <row r="59" spans="1:12" ht="25.5">
      <c r="A59" s="74" t="s">
        <v>876</v>
      </c>
      <c r="B59" s="61">
        <v>156222</v>
      </c>
      <c r="C59" s="147"/>
      <c r="D59" s="147"/>
      <c r="E59" s="147"/>
      <c r="F59" s="147"/>
      <c r="G59" s="147"/>
      <c r="H59" s="147"/>
      <c r="I59" s="147"/>
      <c r="J59" s="147"/>
      <c r="K59" s="147"/>
      <c r="L59" s="147"/>
    </row>
    <row r="60" spans="1:12" ht="12.75">
      <c r="A60" s="1176" t="s">
        <v>877</v>
      </c>
      <c r="B60" s="59">
        <v>0</v>
      </c>
      <c r="C60" s="147"/>
      <c r="D60" s="147"/>
      <c r="E60" s="147"/>
      <c r="F60" s="147"/>
      <c r="G60" s="147"/>
      <c r="H60" s="147"/>
      <c r="I60" s="147"/>
      <c r="J60" s="147"/>
      <c r="K60" s="147"/>
      <c r="L60" s="147"/>
    </row>
    <row r="61" spans="1:12" ht="12.75">
      <c r="A61" s="1176" t="s">
        <v>878</v>
      </c>
      <c r="B61" s="59">
        <v>0</v>
      </c>
      <c r="C61" s="147"/>
      <c r="D61" s="147"/>
      <c r="E61" s="147"/>
      <c r="F61" s="147"/>
      <c r="G61" s="147"/>
      <c r="H61" s="147"/>
      <c r="I61" s="147"/>
      <c r="J61" s="147"/>
      <c r="K61" s="147"/>
      <c r="L61" s="147"/>
    </row>
    <row r="62" spans="1:12" ht="12.75">
      <c r="A62" s="1176" t="s">
        <v>575</v>
      </c>
      <c r="B62" s="59">
        <v>156222</v>
      </c>
      <c r="C62" s="147"/>
      <c r="D62" s="147"/>
      <c r="E62" s="147"/>
      <c r="F62" s="147"/>
      <c r="G62" s="147"/>
      <c r="H62" s="147"/>
      <c r="I62" s="147"/>
      <c r="J62" s="147"/>
      <c r="K62" s="147"/>
      <c r="L62" s="147"/>
    </row>
    <row r="63" spans="1:12" ht="12.75">
      <c r="A63" s="1176" t="s">
        <v>879</v>
      </c>
      <c r="B63" s="59">
        <v>0</v>
      </c>
      <c r="C63" s="147"/>
      <c r="D63" s="147"/>
      <c r="E63" s="147"/>
      <c r="F63" s="147"/>
      <c r="G63" s="147"/>
      <c r="H63" s="147"/>
      <c r="I63" s="147"/>
      <c r="J63" s="147"/>
      <c r="K63" s="147"/>
      <c r="L63" s="147"/>
    </row>
    <row r="64" spans="1:12" ht="12.75">
      <c r="A64" s="75" t="s">
        <v>880</v>
      </c>
      <c r="B64" s="61">
        <v>-63</v>
      </c>
      <c r="C64" s="147"/>
      <c r="D64" s="147"/>
      <c r="E64" s="147"/>
      <c r="F64" s="147"/>
      <c r="G64" s="147"/>
      <c r="H64" s="147"/>
      <c r="I64" s="147"/>
      <c r="J64" s="147"/>
      <c r="K64" s="147"/>
      <c r="L64" s="147"/>
    </row>
    <row r="65" spans="1:12" ht="12.75">
      <c r="A65" s="1176" t="s">
        <v>881</v>
      </c>
      <c r="B65" s="61">
        <v>0</v>
      </c>
      <c r="C65" s="147"/>
      <c r="D65" s="147"/>
      <c r="E65" s="147"/>
      <c r="F65" s="147"/>
      <c r="G65" s="147"/>
      <c r="H65" s="147"/>
      <c r="I65" s="147"/>
      <c r="J65" s="147"/>
      <c r="K65" s="147"/>
      <c r="L65" s="147"/>
    </row>
    <row r="66" spans="1:12" ht="12.75">
      <c r="A66" s="1177" t="s">
        <v>882</v>
      </c>
      <c r="B66" s="61">
        <v>0</v>
      </c>
      <c r="C66" s="147"/>
      <c r="D66" s="147"/>
      <c r="E66" s="147"/>
      <c r="F66" s="147"/>
      <c r="G66" s="147"/>
      <c r="H66" s="147"/>
      <c r="I66" s="147"/>
      <c r="J66" s="147"/>
      <c r="K66" s="147"/>
      <c r="L66" s="147"/>
    </row>
    <row r="67" spans="1:12" ht="12.75">
      <c r="A67" s="1177" t="s">
        <v>766</v>
      </c>
      <c r="B67" s="61">
        <v>0</v>
      </c>
      <c r="C67" s="147"/>
      <c r="D67" s="147"/>
      <c r="E67" s="147"/>
      <c r="F67" s="147"/>
      <c r="G67" s="147"/>
      <c r="H67" s="147"/>
      <c r="I67" s="147"/>
      <c r="J67" s="147"/>
      <c r="K67" s="147"/>
      <c r="L67" s="147"/>
    </row>
    <row r="68" spans="1:12" ht="12.75">
      <c r="A68" s="1177" t="s">
        <v>874</v>
      </c>
      <c r="B68" s="61">
        <v>0</v>
      </c>
      <c r="C68" s="147"/>
      <c r="D68" s="147"/>
      <c r="E68" s="147"/>
      <c r="F68" s="147"/>
      <c r="G68" s="147"/>
      <c r="H68" s="147"/>
      <c r="I68" s="147"/>
      <c r="J68" s="147"/>
      <c r="K68" s="147"/>
      <c r="L68" s="147"/>
    </row>
    <row r="69" spans="1:12" ht="25.5">
      <c r="A69" s="1177" t="s">
        <v>883</v>
      </c>
      <c r="B69" s="61">
        <v>0</v>
      </c>
      <c r="C69" s="147"/>
      <c r="D69" s="147"/>
      <c r="E69" s="147"/>
      <c r="F69" s="147"/>
      <c r="G69" s="147"/>
      <c r="H69" s="147"/>
      <c r="I69" s="147"/>
      <c r="J69" s="147"/>
      <c r="K69" s="147"/>
      <c r="L69" s="147"/>
    </row>
    <row r="70" spans="1:12" ht="12.75">
      <c r="A70" s="1177" t="s">
        <v>884</v>
      </c>
      <c r="B70" s="61">
        <v>-63</v>
      </c>
      <c r="C70" s="147"/>
      <c r="D70" s="147"/>
      <c r="E70" s="147"/>
      <c r="F70" s="147"/>
      <c r="G70" s="147"/>
      <c r="H70" s="147"/>
      <c r="I70" s="147"/>
      <c r="J70" s="147"/>
      <c r="K70" s="147"/>
      <c r="L70" s="147"/>
    </row>
    <row r="71" spans="1:12" ht="12.75">
      <c r="A71" s="70" t="s">
        <v>885</v>
      </c>
      <c r="B71" s="57">
        <v>0</v>
      </c>
      <c r="C71" s="147"/>
      <c r="D71" s="147"/>
      <c r="E71" s="147"/>
      <c r="F71" s="147"/>
      <c r="G71" s="147"/>
      <c r="H71" s="147"/>
      <c r="I71" s="147"/>
      <c r="J71" s="147"/>
      <c r="K71" s="147"/>
      <c r="L71" s="147"/>
    </row>
    <row r="72" spans="1:12" ht="25.5">
      <c r="A72" s="70" t="s">
        <v>886</v>
      </c>
      <c r="B72" s="57">
        <v>1002</v>
      </c>
      <c r="C72" s="147"/>
      <c r="D72" s="147"/>
      <c r="E72" s="147"/>
      <c r="F72" s="147"/>
      <c r="G72" s="147"/>
      <c r="H72" s="147"/>
      <c r="I72" s="147"/>
      <c r="J72" s="147"/>
      <c r="K72" s="147"/>
      <c r="L72" s="147"/>
    </row>
    <row r="73" spans="1:12" ht="38.25">
      <c r="A73" s="70" t="s">
        <v>887</v>
      </c>
      <c r="B73" s="57">
        <v>-29</v>
      </c>
      <c r="C73" s="147"/>
      <c r="D73" s="147"/>
      <c r="E73" s="147"/>
      <c r="F73" s="147"/>
      <c r="G73" s="147"/>
      <c r="H73" s="147"/>
      <c r="I73" s="147"/>
      <c r="J73" s="147"/>
      <c r="K73" s="147"/>
      <c r="L73" s="147"/>
    </row>
    <row r="74" spans="1:12" ht="30">
      <c r="A74" s="76" t="s">
        <v>888</v>
      </c>
      <c r="B74" s="73">
        <v>542607</v>
      </c>
      <c r="C74" s="147"/>
      <c r="D74" s="147"/>
      <c r="E74" s="147"/>
      <c r="F74" s="147"/>
      <c r="G74" s="147"/>
      <c r="H74" s="147"/>
      <c r="I74" s="147"/>
      <c r="J74" s="147"/>
      <c r="K74" s="147"/>
      <c r="L74" s="147"/>
    </row>
    <row r="75" spans="1:12" ht="25.5">
      <c r="A75" s="70" t="s">
        <v>889</v>
      </c>
      <c r="B75" s="57">
        <v>52118</v>
      </c>
      <c r="C75" s="147"/>
      <c r="D75" s="147"/>
      <c r="E75" s="147"/>
      <c r="F75" s="147"/>
      <c r="G75" s="147"/>
      <c r="H75" s="147"/>
      <c r="I75" s="147"/>
      <c r="J75" s="147"/>
      <c r="K75" s="147"/>
      <c r="L75" s="147"/>
    </row>
    <row r="76" spans="1:12" ht="30">
      <c r="A76" s="72" t="s">
        <v>890</v>
      </c>
      <c r="B76" s="73">
        <v>490489</v>
      </c>
      <c r="C76" s="147"/>
      <c r="D76" s="147"/>
      <c r="E76" s="147"/>
      <c r="F76" s="147"/>
      <c r="G76" s="147"/>
      <c r="H76" s="147"/>
      <c r="I76" s="147"/>
      <c r="J76" s="147"/>
      <c r="K76" s="147"/>
      <c r="L76" s="147"/>
    </row>
    <row r="77" spans="1:12" ht="12.75">
      <c r="A77" s="62" t="s">
        <v>891</v>
      </c>
      <c r="B77" s="57">
        <v>-37</v>
      </c>
      <c r="C77" s="147"/>
      <c r="D77" s="147"/>
      <c r="E77" s="147"/>
      <c r="F77" s="147"/>
      <c r="G77" s="147"/>
      <c r="H77" s="147"/>
      <c r="I77" s="147"/>
      <c r="J77" s="147"/>
      <c r="K77" s="147"/>
      <c r="L77" s="147"/>
    </row>
    <row r="78" spans="1:12" ht="30">
      <c r="A78" s="72" t="s">
        <v>892</v>
      </c>
      <c r="B78" s="73">
        <v>490452</v>
      </c>
      <c r="C78" s="147"/>
      <c r="D78" s="147"/>
      <c r="E78" s="147"/>
      <c r="F78" s="147"/>
      <c r="G78" s="147"/>
      <c r="H78" s="147"/>
      <c r="I78" s="147"/>
      <c r="J78" s="147"/>
      <c r="K78" s="147"/>
      <c r="L78" s="147"/>
    </row>
    <row r="79" spans="1:12" ht="12.75">
      <c r="A79" s="70" t="s">
        <v>893</v>
      </c>
      <c r="B79" s="57">
        <v>0</v>
      </c>
      <c r="C79" s="147"/>
      <c r="D79" s="147"/>
      <c r="E79" s="147"/>
      <c r="F79" s="147"/>
      <c r="G79" s="147"/>
      <c r="H79" s="147"/>
      <c r="I79" s="147"/>
      <c r="J79" s="147"/>
      <c r="K79" s="147"/>
      <c r="L79" s="147"/>
    </row>
    <row r="80" spans="1:12" ht="30">
      <c r="A80" s="72" t="s">
        <v>894</v>
      </c>
      <c r="B80" s="73">
        <v>490452</v>
      </c>
      <c r="C80" s="147"/>
      <c r="D80" s="147"/>
      <c r="E80" s="147"/>
      <c r="F80" s="147"/>
      <c r="G80" s="147"/>
      <c r="H80" s="147"/>
      <c r="I80" s="147"/>
      <c r="J80" s="147"/>
      <c r="K80" s="147"/>
      <c r="L80" s="147"/>
    </row>
    <row r="81" spans="1:12" ht="12.75">
      <c r="A81" s="147"/>
      <c r="B81" s="147"/>
      <c r="C81" s="147"/>
      <c r="D81" s="147"/>
      <c r="E81" s="147"/>
      <c r="F81" s="147"/>
      <c r="G81" s="147"/>
      <c r="H81" s="147"/>
      <c r="I81" s="147"/>
      <c r="J81" s="147"/>
      <c r="K81" s="147"/>
      <c r="L81" s="147"/>
    </row>
    <row r="82" spans="1:12" ht="12.75">
      <c r="A82" s="1022" t="s">
        <v>1251</v>
      </c>
      <c r="B82" s="147"/>
      <c r="C82" s="147"/>
      <c r="D82" s="147"/>
      <c r="E82" s="147"/>
      <c r="F82" s="147"/>
      <c r="G82" s="147"/>
      <c r="H82" s="147"/>
      <c r="I82" s="147"/>
      <c r="J82" s="147"/>
      <c r="K82" s="147"/>
      <c r="L82" s="147"/>
    </row>
    <row r="83" spans="1:12" ht="12.75">
      <c r="A83" s="147"/>
      <c r="B83" s="147"/>
      <c r="C83" s="147"/>
      <c r="D83" s="147"/>
      <c r="E83" s="147"/>
      <c r="F83" s="147"/>
      <c r="G83" s="147"/>
      <c r="H83" s="147"/>
      <c r="I83" s="147"/>
      <c r="J83" s="147"/>
      <c r="K83" s="147"/>
      <c r="L83" s="147"/>
    </row>
    <row r="84" spans="1:12" ht="12.75">
      <c r="A84" s="147"/>
      <c r="B84" s="147"/>
      <c r="C84" s="147"/>
      <c r="D84" s="147"/>
      <c r="E84" s="147"/>
      <c r="F84" s="147"/>
      <c r="G84" s="147"/>
      <c r="H84" s="147"/>
      <c r="I84" s="147"/>
      <c r="J84" s="147"/>
      <c r="K84" s="147"/>
      <c r="L84" s="147"/>
    </row>
    <row r="85" spans="1:12" ht="12.75">
      <c r="A85" s="147"/>
      <c r="B85" s="147"/>
      <c r="C85" s="147"/>
      <c r="D85" s="147"/>
      <c r="E85" s="147"/>
      <c r="F85" s="147"/>
      <c r="G85" s="147"/>
      <c r="H85" s="147"/>
      <c r="I85" s="147"/>
      <c r="J85" s="147"/>
      <c r="K85" s="147"/>
      <c r="L85" s="147"/>
    </row>
    <row r="86" spans="1:12" ht="12.75">
      <c r="A86" s="147"/>
      <c r="B86" s="147"/>
      <c r="C86" s="147"/>
      <c r="D86" s="147"/>
      <c r="E86" s="147"/>
      <c r="F86" s="147"/>
      <c r="G86" s="147"/>
      <c r="H86" s="147"/>
      <c r="I86" s="147"/>
      <c r="J86" s="147"/>
      <c r="K86" s="147"/>
      <c r="L86" s="147"/>
    </row>
    <row r="87" spans="1:12" ht="12.75">
      <c r="A87" s="147"/>
      <c r="B87" s="147"/>
      <c r="C87" s="147"/>
      <c r="D87" s="147"/>
      <c r="E87" s="147"/>
      <c r="F87" s="147"/>
      <c r="G87" s="147"/>
      <c r="H87" s="147"/>
      <c r="I87" s="147"/>
      <c r="J87" s="147"/>
      <c r="K87" s="147"/>
      <c r="L87" s="147"/>
    </row>
    <row r="88" spans="1:12" ht="12.75">
      <c r="A88" s="147"/>
      <c r="B88" s="147"/>
      <c r="C88" s="147"/>
      <c r="D88" s="147"/>
      <c r="E88" s="147"/>
      <c r="F88" s="147"/>
      <c r="G88" s="147"/>
      <c r="H88" s="147"/>
      <c r="I88" s="147"/>
      <c r="J88" s="147"/>
      <c r="K88" s="147"/>
      <c r="L88" s="147"/>
    </row>
    <row r="89" spans="1:12" ht="12.75">
      <c r="A89" s="147"/>
      <c r="B89" s="147"/>
      <c r="C89" s="147"/>
      <c r="D89" s="147"/>
      <c r="E89" s="147"/>
      <c r="F89" s="147"/>
      <c r="G89" s="147"/>
      <c r="H89" s="147"/>
      <c r="I89" s="147"/>
      <c r="J89" s="147"/>
      <c r="K89" s="147"/>
      <c r="L89" s="147"/>
    </row>
    <row r="90" spans="1:12" ht="12.75">
      <c r="A90" s="147"/>
      <c r="B90" s="147"/>
      <c r="C90" s="147"/>
      <c r="D90" s="147"/>
      <c r="E90" s="147"/>
      <c r="F90" s="147"/>
      <c r="G90" s="147"/>
      <c r="H90" s="147"/>
      <c r="I90" s="147"/>
      <c r="J90" s="147"/>
      <c r="K90" s="147"/>
      <c r="L90" s="147"/>
    </row>
    <row r="91" spans="1:12" ht="12.75">
      <c r="A91" s="147"/>
      <c r="B91" s="147"/>
      <c r="C91" s="147"/>
      <c r="D91" s="147"/>
      <c r="E91" s="147"/>
      <c r="F91" s="147"/>
      <c r="G91" s="147"/>
      <c r="H91" s="147"/>
      <c r="I91" s="147"/>
      <c r="J91" s="147"/>
      <c r="K91" s="147"/>
      <c r="L91" s="147"/>
    </row>
    <row r="92" spans="1:12" ht="12.75">
      <c r="A92" s="147"/>
      <c r="B92" s="147"/>
      <c r="C92" s="147"/>
      <c r="D92" s="147"/>
      <c r="E92" s="147"/>
      <c r="F92" s="147"/>
      <c r="G92" s="147"/>
      <c r="H92" s="147"/>
      <c r="I92" s="147"/>
      <c r="J92" s="147"/>
      <c r="K92" s="147"/>
      <c r="L92" s="147"/>
    </row>
    <row r="93" spans="1:12" s="569" customFormat="1" ht="12.75">
      <c r="A93" s="147"/>
      <c r="B93" s="147"/>
      <c r="C93" s="147"/>
      <c r="D93" s="147"/>
      <c r="E93" s="147"/>
      <c r="F93" s="147"/>
      <c r="G93" s="147"/>
      <c r="H93" s="147"/>
      <c r="I93" s="147"/>
      <c r="J93" s="147"/>
      <c r="K93" s="147"/>
      <c r="L93" s="147"/>
    </row>
    <row r="94" spans="1:12" s="569" customFormat="1" ht="12.75">
      <c r="A94" s="147"/>
      <c r="B94" s="147"/>
      <c r="C94" s="147"/>
      <c r="D94" s="147"/>
      <c r="E94" s="147"/>
      <c r="F94" s="147"/>
      <c r="G94" s="147"/>
      <c r="H94" s="147"/>
      <c r="I94" s="147"/>
      <c r="J94" s="147"/>
      <c r="K94" s="147"/>
      <c r="L94" s="147"/>
    </row>
    <row r="95" spans="1:12" s="569" customFormat="1" ht="12.75">
      <c r="A95" s="147"/>
      <c r="B95" s="147"/>
      <c r="C95" s="147"/>
      <c r="D95" s="147"/>
      <c r="E95" s="147"/>
      <c r="F95" s="147"/>
      <c r="G95" s="147"/>
      <c r="H95" s="147"/>
      <c r="I95" s="147"/>
      <c r="J95" s="147"/>
      <c r="K95" s="147"/>
      <c r="L95" s="147"/>
    </row>
    <row r="96" spans="1:12" s="569" customFormat="1" ht="12.75">
      <c r="A96" s="147"/>
      <c r="B96" s="147"/>
      <c r="C96" s="147"/>
      <c r="D96" s="147"/>
      <c r="E96" s="147"/>
      <c r="F96" s="147"/>
      <c r="G96" s="147"/>
      <c r="H96" s="147"/>
      <c r="I96" s="147"/>
      <c r="J96" s="147"/>
      <c r="K96" s="147"/>
      <c r="L96" s="147"/>
    </row>
    <row r="97" spans="1:12" s="569" customFormat="1" ht="12.75">
      <c r="A97" s="147"/>
      <c r="B97" s="147"/>
      <c r="C97" s="147"/>
      <c r="D97" s="147"/>
      <c r="E97" s="147"/>
      <c r="F97" s="147"/>
      <c r="G97" s="147"/>
      <c r="H97" s="147"/>
      <c r="I97" s="147"/>
      <c r="J97" s="147"/>
      <c r="K97" s="147"/>
      <c r="L97" s="147"/>
    </row>
    <row r="98" spans="1:12" s="569" customFormat="1" ht="12.75">
      <c r="A98" s="147"/>
      <c r="B98" s="147"/>
      <c r="C98" s="147"/>
      <c r="D98" s="147"/>
      <c r="E98" s="147"/>
      <c r="F98" s="147"/>
      <c r="G98" s="147"/>
      <c r="H98" s="147"/>
      <c r="I98" s="147"/>
      <c r="J98" s="147"/>
      <c r="K98" s="147"/>
      <c r="L98" s="147"/>
    </row>
    <row r="99" spans="1:12" s="569" customFormat="1" ht="12.75">
      <c r="A99" s="147"/>
      <c r="B99" s="147"/>
      <c r="C99" s="147"/>
      <c r="D99" s="147"/>
      <c r="E99" s="147"/>
      <c r="F99" s="147"/>
      <c r="G99" s="147"/>
      <c r="H99" s="147"/>
      <c r="I99" s="147"/>
      <c r="J99" s="147"/>
      <c r="K99" s="147"/>
      <c r="L99" s="147"/>
    </row>
    <row r="100" spans="1:12" s="569" customFormat="1" ht="12.75">
      <c r="A100" s="147"/>
      <c r="B100" s="147"/>
      <c r="C100" s="147"/>
      <c r="D100" s="147"/>
      <c r="E100" s="147"/>
      <c r="F100" s="147"/>
      <c r="G100" s="147"/>
      <c r="H100" s="147"/>
      <c r="I100" s="147"/>
      <c r="J100" s="147"/>
      <c r="K100" s="147"/>
      <c r="L100" s="147"/>
    </row>
    <row r="101" spans="1:12" s="569" customFormat="1" ht="12.75">
      <c r="A101" s="147"/>
      <c r="B101" s="147"/>
      <c r="C101" s="147"/>
      <c r="D101" s="147"/>
      <c r="E101" s="147"/>
      <c r="F101" s="147"/>
      <c r="G101" s="147"/>
      <c r="H101" s="147"/>
      <c r="I101" s="147"/>
      <c r="J101" s="147"/>
      <c r="K101" s="147"/>
      <c r="L101" s="147"/>
    </row>
    <row r="102" spans="1:12" s="569" customFormat="1" ht="12.75">
      <c r="A102" s="147"/>
      <c r="B102" s="147"/>
      <c r="C102" s="147"/>
      <c r="D102" s="147"/>
      <c r="E102" s="147"/>
      <c r="F102" s="147"/>
      <c r="G102" s="147"/>
      <c r="H102" s="147"/>
      <c r="I102" s="147"/>
      <c r="J102" s="147"/>
      <c r="K102" s="147"/>
      <c r="L102" s="147"/>
    </row>
    <row r="103" spans="1:12" ht="12.75">
      <c r="A103" s="147"/>
      <c r="B103" s="147"/>
      <c r="C103" s="147"/>
      <c r="D103" s="147"/>
      <c r="E103" s="147"/>
      <c r="F103" s="147"/>
      <c r="G103" s="147"/>
      <c r="H103" s="147"/>
      <c r="I103" s="147"/>
      <c r="J103" s="147"/>
      <c r="K103" s="147"/>
      <c r="L103" s="147"/>
    </row>
    <row r="104" spans="1:12" ht="12.75">
      <c r="A104" s="147"/>
      <c r="B104" s="147"/>
      <c r="C104" s="147"/>
      <c r="D104" s="147"/>
      <c r="E104" s="147"/>
      <c r="F104" s="147"/>
      <c r="G104" s="147"/>
      <c r="H104" s="147"/>
      <c r="I104" s="147"/>
      <c r="J104" s="147"/>
      <c r="K104" s="147"/>
      <c r="L104" s="147"/>
    </row>
    <row r="105" spans="1:12" ht="12.75">
      <c r="A105" s="147"/>
      <c r="B105" s="147"/>
      <c r="C105" s="147"/>
      <c r="D105" s="147"/>
      <c r="E105" s="147"/>
      <c r="F105" s="147"/>
      <c r="G105" s="147"/>
      <c r="H105" s="147"/>
      <c r="I105" s="147"/>
      <c r="J105" s="147"/>
      <c r="K105" s="147"/>
      <c r="L105" s="147"/>
    </row>
    <row r="106" spans="1:12" ht="12.75">
      <c r="A106" s="147"/>
      <c r="B106" s="147"/>
      <c r="C106" s="147"/>
      <c r="D106" s="147"/>
      <c r="E106" s="147"/>
      <c r="F106" s="147"/>
      <c r="G106" s="147"/>
      <c r="H106" s="147"/>
      <c r="I106" s="147"/>
      <c r="J106" s="147"/>
      <c r="K106" s="147"/>
      <c r="L106" s="147"/>
    </row>
    <row r="107" spans="1:12" ht="12.75">
      <c r="A107" s="147"/>
      <c r="B107" s="147"/>
      <c r="C107" s="147"/>
      <c r="D107" s="147"/>
      <c r="E107" s="147"/>
      <c r="F107" s="147"/>
      <c r="G107" s="147"/>
      <c r="H107" s="147"/>
      <c r="I107" s="147"/>
      <c r="J107" s="147"/>
      <c r="K107" s="147"/>
      <c r="L107" s="147"/>
    </row>
    <row r="108" spans="1:12" ht="12.75">
      <c r="A108" s="147"/>
      <c r="B108" s="147"/>
      <c r="C108" s="147"/>
      <c r="D108" s="147"/>
      <c r="E108" s="147"/>
      <c r="F108" s="147"/>
      <c r="G108" s="147"/>
      <c r="H108" s="147"/>
      <c r="I108" s="147"/>
      <c r="J108" s="147"/>
      <c r="K108" s="147"/>
      <c r="L108" s="147"/>
    </row>
    <row r="109" spans="1:12" ht="12.75">
      <c r="A109" s="147"/>
      <c r="B109" s="147"/>
      <c r="C109" s="147"/>
      <c r="D109" s="147"/>
      <c r="E109" s="147"/>
      <c r="F109" s="147"/>
      <c r="G109" s="147"/>
      <c r="H109" s="147"/>
      <c r="I109" s="147"/>
      <c r="J109" s="147"/>
      <c r="K109" s="147"/>
      <c r="L109" s="147"/>
    </row>
    <row r="110" spans="1:12" ht="12.75">
      <c r="A110" s="147"/>
      <c r="B110" s="147"/>
      <c r="C110" s="147"/>
      <c r="D110" s="147"/>
      <c r="E110" s="147"/>
      <c r="F110" s="147"/>
      <c r="G110" s="147"/>
      <c r="H110" s="147"/>
      <c r="I110" s="147"/>
      <c r="J110" s="147"/>
      <c r="K110" s="147"/>
      <c r="L110" s="147"/>
    </row>
    <row r="111" spans="1:12" ht="12.75">
      <c r="A111" s="147"/>
      <c r="B111" s="147"/>
      <c r="C111" s="147"/>
      <c r="D111" s="147"/>
      <c r="E111" s="147"/>
      <c r="F111" s="147"/>
      <c r="G111" s="147"/>
      <c r="H111" s="147"/>
      <c r="I111" s="147"/>
      <c r="J111" s="147"/>
      <c r="K111" s="147"/>
      <c r="L111" s="147"/>
    </row>
    <row r="112" spans="1:12" ht="12.75">
      <c r="A112" s="147"/>
      <c r="B112" s="147"/>
      <c r="C112" s="147"/>
      <c r="D112" s="147"/>
      <c r="E112" s="147"/>
      <c r="F112" s="147"/>
      <c r="G112" s="147"/>
      <c r="H112" s="147"/>
      <c r="I112" s="147"/>
      <c r="J112" s="147"/>
      <c r="K112" s="147"/>
      <c r="L112" s="147"/>
    </row>
    <row r="113" spans="1:12" ht="12.75">
      <c r="A113" s="147"/>
      <c r="B113" s="147"/>
      <c r="C113" s="147"/>
      <c r="D113" s="147"/>
      <c r="E113" s="147"/>
      <c r="F113" s="147"/>
      <c r="G113" s="147"/>
      <c r="H113" s="147"/>
      <c r="I113" s="147"/>
      <c r="J113" s="147"/>
      <c r="K113" s="147"/>
      <c r="L113" s="147"/>
    </row>
    <row r="114" spans="1:12" ht="12.75">
      <c r="A114" s="147"/>
      <c r="B114" s="147"/>
      <c r="C114" s="147"/>
      <c r="D114" s="147"/>
      <c r="E114" s="147"/>
      <c r="F114" s="147"/>
      <c r="G114" s="147"/>
      <c r="H114" s="147"/>
      <c r="I114" s="147"/>
      <c r="J114" s="147"/>
      <c r="K114" s="147"/>
      <c r="L114" s="147"/>
    </row>
    <row r="115" spans="1:12" ht="12.75">
      <c r="A115" s="147"/>
      <c r="B115" s="147"/>
      <c r="C115" s="147"/>
      <c r="D115" s="147"/>
      <c r="E115" s="147"/>
      <c r="F115" s="147"/>
      <c r="G115" s="147"/>
      <c r="H115" s="147"/>
      <c r="I115" s="147"/>
      <c r="J115" s="147"/>
      <c r="K115" s="147"/>
      <c r="L115" s="147"/>
    </row>
    <row r="116" spans="1:12" ht="12.75">
      <c r="A116" s="147"/>
      <c r="B116" s="147"/>
      <c r="C116" s="147"/>
      <c r="D116" s="147"/>
      <c r="E116" s="147"/>
      <c r="F116" s="147"/>
      <c r="G116" s="147"/>
      <c r="H116" s="147"/>
      <c r="I116" s="147"/>
      <c r="J116" s="147"/>
      <c r="K116" s="147"/>
      <c r="L116" s="147"/>
    </row>
  </sheetData>
  <mergeCells count="118">
    <mergeCell ref="IL2:IM2"/>
    <mergeCell ref="IP2:IQ2"/>
    <mergeCell ref="HV2:HW2"/>
    <mergeCell ref="HZ2:IA2"/>
    <mergeCell ref="ID2:IE2"/>
    <mergeCell ref="IH2:II2"/>
    <mergeCell ref="HF2:HG2"/>
    <mergeCell ref="HJ2:HK2"/>
    <mergeCell ref="HN2:HO2"/>
    <mergeCell ref="HR2:HS2"/>
    <mergeCell ref="GP2:GQ2"/>
    <mergeCell ref="GT2:GU2"/>
    <mergeCell ref="GX2:GY2"/>
    <mergeCell ref="HB2:HC2"/>
    <mergeCell ref="FZ2:GA2"/>
    <mergeCell ref="GD2:GE2"/>
    <mergeCell ref="GH2:GI2"/>
    <mergeCell ref="GL2:GM2"/>
    <mergeCell ref="FJ2:FK2"/>
    <mergeCell ref="FN2:FO2"/>
    <mergeCell ref="FR2:FS2"/>
    <mergeCell ref="FV2:FW2"/>
    <mergeCell ref="ET2:EU2"/>
    <mergeCell ref="EX2:EY2"/>
    <mergeCell ref="FB2:FC2"/>
    <mergeCell ref="FF2:FG2"/>
    <mergeCell ref="ED2:EE2"/>
    <mergeCell ref="EH2:EI2"/>
    <mergeCell ref="EL2:EM2"/>
    <mergeCell ref="EP2:EQ2"/>
    <mergeCell ref="DN2:DO2"/>
    <mergeCell ref="DR2:DS2"/>
    <mergeCell ref="DV2:DW2"/>
    <mergeCell ref="DZ2:EA2"/>
    <mergeCell ref="CX2:CY2"/>
    <mergeCell ref="DB2:DC2"/>
    <mergeCell ref="DF2:DG2"/>
    <mergeCell ref="DJ2:DK2"/>
    <mergeCell ref="CH2:CI2"/>
    <mergeCell ref="CL2:CM2"/>
    <mergeCell ref="CP2:CQ2"/>
    <mergeCell ref="CT2:CU2"/>
    <mergeCell ref="BR2:BS2"/>
    <mergeCell ref="BV2:BW2"/>
    <mergeCell ref="BZ2:CA2"/>
    <mergeCell ref="CD2:CE2"/>
    <mergeCell ref="BB2:BC2"/>
    <mergeCell ref="BF2:BG2"/>
    <mergeCell ref="BJ2:BK2"/>
    <mergeCell ref="BN2:BO2"/>
    <mergeCell ref="AL2:AM2"/>
    <mergeCell ref="AP2:AQ2"/>
    <mergeCell ref="AT2:AU2"/>
    <mergeCell ref="AX2:AY2"/>
    <mergeCell ref="IH1:II1"/>
    <mergeCell ref="IL1:IM1"/>
    <mergeCell ref="IP1:IQ1"/>
    <mergeCell ref="R2:S2"/>
    <mergeCell ref="V2:W2"/>
    <mergeCell ref="Z2:AA2"/>
    <mergeCell ref="AD2:AE2"/>
    <mergeCell ref="AH2:AI2"/>
    <mergeCell ref="HR1:HS1"/>
    <mergeCell ref="HV1:HW1"/>
    <mergeCell ref="HZ1:IA1"/>
    <mergeCell ref="ID1:IE1"/>
    <mergeCell ref="HB1:HC1"/>
    <mergeCell ref="HF1:HG1"/>
    <mergeCell ref="HJ1:HK1"/>
    <mergeCell ref="HN1:HO1"/>
    <mergeCell ref="GL1:GM1"/>
    <mergeCell ref="GP1:GQ1"/>
    <mergeCell ref="GT1:GU1"/>
    <mergeCell ref="GX1:GY1"/>
    <mergeCell ref="FV1:FW1"/>
    <mergeCell ref="FZ1:GA1"/>
    <mergeCell ref="GD1:GE1"/>
    <mergeCell ref="GH1:GI1"/>
    <mergeCell ref="FF1:FG1"/>
    <mergeCell ref="FJ1:FK1"/>
    <mergeCell ref="FN1:FO1"/>
    <mergeCell ref="FR1:FS1"/>
    <mergeCell ref="EP1:EQ1"/>
    <mergeCell ref="ET1:EU1"/>
    <mergeCell ref="EX1:EY1"/>
    <mergeCell ref="FB1:FC1"/>
    <mergeCell ref="DZ1:EA1"/>
    <mergeCell ref="ED1:EE1"/>
    <mergeCell ref="EH1:EI1"/>
    <mergeCell ref="EL1:EM1"/>
    <mergeCell ref="DJ1:DK1"/>
    <mergeCell ref="DN1:DO1"/>
    <mergeCell ref="DR1:DS1"/>
    <mergeCell ref="DV1:DW1"/>
    <mergeCell ref="CT1:CU1"/>
    <mergeCell ref="CX1:CY1"/>
    <mergeCell ref="DB1:DC1"/>
    <mergeCell ref="DF1:DG1"/>
    <mergeCell ref="CD1:CE1"/>
    <mergeCell ref="CH1:CI1"/>
    <mergeCell ref="CL1:CM1"/>
    <mergeCell ref="CP1:CQ1"/>
    <mergeCell ref="BN1:BO1"/>
    <mergeCell ref="BR1:BS1"/>
    <mergeCell ref="BV1:BW1"/>
    <mergeCell ref="BZ1:CA1"/>
    <mergeCell ref="AX1:AY1"/>
    <mergeCell ref="BB1:BC1"/>
    <mergeCell ref="BF1:BG1"/>
    <mergeCell ref="BJ1:BK1"/>
    <mergeCell ref="AH1:AI1"/>
    <mergeCell ref="AL1:AM1"/>
    <mergeCell ref="AP1:AQ1"/>
    <mergeCell ref="AT1:AU1"/>
    <mergeCell ref="R1:S1"/>
    <mergeCell ref="V1:W1"/>
    <mergeCell ref="Z1:AA1"/>
    <mergeCell ref="AD1:AE1"/>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32.xml><?xml version="1.0" encoding="utf-8"?>
<worksheet xmlns="http://schemas.openxmlformats.org/spreadsheetml/2006/main" xmlns:r="http://schemas.openxmlformats.org/officeDocument/2006/relationships">
  <dimension ref="A1:B48"/>
  <sheetViews>
    <sheetView view="pageBreakPreview" zoomScale="75" zoomScaleNormal="75" zoomScaleSheetLayoutView="75" workbookViewId="0" topLeftCell="A1">
      <selection activeCell="A1" sqref="A1"/>
    </sheetView>
  </sheetViews>
  <sheetFormatPr defaultColWidth="9.00390625" defaultRowHeight="12.75"/>
  <cols>
    <col min="1" max="1" width="17.25390625" style="9" customWidth="1"/>
    <col min="2" max="2" width="50.75390625" style="9" customWidth="1"/>
    <col min="3" max="16384" width="9.125" style="9" customWidth="1"/>
  </cols>
  <sheetData>
    <row r="1" spans="1:2" s="10" customFormat="1" ht="21.75" customHeight="1">
      <c r="A1" s="96" t="s">
        <v>1217</v>
      </c>
      <c r="B1" s="96"/>
    </row>
    <row r="2" spans="1:2" s="10" customFormat="1" ht="15.75">
      <c r="A2" s="126" t="s">
        <v>1188</v>
      </c>
      <c r="B2" s="97"/>
    </row>
    <row r="3" spans="1:2" s="10" customFormat="1" ht="14.25">
      <c r="A3" s="1296" t="s">
        <v>895</v>
      </c>
      <c r="B3" s="1297" t="s">
        <v>896</v>
      </c>
    </row>
    <row r="4" spans="1:2" s="1301" customFormat="1" ht="18" customHeight="1">
      <c r="A4" s="1453" t="s">
        <v>1218</v>
      </c>
      <c r="B4" s="1453"/>
    </row>
    <row r="5" spans="1:2" ht="15">
      <c r="A5" s="98" t="s">
        <v>1123</v>
      </c>
      <c r="B5" s="1298" t="s">
        <v>1221</v>
      </c>
    </row>
    <row r="6" spans="1:2" s="8" customFormat="1" ht="15">
      <c r="A6" s="98" t="s">
        <v>1098</v>
      </c>
      <c r="B6" s="1298" t="s">
        <v>1222</v>
      </c>
    </row>
    <row r="7" spans="1:2" s="8" customFormat="1" ht="15">
      <c r="A7" s="98" t="s">
        <v>1095</v>
      </c>
      <c r="B7" s="1298" t="s">
        <v>1223</v>
      </c>
    </row>
    <row r="8" spans="1:2" s="8" customFormat="1" ht="15">
      <c r="A8" s="98" t="s">
        <v>1097</v>
      </c>
      <c r="B8" s="1298" t="s">
        <v>1224</v>
      </c>
    </row>
    <row r="9" spans="1:2" s="8" customFormat="1" ht="15">
      <c r="A9" s="98" t="s">
        <v>1094</v>
      </c>
      <c r="B9" s="1298" t="s">
        <v>1225</v>
      </c>
    </row>
    <row r="10" spans="1:2" s="8" customFormat="1" ht="15">
      <c r="A10" s="99"/>
      <c r="B10" s="99"/>
    </row>
    <row r="11" spans="1:2" s="1300" customFormat="1" ht="18" customHeight="1">
      <c r="A11" s="1453" t="s">
        <v>1219</v>
      </c>
      <c r="B11" s="1453"/>
    </row>
    <row r="12" spans="1:2" s="8" customFormat="1" ht="15">
      <c r="A12" s="10" t="s">
        <v>1101</v>
      </c>
      <c r="B12" s="1298" t="s">
        <v>1226</v>
      </c>
    </row>
    <row r="13" spans="1:2" s="8" customFormat="1" ht="15">
      <c r="A13" s="10" t="s">
        <v>1096</v>
      </c>
      <c r="B13" s="1298" t="s">
        <v>1227</v>
      </c>
    </row>
    <row r="14" spans="1:2" s="8" customFormat="1" ht="15">
      <c r="A14" s="10" t="s">
        <v>1099</v>
      </c>
      <c r="B14" s="1298" t="s">
        <v>1228</v>
      </c>
    </row>
    <row r="15" spans="1:2" s="11" customFormat="1" ht="15">
      <c r="A15" s="10" t="s">
        <v>1100</v>
      </c>
      <c r="B15" s="1298" t="s">
        <v>1229</v>
      </c>
    </row>
    <row r="16" spans="1:2" s="8" customFormat="1" ht="15">
      <c r="A16" s="10" t="s">
        <v>1118</v>
      </c>
      <c r="B16" s="1298" t="s">
        <v>833</v>
      </c>
    </row>
    <row r="17" spans="1:2" s="8" customFormat="1" ht="15">
      <c r="A17" s="10" t="s">
        <v>1106</v>
      </c>
      <c r="B17" s="1298" t="s">
        <v>1230</v>
      </c>
    </row>
    <row r="18" spans="1:2" s="8" customFormat="1" ht="15">
      <c r="A18" s="10" t="s">
        <v>1116</v>
      </c>
      <c r="B18" s="1298" t="s">
        <v>1231</v>
      </c>
    </row>
    <row r="19" spans="1:2" s="8" customFormat="1" ht="15">
      <c r="A19" s="10" t="s">
        <v>1111</v>
      </c>
      <c r="B19" s="1298" t="s">
        <v>1232</v>
      </c>
    </row>
    <row r="20" spans="1:2" s="11" customFormat="1" ht="15" customHeight="1">
      <c r="A20" s="10" t="s">
        <v>1102</v>
      </c>
      <c r="B20" s="1298" t="s">
        <v>1233</v>
      </c>
    </row>
    <row r="21" spans="1:2" s="8" customFormat="1" ht="15">
      <c r="A21" s="10" t="s">
        <v>1103</v>
      </c>
      <c r="B21" s="1298" t="s">
        <v>1234</v>
      </c>
    </row>
    <row r="22" spans="1:2" s="8" customFormat="1" ht="15">
      <c r="A22" s="10" t="s">
        <v>1107</v>
      </c>
      <c r="B22" s="1298" t="s">
        <v>1235</v>
      </c>
    </row>
    <row r="23" spans="1:2" s="8" customFormat="1" ht="15">
      <c r="A23" s="10" t="s">
        <v>1105</v>
      </c>
      <c r="B23" s="1298" t="s">
        <v>1236</v>
      </c>
    </row>
    <row r="24" spans="1:2" s="8" customFormat="1" ht="15">
      <c r="A24" s="10" t="s">
        <v>1104</v>
      </c>
      <c r="B24" s="1298" t="s">
        <v>1237</v>
      </c>
    </row>
    <row r="25" spans="1:2" s="8" customFormat="1" ht="15">
      <c r="A25" s="10" t="s">
        <v>1113</v>
      </c>
      <c r="B25" s="1298" t="s">
        <v>1238</v>
      </c>
    </row>
    <row r="26" spans="1:2" s="8" customFormat="1" ht="15">
      <c r="A26" s="10" t="s">
        <v>1109</v>
      </c>
      <c r="B26" s="1298" t="s">
        <v>1239</v>
      </c>
    </row>
    <row r="27" spans="1:2" s="8" customFormat="1" ht="15">
      <c r="A27" s="10" t="s">
        <v>1108</v>
      </c>
      <c r="B27" s="1298" t="s">
        <v>1240</v>
      </c>
    </row>
    <row r="28" spans="1:2" s="8" customFormat="1" ht="15">
      <c r="A28" s="10" t="s">
        <v>1110</v>
      </c>
      <c r="B28" s="1298" t="s">
        <v>1241</v>
      </c>
    </row>
    <row r="29" spans="1:2" s="11" customFormat="1" ht="15">
      <c r="A29" s="10" t="s">
        <v>1117</v>
      </c>
      <c r="B29" s="1298" t="s">
        <v>1242</v>
      </c>
    </row>
    <row r="30" spans="1:2" s="8" customFormat="1" ht="15">
      <c r="A30" s="10" t="s">
        <v>1114</v>
      </c>
      <c r="B30" s="1298" t="s">
        <v>1243</v>
      </c>
    </row>
    <row r="31" spans="1:2" s="8" customFormat="1" ht="15">
      <c r="A31" s="10" t="s">
        <v>1115</v>
      </c>
      <c r="B31" s="1298" t="s">
        <v>1244</v>
      </c>
    </row>
    <row r="32" spans="1:2" s="8" customFormat="1" ht="15">
      <c r="A32" s="99"/>
      <c r="B32" s="99"/>
    </row>
    <row r="33" spans="1:2" s="1300" customFormat="1" ht="18" customHeight="1">
      <c r="A33" s="1453" t="s">
        <v>1220</v>
      </c>
      <c r="B33" s="1453"/>
    </row>
    <row r="34" spans="1:2" s="8" customFormat="1" ht="15">
      <c r="A34" s="100" t="s">
        <v>1122</v>
      </c>
      <c r="B34" s="1299" t="s">
        <v>1245</v>
      </c>
    </row>
    <row r="35" spans="1:2" s="8" customFormat="1" ht="15">
      <c r="A35" s="98" t="s">
        <v>1112</v>
      </c>
      <c r="B35" s="1299" t="s">
        <v>1246</v>
      </c>
    </row>
    <row r="36" spans="1:2" s="8" customFormat="1" ht="15">
      <c r="A36" s="98" t="s">
        <v>1119</v>
      </c>
      <c r="B36" s="1299" t="s">
        <v>1247</v>
      </c>
    </row>
    <row r="37" spans="1:2" s="8" customFormat="1" ht="15">
      <c r="A37" s="98" t="s">
        <v>1120</v>
      </c>
      <c r="B37" s="1299" t="s">
        <v>1248</v>
      </c>
    </row>
    <row r="38" spans="1:2" s="8" customFormat="1" ht="15">
      <c r="A38" s="98" t="s">
        <v>1121</v>
      </c>
      <c r="B38" s="1299" t="s">
        <v>1249</v>
      </c>
    </row>
    <row r="39" spans="1:2" s="11" customFormat="1" ht="15">
      <c r="A39" s="101"/>
      <c r="B39" s="101"/>
    </row>
    <row r="40" spans="1:2" s="8" customFormat="1" ht="15">
      <c r="A40" s="102"/>
      <c r="B40" s="102"/>
    </row>
    <row r="41" spans="1:2" s="11" customFormat="1" ht="15">
      <c r="A41" s="103" t="s">
        <v>1257</v>
      </c>
      <c r="B41" s="102"/>
    </row>
    <row r="42" spans="1:2" s="8" customFormat="1" ht="15">
      <c r="A42" s="103" t="s">
        <v>1250</v>
      </c>
      <c r="B42" s="102"/>
    </row>
    <row r="43" spans="1:2" s="8" customFormat="1" ht="15">
      <c r="A43" s="1175" t="s">
        <v>1252</v>
      </c>
      <c r="B43" s="104" t="s">
        <v>1187</v>
      </c>
    </row>
    <row r="44" spans="1:2" s="8" customFormat="1" ht="15">
      <c r="A44" s="1175" t="s">
        <v>1253</v>
      </c>
      <c r="B44" s="104" t="s">
        <v>1255</v>
      </c>
    </row>
    <row r="45" spans="1:2" ht="15">
      <c r="A45" s="1175" t="s">
        <v>1254</v>
      </c>
      <c r="B45" s="104" t="s">
        <v>1256</v>
      </c>
    </row>
    <row r="46" spans="1:2" ht="15">
      <c r="A46" s="10"/>
      <c r="B46" s="104"/>
    </row>
    <row r="47" spans="1:2" ht="15">
      <c r="A47" s="10" t="s">
        <v>1251</v>
      </c>
      <c r="B47" s="102"/>
    </row>
    <row r="48" spans="1:2" ht="15">
      <c r="A48" s="110"/>
      <c r="B48" s="99"/>
    </row>
  </sheetData>
  <mergeCells count="3">
    <mergeCell ref="A4:B4"/>
    <mergeCell ref="A11:B11"/>
    <mergeCell ref="A33:B33"/>
  </mergeCells>
  <printOptions horizontalCentered="1"/>
  <pageMargins left="0.7874015748031497" right="0.7480314960629921" top="0.7874015748031497" bottom="0.7874015748031497" header="0.11811023622047245" footer="0.11811023622047245"/>
  <pageSetup horizontalDpi="600" verticalDpi="600" orientation="portrait" paperSize="9" scale="90" r:id="rId1"/>
</worksheet>
</file>

<file path=xl/worksheets/sheet33.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1" sqref="A1"/>
    </sheetView>
  </sheetViews>
  <sheetFormatPr defaultColWidth="9.00390625" defaultRowHeight="12.75"/>
  <cols>
    <col min="1" max="1" width="53.00390625" style="4" customWidth="1"/>
    <col min="2" max="5" width="13.625" style="4" customWidth="1"/>
    <col min="6" max="6" width="17.375" style="4" customWidth="1"/>
    <col min="7" max="7" width="16.375" style="4" customWidth="1"/>
    <col min="8" max="8" width="11.00390625" style="4" customWidth="1"/>
    <col min="9" max="9" width="12.625" style="4" customWidth="1"/>
    <col min="10" max="10" width="11.00390625" style="4" customWidth="1"/>
    <col min="11" max="11" width="9.25390625" style="4" customWidth="1"/>
    <col min="12" max="16384" width="9.125" style="4" customWidth="1"/>
  </cols>
  <sheetData>
    <row r="1" spans="1:10" s="3" customFormat="1" ht="21" customHeight="1">
      <c r="A1" s="111" t="s">
        <v>369</v>
      </c>
      <c r="B1" s="14"/>
      <c r="C1" s="14"/>
      <c r="D1" s="14"/>
      <c r="E1" s="2"/>
      <c r="F1"/>
      <c r="G1"/>
      <c r="H1"/>
      <c r="I1"/>
      <c r="J1"/>
    </row>
    <row r="2" spans="1:10" s="3" customFormat="1" ht="11.25" customHeight="1">
      <c r="A2" s="109"/>
      <c r="B2" s="2"/>
      <c r="C2" s="2"/>
      <c r="D2" s="2"/>
      <c r="E2" s="871" t="s">
        <v>835</v>
      </c>
      <c r="F2"/>
      <c r="G2"/>
      <c r="H2"/>
      <c r="I2"/>
      <c r="J2"/>
    </row>
    <row r="3" spans="1:11" ht="30">
      <c r="A3" s="113" t="s">
        <v>564</v>
      </c>
      <c r="B3" s="113" t="s">
        <v>775</v>
      </c>
      <c r="C3" s="114" t="s">
        <v>953</v>
      </c>
      <c r="D3" s="114" t="s">
        <v>954</v>
      </c>
      <c r="E3" s="115" t="s">
        <v>776</v>
      </c>
      <c r="F3"/>
      <c r="G3"/>
      <c r="H3"/>
      <c r="I3"/>
      <c r="J3"/>
      <c r="K3"/>
    </row>
    <row r="4" spans="1:11" ht="12.75">
      <c r="A4" s="56" t="s">
        <v>565</v>
      </c>
      <c r="B4" s="57">
        <v>2164270</v>
      </c>
      <c r="C4" s="58">
        <v>676504</v>
      </c>
      <c r="D4" s="58">
        <v>1427176</v>
      </c>
      <c r="E4" s="58">
        <v>60590</v>
      </c>
      <c r="F4"/>
      <c r="G4"/>
      <c r="H4"/>
      <c r="I4"/>
      <c r="J4"/>
      <c r="K4"/>
    </row>
    <row r="5" spans="1:11" ht="12.75">
      <c r="A5" s="56" t="s">
        <v>566</v>
      </c>
      <c r="B5" s="57">
        <v>1092829</v>
      </c>
      <c r="C5" s="58">
        <v>446073</v>
      </c>
      <c r="D5" s="58">
        <v>420544</v>
      </c>
      <c r="E5" s="58">
        <v>226212</v>
      </c>
      <c r="F5"/>
      <c r="G5"/>
      <c r="H5"/>
      <c r="I5"/>
      <c r="J5"/>
      <c r="K5"/>
    </row>
    <row r="6" spans="1:11" ht="12.75">
      <c r="A6" s="1176" t="s">
        <v>567</v>
      </c>
      <c r="B6" s="59">
        <v>19390</v>
      </c>
      <c r="C6" s="60">
        <v>2726</v>
      </c>
      <c r="D6" s="60">
        <v>11225</v>
      </c>
      <c r="E6" s="60">
        <v>5439</v>
      </c>
      <c r="F6"/>
      <c r="G6"/>
      <c r="H6"/>
      <c r="I6"/>
      <c r="J6"/>
      <c r="K6"/>
    </row>
    <row r="7" spans="1:11" ht="12.75">
      <c r="A7" s="1177" t="s">
        <v>568</v>
      </c>
      <c r="B7" s="61">
        <v>13639</v>
      </c>
      <c r="C7" s="60">
        <v>13638</v>
      </c>
      <c r="D7" s="60">
        <v>0</v>
      </c>
      <c r="E7" s="60">
        <v>1</v>
      </c>
      <c r="F7"/>
      <c r="G7"/>
      <c r="H7"/>
      <c r="I7"/>
      <c r="J7"/>
      <c r="K7"/>
    </row>
    <row r="8" spans="1:11" ht="12.75">
      <c r="A8" s="1177" t="s">
        <v>569</v>
      </c>
      <c r="B8" s="61">
        <v>1059800</v>
      </c>
      <c r="C8" s="60">
        <v>429709</v>
      </c>
      <c r="D8" s="60">
        <v>409319</v>
      </c>
      <c r="E8" s="60">
        <v>220772</v>
      </c>
      <c r="F8"/>
      <c r="G8"/>
      <c r="H8"/>
      <c r="I8"/>
      <c r="J8"/>
      <c r="K8"/>
    </row>
    <row r="9" spans="1:11" ht="12.75">
      <c r="A9" s="1177" t="s">
        <v>570</v>
      </c>
      <c r="B9" s="61">
        <v>0</v>
      </c>
      <c r="C9" s="60">
        <v>0</v>
      </c>
      <c r="D9" s="60">
        <v>0</v>
      </c>
      <c r="E9" s="60">
        <v>0</v>
      </c>
      <c r="F9"/>
      <c r="G9"/>
      <c r="H9"/>
      <c r="I9"/>
      <c r="J9"/>
      <c r="K9"/>
    </row>
    <row r="10" spans="1:11" ht="25.5">
      <c r="A10" s="56" t="s">
        <v>571</v>
      </c>
      <c r="B10" s="57">
        <v>654626</v>
      </c>
      <c r="C10" s="58">
        <v>269946</v>
      </c>
      <c r="D10" s="58">
        <v>306124</v>
      </c>
      <c r="E10" s="58">
        <v>78556</v>
      </c>
      <c r="F10"/>
      <c r="G10"/>
      <c r="H10"/>
      <c r="I10"/>
      <c r="J10"/>
      <c r="K10"/>
    </row>
    <row r="11" spans="1:11" ht="12.75">
      <c r="A11" s="1177" t="s">
        <v>572</v>
      </c>
      <c r="B11" s="61">
        <v>9719</v>
      </c>
      <c r="C11" s="60">
        <v>9719</v>
      </c>
      <c r="D11" s="60">
        <v>0</v>
      </c>
      <c r="E11" s="60">
        <v>0</v>
      </c>
      <c r="F11"/>
      <c r="G11"/>
      <c r="H11"/>
      <c r="I11"/>
      <c r="J11"/>
      <c r="K11"/>
    </row>
    <row r="12" spans="1:11" ht="12.75">
      <c r="A12" s="1177" t="s">
        <v>573</v>
      </c>
      <c r="B12" s="61">
        <v>644907</v>
      </c>
      <c r="C12" s="60">
        <v>260227</v>
      </c>
      <c r="D12" s="60">
        <v>306124</v>
      </c>
      <c r="E12" s="60">
        <v>78556</v>
      </c>
      <c r="F12"/>
      <c r="G12"/>
      <c r="H12"/>
      <c r="I12"/>
      <c r="J12"/>
      <c r="K12"/>
    </row>
    <row r="13" spans="1:11" ht="12.75">
      <c r="A13" s="1177" t="s">
        <v>570</v>
      </c>
      <c r="B13" s="61">
        <v>0</v>
      </c>
      <c r="C13" s="60">
        <v>0</v>
      </c>
      <c r="D13" s="60">
        <v>0</v>
      </c>
      <c r="E13" s="60">
        <v>0</v>
      </c>
      <c r="F13"/>
      <c r="G13"/>
      <c r="H13"/>
      <c r="I13"/>
      <c r="J13"/>
      <c r="K13"/>
    </row>
    <row r="14" spans="1:11" ht="12.75">
      <c r="A14" s="62" t="s">
        <v>574</v>
      </c>
      <c r="B14" s="57">
        <v>1227775</v>
      </c>
      <c r="C14" s="58">
        <v>508483</v>
      </c>
      <c r="D14" s="58">
        <v>401396</v>
      </c>
      <c r="E14" s="58">
        <v>317896</v>
      </c>
      <c r="F14"/>
      <c r="G14"/>
      <c r="H14"/>
      <c r="I14"/>
      <c r="J14"/>
      <c r="K14"/>
    </row>
    <row r="15" spans="1:11" ht="12.75">
      <c r="A15" s="1176" t="s">
        <v>568</v>
      </c>
      <c r="B15" s="59">
        <v>13548</v>
      </c>
      <c r="C15" s="60">
        <v>12062</v>
      </c>
      <c r="D15" s="60">
        <v>270</v>
      </c>
      <c r="E15" s="60">
        <v>1216</v>
      </c>
      <c r="F15"/>
      <c r="G15"/>
      <c r="H15"/>
      <c r="I15"/>
      <c r="J15"/>
      <c r="K15"/>
    </row>
    <row r="16" spans="1:11" ht="12.75">
      <c r="A16" s="1177" t="s">
        <v>573</v>
      </c>
      <c r="B16" s="61">
        <v>1214227</v>
      </c>
      <c r="C16" s="60">
        <v>496421</v>
      </c>
      <c r="D16" s="60">
        <v>401126</v>
      </c>
      <c r="E16" s="60">
        <v>316680</v>
      </c>
      <c r="F16"/>
      <c r="G16"/>
      <c r="H16"/>
      <c r="I16"/>
      <c r="J16"/>
      <c r="K16"/>
    </row>
    <row r="17" spans="1:11" ht="12.75">
      <c r="A17" s="1177" t="s">
        <v>570</v>
      </c>
      <c r="B17" s="61">
        <v>0</v>
      </c>
      <c r="C17" s="60">
        <v>0</v>
      </c>
      <c r="D17" s="60">
        <v>0</v>
      </c>
      <c r="E17" s="60">
        <v>0</v>
      </c>
      <c r="F17"/>
      <c r="G17"/>
      <c r="H17"/>
      <c r="I17"/>
      <c r="J17"/>
      <c r="K17"/>
    </row>
    <row r="18" spans="1:11" ht="12.75">
      <c r="A18" s="56" t="s">
        <v>575</v>
      </c>
      <c r="B18" s="57">
        <v>20166196</v>
      </c>
      <c r="C18" s="58">
        <v>10286601</v>
      </c>
      <c r="D18" s="58">
        <v>8981580</v>
      </c>
      <c r="E18" s="58">
        <v>898015</v>
      </c>
      <c r="F18"/>
      <c r="G18"/>
      <c r="H18"/>
      <c r="I18"/>
      <c r="J18"/>
      <c r="K18"/>
    </row>
    <row r="19" spans="1:11" ht="12.75">
      <c r="A19" s="1177" t="s">
        <v>569</v>
      </c>
      <c r="B19" s="61">
        <v>0</v>
      </c>
      <c r="C19" s="60">
        <v>0</v>
      </c>
      <c r="D19" s="60">
        <v>0</v>
      </c>
      <c r="E19" s="60">
        <v>0</v>
      </c>
      <c r="F19"/>
      <c r="G19"/>
      <c r="H19"/>
      <c r="I19"/>
      <c r="J19"/>
      <c r="K19"/>
    </row>
    <row r="20" spans="1:11" ht="12.75">
      <c r="A20" s="1176" t="s">
        <v>570</v>
      </c>
      <c r="B20" s="61">
        <v>20166196</v>
      </c>
      <c r="C20" s="60">
        <v>10286601</v>
      </c>
      <c r="D20" s="60">
        <v>8981580</v>
      </c>
      <c r="E20" s="60">
        <v>898015</v>
      </c>
      <c r="F20"/>
      <c r="G20"/>
      <c r="H20"/>
      <c r="I20"/>
      <c r="J20"/>
      <c r="K20"/>
    </row>
    <row r="21" spans="1:11" ht="12.75">
      <c r="A21" s="56" t="s">
        <v>576</v>
      </c>
      <c r="B21" s="57">
        <v>485903</v>
      </c>
      <c r="C21" s="58">
        <v>133682</v>
      </c>
      <c r="D21" s="58">
        <v>126821</v>
      </c>
      <c r="E21" s="58">
        <v>225400</v>
      </c>
      <c r="F21"/>
      <c r="G21"/>
      <c r="H21"/>
      <c r="I21"/>
      <c r="J21"/>
      <c r="K21"/>
    </row>
    <row r="22" spans="1:11" ht="12.75">
      <c r="A22" s="1177" t="s">
        <v>573</v>
      </c>
      <c r="B22" s="61">
        <v>485903</v>
      </c>
      <c r="C22" s="60">
        <v>133682</v>
      </c>
      <c r="D22" s="60">
        <v>126821</v>
      </c>
      <c r="E22" s="60">
        <v>225400</v>
      </c>
      <c r="F22"/>
      <c r="G22"/>
      <c r="H22"/>
      <c r="I22"/>
      <c r="J22"/>
      <c r="K22"/>
    </row>
    <row r="23" spans="1:11" ht="12.75">
      <c r="A23" s="1177" t="s">
        <v>570</v>
      </c>
      <c r="B23" s="61">
        <v>0</v>
      </c>
      <c r="C23" s="60">
        <v>0</v>
      </c>
      <c r="D23" s="60">
        <v>0</v>
      </c>
      <c r="E23" s="60">
        <v>0</v>
      </c>
      <c r="F23"/>
      <c r="G23"/>
      <c r="H23"/>
      <c r="I23"/>
      <c r="J23"/>
      <c r="K23"/>
    </row>
    <row r="24" spans="1:11" ht="12.75">
      <c r="A24" s="56" t="s">
        <v>577</v>
      </c>
      <c r="B24" s="57">
        <v>3332</v>
      </c>
      <c r="C24" s="58">
        <v>3332</v>
      </c>
      <c r="D24" s="58">
        <v>0</v>
      </c>
      <c r="E24" s="58">
        <v>0</v>
      </c>
      <c r="F24"/>
      <c r="G24"/>
      <c r="H24"/>
      <c r="I24"/>
      <c r="J24"/>
      <c r="K24"/>
    </row>
    <row r="25" spans="1:11" ht="12.75">
      <c r="A25" s="1177" t="s">
        <v>578</v>
      </c>
      <c r="B25" s="61">
        <v>3332</v>
      </c>
      <c r="C25" s="60">
        <v>3332</v>
      </c>
      <c r="D25" s="60">
        <v>0</v>
      </c>
      <c r="E25" s="60">
        <v>0</v>
      </c>
      <c r="F25"/>
      <c r="G25"/>
      <c r="H25"/>
      <c r="I25"/>
      <c r="J25"/>
      <c r="K25"/>
    </row>
    <row r="26" spans="1:11" ht="12.75">
      <c r="A26" s="1177" t="s">
        <v>579</v>
      </c>
      <c r="B26" s="61">
        <v>0</v>
      </c>
      <c r="C26" s="60">
        <v>0</v>
      </c>
      <c r="D26" s="60">
        <v>0</v>
      </c>
      <c r="E26" s="60">
        <v>0</v>
      </c>
      <c r="F26"/>
      <c r="G26"/>
      <c r="H26"/>
      <c r="I26"/>
      <c r="J26"/>
      <c r="K26"/>
    </row>
    <row r="27" spans="1:11" ht="12.75">
      <c r="A27" s="1177" t="s">
        <v>580</v>
      </c>
      <c r="B27" s="61">
        <v>0</v>
      </c>
      <c r="C27" s="60">
        <v>0</v>
      </c>
      <c r="D27" s="60">
        <v>0</v>
      </c>
      <c r="E27" s="60">
        <v>0</v>
      </c>
      <c r="F27"/>
      <c r="G27"/>
      <c r="H27"/>
      <c r="I27"/>
      <c r="J27"/>
      <c r="K27"/>
    </row>
    <row r="28" spans="1:11" ht="12.75">
      <c r="A28" s="1177" t="s">
        <v>581</v>
      </c>
      <c r="B28" s="61">
        <v>0</v>
      </c>
      <c r="C28" s="60">
        <v>0</v>
      </c>
      <c r="D28" s="60">
        <v>0</v>
      </c>
      <c r="E28" s="60">
        <v>0</v>
      </c>
      <c r="F28"/>
      <c r="G28"/>
      <c r="H28"/>
      <c r="I28"/>
      <c r="J28"/>
      <c r="K28"/>
    </row>
    <row r="29" spans="1:11" ht="12.75">
      <c r="A29" s="1177" t="s">
        <v>582</v>
      </c>
      <c r="B29" s="61">
        <v>0</v>
      </c>
      <c r="C29" s="60">
        <v>0</v>
      </c>
      <c r="D29" s="60">
        <v>0</v>
      </c>
      <c r="E29" s="60">
        <v>0</v>
      </c>
      <c r="F29"/>
      <c r="G29"/>
      <c r="H29"/>
      <c r="I29"/>
      <c r="J29"/>
      <c r="K29"/>
    </row>
    <row r="30" spans="1:11" ht="25.5">
      <c r="A30" s="56" t="s">
        <v>583</v>
      </c>
      <c r="B30" s="57">
        <v>0</v>
      </c>
      <c r="C30" s="58">
        <v>0</v>
      </c>
      <c r="D30" s="58">
        <v>0</v>
      </c>
      <c r="E30" s="58">
        <v>0</v>
      </c>
      <c r="F30"/>
      <c r="G30"/>
      <c r="H30"/>
      <c r="I30"/>
      <c r="J30"/>
      <c r="K30"/>
    </row>
    <row r="31" spans="1:11" ht="12.75">
      <c r="A31" s="56" t="s">
        <v>584</v>
      </c>
      <c r="B31" s="57">
        <v>594611</v>
      </c>
      <c r="C31" s="58">
        <v>592009</v>
      </c>
      <c r="D31" s="58">
        <v>0</v>
      </c>
      <c r="E31" s="58">
        <v>2602</v>
      </c>
      <c r="F31"/>
      <c r="G31"/>
      <c r="H31"/>
      <c r="I31"/>
      <c r="J31"/>
      <c r="K31"/>
    </row>
    <row r="32" spans="1:11" ht="12.75">
      <c r="A32" s="1177" t="s">
        <v>585</v>
      </c>
      <c r="B32" s="61">
        <v>594611</v>
      </c>
      <c r="C32" s="60">
        <v>592009</v>
      </c>
      <c r="D32" s="60">
        <v>0</v>
      </c>
      <c r="E32" s="60">
        <v>2602</v>
      </c>
      <c r="F32"/>
      <c r="G32"/>
      <c r="H32"/>
      <c r="I32"/>
      <c r="J32"/>
      <c r="K32"/>
    </row>
    <row r="33" spans="1:11" ht="12.75">
      <c r="A33" s="1177" t="s">
        <v>586</v>
      </c>
      <c r="B33" s="61">
        <v>0</v>
      </c>
      <c r="C33" s="60">
        <v>0</v>
      </c>
      <c r="D33" s="60">
        <v>0</v>
      </c>
      <c r="E33" s="60">
        <v>0</v>
      </c>
      <c r="F33"/>
      <c r="G33"/>
      <c r="H33"/>
      <c r="I33"/>
      <c r="J33"/>
      <c r="K33"/>
    </row>
    <row r="34" spans="1:11" ht="12.75">
      <c r="A34" s="56" t="s">
        <v>765</v>
      </c>
      <c r="B34" s="57">
        <v>81497</v>
      </c>
      <c r="C34" s="58">
        <v>81063</v>
      </c>
      <c r="D34" s="58">
        <v>0</v>
      </c>
      <c r="E34" s="58">
        <v>434</v>
      </c>
      <c r="F34"/>
      <c r="G34"/>
      <c r="H34"/>
      <c r="I34"/>
      <c r="J34"/>
      <c r="K34"/>
    </row>
    <row r="35" spans="1:11" ht="12.75">
      <c r="A35" s="1177" t="s">
        <v>766</v>
      </c>
      <c r="B35" s="61">
        <v>0</v>
      </c>
      <c r="C35" s="60">
        <v>0</v>
      </c>
      <c r="D35" s="60">
        <v>0</v>
      </c>
      <c r="E35" s="60">
        <v>0</v>
      </c>
      <c r="F35"/>
      <c r="G35"/>
      <c r="H35"/>
      <c r="I35"/>
      <c r="J35"/>
      <c r="K35"/>
    </row>
    <row r="36" spans="1:11" ht="12.75">
      <c r="A36" s="1177" t="s">
        <v>767</v>
      </c>
      <c r="B36" s="61">
        <v>81497</v>
      </c>
      <c r="C36" s="60">
        <v>81063</v>
      </c>
      <c r="D36" s="60">
        <v>0</v>
      </c>
      <c r="E36" s="60">
        <v>434</v>
      </c>
      <c r="F36"/>
      <c r="G36"/>
      <c r="H36"/>
      <c r="I36"/>
      <c r="J36"/>
      <c r="K36"/>
    </row>
    <row r="37" spans="1:11" ht="38.25">
      <c r="A37" s="63" t="s">
        <v>768</v>
      </c>
      <c r="B37" s="57">
        <v>63771</v>
      </c>
      <c r="C37" s="58">
        <v>47196</v>
      </c>
      <c r="D37" s="58">
        <v>16575</v>
      </c>
      <c r="E37" s="58">
        <v>0</v>
      </c>
      <c r="F37"/>
      <c r="G37"/>
      <c r="H37"/>
      <c r="I37"/>
      <c r="J37"/>
      <c r="K37"/>
    </row>
    <row r="38" spans="1:11" ht="12.75">
      <c r="A38" s="56" t="s">
        <v>769</v>
      </c>
      <c r="B38" s="57">
        <v>14236</v>
      </c>
      <c r="C38" s="58">
        <v>14236</v>
      </c>
      <c r="D38" s="58">
        <v>0</v>
      </c>
      <c r="E38" s="58">
        <v>0</v>
      </c>
      <c r="F38"/>
      <c r="G38"/>
      <c r="H38"/>
      <c r="I38"/>
      <c r="J38"/>
      <c r="K38"/>
    </row>
    <row r="39" spans="1:11" ht="12.75">
      <c r="A39" s="1177" t="s">
        <v>770</v>
      </c>
      <c r="B39" s="61">
        <v>1396</v>
      </c>
      <c r="C39" s="60">
        <v>1396</v>
      </c>
      <c r="D39" s="60">
        <v>0</v>
      </c>
      <c r="E39" s="60">
        <v>0</v>
      </c>
      <c r="F39"/>
      <c r="G39"/>
      <c r="H39"/>
      <c r="I39"/>
      <c r="J39"/>
      <c r="K39"/>
    </row>
    <row r="40" spans="1:11" ht="12.75">
      <c r="A40" s="1177" t="s">
        <v>771</v>
      </c>
      <c r="B40" s="61">
        <v>12840</v>
      </c>
      <c r="C40" s="60">
        <v>12840</v>
      </c>
      <c r="D40" s="60">
        <v>0</v>
      </c>
      <c r="E40" s="60">
        <v>0</v>
      </c>
      <c r="F40"/>
      <c r="G40"/>
      <c r="H40"/>
      <c r="I40"/>
      <c r="J40"/>
      <c r="K40"/>
    </row>
    <row r="41" spans="1:11" ht="12.75">
      <c r="A41" s="56" t="s">
        <v>772</v>
      </c>
      <c r="B41" s="57">
        <v>119380</v>
      </c>
      <c r="C41" s="58">
        <v>111324</v>
      </c>
      <c r="D41" s="58">
        <v>5419</v>
      </c>
      <c r="E41" s="58">
        <v>2637</v>
      </c>
      <c r="F41"/>
      <c r="G41"/>
      <c r="H41"/>
      <c r="I41"/>
      <c r="J41"/>
      <c r="K41"/>
    </row>
    <row r="42" spans="1:11" ht="25.5">
      <c r="A42" s="56" t="s">
        <v>773</v>
      </c>
      <c r="B42" s="57">
        <v>4132</v>
      </c>
      <c r="C42" s="58">
        <v>4132</v>
      </c>
      <c r="D42" s="58">
        <v>0</v>
      </c>
      <c r="E42" s="58">
        <v>0</v>
      </c>
      <c r="F42"/>
      <c r="G42"/>
      <c r="H42"/>
      <c r="I42"/>
      <c r="J42"/>
      <c r="K42"/>
    </row>
    <row r="43" spans="1:11" ht="15">
      <c r="A43" s="105" t="s">
        <v>774</v>
      </c>
      <c r="B43" s="73">
        <v>26672558</v>
      </c>
      <c r="C43" s="73">
        <v>13174581</v>
      </c>
      <c r="D43" s="73">
        <v>11685635</v>
      </c>
      <c r="E43" s="73">
        <v>1812342</v>
      </c>
      <c r="F43"/>
      <c r="G43"/>
      <c r="H43"/>
      <c r="I43"/>
      <c r="J43"/>
      <c r="K43"/>
    </row>
    <row r="44" spans="1:11" ht="12.75">
      <c r="A44"/>
      <c r="B44"/>
      <c r="C44"/>
      <c r="D44"/>
      <c r="E44"/>
      <c r="F44"/>
      <c r="G44"/>
      <c r="H44"/>
      <c r="I44"/>
      <c r="J44"/>
      <c r="K44"/>
    </row>
    <row r="45" spans="1:11" ht="12.75">
      <c r="A45"/>
      <c r="B45"/>
      <c r="C45"/>
      <c r="D45"/>
      <c r="E45"/>
      <c r="F45"/>
      <c r="G45"/>
      <c r="H45"/>
      <c r="I45"/>
      <c r="J45"/>
      <c r="K45"/>
    </row>
    <row r="46" spans="1:11" ht="30">
      <c r="A46" s="113" t="s">
        <v>777</v>
      </c>
      <c r="B46" s="113" t="s">
        <v>775</v>
      </c>
      <c r="C46" s="114" t="s">
        <v>953</v>
      </c>
      <c r="D46" s="114" t="s">
        <v>954</v>
      </c>
      <c r="E46" s="115" t="s">
        <v>776</v>
      </c>
      <c r="F46"/>
      <c r="G46"/>
      <c r="H46"/>
      <c r="I46"/>
      <c r="J46"/>
      <c r="K46"/>
    </row>
    <row r="47" spans="1:11" ht="12.75">
      <c r="A47" s="56" t="s">
        <v>778</v>
      </c>
      <c r="B47" s="57">
        <v>0</v>
      </c>
      <c r="C47" s="57">
        <v>0</v>
      </c>
      <c r="D47" s="57">
        <v>0</v>
      </c>
      <c r="E47" s="57">
        <v>0</v>
      </c>
      <c r="F47"/>
      <c r="G47"/>
      <c r="H47"/>
      <c r="I47"/>
      <c r="J47"/>
      <c r="K47"/>
    </row>
    <row r="48" spans="1:11" ht="12.75">
      <c r="A48" s="56" t="s">
        <v>779</v>
      </c>
      <c r="B48" s="57">
        <v>15627</v>
      </c>
      <c r="C48" s="57">
        <v>3995</v>
      </c>
      <c r="D48" s="57">
        <v>6584</v>
      </c>
      <c r="E48" s="57">
        <v>5048</v>
      </c>
      <c r="F48"/>
      <c r="G48"/>
      <c r="H48"/>
      <c r="I48"/>
      <c r="J48"/>
      <c r="K48"/>
    </row>
    <row r="49" spans="1:11" ht="12.75">
      <c r="A49" s="1176" t="s">
        <v>567</v>
      </c>
      <c r="B49" s="61">
        <v>15627</v>
      </c>
      <c r="C49" s="61">
        <v>3995</v>
      </c>
      <c r="D49" s="61">
        <v>6584</v>
      </c>
      <c r="E49" s="61">
        <v>5048</v>
      </c>
      <c r="F49"/>
      <c r="G49"/>
      <c r="H49"/>
      <c r="I49"/>
      <c r="J49"/>
      <c r="K49"/>
    </row>
    <row r="50" spans="1:11" ht="12.75">
      <c r="A50" s="1176" t="s">
        <v>780</v>
      </c>
      <c r="B50" s="59">
        <v>0</v>
      </c>
      <c r="C50" s="59">
        <v>0</v>
      </c>
      <c r="D50" s="59">
        <v>0</v>
      </c>
      <c r="E50" s="59">
        <v>0</v>
      </c>
      <c r="F50"/>
      <c r="G50"/>
      <c r="H50"/>
      <c r="I50"/>
      <c r="J50"/>
      <c r="K50"/>
    </row>
    <row r="51" spans="1:11" ht="12.75">
      <c r="A51" s="1176" t="s">
        <v>781</v>
      </c>
      <c r="B51" s="59">
        <v>0</v>
      </c>
      <c r="C51" s="59">
        <v>0</v>
      </c>
      <c r="D51" s="59">
        <v>0</v>
      </c>
      <c r="E51" s="59">
        <v>0</v>
      </c>
      <c r="F51"/>
      <c r="G51"/>
      <c r="H51"/>
      <c r="I51"/>
      <c r="J51"/>
      <c r="K51"/>
    </row>
    <row r="52" spans="1:11" ht="12.75">
      <c r="A52" s="1176" t="s">
        <v>782</v>
      </c>
      <c r="B52" s="61">
        <v>0</v>
      </c>
      <c r="C52" s="61">
        <v>0</v>
      </c>
      <c r="D52" s="61">
        <v>0</v>
      </c>
      <c r="E52" s="61">
        <v>0</v>
      </c>
      <c r="F52"/>
      <c r="G52"/>
      <c r="H52"/>
      <c r="I52"/>
      <c r="J52"/>
      <c r="K52"/>
    </row>
    <row r="53" spans="1:11" ht="25.5">
      <c r="A53" s="1176" t="s">
        <v>783</v>
      </c>
      <c r="B53" s="61">
        <v>0</v>
      </c>
      <c r="C53" s="61">
        <v>0</v>
      </c>
      <c r="D53" s="61">
        <v>0</v>
      </c>
      <c r="E53" s="61">
        <v>0</v>
      </c>
      <c r="F53"/>
      <c r="G53"/>
      <c r="H53"/>
      <c r="I53"/>
      <c r="J53"/>
      <c r="K53"/>
    </row>
    <row r="54" spans="1:11" ht="12.75">
      <c r="A54" s="1176" t="s">
        <v>784</v>
      </c>
      <c r="B54" s="61">
        <v>0</v>
      </c>
      <c r="C54" s="61">
        <v>0</v>
      </c>
      <c r="D54" s="61">
        <v>0</v>
      </c>
      <c r="E54" s="61">
        <v>0</v>
      </c>
      <c r="F54"/>
      <c r="G54"/>
      <c r="H54"/>
      <c r="I54"/>
      <c r="J54"/>
      <c r="K54"/>
    </row>
    <row r="55" spans="1:11" ht="25.5">
      <c r="A55" s="56" t="s">
        <v>785</v>
      </c>
      <c r="B55" s="57">
        <v>0</v>
      </c>
      <c r="C55" s="57">
        <v>0</v>
      </c>
      <c r="D55" s="57">
        <v>0</v>
      </c>
      <c r="E55" s="57">
        <v>0</v>
      </c>
      <c r="F55"/>
      <c r="G55"/>
      <c r="H55"/>
      <c r="I55"/>
      <c r="J55"/>
      <c r="K55"/>
    </row>
    <row r="56" spans="1:11" ht="12.75">
      <c r="A56" s="1176" t="s">
        <v>781</v>
      </c>
      <c r="B56" s="61">
        <v>0</v>
      </c>
      <c r="C56" s="61">
        <v>0</v>
      </c>
      <c r="D56" s="61">
        <v>0</v>
      </c>
      <c r="E56" s="61">
        <v>0</v>
      </c>
      <c r="F56"/>
      <c r="G56"/>
      <c r="H56"/>
      <c r="I56"/>
      <c r="J56"/>
      <c r="K56"/>
    </row>
    <row r="57" spans="1:11" ht="12.75">
      <c r="A57" s="1176" t="s">
        <v>782</v>
      </c>
      <c r="B57" s="61">
        <v>0</v>
      </c>
      <c r="C57" s="61">
        <v>0</v>
      </c>
      <c r="D57" s="61">
        <v>0</v>
      </c>
      <c r="E57" s="61">
        <v>0</v>
      </c>
      <c r="F57"/>
      <c r="G57"/>
      <c r="H57"/>
      <c r="I57"/>
      <c r="J57"/>
      <c r="K57"/>
    </row>
    <row r="58" spans="1:11" ht="12.75">
      <c r="A58" s="1176" t="s">
        <v>786</v>
      </c>
      <c r="B58" s="61">
        <v>0</v>
      </c>
      <c r="C58" s="61">
        <v>0</v>
      </c>
      <c r="D58" s="61">
        <v>0</v>
      </c>
      <c r="E58" s="61">
        <v>0</v>
      </c>
      <c r="F58"/>
      <c r="G58"/>
      <c r="H58"/>
      <c r="I58"/>
      <c r="J58"/>
      <c r="K58"/>
    </row>
    <row r="59" spans="1:11" ht="12.75">
      <c r="A59" s="1176" t="s">
        <v>787</v>
      </c>
      <c r="B59" s="61">
        <v>0</v>
      </c>
      <c r="C59" s="61">
        <v>0</v>
      </c>
      <c r="D59" s="61">
        <v>0</v>
      </c>
      <c r="E59" s="61">
        <v>0</v>
      </c>
      <c r="F59"/>
      <c r="G59"/>
      <c r="H59"/>
      <c r="I59"/>
      <c r="J59"/>
      <c r="K59"/>
    </row>
    <row r="60" spans="1:11" ht="25.5">
      <c r="A60" s="1176" t="s">
        <v>788</v>
      </c>
      <c r="B60" s="61">
        <v>0</v>
      </c>
      <c r="C60" s="61">
        <v>0</v>
      </c>
      <c r="D60" s="61">
        <v>0</v>
      </c>
      <c r="E60" s="61">
        <v>0</v>
      </c>
      <c r="F60"/>
      <c r="G60"/>
      <c r="H60"/>
      <c r="I60"/>
      <c r="J60"/>
      <c r="K60"/>
    </row>
    <row r="61" spans="1:11" ht="12.75">
      <c r="A61" s="56" t="s">
        <v>789</v>
      </c>
      <c r="B61" s="57">
        <v>23165640</v>
      </c>
      <c r="C61" s="57">
        <v>10338498</v>
      </c>
      <c r="D61" s="57">
        <v>10827835</v>
      </c>
      <c r="E61" s="57">
        <v>1999307</v>
      </c>
      <c r="F61"/>
      <c r="G61"/>
      <c r="H61"/>
      <c r="I61"/>
      <c r="J61"/>
      <c r="K61"/>
    </row>
    <row r="62" spans="1:11" ht="12.75">
      <c r="A62" s="1176" t="s">
        <v>781</v>
      </c>
      <c r="B62" s="61">
        <v>3571901</v>
      </c>
      <c r="C62" s="61">
        <v>772710</v>
      </c>
      <c r="D62" s="61">
        <v>2693181</v>
      </c>
      <c r="E62" s="61">
        <v>106010</v>
      </c>
      <c r="F62"/>
      <c r="G62"/>
      <c r="H62"/>
      <c r="I62"/>
      <c r="J62"/>
      <c r="K62"/>
    </row>
    <row r="63" spans="1:11" ht="12.75">
      <c r="A63" s="1176" t="s">
        <v>790</v>
      </c>
      <c r="B63" s="61">
        <v>18340889</v>
      </c>
      <c r="C63" s="61">
        <v>9292812</v>
      </c>
      <c r="D63" s="61">
        <v>7185461</v>
      </c>
      <c r="E63" s="61">
        <v>1862616</v>
      </c>
      <c r="F63"/>
      <c r="G63"/>
      <c r="H63"/>
      <c r="I63"/>
      <c r="J63"/>
      <c r="K63"/>
    </row>
    <row r="64" spans="1:11" ht="12.75">
      <c r="A64" s="1176" t="s">
        <v>791</v>
      </c>
      <c r="B64" s="61">
        <v>631764</v>
      </c>
      <c r="C64" s="61">
        <v>223240</v>
      </c>
      <c r="D64" s="61">
        <v>408524</v>
      </c>
      <c r="E64" s="61">
        <v>0</v>
      </c>
      <c r="F64"/>
      <c r="G64"/>
      <c r="H64"/>
      <c r="I64"/>
      <c r="J64"/>
      <c r="K64"/>
    </row>
    <row r="65" spans="1:11" ht="12.75">
      <c r="A65" s="1176" t="s">
        <v>787</v>
      </c>
      <c r="B65" s="61">
        <v>254026</v>
      </c>
      <c r="C65" s="61">
        <v>0</v>
      </c>
      <c r="D65" s="61">
        <v>254026</v>
      </c>
      <c r="E65" s="61">
        <v>0</v>
      </c>
      <c r="F65"/>
      <c r="G65"/>
      <c r="H65"/>
      <c r="I65"/>
      <c r="J65"/>
      <c r="K65"/>
    </row>
    <row r="66" spans="1:11" ht="12.75">
      <c r="A66" s="1176" t="s">
        <v>792</v>
      </c>
      <c r="B66" s="61">
        <v>367060</v>
      </c>
      <c r="C66" s="61">
        <v>49736</v>
      </c>
      <c r="D66" s="61">
        <v>286643</v>
      </c>
      <c r="E66" s="61">
        <v>30681</v>
      </c>
      <c r="F66"/>
      <c r="G66"/>
      <c r="H66"/>
      <c r="I66"/>
      <c r="J66"/>
      <c r="K66"/>
    </row>
    <row r="67" spans="1:11" ht="25.5">
      <c r="A67" s="56" t="s">
        <v>793</v>
      </c>
      <c r="B67" s="57">
        <v>0</v>
      </c>
      <c r="C67" s="57">
        <v>0</v>
      </c>
      <c r="D67" s="57">
        <v>0</v>
      </c>
      <c r="E67" s="57">
        <v>0</v>
      </c>
      <c r="F67"/>
      <c r="G67"/>
      <c r="H67"/>
      <c r="I67"/>
      <c r="J67"/>
      <c r="K67"/>
    </row>
    <row r="68" spans="1:11" ht="12.75">
      <c r="A68" s="56" t="s">
        <v>794</v>
      </c>
      <c r="B68" s="57">
        <v>2963</v>
      </c>
      <c r="C68" s="57">
        <v>2963</v>
      </c>
      <c r="D68" s="57">
        <v>0</v>
      </c>
      <c r="E68" s="57">
        <v>0</v>
      </c>
      <c r="F68"/>
      <c r="G68"/>
      <c r="H68"/>
      <c r="I68"/>
      <c r="J68"/>
      <c r="K68"/>
    </row>
    <row r="69" spans="1:11" ht="12.75">
      <c r="A69" s="1176" t="s">
        <v>578</v>
      </c>
      <c r="B69" s="61">
        <v>2954</v>
      </c>
      <c r="C69" s="61">
        <v>2954</v>
      </c>
      <c r="D69" s="61">
        <v>0</v>
      </c>
      <c r="E69" s="61">
        <v>0</v>
      </c>
      <c r="F69"/>
      <c r="G69"/>
      <c r="H69"/>
      <c r="I69"/>
      <c r="J69"/>
      <c r="K69"/>
    </row>
    <row r="70" spans="1:11" ht="12.75">
      <c r="A70" s="1176" t="s">
        <v>579</v>
      </c>
      <c r="B70" s="61">
        <v>0</v>
      </c>
      <c r="C70" s="61">
        <v>0</v>
      </c>
      <c r="D70" s="61">
        <v>0</v>
      </c>
      <c r="E70" s="61">
        <v>0</v>
      </c>
      <c r="F70"/>
      <c r="G70"/>
      <c r="H70"/>
      <c r="I70"/>
      <c r="J70"/>
      <c r="K70"/>
    </row>
    <row r="71" spans="1:11" ht="12.75">
      <c r="A71" s="1176" t="s">
        <v>580</v>
      </c>
      <c r="B71" s="61">
        <v>0</v>
      </c>
      <c r="C71" s="61">
        <v>0</v>
      </c>
      <c r="D71" s="61">
        <v>0</v>
      </c>
      <c r="E71" s="61">
        <v>0</v>
      </c>
      <c r="F71"/>
      <c r="G71"/>
      <c r="H71"/>
      <c r="I71"/>
      <c r="J71"/>
      <c r="K71"/>
    </row>
    <row r="72" spans="1:11" ht="12.75">
      <c r="A72" s="1176" t="s">
        <v>581</v>
      </c>
      <c r="B72" s="61">
        <v>9</v>
      </c>
      <c r="C72" s="61">
        <v>9</v>
      </c>
      <c r="D72" s="61">
        <v>0</v>
      </c>
      <c r="E72" s="61">
        <v>0</v>
      </c>
      <c r="F72"/>
      <c r="G72"/>
      <c r="H72"/>
      <c r="I72"/>
      <c r="J72"/>
      <c r="K72"/>
    </row>
    <row r="73" spans="1:11" ht="12.75">
      <c r="A73" s="1176" t="s">
        <v>582</v>
      </c>
      <c r="B73" s="61">
        <v>0</v>
      </c>
      <c r="C73" s="61">
        <v>0</v>
      </c>
      <c r="D73" s="61">
        <v>0</v>
      </c>
      <c r="E73" s="61">
        <v>0</v>
      </c>
      <c r="F73"/>
      <c r="G73"/>
      <c r="H73"/>
      <c r="I73"/>
      <c r="J73"/>
      <c r="K73"/>
    </row>
    <row r="74" spans="1:11" ht="25.5">
      <c r="A74" s="56" t="s">
        <v>583</v>
      </c>
      <c r="B74" s="57">
        <v>0</v>
      </c>
      <c r="C74" s="57">
        <v>0</v>
      </c>
      <c r="D74" s="57">
        <v>0</v>
      </c>
      <c r="E74" s="57">
        <v>0</v>
      </c>
      <c r="F74"/>
      <c r="G74"/>
      <c r="H74"/>
      <c r="I74"/>
      <c r="J74"/>
      <c r="K74"/>
    </row>
    <row r="75" spans="1:11" ht="12.75">
      <c r="A75" s="56" t="s">
        <v>795</v>
      </c>
      <c r="B75" s="57">
        <v>92689</v>
      </c>
      <c r="C75" s="57">
        <v>55034</v>
      </c>
      <c r="D75" s="57">
        <v>725</v>
      </c>
      <c r="E75" s="57">
        <v>36930</v>
      </c>
      <c r="F75"/>
      <c r="G75"/>
      <c r="H75"/>
      <c r="I75"/>
      <c r="J75"/>
      <c r="K75"/>
    </row>
    <row r="76" spans="1:11" ht="12.75">
      <c r="A76" s="1176" t="s">
        <v>796</v>
      </c>
      <c r="B76" s="61">
        <v>30461</v>
      </c>
      <c r="C76" s="61">
        <v>30461</v>
      </c>
      <c r="D76" s="61">
        <v>0</v>
      </c>
      <c r="E76" s="61">
        <v>0</v>
      </c>
      <c r="F76"/>
      <c r="G76"/>
      <c r="H76"/>
      <c r="I76"/>
      <c r="J76"/>
      <c r="K76"/>
    </row>
    <row r="77" spans="1:11" ht="12.75">
      <c r="A77" s="1176" t="s">
        <v>797</v>
      </c>
      <c r="B77" s="61">
        <v>26433</v>
      </c>
      <c r="C77" s="61">
        <v>11900</v>
      </c>
      <c r="D77" s="61">
        <v>725</v>
      </c>
      <c r="E77" s="61">
        <v>13808</v>
      </c>
      <c r="F77"/>
      <c r="G77"/>
      <c r="H77"/>
      <c r="I77"/>
      <c r="J77"/>
      <c r="K77"/>
    </row>
    <row r="78" spans="1:11" ht="12.75">
      <c r="A78" s="1176" t="s">
        <v>798</v>
      </c>
      <c r="B78" s="61">
        <v>6262</v>
      </c>
      <c r="C78" s="61">
        <v>6262</v>
      </c>
      <c r="D78" s="61">
        <v>0</v>
      </c>
      <c r="E78" s="61">
        <v>0</v>
      </c>
      <c r="F78"/>
      <c r="G78"/>
      <c r="H78"/>
      <c r="I78"/>
      <c r="J78"/>
      <c r="K78"/>
    </row>
    <row r="79" spans="1:11" ht="12.75">
      <c r="A79" s="1176" t="s">
        <v>799</v>
      </c>
      <c r="B79" s="61">
        <v>23242</v>
      </c>
      <c r="C79" s="61">
        <v>120</v>
      </c>
      <c r="D79" s="61">
        <v>0</v>
      </c>
      <c r="E79" s="61">
        <v>23122</v>
      </c>
      <c r="F79"/>
      <c r="G79"/>
      <c r="H79"/>
      <c r="I79"/>
      <c r="J79"/>
      <c r="K79"/>
    </row>
    <row r="80" spans="1:11" ht="12.75">
      <c r="A80" s="1176" t="s">
        <v>800</v>
      </c>
      <c r="B80" s="61">
        <v>0</v>
      </c>
      <c r="C80" s="61">
        <v>0</v>
      </c>
      <c r="D80" s="61">
        <v>0</v>
      </c>
      <c r="E80" s="61">
        <v>0</v>
      </c>
      <c r="F80"/>
      <c r="G80"/>
      <c r="H80"/>
      <c r="I80"/>
      <c r="J80"/>
      <c r="K80"/>
    </row>
    <row r="81" spans="1:11" ht="12.75">
      <c r="A81" s="1176" t="s">
        <v>801</v>
      </c>
      <c r="B81" s="61">
        <v>6291</v>
      </c>
      <c r="C81" s="61">
        <v>6291</v>
      </c>
      <c r="D81" s="61">
        <v>0</v>
      </c>
      <c r="E81" s="61">
        <v>0</v>
      </c>
      <c r="F81"/>
      <c r="G81"/>
      <c r="H81"/>
      <c r="I81"/>
      <c r="J81"/>
      <c r="K81"/>
    </row>
    <row r="82" spans="1:11" ht="12.75">
      <c r="A82" s="56" t="s">
        <v>802</v>
      </c>
      <c r="B82" s="57">
        <v>38447</v>
      </c>
      <c r="C82" s="57">
        <v>38073</v>
      </c>
      <c r="D82" s="57">
        <v>0</v>
      </c>
      <c r="E82" s="57">
        <v>374</v>
      </c>
      <c r="F82"/>
      <c r="G82"/>
      <c r="H82"/>
      <c r="I82"/>
      <c r="J82"/>
      <c r="K82"/>
    </row>
    <row r="83" spans="1:11" ht="12.75">
      <c r="A83" s="1176" t="s">
        <v>803</v>
      </c>
      <c r="B83" s="61">
        <v>7389</v>
      </c>
      <c r="C83" s="61">
        <v>7015</v>
      </c>
      <c r="D83" s="61">
        <v>0</v>
      </c>
      <c r="E83" s="61">
        <v>374</v>
      </c>
      <c r="F83"/>
      <c r="G83"/>
      <c r="H83"/>
      <c r="I83"/>
      <c r="J83"/>
      <c r="K83"/>
    </row>
    <row r="84" spans="1:11" ht="12.75">
      <c r="A84" s="1176" t="s">
        <v>804</v>
      </c>
      <c r="B84" s="61">
        <v>31058</v>
      </c>
      <c r="C84" s="61">
        <v>31058</v>
      </c>
      <c r="D84" s="61">
        <v>0</v>
      </c>
      <c r="E84" s="61">
        <v>0</v>
      </c>
      <c r="F84"/>
      <c r="G84"/>
      <c r="H84"/>
      <c r="I84"/>
      <c r="J84"/>
      <c r="K84"/>
    </row>
    <row r="85" spans="1:11" ht="12.75">
      <c r="A85" s="56" t="s">
        <v>805</v>
      </c>
      <c r="B85" s="57">
        <v>240457</v>
      </c>
      <c r="C85" s="57">
        <v>147970</v>
      </c>
      <c r="D85" s="57">
        <v>81421</v>
      </c>
      <c r="E85" s="57">
        <v>11066</v>
      </c>
      <c r="F85"/>
      <c r="G85"/>
      <c r="H85"/>
      <c r="I85"/>
      <c r="J85"/>
      <c r="K85"/>
    </row>
    <row r="86" spans="1:11" ht="25.5">
      <c r="A86" s="56" t="s">
        <v>806</v>
      </c>
      <c r="B86" s="57">
        <v>0</v>
      </c>
      <c r="C86" s="57">
        <v>0</v>
      </c>
      <c r="D86" s="57">
        <v>0</v>
      </c>
      <c r="E86" s="57">
        <v>0</v>
      </c>
      <c r="F86"/>
      <c r="G86"/>
      <c r="H86"/>
      <c r="I86"/>
      <c r="J86"/>
      <c r="K86"/>
    </row>
    <row r="87" spans="1:11" ht="25.5">
      <c r="A87" s="56" t="s">
        <v>807</v>
      </c>
      <c r="B87" s="57">
        <v>0</v>
      </c>
      <c r="C87" s="57">
        <v>0</v>
      </c>
      <c r="D87" s="57">
        <v>0</v>
      </c>
      <c r="E87" s="57">
        <v>0</v>
      </c>
      <c r="F87"/>
      <c r="G87"/>
      <c r="H87"/>
      <c r="I87"/>
      <c r="J87"/>
      <c r="K87"/>
    </row>
    <row r="88" spans="1:11" ht="15">
      <c r="A88" s="106" t="s">
        <v>808</v>
      </c>
      <c r="B88" s="73">
        <v>23555823</v>
      </c>
      <c r="C88" s="73">
        <v>10586533</v>
      </c>
      <c r="D88" s="73">
        <v>10916565</v>
      </c>
      <c r="E88" s="73">
        <v>2052725</v>
      </c>
      <c r="F88"/>
      <c r="G88"/>
      <c r="H88"/>
      <c r="I88"/>
      <c r="J88"/>
      <c r="K88"/>
    </row>
    <row r="89" spans="1:11" ht="12.75">
      <c r="A89"/>
      <c r="B89"/>
      <c r="C89"/>
      <c r="D89"/>
      <c r="E89"/>
      <c r="F89"/>
      <c r="G89"/>
      <c r="H89"/>
      <c r="I89"/>
      <c r="J89"/>
      <c r="K89"/>
    </row>
    <row r="90" spans="1:11" ht="12.75">
      <c r="A90"/>
      <c r="B90"/>
      <c r="C90"/>
      <c r="D90"/>
      <c r="E90"/>
      <c r="F90"/>
      <c r="G90"/>
      <c r="H90"/>
      <c r="I90"/>
      <c r="J90"/>
      <c r="K90"/>
    </row>
    <row r="91" spans="1:11" ht="30">
      <c r="A91" s="113" t="s">
        <v>809</v>
      </c>
      <c r="B91" s="113" t="s">
        <v>775</v>
      </c>
      <c r="C91" s="114" t="s">
        <v>953</v>
      </c>
      <c r="D91" s="114" t="s">
        <v>954</v>
      </c>
      <c r="E91" s="115" t="s">
        <v>776</v>
      </c>
      <c r="F91"/>
      <c r="G91"/>
      <c r="H91"/>
      <c r="I91"/>
      <c r="J91"/>
      <c r="K91"/>
    </row>
    <row r="92" spans="1:11" ht="12.75">
      <c r="A92" s="70" t="s">
        <v>810</v>
      </c>
      <c r="B92" s="57">
        <v>692369</v>
      </c>
      <c r="C92" s="58">
        <v>692369</v>
      </c>
      <c r="D92" s="107"/>
      <c r="E92" s="107"/>
      <c r="F92"/>
      <c r="G92"/>
      <c r="H92"/>
      <c r="I92"/>
      <c r="J92"/>
      <c r="K92"/>
    </row>
    <row r="93" spans="1:11" ht="12.75">
      <c r="A93" s="1177" t="s">
        <v>811</v>
      </c>
      <c r="B93" s="61">
        <v>692369</v>
      </c>
      <c r="C93" s="60">
        <v>692369</v>
      </c>
      <c r="D93" s="107"/>
      <c r="E93" s="107"/>
      <c r="F93"/>
      <c r="G93"/>
      <c r="H93"/>
      <c r="I93"/>
      <c r="J93"/>
      <c r="K93"/>
    </row>
    <row r="94" spans="1:11" ht="12.75">
      <c r="A94" s="1177" t="s">
        <v>812</v>
      </c>
      <c r="B94" s="61">
        <v>0</v>
      </c>
      <c r="C94" s="60">
        <v>0</v>
      </c>
      <c r="D94" s="107"/>
      <c r="E94" s="107"/>
      <c r="F94"/>
      <c r="G94"/>
      <c r="H94"/>
      <c r="I94"/>
      <c r="J94"/>
      <c r="K94"/>
    </row>
    <row r="95" spans="1:11" ht="12.75">
      <c r="A95" s="70" t="s">
        <v>813</v>
      </c>
      <c r="B95" s="57">
        <v>97000</v>
      </c>
      <c r="C95" s="58">
        <v>97000</v>
      </c>
      <c r="D95" s="107"/>
      <c r="E95" s="107"/>
      <c r="F95"/>
      <c r="G95"/>
      <c r="H95"/>
      <c r="I95"/>
      <c r="J95"/>
      <c r="K95"/>
    </row>
    <row r="96" spans="1:11" ht="12.75">
      <c r="A96" s="70" t="s">
        <v>814</v>
      </c>
      <c r="B96" s="57">
        <v>0</v>
      </c>
      <c r="C96" s="58">
        <v>0</v>
      </c>
      <c r="D96" s="107"/>
      <c r="E96" s="107"/>
      <c r="F96"/>
      <c r="G96"/>
      <c r="H96"/>
      <c r="I96"/>
      <c r="J96"/>
      <c r="K96"/>
    </row>
    <row r="97" spans="1:11" ht="12.75">
      <c r="A97" s="1177" t="s">
        <v>815</v>
      </c>
      <c r="B97" s="61">
        <v>0</v>
      </c>
      <c r="C97" s="60">
        <v>0</v>
      </c>
      <c r="D97" s="107"/>
      <c r="E97" s="107"/>
      <c r="F97"/>
      <c r="G97"/>
      <c r="H97"/>
      <c r="I97"/>
      <c r="J97"/>
      <c r="K97"/>
    </row>
    <row r="98" spans="1:11" ht="12.75">
      <c r="A98" s="1177" t="s">
        <v>816</v>
      </c>
      <c r="B98" s="61">
        <v>0</v>
      </c>
      <c r="C98" s="60">
        <v>0</v>
      </c>
      <c r="D98" s="107"/>
      <c r="E98" s="107"/>
      <c r="F98"/>
      <c r="G98"/>
      <c r="H98"/>
      <c r="I98"/>
      <c r="J98"/>
      <c r="K98"/>
    </row>
    <row r="99" spans="1:11" ht="25.5">
      <c r="A99" s="70" t="s">
        <v>817</v>
      </c>
      <c r="B99" s="57">
        <v>207446</v>
      </c>
      <c r="C99" s="58">
        <v>207446</v>
      </c>
      <c r="D99" s="107"/>
      <c r="E99" s="107"/>
      <c r="F99"/>
      <c r="G99"/>
      <c r="H99"/>
      <c r="I99"/>
      <c r="J99"/>
      <c r="K99"/>
    </row>
    <row r="100" spans="1:11" ht="12.75">
      <c r="A100" s="1177" t="s">
        <v>818</v>
      </c>
      <c r="B100" s="61">
        <v>209771</v>
      </c>
      <c r="C100" s="60">
        <v>209771</v>
      </c>
      <c r="D100" s="107"/>
      <c r="E100" s="107"/>
      <c r="F100"/>
      <c r="G100"/>
      <c r="H100"/>
      <c r="I100"/>
      <c r="J100"/>
      <c r="K100"/>
    </row>
    <row r="101" spans="1:11" ht="12.75">
      <c r="A101" s="1177" t="s">
        <v>819</v>
      </c>
      <c r="B101" s="61">
        <v>0</v>
      </c>
      <c r="C101" s="60">
        <v>0</v>
      </c>
      <c r="D101" s="107"/>
      <c r="E101" s="107"/>
      <c r="F101"/>
      <c r="G101"/>
      <c r="H101"/>
      <c r="I101"/>
      <c r="J101"/>
      <c r="K101"/>
    </row>
    <row r="102" spans="1:11" ht="25.5">
      <c r="A102" s="1177" t="s">
        <v>820</v>
      </c>
      <c r="B102" s="61">
        <v>0</v>
      </c>
      <c r="C102" s="60">
        <v>0</v>
      </c>
      <c r="D102" s="107"/>
      <c r="E102" s="107"/>
      <c r="F102"/>
      <c r="G102"/>
      <c r="H102"/>
      <c r="I102"/>
      <c r="J102"/>
      <c r="K102"/>
    </row>
    <row r="103" spans="1:11" ht="12.75">
      <c r="A103" s="1177" t="s">
        <v>821</v>
      </c>
      <c r="B103" s="61">
        <v>0</v>
      </c>
      <c r="C103" s="60">
        <v>0</v>
      </c>
      <c r="D103" s="107"/>
      <c r="E103" s="107"/>
      <c r="F103"/>
      <c r="G103"/>
      <c r="H103"/>
      <c r="I103"/>
      <c r="J103"/>
      <c r="K103"/>
    </row>
    <row r="104" spans="1:11" ht="12.75">
      <c r="A104" s="1177" t="s">
        <v>822</v>
      </c>
      <c r="B104" s="61">
        <v>0</v>
      </c>
      <c r="C104" s="60">
        <v>0</v>
      </c>
      <c r="D104" s="107"/>
      <c r="E104" s="107"/>
      <c r="F104"/>
      <c r="G104"/>
      <c r="H104"/>
      <c r="I104"/>
      <c r="J104"/>
      <c r="K104"/>
    </row>
    <row r="105" spans="1:11" ht="12.75">
      <c r="A105" s="1177" t="s">
        <v>574</v>
      </c>
      <c r="B105" s="61">
        <v>-2325</v>
      </c>
      <c r="C105" s="60">
        <v>-2325</v>
      </c>
      <c r="D105" s="107"/>
      <c r="E105" s="107"/>
      <c r="F105"/>
      <c r="G105"/>
      <c r="H105"/>
      <c r="I105"/>
      <c r="J105"/>
      <c r="K105"/>
    </row>
    <row r="106" spans="1:11" ht="12.75">
      <c r="A106" s="1177" t="s">
        <v>823</v>
      </c>
      <c r="B106" s="61">
        <v>0</v>
      </c>
      <c r="C106" s="60">
        <v>0</v>
      </c>
      <c r="D106" s="107"/>
      <c r="E106" s="107"/>
      <c r="F106"/>
      <c r="G106"/>
      <c r="H106"/>
      <c r="I106"/>
      <c r="J106"/>
      <c r="K106"/>
    </row>
    <row r="107" spans="1:11" ht="12.75">
      <c r="A107" s="1177" t="s">
        <v>824</v>
      </c>
      <c r="B107" s="61">
        <v>0</v>
      </c>
      <c r="C107" s="60">
        <v>0</v>
      </c>
      <c r="D107" s="107"/>
      <c r="E107" s="107"/>
      <c r="F107"/>
      <c r="G107"/>
      <c r="H107"/>
      <c r="I107"/>
      <c r="J107"/>
      <c r="K107"/>
    </row>
    <row r="108" spans="1:11" ht="12.75">
      <c r="A108" s="70" t="s">
        <v>825</v>
      </c>
      <c r="B108" s="57">
        <v>1784655</v>
      </c>
      <c r="C108" s="58">
        <v>1784655</v>
      </c>
      <c r="D108" s="107"/>
      <c r="E108" s="107"/>
      <c r="F108"/>
      <c r="G108"/>
      <c r="H108"/>
      <c r="I108"/>
      <c r="J108"/>
      <c r="K108"/>
    </row>
    <row r="109" spans="1:11" ht="12.75">
      <c r="A109" s="70" t="s">
        <v>826</v>
      </c>
      <c r="B109" s="57">
        <v>0</v>
      </c>
      <c r="C109" s="58">
        <v>0</v>
      </c>
      <c r="D109" s="107"/>
      <c r="E109" s="107"/>
      <c r="F109"/>
      <c r="G109"/>
      <c r="H109"/>
      <c r="I109"/>
      <c r="J109"/>
      <c r="K109"/>
    </row>
    <row r="110" spans="1:11" ht="12.75">
      <c r="A110" s="70" t="s">
        <v>827</v>
      </c>
      <c r="B110" s="57">
        <v>335265</v>
      </c>
      <c r="C110" s="58">
        <v>335265</v>
      </c>
      <c r="D110" s="107"/>
      <c r="E110" s="107"/>
      <c r="F110"/>
      <c r="G110"/>
      <c r="H110"/>
      <c r="I110"/>
      <c r="J110"/>
      <c r="K110"/>
    </row>
    <row r="111" spans="1:11" ht="12.75">
      <c r="A111" s="70" t="s">
        <v>828</v>
      </c>
      <c r="B111" s="57">
        <v>0</v>
      </c>
      <c r="C111" s="58">
        <v>0</v>
      </c>
      <c r="D111" s="107"/>
      <c r="E111" s="107"/>
      <c r="F111"/>
      <c r="G111"/>
      <c r="H111"/>
      <c r="I111"/>
      <c r="J111"/>
      <c r="K111"/>
    </row>
    <row r="112" spans="1:11" ht="12.75">
      <c r="A112" s="70" t="s">
        <v>829</v>
      </c>
      <c r="B112" s="57">
        <v>0</v>
      </c>
      <c r="C112" s="58">
        <v>0</v>
      </c>
      <c r="D112" s="107"/>
      <c r="E112" s="107"/>
      <c r="F112"/>
      <c r="G112"/>
      <c r="H112"/>
      <c r="I112"/>
      <c r="J112"/>
      <c r="K112"/>
    </row>
    <row r="113" spans="1:11" ht="12.75">
      <c r="A113" s="1177" t="s">
        <v>830</v>
      </c>
      <c r="B113" s="61">
        <v>0</v>
      </c>
      <c r="C113" s="60">
        <v>0</v>
      </c>
      <c r="D113" s="107"/>
      <c r="E113" s="107"/>
      <c r="F113"/>
      <c r="G113"/>
      <c r="H113"/>
      <c r="I113"/>
      <c r="J113"/>
      <c r="K113"/>
    </row>
    <row r="114" spans="1:11" ht="12.75">
      <c r="A114" s="1177" t="s">
        <v>824</v>
      </c>
      <c r="B114" s="61">
        <v>0</v>
      </c>
      <c r="C114" s="60">
        <v>0</v>
      </c>
      <c r="D114" s="107"/>
      <c r="E114" s="107"/>
      <c r="F114"/>
      <c r="G114"/>
      <c r="H114"/>
      <c r="I114"/>
      <c r="J114"/>
      <c r="K114"/>
    </row>
    <row r="115" spans="1:11" ht="15">
      <c r="A115" s="72" t="s">
        <v>831</v>
      </c>
      <c r="B115" s="73">
        <v>3116735</v>
      </c>
      <c r="C115" s="73">
        <v>3116735</v>
      </c>
      <c r="D115" s="108"/>
      <c r="E115" s="108"/>
      <c r="F115"/>
      <c r="G115"/>
      <c r="H115"/>
      <c r="I115"/>
      <c r="J115"/>
      <c r="K115"/>
    </row>
    <row r="116" spans="1:5" ht="15">
      <c r="A116" s="72" t="s">
        <v>832</v>
      </c>
      <c r="B116" s="73">
        <v>26672558</v>
      </c>
      <c r="C116" s="73">
        <v>13703268</v>
      </c>
      <c r="D116" s="73">
        <v>10916565</v>
      </c>
      <c r="E116" s="73">
        <v>2052725</v>
      </c>
    </row>
    <row r="118" ht="12.75">
      <c r="A118" s="110" t="s">
        <v>1251</v>
      </c>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34.xml><?xml version="1.0" encoding="utf-8"?>
<worksheet xmlns="http://schemas.openxmlformats.org/spreadsheetml/2006/main" xmlns:r="http://schemas.openxmlformats.org/officeDocument/2006/relationships">
  <dimension ref="A1:K106"/>
  <sheetViews>
    <sheetView view="pageBreakPreview" zoomScaleSheetLayoutView="100" workbookViewId="0" topLeftCell="A1">
      <selection activeCell="A1" sqref="A1"/>
    </sheetView>
  </sheetViews>
  <sheetFormatPr defaultColWidth="9.00390625" defaultRowHeight="12.75"/>
  <cols>
    <col min="1" max="1" width="63.875" style="5" customWidth="1"/>
    <col min="2" max="2" width="9.75390625" style="5" customWidth="1"/>
    <col min="3" max="4" width="9.75390625" style="4" customWidth="1"/>
    <col min="5" max="5" width="12.625" style="4" customWidth="1"/>
    <col min="6" max="6" width="9.125" style="4" customWidth="1"/>
    <col min="7" max="7" width="30.375" style="4" customWidth="1"/>
    <col min="8" max="8" width="12.25390625" style="4" customWidth="1"/>
    <col min="9" max="9" width="12.875" style="4" customWidth="1"/>
    <col min="10" max="10" width="11.625" style="4" customWidth="1"/>
    <col min="11" max="11" width="11.75390625" style="4" customWidth="1"/>
    <col min="12" max="12" width="4.125" style="4" customWidth="1"/>
    <col min="13" max="16384" width="9.125" style="4" customWidth="1"/>
  </cols>
  <sheetData>
    <row r="1" spans="1:10" s="15" customFormat="1" ht="21" customHeight="1">
      <c r="A1" s="1017" t="s">
        <v>372</v>
      </c>
      <c r="B1" s="1"/>
      <c r="C1" s="1"/>
      <c r="D1" s="6"/>
      <c r="E1" s="6"/>
      <c r="F1"/>
      <c r="G1"/>
      <c r="H1"/>
      <c r="I1"/>
      <c r="J1"/>
    </row>
    <row r="2" spans="1:10" s="3" customFormat="1" ht="11.25" customHeight="1">
      <c r="A2" s="109"/>
      <c r="B2" s="12"/>
      <c r="C2" s="12"/>
      <c r="D2" s="2"/>
      <c r="E2" s="870" t="s">
        <v>835</v>
      </c>
      <c r="F2"/>
      <c r="G2"/>
      <c r="H2"/>
      <c r="I2"/>
      <c r="J2"/>
    </row>
    <row r="3" spans="1:11" ht="30">
      <c r="A3" s="916" t="s">
        <v>868</v>
      </c>
      <c r="B3" s="113" t="s">
        <v>867</v>
      </c>
      <c r="C3" s="114" t="s">
        <v>953</v>
      </c>
      <c r="D3" s="114" t="s">
        <v>954</v>
      </c>
      <c r="E3" s="115" t="s">
        <v>776</v>
      </c>
      <c r="F3"/>
      <c r="G3"/>
      <c r="H3"/>
      <c r="I3"/>
      <c r="J3"/>
      <c r="K3"/>
    </row>
    <row r="4" spans="1:11" ht="12.75">
      <c r="A4" s="62" t="s">
        <v>836</v>
      </c>
      <c r="B4" s="64">
        <v>835420</v>
      </c>
      <c r="C4" s="64">
        <v>582473</v>
      </c>
      <c r="D4" s="64">
        <v>220293</v>
      </c>
      <c r="E4" s="64">
        <v>32654</v>
      </c>
      <c r="F4"/>
      <c r="G4"/>
      <c r="H4"/>
      <c r="I4"/>
      <c r="J4"/>
      <c r="K4"/>
    </row>
    <row r="5" spans="1:11" ht="12.75">
      <c r="A5" s="94" t="s">
        <v>837</v>
      </c>
      <c r="B5" s="64">
        <v>871860</v>
      </c>
      <c r="C5" s="64">
        <v>488983</v>
      </c>
      <c r="D5" s="64">
        <v>331576</v>
      </c>
      <c r="E5" s="64">
        <v>51301</v>
      </c>
      <c r="F5"/>
      <c r="G5"/>
      <c r="H5"/>
      <c r="I5"/>
      <c r="J5"/>
      <c r="K5"/>
    </row>
    <row r="6" spans="1:11" ht="12.75">
      <c r="A6" s="1176" t="s">
        <v>838</v>
      </c>
      <c r="B6" s="65">
        <v>23</v>
      </c>
      <c r="C6" s="65">
        <v>0</v>
      </c>
      <c r="D6" s="65">
        <v>5</v>
      </c>
      <c r="E6" s="65">
        <v>18</v>
      </c>
      <c r="F6"/>
      <c r="G6"/>
      <c r="H6"/>
      <c r="I6"/>
      <c r="J6"/>
      <c r="K6"/>
    </row>
    <row r="7" spans="1:11" ht="12.75">
      <c r="A7" s="1176" t="s">
        <v>839</v>
      </c>
      <c r="B7" s="65">
        <v>31980</v>
      </c>
      <c r="C7" s="65">
        <v>9629</v>
      </c>
      <c r="D7" s="65">
        <v>14695</v>
      </c>
      <c r="E7" s="65">
        <v>7656</v>
      </c>
      <c r="F7"/>
      <c r="G7"/>
      <c r="H7"/>
      <c r="I7"/>
      <c r="J7"/>
      <c r="K7"/>
    </row>
    <row r="8" spans="1:11" ht="25.5">
      <c r="A8" s="1176" t="s">
        <v>840</v>
      </c>
      <c r="B8" s="65">
        <v>15362</v>
      </c>
      <c r="C8" s="65">
        <v>5508</v>
      </c>
      <c r="D8" s="65">
        <v>7109</v>
      </c>
      <c r="E8" s="65">
        <v>2745</v>
      </c>
      <c r="F8"/>
      <c r="G8"/>
      <c r="H8"/>
      <c r="I8"/>
      <c r="J8"/>
      <c r="K8"/>
    </row>
    <row r="9" spans="1:11" ht="12.75">
      <c r="A9" s="1176" t="s">
        <v>574</v>
      </c>
      <c r="B9" s="65">
        <v>28727</v>
      </c>
      <c r="C9" s="65">
        <v>10513</v>
      </c>
      <c r="D9" s="65">
        <v>9441</v>
      </c>
      <c r="E9" s="65">
        <v>8773</v>
      </c>
      <c r="F9"/>
      <c r="G9"/>
      <c r="H9"/>
      <c r="I9"/>
      <c r="J9"/>
      <c r="K9"/>
    </row>
    <row r="10" spans="1:11" ht="12.75">
      <c r="A10" s="1176" t="s">
        <v>575</v>
      </c>
      <c r="B10" s="65">
        <v>785228</v>
      </c>
      <c r="C10" s="65">
        <v>460316</v>
      </c>
      <c r="D10" s="65">
        <v>297098</v>
      </c>
      <c r="E10" s="65">
        <v>27814</v>
      </c>
      <c r="F10"/>
      <c r="G10"/>
      <c r="H10"/>
      <c r="I10"/>
      <c r="J10"/>
      <c r="K10"/>
    </row>
    <row r="11" spans="1:11" ht="12.75">
      <c r="A11" s="1176" t="s">
        <v>841</v>
      </c>
      <c r="B11" s="65">
        <v>10540</v>
      </c>
      <c r="C11" s="65">
        <v>3017</v>
      </c>
      <c r="D11" s="65">
        <v>3228</v>
      </c>
      <c r="E11" s="65">
        <v>4295</v>
      </c>
      <c r="F11"/>
      <c r="G11"/>
      <c r="H11"/>
      <c r="I11"/>
      <c r="J11"/>
      <c r="K11"/>
    </row>
    <row r="12" spans="1:11" ht="12.75">
      <c r="A12" s="1176" t="s">
        <v>842</v>
      </c>
      <c r="B12" s="65">
        <v>0</v>
      </c>
      <c r="C12" s="65">
        <v>0</v>
      </c>
      <c r="D12" s="65">
        <v>0</v>
      </c>
      <c r="E12" s="65">
        <v>0</v>
      </c>
      <c r="F12"/>
      <c r="G12"/>
      <c r="H12"/>
      <c r="I12"/>
      <c r="J12"/>
      <c r="K12"/>
    </row>
    <row r="13" spans="1:11" ht="12.75">
      <c r="A13" s="1176" t="s">
        <v>843</v>
      </c>
      <c r="B13" s="65">
        <v>0</v>
      </c>
      <c r="C13" s="65">
        <v>0</v>
      </c>
      <c r="D13" s="65">
        <v>0</v>
      </c>
      <c r="E13" s="65">
        <v>0</v>
      </c>
      <c r="F13"/>
      <c r="G13"/>
      <c r="H13"/>
      <c r="I13"/>
      <c r="J13"/>
      <c r="K13"/>
    </row>
    <row r="14" spans="1:11" ht="12.75">
      <c r="A14" s="62" t="s">
        <v>844</v>
      </c>
      <c r="B14" s="64">
        <v>280708</v>
      </c>
      <c r="C14" s="64">
        <v>112686</v>
      </c>
      <c r="D14" s="64">
        <v>143395</v>
      </c>
      <c r="E14" s="64">
        <v>24627</v>
      </c>
      <c r="F14"/>
      <c r="G14"/>
      <c r="H14"/>
      <c r="I14"/>
      <c r="J14"/>
      <c r="K14"/>
    </row>
    <row r="15" spans="1:11" ht="12.75">
      <c r="A15" s="1177" t="s">
        <v>778</v>
      </c>
      <c r="B15" s="65">
        <v>0</v>
      </c>
      <c r="C15" s="65">
        <v>0</v>
      </c>
      <c r="D15" s="65">
        <v>0</v>
      </c>
      <c r="E15" s="65">
        <v>0</v>
      </c>
      <c r="F15"/>
      <c r="G15"/>
      <c r="H15"/>
      <c r="I15"/>
      <c r="J15"/>
      <c r="K15"/>
    </row>
    <row r="16" spans="1:11" ht="12.75">
      <c r="A16" s="1176" t="s">
        <v>845</v>
      </c>
      <c r="B16" s="65">
        <v>1271</v>
      </c>
      <c r="C16" s="65">
        <v>0</v>
      </c>
      <c r="D16" s="65">
        <v>277</v>
      </c>
      <c r="E16" s="65">
        <v>994</v>
      </c>
      <c r="F16"/>
      <c r="G16"/>
      <c r="H16"/>
      <c r="I16"/>
      <c r="J16"/>
      <c r="K16"/>
    </row>
    <row r="17" spans="1:11" ht="25.5">
      <c r="A17" s="1176" t="s">
        <v>846</v>
      </c>
      <c r="B17" s="65">
        <v>0</v>
      </c>
      <c r="C17" s="65">
        <v>0</v>
      </c>
      <c r="D17" s="65">
        <v>0</v>
      </c>
      <c r="E17" s="65">
        <v>0</v>
      </c>
      <c r="F17"/>
      <c r="G17"/>
      <c r="H17"/>
      <c r="I17"/>
      <c r="J17"/>
      <c r="K17"/>
    </row>
    <row r="18" spans="1:11" ht="12.75">
      <c r="A18" s="1176" t="s">
        <v>789</v>
      </c>
      <c r="B18" s="65">
        <v>279407</v>
      </c>
      <c r="C18" s="65">
        <v>112656</v>
      </c>
      <c r="D18" s="65">
        <v>143118</v>
      </c>
      <c r="E18" s="65">
        <v>23633</v>
      </c>
      <c r="F18"/>
      <c r="G18"/>
      <c r="H18"/>
      <c r="I18"/>
      <c r="J18"/>
      <c r="K18"/>
    </row>
    <row r="19" spans="1:11" ht="12.75">
      <c r="A19" s="1176" t="s">
        <v>842</v>
      </c>
      <c r="B19" s="65">
        <v>9</v>
      </c>
      <c r="C19" s="65">
        <v>9</v>
      </c>
      <c r="D19" s="65">
        <v>0</v>
      </c>
      <c r="E19" s="65">
        <v>0</v>
      </c>
      <c r="F19"/>
      <c r="G19"/>
      <c r="H19"/>
      <c r="I19"/>
      <c r="J19"/>
      <c r="K19"/>
    </row>
    <row r="20" spans="1:11" ht="12.75">
      <c r="A20" s="1176" t="s">
        <v>847</v>
      </c>
      <c r="B20" s="65">
        <v>21</v>
      </c>
      <c r="C20" s="65">
        <v>21</v>
      </c>
      <c r="D20" s="65">
        <v>0</v>
      </c>
      <c r="E20" s="65">
        <v>0</v>
      </c>
      <c r="F20"/>
      <c r="G20"/>
      <c r="H20"/>
      <c r="I20"/>
      <c r="J20"/>
      <c r="K20"/>
    </row>
    <row r="21" spans="1:11" ht="12.75">
      <c r="A21" s="62" t="s">
        <v>848</v>
      </c>
      <c r="B21" s="64">
        <v>0</v>
      </c>
      <c r="C21" s="64">
        <v>0</v>
      </c>
      <c r="D21" s="64"/>
      <c r="E21" s="64"/>
      <c r="F21"/>
      <c r="G21"/>
      <c r="H21"/>
      <c r="I21"/>
      <c r="J21"/>
      <c r="K21"/>
    </row>
    <row r="22" spans="1:11" ht="12.75">
      <c r="A22" s="62" t="s">
        <v>849</v>
      </c>
      <c r="B22" s="64">
        <v>293</v>
      </c>
      <c r="C22" s="64">
        <v>293</v>
      </c>
      <c r="D22" s="64">
        <v>0</v>
      </c>
      <c r="E22" s="64">
        <v>0</v>
      </c>
      <c r="F22"/>
      <c r="G22"/>
      <c r="H22"/>
      <c r="I22"/>
      <c r="J22"/>
      <c r="K22"/>
    </row>
    <row r="23" spans="1:11" ht="12.75">
      <c r="A23" s="1177" t="s">
        <v>839</v>
      </c>
      <c r="B23" s="65">
        <v>31</v>
      </c>
      <c r="C23" s="65">
        <v>31</v>
      </c>
      <c r="D23" s="65">
        <v>0</v>
      </c>
      <c r="E23" s="65">
        <v>0</v>
      </c>
      <c r="F23"/>
      <c r="G23"/>
      <c r="H23"/>
      <c r="I23"/>
      <c r="J23"/>
      <c r="K23"/>
    </row>
    <row r="24" spans="1:11" ht="25.5">
      <c r="A24" s="1177" t="s">
        <v>840</v>
      </c>
      <c r="B24" s="65">
        <v>0</v>
      </c>
      <c r="C24" s="65">
        <v>0</v>
      </c>
      <c r="D24" s="65">
        <v>0</v>
      </c>
      <c r="E24" s="65">
        <v>0</v>
      </c>
      <c r="F24"/>
      <c r="G24"/>
      <c r="H24"/>
      <c r="I24"/>
      <c r="J24"/>
      <c r="K24"/>
    </row>
    <row r="25" spans="1:11" ht="12.75">
      <c r="A25" s="1176" t="s">
        <v>574</v>
      </c>
      <c r="B25" s="65">
        <v>262</v>
      </c>
      <c r="C25" s="65">
        <v>262</v>
      </c>
      <c r="D25" s="65">
        <v>0</v>
      </c>
      <c r="E25" s="65">
        <v>0</v>
      </c>
      <c r="F25"/>
      <c r="G25"/>
      <c r="H25"/>
      <c r="I25"/>
      <c r="J25"/>
      <c r="K25"/>
    </row>
    <row r="26" spans="1:11" ht="12.75">
      <c r="A26" s="62" t="s">
        <v>850</v>
      </c>
      <c r="B26" s="64">
        <v>224217</v>
      </c>
      <c r="C26" s="64">
        <v>182353</v>
      </c>
      <c r="D26" s="64">
        <v>35082</v>
      </c>
      <c r="E26" s="64">
        <v>6782</v>
      </c>
      <c r="F26"/>
      <c r="G26"/>
      <c r="H26"/>
      <c r="I26"/>
      <c r="J26"/>
      <c r="K26"/>
    </row>
    <row r="27" spans="1:11" ht="12.75">
      <c r="A27" s="62" t="s">
        <v>851</v>
      </c>
      <c r="B27" s="64">
        <v>15840</v>
      </c>
      <c r="C27" s="64">
        <v>12068</v>
      </c>
      <c r="D27" s="64">
        <v>2970</v>
      </c>
      <c r="E27" s="64">
        <v>802</v>
      </c>
      <c r="F27"/>
      <c r="G27"/>
      <c r="H27"/>
      <c r="I27"/>
      <c r="J27"/>
      <c r="K27"/>
    </row>
    <row r="28" spans="1:11" ht="25.5">
      <c r="A28" s="62" t="s">
        <v>852</v>
      </c>
      <c r="B28" s="64">
        <v>8550</v>
      </c>
      <c r="C28" s="64">
        <v>8550</v>
      </c>
      <c r="D28" s="65"/>
      <c r="E28" s="65"/>
      <c r="F28"/>
      <c r="G28"/>
      <c r="H28"/>
      <c r="I28"/>
      <c r="J28"/>
      <c r="K28"/>
    </row>
    <row r="29" spans="1:11" ht="12.75">
      <c r="A29" s="1176" t="s">
        <v>574</v>
      </c>
      <c r="B29" s="65">
        <v>2955</v>
      </c>
      <c r="C29" s="65">
        <v>2955</v>
      </c>
      <c r="D29" s="65"/>
      <c r="E29" s="65"/>
      <c r="F29"/>
      <c r="G29"/>
      <c r="H29"/>
      <c r="I29"/>
      <c r="J29"/>
      <c r="K29"/>
    </row>
    <row r="30" spans="1:11" ht="12.75">
      <c r="A30" s="1176" t="s">
        <v>575</v>
      </c>
      <c r="B30" s="65">
        <v>0</v>
      </c>
      <c r="C30" s="65">
        <v>0</v>
      </c>
      <c r="D30" s="65"/>
      <c r="E30" s="65"/>
      <c r="F30"/>
      <c r="G30"/>
      <c r="H30"/>
      <c r="I30"/>
      <c r="J30"/>
      <c r="K30"/>
    </row>
    <row r="31" spans="1:11" ht="12.75">
      <c r="A31" s="1176" t="s">
        <v>841</v>
      </c>
      <c r="B31" s="65">
        <v>0</v>
      </c>
      <c r="C31" s="65">
        <v>0</v>
      </c>
      <c r="D31" s="65"/>
      <c r="E31" s="65"/>
      <c r="F31"/>
      <c r="G31"/>
      <c r="H31"/>
      <c r="I31"/>
      <c r="J31"/>
      <c r="K31"/>
    </row>
    <row r="32" spans="1:11" ht="12.75">
      <c r="A32" s="1176" t="s">
        <v>789</v>
      </c>
      <c r="B32" s="65">
        <v>0</v>
      </c>
      <c r="C32" s="65">
        <v>0</v>
      </c>
      <c r="D32" s="65"/>
      <c r="E32" s="65"/>
      <c r="F32"/>
      <c r="G32"/>
      <c r="H32"/>
      <c r="I32"/>
      <c r="J32"/>
      <c r="K32"/>
    </row>
    <row r="33" spans="1:11" ht="12.75">
      <c r="A33" s="1176" t="s">
        <v>853</v>
      </c>
      <c r="B33" s="65">
        <v>5595</v>
      </c>
      <c r="C33" s="65">
        <v>5595</v>
      </c>
      <c r="D33" s="65"/>
      <c r="E33" s="65"/>
      <c r="F33"/>
      <c r="G33"/>
      <c r="H33"/>
      <c r="I33"/>
      <c r="J33"/>
      <c r="K33"/>
    </row>
    <row r="34" spans="1:11" ht="12.75">
      <c r="A34" s="62" t="s">
        <v>854</v>
      </c>
      <c r="B34" s="64">
        <v>13357</v>
      </c>
      <c r="C34" s="64">
        <v>13357</v>
      </c>
      <c r="D34" s="65"/>
      <c r="E34" s="65"/>
      <c r="F34"/>
      <c r="G34"/>
      <c r="H34"/>
      <c r="I34"/>
      <c r="J34"/>
      <c r="K34"/>
    </row>
    <row r="35" spans="1:11" ht="12.75">
      <c r="A35" s="1176" t="s">
        <v>855</v>
      </c>
      <c r="B35" s="65">
        <v>824</v>
      </c>
      <c r="C35" s="65">
        <v>824</v>
      </c>
      <c r="D35" s="65"/>
      <c r="E35" s="65"/>
      <c r="F35"/>
      <c r="G35"/>
      <c r="H35"/>
      <c r="I35"/>
      <c r="J35"/>
      <c r="K35"/>
    </row>
    <row r="36" spans="1:11" ht="12.75">
      <c r="A36" s="1176" t="s">
        <v>856</v>
      </c>
      <c r="B36" s="65">
        <v>-5988</v>
      </c>
      <c r="C36" s="65">
        <v>-5988</v>
      </c>
      <c r="D36" s="65"/>
      <c r="E36" s="65"/>
      <c r="F36"/>
      <c r="G36"/>
      <c r="H36"/>
      <c r="I36"/>
      <c r="J36"/>
      <c r="K36"/>
    </row>
    <row r="37" spans="1:11" ht="12.75">
      <c r="A37" s="1176" t="s">
        <v>857</v>
      </c>
      <c r="B37" s="65">
        <v>18833</v>
      </c>
      <c r="C37" s="65">
        <v>18833</v>
      </c>
      <c r="D37" s="65"/>
      <c r="E37" s="65"/>
      <c r="F37"/>
      <c r="G37"/>
      <c r="H37"/>
      <c r="I37"/>
      <c r="J37"/>
      <c r="K37"/>
    </row>
    <row r="38" spans="1:11" ht="12.75">
      <c r="A38" s="1176" t="s">
        <v>858</v>
      </c>
      <c r="B38" s="65">
        <v>-312</v>
      </c>
      <c r="C38" s="65">
        <v>-312</v>
      </c>
      <c r="D38" s="65"/>
      <c r="E38" s="65"/>
      <c r="F38"/>
      <c r="G38"/>
      <c r="H38"/>
      <c r="I38"/>
      <c r="J38"/>
      <c r="K38"/>
    </row>
    <row r="39" spans="1:11" ht="12.75">
      <c r="A39" s="1176" t="s">
        <v>859</v>
      </c>
      <c r="B39" s="65">
        <v>0</v>
      </c>
      <c r="C39" s="65">
        <v>0</v>
      </c>
      <c r="D39" s="65"/>
      <c r="E39" s="65"/>
      <c r="F39"/>
      <c r="G39"/>
      <c r="H39"/>
      <c r="I39"/>
      <c r="J39"/>
      <c r="K39"/>
    </row>
    <row r="40" spans="1:11" ht="12.75">
      <c r="A40" s="1176" t="s">
        <v>860</v>
      </c>
      <c r="B40" s="65">
        <v>0</v>
      </c>
      <c r="C40" s="65">
        <v>0</v>
      </c>
      <c r="D40" s="65"/>
      <c r="E40" s="65"/>
      <c r="F40"/>
      <c r="G40"/>
      <c r="H40"/>
      <c r="I40"/>
      <c r="J40"/>
      <c r="K40"/>
    </row>
    <row r="41" spans="1:11" ht="25.5">
      <c r="A41" s="62" t="s">
        <v>861</v>
      </c>
      <c r="B41" s="64">
        <v>-7625</v>
      </c>
      <c r="C41" s="64">
        <v>-7625</v>
      </c>
      <c r="D41" s="65"/>
      <c r="E41" s="65"/>
      <c r="F41"/>
      <c r="G41"/>
      <c r="H41"/>
      <c r="I41"/>
      <c r="J41"/>
      <c r="K41"/>
    </row>
    <row r="42" spans="1:11" ht="12.75">
      <c r="A42" s="62" t="s">
        <v>862</v>
      </c>
      <c r="B42" s="64">
        <v>0</v>
      </c>
      <c r="C42" s="64">
        <v>0</v>
      </c>
      <c r="D42" s="65"/>
      <c r="E42" s="65"/>
      <c r="F42"/>
      <c r="G42"/>
      <c r="H42"/>
      <c r="I42"/>
      <c r="J42"/>
      <c r="K42"/>
    </row>
    <row r="43" spans="1:11" ht="12.75">
      <c r="A43" s="62" t="s">
        <v>863</v>
      </c>
      <c r="B43" s="64">
        <v>10818</v>
      </c>
      <c r="C43" s="64">
        <v>10818</v>
      </c>
      <c r="D43" s="65"/>
      <c r="E43" s="65"/>
      <c r="F43"/>
      <c r="G43"/>
      <c r="H43"/>
      <c r="I43"/>
      <c r="J43"/>
      <c r="K43"/>
    </row>
    <row r="44" spans="1:11" ht="25.5">
      <c r="A44" s="62" t="s">
        <v>864</v>
      </c>
      <c r="B44" s="64">
        <v>127</v>
      </c>
      <c r="C44" s="64">
        <v>127</v>
      </c>
      <c r="D44" s="65"/>
      <c r="E44" s="65"/>
      <c r="F44"/>
      <c r="G44"/>
      <c r="H44"/>
      <c r="I44"/>
      <c r="J44"/>
      <c r="K44"/>
    </row>
    <row r="45" spans="1:11" ht="12.75">
      <c r="A45" s="62" t="s">
        <v>865</v>
      </c>
      <c r="B45" s="64">
        <v>12192</v>
      </c>
      <c r="C45" s="64">
        <v>12192</v>
      </c>
      <c r="D45" s="65"/>
      <c r="E45" s="65"/>
      <c r="F45"/>
      <c r="G45"/>
      <c r="H45"/>
      <c r="I45"/>
      <c r="J45"/>
      <c r="K45"/>
    </row>
    <row r="46" spans="1:11" ht="12.75">
      <c r="A46" s="62" t="s">
        <v>866</v>
      </c>
      <c r="B46" s="64">
        <v>1821</v>
      </c>
      <c r="C46" s="64">
        <v>1821</v>
      </c>
      <c r="D46" s="65"/>
      <c r="E46" s="65"/>
      <c r="F46"/>
      <c r="G46"/>
      <c r="H46"/>
      <c r="I46"/>
      <c r="J46"/>
      <c r="K46"/>
    </row>
    <row r="47" spans="1:11" ht="12.75">
      <c r="A47" s="95"/>
      <c r="B47" s="95"/>
      <c r="C47" s="95"/>
      <c r="D47" s="95"/>
      <c r="E47" s="95"/>
      <c r="F47"/>
      <c r="G47"/>
      <c r="H47"/>
      <c r="I47"/>
      <c r="J47"/>
      <c r="K47"/>
    </row>
    <row r="48" spans="1:11" ht="12.75">
      <c r="A48"/>
      <c r="B48"/>
      <c r="C48"/>
      <c r="D48"/>
      <c r="E48"/>
      <c r="F48"/>
      <c r="G48"/>
      <c r="H48"/>
      <c r="I48"/>
      <c r="J48"/>
      <c r="K48"/>
    </row>
    <row r="49" spans="1:11" ht="12.75">
      <c r="A49"/>
      <c r="B49"/>
      <c r="C49"/>
      <c r="D49"/>
      <c r="E49"/>
      <c r="F49"/>
      <c r="G49"/>
      <c r="H49"/>
      <c r="I49"/>
      <c r="J49"/>
      <c r="K49"/>
    </row>
    <row r="50" spans="1:11" ht="31.5">
      <c r="A50" s="916" t="s">
        <v>868</v>
      </c>
      <c r="B50" s="92" t="s">
        <v>867</v>
      </c>
      <c r="C50"/>
      <c r="D50"/>
      <c r="E50"/>
      <c r="F50"/>
      <c r="G50"/>
      <c r="H50"/>
      <c r="I50"/>
      <c r="J50"/>
      <c r="K50"/>
    </row>
    <row r="51" spans="1:11" ht="12.75">
      <c r="A51" s="62" t="s">
        <v>869</v>
      </c>
      <c r="B51" s="57">
        <v>317005</v>
      </c>
      <c r="C51"/>
      <c r="D51"/>
      <c r="E51"/>
      <c r="F51"/>
      <c r="G51"/>
      <c r="H51"/>
      <c r="I51"/>
      <c r="J51"/>
      <c r="K51"/>
    </row>
    <row r="52" spans="1:11" ht="12.75">
      <c r="A52" s="1177" t="s">
        <v>870</v>
      </c>
      <c r="B52" s="61">
        <v>129346</v>
      </c>
      <c r="C52"/>
      <c r="D52"/>
      <c r="E52"/>
      <c r="F52"/>
      <c r="G52"/>
      <c r="H52"/>
      <c r="I52"/>
      <c r="J52"/>
      <c r="K52"/>
    </row>
    <row r="53" spans="1:11" ht="12.75">
      <c r="A53" s="1177" t="s">
        <v>871</v>
      </c>
      <c r="B53" s="61">
        <v>187659</v>
      </c>
      <c r="C53"/>
      <c r="D53"/>
      <c r="E53"/>
      <c r="F53"/>
      <c r="G53"/>
      <c r="H53"/>
      <c r="I53"/>
      <c r="J53"/>
      <c r="K53"/>
    </row>
    <row r="54" spans="1:11" ht="12.75">
      <c r="A54" s="62" t="s">
        <v>872</v>
      </c>
      <c r="B54" s="57">
        <v>41832</v>
      </c>
      <c r="C54"/>
      <c r="D54"/>
      <c r="E54"/>
      <c r="F54"/>
      <c r="G54"/>
      <c r="H54"/>
      <c r="I54"/>
      <c r="J54"/>
      <c r="K54"/>
    </row>
    <row r="55" spans="1:11" ht="12.75">
      <c r="A55" s="1177" t="s">
        <v>585</v>
      </c>
      <c r="B55" s="61">
        <v>30361</v>
      </c>
      <c r="C55"/>
      <c r="D55"/>
      <c r="E55"/>
      <c r="F55"/>
      <c r="G55"/>
      <c r="H55"/>
      <c r="I55"/>
      <c r="J55"/>
      <c r="K55"/>
    </row>
    <row r="56" spans="1:11" ht="12.75">
      <c r="A56" s="1177" t="s">
        <v>873</v>
      </c>
      <c r="B56" s="61">
        <v>0</v>
      </c>
      <c r="C56"/>
      <c r="D56"/>
      <c r="E56"/>
      <c r="F56"/>
      <c r="G56"/>
      <c r="H56"/>
      <c r="I56"/>
      <c r="J56"/>
      <c r="K56"/>
    </row>
    <row r="57" spans="1:11" ht="12.75">
      <c r="A57" s="1177" t="s">
        <v>874</v>
      </c>
      <c r="B57" s="61">
        <v>11471</v>
      </c>
      <c r="C57"/>
      <c r="D57"/>
      <c r="E57"/>
      <c r="F57"/>
      <c r="G57"/>
      <c r="H57"/>
      <c r="I57"/>
      <c r="J57"/>
      <c r="K57"/>
    </row>
    <row r="58" spans="1:11" ht="12.75">
      <c r="A58" s="62" t="s">
        <v>795</v>
      </c>
      <c r="B58" s="57">
        <v>1517</v>
      </c>
      <c r="C58"/>
      <c r="D58"/>
      <c r="E58"/>
      <c r="F58"/>
      <c r="G58"/>
      <c r="H58"/>
      <c r="I58"/>
      <c r="J58"/>
      <c r="K58"/>
    </row>
    <row r="59" spans="1:11" ht="12.75">
      <c r="A59" s="70" t="s">
        <v>875</v>
      </c>
      <c r="B59" s="57">
        <v>104561</v>
      </c>
      <c r="C59"/>
      <c r="D59"/>
      <c r="E59"/>
      <c r="F59"/>
      <c r="G59"/>
      <c r="H59"/>
      <c r="I59"/>
      <c r="J59"/>
      <c r="K59"/>
    </row>
    <row r="60" spans="1:11" ht="25.5">
      <c r="A60" s="74" t="s">
        <v>876</v>
      </c>
      <c r="B60" s="61">
        <v>104561</v>
      </c>
      <c r="C60"/>
      <c r="D60"/>
      <c r="E60"/>
      <c r="F60"/>
      <c r="G60"/>
      <c r="H60"/>
      <c r="I60"/>
      <c r="J60"/>
      <c r="K60"/>
    </row>
    <row r="61" spans="1:11" ht="12.75">
      <c r="A61" s="1176" t="s">
        <v>877</v>
      </c>
      <c r="B61" s="59">
        <v>0</v>
      </c>
      <c r="C61"/>
      <c r="D61"/>
      <c r="E61"/>
      <c r="F61"/>
      <c r="G61"/>
      <c r="H61"/>
      <c r="I61"/>
      <c r="J61"/>
      <c r="K61"/>
    </row>
    <row r="62" spans="1:11" ht="12.75">
      <c r="A62" s="1176" t="s">
        <v>878</v>
      </c>
      <c r="B62" s="59">
        <v>0</v>
      </c>
      <c r="C62"/>
      <c r="D62"/>
      <c r="E62"/>
      <c r="F62"/>
      <c r="G62"/>
      <c r="H62"/>
      <c r="I62"/>
      <c r="J62"/>
      <c r="K62"/>
    </row>
    <row r="63" spans="1:11" ht="12.75">
      <c r="A63" s="1176" t="s">
        <v>575</v>
      </c>
      <c r="B63" s="59">
        <v>104561</v>
      </c>
      <c r="C63"/>
      <c r="D63"/>
      <c r="E63"/>
      <c r="F63"/>
      <c r="G63"/>
      <c r="H63"/>
      <c r="I63"/>
      <c r="J63"/>
      <c r="K63"/>
    </row>
    <row r="64" spans="1:11" ht="12.75">
      <c r="A64" s="1176" t="s">
        <v>879</v>
      </c>
      <c r="B64" s="59">
        <v>0</v>
      </c>
      <c r="C64"/>
      <c r="D64"/>
      <c r="E64"/>
      <c r="F64"/>
      <c r="G64"/>
      <c r="H64"/>
      <c r="I64"/>
      <c r="J64"/>
      <c r="K64"/>
    </row>
    <row r="65" spans="1:11" ht="12.75">
      <c r="A65" s="75" t="s">
        <v>880</v>
      </c>
      <c r="B65" s="61">
        <v>0</v>
      </c>
      <c r="C65"/>
      <c r="D65"/>
      <c r="E65"/>
      <c r="F65"/>
      <c r="G65"/>
      <c r="H65"/>
      <c r="I65"/>
      <c r="J65"/>
      <c r="K65"/>
    </row>
    <row r="66" spans="1:11" ht="12.75">
      <c r="A66" s="1176" t="s">
        <v>881</v>
      </c>
      <c r="B66" s="61">
        <v>0</v>
      </c>
      <c r="C66"/>
      <c r="D66"/>
      <c r="E66"/>
      <c r="F66"/>
      <c r="G66"/>
      <c r="H66"/>
      <c r="I66"/>
      <c r="J66"/>
      <c r="K66"/>
    </row>
    <row r="67" spans="1:11" ht="12.75">
      <c r="A67" s="1177" t="s">
        <v>882</v>
      </c>
      <c r="B67" s="61">
        <v>0</v>
      </c>
      <c r="C67"/>
      <c r="D67"/>
      <c r="E67"/>
      <c r="F67"/>
      <c r="G67"/>
      <c r="H67"/>
      <c r="I67"/>
      <c r="J67"/>
      <c r="K67"/>
    </row>
    <row r="68" spans="1:11" ht="12.75">
      <c r="A68" s="1177" t="s">
        <v>766</v>
      </c>
      <c r="B68" s="61">
        <v>0</v>
      </c>
      <c r="C68"/>
      <c r="D68"/>
      <c r="E68"/>
      <c r="F68"/>
      <c r="G68"/>
      <c r="H68"/>
      <c r="I68"/>
      <c r="J68"/>
      <c r="K68"/>
    </row>
    <row r="69" spans="1:11" ht="12.75">
      <c r="A69" s="1177" t="s">
        <v>874</v>
      </c>
      <c r="B69" s="61">
        <v>0</v>
      </c>
      <c r="C69"/>
      <c r="D69"/>
      <c r="E69"/>
      <c r="F69"/>
      <c r="G69"/>
      <c r="H69"/>
      <c r="I69"/>
      <c r="J69"/>
      <c r="K69"/>
    </row>
    <row r="70" spans="1:11" ht="25.5">
      <c r="A70" s="1177" t="s">
        <v>883</v>
      </c>
      <c r="B70" s="61">
        <v>0</v>
      </c>
      <c r="C70"/>
      <c r="D70"/>
      <c r="E70"/>
      <c r="F70"/>
      <c r="G70"/>
      <c r="H70"/>
      <c r="I70"/>
      <c r="J70"/>
      <c r="K70"/>
    </row>
    <row r="71" spans="1:11" ht="12.75">
      <c r="A71" s="1177" t="s">
        <v>884</v>
      </c>
      <c r="B71" s="61">
        <v>0</v>
      </c>
      <c r="C71"/>
      <c r="D71"/>
      <c r="E71"/>
      <c r="F71"/>
      <c r="G71"/>
      <c r="H71"/>
      <c r="I71"/>
      <c r="J71"/>
      <c r="K71"/>
    </row>
    <row r="72" spans="1:11" ht="12.75">
      <c r="A72" s="70" t="s">
        <v>885</v>
      </c>
      <c r="B72" s="57">
        <v>0</v>
      </c>
      <c r="C72"/>
      <c r="D72"/>
      <c r="E72"/>
      <c r="F72"/>
      <c r="G72"/>
      <c r="H72"/>
      <c r="I72"/>
      <c r="J72"/>
      <c r="K72"/>
    </row>
    <row r="73" spans="1:11" ht="25.5">
      <c r="A73" s="70" t="s">
        <v>886</v>
      </c>
      <c r="B73" s="57">
        <v>1000</v>
      </c>
      <c r="C73"/>
      <c r="D73"/>
      <c r="E73"/>
      <c r="F73"/>
      <c r="G73"/>
      <c r="H73"/>
      <c r="I73"/>
      <c r="J73"/>
      <c r="K73"/>
    </row>
    <row r="74" spans="1:11" ht="25.5">
      <c r="A74" s="70" t="s">
        <v>887</v>
      </c>
      <c r="B74" s="57">
        <v>0</v>
      </c>
      <c r="C74"/>
      <c r="D74"/>
      <c r="E74"/>
      <c r="F74"/>
      <c r="G74"/>
      <c r="H74"/>
      <c r="I74"/>
      <c r="J74"/>
      <c r="K74"/>
    </row>
    <row r="75" spans="1:11" ht="30">
      <c r="A75" s="76" t="s">
        <v>888</v>
      </c>
      <c r="B75" s="73">
        <v>371505</v>
      </c>
      <c r="C75"/>
      <c r="D75"/>
      <c r="E75"/>
      <c r="F75"/>
      <c r="G75"/>
      <c r="H75"/>
      <c r="I75"/>
      <c r="J75"/>
      <c r="K75"/>
    </row>
    <row r="76" spans="1:11" ht="25.5">
      <c r="A76" s="70" t="s">
        <v>889</v>
      </c>
      <c r="B76" s="57">
        <v>36240</v>
      </c>
      <c r="C76"/>
      <c r="D76"/>
      <c r="E76"/>
      <c r="F76"/>
      <c r="G76"/>
      <c r="H76"/>
      <c r="I76"/>
      <c r="J76"/>
      <c r="K76"/>
    </row>
    <row r="77" spans="1:11" ht="30">
      <c r="A77" s="72" t="s">
        <v>890</v>
      </c>
      <c r="B77" s="73">
        <v>335265</v>
      </c>
      <c r="C77"/>
      <c r="D77"/>
      <c r="E77"/>
      <c r="F77"/>
      <c r="G77"/>
      <c r="H77"/>
      <c r="I77"/>
      <c r="J77"/>
      <c r="K77"/>
    </row>
    <row r="78" spans="1:11" ht="12.75">
      <c r="A78" s="62" t="s">
        <v>891</v>
      </c>
      <c r="B78" s="57">
        <v>0</v>
      </c>
      <c r="C78"/>
      <c r="D78"/>
      <c r="E78"/>
      <c r="F78"/>
      <c r="G78"/>
      <c r="H78"/>
      <c r="I78"/>
      <c r="J78"/>
      <c r="K78"/>
    </row>
    <row r="79" spans="1:11" ht="30">
      <c r="A79" s="72" t="s">
        <v>892</v>
      </c>
      <c r="B79" s="73">
        <v>335265</v>
      </c>
      <c r="C79"/>
      <c r="D79"/>
      <c r="E79"/>
      <c r="F79"/>
      <c r="G79"/>
      <c r="H79"/>
      <c r="I79"/>
      <c r="J79"/>
      <c r="K79"/>
    </row>
    <row r="80" spans="1:11" ht="12.75">
      <c r="A80" s="70" t="s">
        <v>893</v>
      </c>
      <c r="B80" s="57">
        <v>0</v>
      </c>
      <c r="C80"/>
      <c r="D80"/>
      <c r="E80"/>
      <c r="F80"/>
      <c r="G80"/>
      <c r="H80"/>
      <c r="I80"/>
      <c r="J80"/>
      <c r="K80"/>
    </row>
    <row r="81" spans="1:11" ht="30">
      <c r="A81" s="72" t="s">
        <v>894</v>
      </c>
      <c r="B81" s="73">
        <v>335265</v>
      </c>
      <c r="C81"/>
      <c r="D81"/>
      <c r="E81"/>
      <c r="F81"/>
      <c r="G81"/>
      <c r="H81"/>
      <c r="I81"/>
      <c r="J81"/>
      <c r="K81"/>
    </row>
    <row r="82" spans="1:11" ht="12.75">
      <c r="A82"/>
      <c r="B82"/>
      <c r="C82"/>
      <c r="D82"/>
      <c r="E82"/>
      <c r="F82"/>
      <c r="G82"/>
      <c r="H82"/>
      <c r="I82"/>
      <c r="J82"/>
      <c r="K82"/>
    </row>
    <row r="83" spans="1:11" ht="12.75">
      <c r="A83" s="1178" t="s">
        <v>1251</v>
      </c>
      <c r="B83"/>
      <c r="C83"/>
      <c r="D83"/>
      <c r="E83"/>
      <c r="F83"/>
      <c r="G83"/>
      <c r="H83"/>
      <c r="I83"/>
      <c r="J83"/>
      <c r="K83"/>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row r="87" spans="1:11" ht="12.75">
      <c r="A87"/>
      <c r="B87"/>
      <c r="C87"/>
      <c r="D87"/>
      <c r="E87"/>
      <c r="F87"/>
      <c r="G87"/>
      <c r="H87"/>
      <c r="I87"/>
      <c r="J87"/>
      <c r="K87"/>
    </row>
    <row r="88" spans="1:11" ht="12.75">
      <c r="A88"/>
      <c r="B88"/>
      <c r="C88"/>
      <c r="D88"/>
      <c r="E88"/>
      <c r="F88"/>
      <c r="G88"/>
      <c r="H88"/>
      <c r="I88"/>
      <c r="J88"/>
      <c r="K88"/>
    </row>
    <row r="89" spans="1:11" ht="12.75">
      <c r="A89"/>
      <c r="B89"/>
      <c r="C89"/>
      <c r="D89"/>
      <c r="E89"/>
      <c r="F89"/>
      <c r="G89"/>
      <c r="H89"/>
      <c r="I89"/>
      <c r="J89"/>
      <c r="K89"/>
    </row>
    <row r="90" spans="1:11" ht="12.75">
      <c r="A90"/>
      <c r="B90"/>
      <c r="C90"/>
      <c r="D90"/>
      <c r="E90"/>
      <c r="F90"/>
      <c r="G90"/>
      <c r="H90"/>
      <c r="I90"/>
      <c r="J90"/>
      <c r="K90"/>
    </row>
    <row r="91" spans="1:11" ht="12.75">
      <c r="A91"/>
      <c r="B91"/>
      <c r="C91"/>
      <c r="D91"/>
      <c r="E91"/>
      <c r="F91"/>
      <c r="G91"/>
      <c r="H91"/>
      <c r="I91"/>
      <c r="J91"/>
      <c r="K91"/>
    </row>
    <row r="92" spans="1:11" ht="12.75">
      <c r="A92"/>
      <c r="B92"/>
      <c r="C92"/>
      <c r="D92"/>
      <c r="E92"/>
      <c r="F92"/>
      <c r="G92"/>
      <c r="H92"/>
      <c r="I92"/>
      <c r="J92"/>
      <c r="K92"/>
    </row>
    <row r="93" spans="1:11" ht="12.75">
      <c r="A93"/>
      <c r="B93"/>
      <c r="C93"/>
      <c r="D93"/>
      <c r="E93"/>
      <c r="F93"/>
      <c r="G93"/>
      <c r="H93"/>
      <c r="I93"/>
      <c r="J93"/>
      <c r="K93"/>
    </row>
    <row r="94" spans="1:11" ht="12.75">
      <c r="A94"/>
      <c r="B94"/>
      <c r="C94"/>
      <c r="D94"/>
      <c r="E94"/>
      <c r="F94"/>
      <c r="G94"/>
      <c r="H94"/>
      <c r="I94"/>
      <c r="J94"/>
      <c r="K94"/>
    </row>
    <row r="95" spans="1:11" ht="12.75">
      <c r="A95"/>
      <c r="B95"/>
      <c r="C95"/>
      <c r="D95"/>
      <c r="E95"/>
      <c r="F95"/>
      <c r="G95"/>
      <c r="H95"/>
      <c r="I95"/>
      <c r="J95"/>
      <c r="K95"/>
    </row>
    <row r="96" spans="1:11" ht="12.75">
      <c r="A96"/>
      <c r="B96"/>
      <c r="C96"/>
      <c r="D96"/>
      <c r="E96"/>
      <c r="F96"/>
      <c r="G96"/>
      <c r="H96"/>
      <c r="I96"/>
      <c r="J96"/>
      <c r="K96"/>
    </row>
    <row r="97" spans="1:11" ht="12.75">
      <c r="A97"/>
      <c r="B97"/>
      <c r="C97"/>
      <c r="D97"/>
      <c r="E97"/>
      <c r="F97"/>
      <c r="G97"/>
      <c r="H97"/>
      <c r="I97"/>
      <c r="J97"/>
      <c r="K97"/>
    </row>
    <row r="98" spans="1:11" ht="12.75">
      <c r="A98"/>
      <c r="B98"/>
      <c r="C98"/>
      <c r="D98"/>
      <c r="E98"/>
      <c r="F98"/>
      <c r="G98"/>
      <c r="H98"/>
      <c r="I98"/>
      <c r="J98"/>
      <c r="K98"/>
    </row>
    <row r="99" spans="1:11" ht="12.75">
      <c r="A99"/>
      <c r="B99"/>
      <c r="C99"/>
      <c r="D99"/>
      <c r="E99"/>
      <c r="F99"/>
      <c r="G99"/>
      <c r="H99"/>
      <c r="I99"/>
      <c r="J99"/>
      <c r="K99"/>
    </row>
    <row r="100" spans="1:11" ht="12.75">
      <c r="A100"/>
      <c r="B100"/>
      <c r="C100"/>
      <c r="D100"/>
      <c r="E100"/>
      <c r="F100"/>
      <c r="G100"/>
      <c r="H100"/>
      <c r="I100"/>
      <c r="J100"/>
      <c r="K100"/>
    </row>
    <row r="101" spans="1:11" ht="12.75">
      <c r="A101"/>
      <c r="B101"/>
      <c r="C101"/>
      <c r="D101"/>
      <c r="E101"/>
      <c r="F101"/>
      <c r="G101"/>
      <c r="H101"/>
      <c r="I101"/>
      <c r="J101"/>
      <c r="K101"/>
    </row>
    <row r="102" spans="1:11" ht="12.75">
      <c r="A102"/>
      <c r="B102"/>
      <c r="C102"/>
      <c r="D102"/>
      <c r="E102"/>
      <c r="F102"/>
      <c r="G102"/>
      <c r="H102"/>
      <c r="I102"/>
      <c r="J102"/>
      <c r="K102"/>
    </row>
    <row r="103" spans="1:11" ht="12.75">
      <c r="A103"/>
      <c r="B103"/>
      <c r="C103"/>
      <c r="D103"/>
      <c r="E103"/>
      <c r="F103"/>
      <c r="G103"/>
      <c r="H103"/>
      <c r="I103"/>
      <c r="J103"/>
      <c r="K103"/>
    </row>
    <row r="104" spans="1:11" ht="12.75">
      <c r="A104"/>
      <c r="B104"/>
      <c r="C104"/>
      <c r="D104"/>
      <c r="E104"/>
      <c r="F104"/>
      <c r="G104"/>
      <c r="H104"/>
      <c r="I104"/>
      <c r="J104"/>
      <c r="K104"/>
    </row>
    <row r="105" spans="1:11" ht="12.75">
      <c r="A105"/>
      <c r="B105"/>
      <c r="C105"/>
      <c r="D105"/>
      <c r="E105"/>
      <c r="F105"/>
      <c r="G105"/>
      <c r="H105"/>
      <c r="I105"/>
      <c r="J105"/>
      <c r="K105"/>
    </row>
    <row r="106" spans="1:11" ht="12.75">
      <c r="A106"/>
      <c r="B106"/>
      <c r="C106"/>
      <c r="D106"/>
      <c r="E106"/>
      <c r="F106"/>
      <c r="G106"/>
      <c r="H106"/>
      <c r="I106"/>
      <c r="J106"/>
      <c r="K106"/>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9" max="4" man="1"/>
  </rowBreaks>
</worksheet>
</file>

<file path=xl/worksheets/sheet35.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1" sqref="A1"/>
    </sheetView>
  </sheetViews>
  <sheetFormatPr defaultColWidth="9.00390625" defaultRowHeight="12.75"/>
  <cols>
    <col min="1" max="1" width="50.375" style="4" customWidth="1"/>
    <col min="2" max="2" width="13.875" style="4" customWidth="1"/>
    <col min="3" max="5" width="10.875" style="4" customWidth="1"/>
    <col min="6" max="6" width="17.375" style="4" customWidth="1"/>
    <col min="7" max="7" width="16.375" style="4" customWidth="1"/>
    <col min="8" max="8" width="11.625" style="4" customWidth="1"/>
    <col min="9" max="9" width="12.625" style="4" customWidth="1"/>
    <col min="10" max="10" width="9.25390625" style="4" customWidth="1"/>
    <col min="11" max="11" width="10.625" style="4" customWidth="1"/>
    <col min="12" max="16384" width="9.125" style="4" customWidth="1"/>
  </cols>
  <sheetData>
    <row r="1" spans="1:10" s="17" customFormat="1" ht="21" customHeight="1">
      <c r="A1" s="112" t="s">
        <v>370</v>
      </c>
      <c r="B1" s="13"/>
      <c r="C1" s="13"/>
      <c r="D1" s="13"/>
      <c r="E1" s="13"/>
      <c r="F1"/>
      <c r="G1"/>
      <c r="H1"/>
      <c r="I1"/>
      <c r="J1"/>
    </row>
    <row r="2" spans="1:10" s="19" customFormat="1" ht="11.25" customHeight="1">
      <c r="A2" s="109"/>
      <c r="B2" s="18"/>
      <c r="C2" s="18"/>
      <c r="D2" s="18"/>
      <c r="E2" s="872" t="s">
        <v>835</v>
      </c>
      <c r="F2"/>
      <c r="G2"/>
      <c r="H2"/>
      <c r="I2"/>
      <c r="J2"/>
    </row>
    <row r="3" spans="1:11" ht="30">
      <c r="A3" s="113" t="s">
        <v>564</v>
      </c>
      <c r="B3" s="113" t="s">
        <v>775</v>
      </c>
      <c r="C3" s="114" t="s">
        <v>953</v>
      </c>
      <c r="D3" s="114" t="s">
        <v>954</v>
      </c>
      <c r="E3" s="115" t="s">
        <v>776</v>
      </c>
      <c r="F3"/>
      <c r="G3"/>
      <c r="H3"/>
      <c r="I3"/>
      <c r="J3"/>
      <c r="K3"/>
    </row>
    <row r="4" spans="1:11" ht="12.75">
      <c r="A4" s="56" t="s">
        <v>565</v>
      </c>
      <c r="B4" s="57">
        <v>1753571</v>
      </c>
      <c r="C4" s="58">
        <v>1008888</v>
      </c>
      <c r="D4" s="58">
        <v>685105</v>
      </c>
      <c r="E4" s="58">
        <v>59578</v>
      </c>
      <c r="F4"/>
      <c r="G4"/>
      <c r="H4"/>
      <c r="I4"/>
      <c r="J4"/>
      <c r="K4"/>
    </row>
    <row r="5" spans="1:11" ht="12.75">
      <c r="A5" s="56" t="s">
        <v>566</v>
      </c>
      <c r="B5" s="57">
        <v>716916</v>
      </c>
      <c r="C5" s="58">
        <v>338687</v>
      </c>
      <c r="D5" s="58">
        <v>229685</v>
      </c>
      <c r="E5" s="58">
        <v>148544</v>
      </c>
      <c r="F5"/>
      <c r="G5"/>
      <c r="H5"/>
      <c r="I5"/>
      <c r="J5"/>
      <c r="K5"/>
    </row>
    <row r="6" spans="1:11" ht="12.75">
      <c r="A6" s="1176" t="s">
        <v>567</v>
      </c>
      <c r="B6" s="59">
        <v>3046</v>
      </c>
      <c r="C6" s="60">
        <v>1380</v>
      </c>
      <c r="D6" s="60">
        <v>1471</v>
      </c>
      <c r="E6" s="60">
        <v>195</v>
      </c>
      <c r="F6"/>
      <c r="G6"/>
      <c r="H6"/>
      <c r="I6"/>
      <c r="J6"/>
      <c r="K6"/>
    </row>
    <row r="7" spans="1:11" ht="12.75">
      <c r="A7" s="1177" t="s">
        <v>568</v>
      </c>
      <c r="B7" s="61">
        <v>48866</v>
      </c>
      <c r="C7" s="60">
        <v>43733</v>
      </c>
      <c r="D7" s="60">
        <v>4908</v>
      </c>
      <c r="E7" s="60">
        <v>225</v>
      </c>
      <c r="F7"/>
      <c r="G7"/>
      <c r="H7"/>
      <c r="I7"/>
      <c r="J7"/>
      <c r="K7"/>
    </row>
    <row r="8" spans="1:11" ht="12.75">
      <c r="A8" s="1177" t="s">
        <v>569</v>
      </c>
      <c r="B8" s="61">
        <v>665004</v>
      </c>
      <c r="C8" s="60">
        <v>293574</v>
      </c>
      <c r="D8" s="60">
        <v>223306</v>
      </c>
      <c r="E8" s="60">
        <v>148124</v>
      </c>
      <c r="F8"/>
      <c r="G8"/>
      <c r="H8"/>
      <c r="I8"/>
      <c r="J8"/>
      <c r="K8"/>
    </row>
    <row r="9" spans="1:11" ht="12.75">
      <c r="A9" s="1177" t="s">
        <v>570</v>
      </c>
      <c r="B9" s="61">
        <v>0</v>
      </c>
      <c r="C9" s="60">
        <v>0</v>
      </c>
      <c r="D9" s="60">
        <v>0</v>
      </c>
      <c r="E9" s="60">
        <v>0</v>
      </c>
      <c r="F9"/>
      <c r="G9"/>
      <c r="H9"/>
      <c r="I9"/>
      <c r="J9"/>
      <c r="K9"/>
    </row>
    <row r="10" spans="1:11" ht="25.5">
      <c r="A10" s="56" t="s">
        <v>571</v>
      </c>
      <c r="B10" s="57">
        <v>219923</v>
      </c>
      <c r="C10" s="58">
        <v>173701</v>
      </c>
      <c r="D10" s="58">
        <v>34432</v>
      </c>
      <c r="E10" s="58">
        <v>11790</v>
      </c>
      <c r="F10"/>
      <c r="G10"/>
      <c r="H10"/>
      <c r="I10"/>
      <c r="J10"/>
      <c r="K10"/>
    </row>
    <row r="11" spans="1:11" ht="12.75">
      <c r="A11" s="1177" t="s">
        <v>572</v>
      </c>
      <c r="B11" s="61">
        <v>0</v>
      </c>
      <c r="C11" s="60">
        <v>0</v>
      </c>
      <c r="D11" s="60">
        <v>0</v>
      </c>
      <c r="E11" s="60">
        <v>0</v>
      </c>
      <c r="F11"/>
      <c r="G11"/>
      <c r="H11"/>
      <c r="I11"/>
      <c r="J11"/>
      <c r="K11"/>
    </row>
    <row r="12" spans="1:11" ht="12.75">
      <c r="A12" s="1177" t="s">
        <v>573</v>
      </c>
      <c r="B12" s="61">
        <v>219923</v>
      </c>
      <c r="C12" s="60">
        <v>173701</v>
      </c>
      <c r="D12" s="60">
        <v>34432</v>
      </c>
      <c r="E12" s="60">
        <v>11790</v>
      </c>
      <c r="F12"/>
      <c r="G12"/>
      <c r="H12"/>
      <c r="I12"/>
      <c r="J12"/>
      <c r="K12"/>
    </row>
    <row r="13" spans="1:11" ht="12.75">
      <c r="A13" s="1177" t="s">
        <v>570</v>
      </c>
      <c r="B13" s="61">
        <v>0</v>
      </c>
      <c r="C13" s="60">
        <v>0</v>
      </c>
      <c r="D13" s="60">
        <v>0</v>
      </c>
      <c r="E13" s="60">
        <v>0</v>
      </c>
      <c r="F13"/>
      <c r="G13"/>
      <c r="H13"/>
      <c r="I13"/>
      <c r="J13"/>
      <c r="K13"/>
    </row>
    <row r="14" spans="1:11" ht="12.75">
      <c r="A14" s="62" t="s">
        <v>574</v>
      </c>
      <c r="B14" s="57">
        <v>563389</v>
      </c>
      <c r="C14" s="58">
        <v>212175</v>
      </c>
      <c r="D14" s="58">
        <v>319441</v>
      </c>
      <c r="E14" s="58">
        <v>31773</v>
      </c>
      <c r="F14"/>
      <c r="G14"/>
      <c r="H14"/>
      <c r="I14"/>
      <c r="J14"/>
      <c r="K14"/>
    </row>
    <row r="15" spans="1:11" ht="12.75">
      <c r="A15" s="1176" t="s">
        <v>568</v>
      </c>
      <c r="B15" s="59">
        <v>55771</v>
      </c>
      <c r="C15" s="60">
        <v>52636</v>
      </c>
      <c r="D15" s="60">
        <v>3024</v>
      </c>
      <c r="E15" s="60">
        <v>111</v>
      </c>
      <c r="F15"/>
      <c r="G15"/>
      <c r="H15"/>
      <c r="I15"/>
      <c r="J15"/>
      <c r="K15"/>
    </row>
    <row r="16" spans="1:11" ht="12.75">
      <c r="A16" s="1177" t="s">
        <v>573</v>
      </c>
      <c r="B16" s="61">
        <v>507618</v>
      </c>
      <c r="C16" s="60">
        <v>159539</v>
      </c>
      <c r="D16" s="60">
        <v>316417</v>
      </c>
      <c r="E16" s="60">
        <v>31662</v>
      </c>
      <c r="F16"/>
      <c r="G16"/>
      <c r="H16"/>
      <c r="I16"/>
      <c r="J16"/>
      <c r="K16"/>
    </row>
    <row r="17" spans="1:11" ht="12.75">
      <c r="A17" s="1177" t="s">
        <v>570</v>
      </c>
      <c r="B17" s="61">
        <v>0</v>
      </c>
      <c r="C17" s="60">
        <v>0</v>
      </c>
      <c r="D17" s="60">
        <v>0</v>
      </c>
      <c r="E17" s="60">
        <v>0</v>
      </c>
      <c r="F17"/>
      <c r="G17"/>
      <c r="H17"/>
      <c r="I17"/>
      <c r="J17"/>
      <c r="K17"/>
    </row>
    <row r="18" spans="1:11" ht="12.75">
      <c r="A18" s="56" t="s">
        <v>575</v>
      </c>
      <c r="B18" s="57">
        <v>14018391</v>
      </c>
      <c r="C18" s="58">
        <v>5714080</v>
      </c>
      <c r="D18" s="58">
        <v>7002142</v>
      </c>
      <c r="E18" s="58">
        <v>1302169</v>
      </c>
      <c r="F18"/>
      <c r="G18"/>
      <c r="H18"/>
      <c r="I18"/>
      <c r="J18"/>
      <c r="K18"/>
    </row>
    <row r="19" spans="1:11" ht="12.75">
      <c r="A19" s="1177" t="s">
        <v>569</v>
      </c>
      <c r="B19" s="61">
        <v>28821</v>
      </c>
      <c r="C19" s="60">
        <v>14907</v>
      </c>
      <c r="D19" s="60">
        <v>13914</v>
      </c>
      <c r="E19" s="60">
        <v>0</v>
      </c>
      <c r="F19"/>
      <c r="G19"/>
      <c r="H19"/>
      <c r="I19"/>
      <c r="J19"/>
      <c r="K19"/>
    </row>
    <row r="20" spans="1:11" ht="12.75">
      <c r="A20" s="1176" t="s">
        <v>570</v>
      </c>
      <c r="B20" s="61">
        <v>13989570</v>
      </c>
      <c r="C20" s="60">
        <v>5699173</v>
      </c>
      <c r="D20" s="60">
        <v>6988228</v>
      </c>
      <c r="E20" s="60">
        <v>1302169</v>
      </c>
      <c r="F20"/>
      <c r="G20"/>
      <c r="H20"/>
      <c r="I20"/>
      <c r="J20"/>
      <c r="K20"/>
    </row>
    <row r="21" spans="1:11" ht="12.75">
      <c r="A21" s="56" t="s">
        <v>576</v>
      </c>
      <c r="B21" s="57">
        <v>314906</v>
      </c>
      <c r="C21" s="58">
        <v>212760</v>
      </c>
      <c r="D21" s="58">
        <v>87023</v>
      </c>
      <c r="E21" s="58">
        <v>15123</v>
      </c>
      <c r="F21"/>
      <c r="G21"/>
      <c r="H21"/>
      <c r="I21"/>
      <c r="J21"/>
      <c r="K21"/>
    </row>
    <row r="22" spans="1:11" ht="12.75">
      <c r="A22" s="1177" t="s">
        <v>573</v>
      </c>
      <c r="B22" s="61">
        <v>314906</v>
      </c>
      <c r="C22" s="60">
        <v>212760</v>
      </c>
      <c r="D22" s="60">
        <v>87023</v>
      </c>
      <c r="E22" s="60">
        <v>15123</v>
      </c>
      <c r="F22"/>
      <c r="G22"/>
      <c r="H22"/>
      <c r="I22"/>
      <c r="J22"/>
      <c r="K22"/>
    </row>
    <row r="23" spans="1:11" ht="12.75">
      <c r="A23" s="1177" t="s">
        <v>570</v>
      </c>
      <c r="B23" s="61">
        <v>0</v>
      </c>
      <c r="C23" s="60">
        <v>0</v>
      </c>
      <c r="D23" s="60">
        <v>0</v>
      </c>
      <c r="E23" s="60">
        <v>0</v>
      </c>
      <c r="F23"/>
      <c r="G23"/>
      <c r="H23"/>
      <c r="I23"/>
      <c r="J23"/>
      <c r="K23"/>
    </row>
    <row r="24" spans="1:11" ht="12.75">
      <c r="A24" s="56" t="s">
        <v>577</v>
      </c>
      <c r="B24" s="57">
        <v>3210</v>
      </c>
      <c r="C24" s="58">
        <v>3210</v>
      </c>
      <c r="D24" s="58">
        <v>0</v>
      </c>
      <c r="E24" s="58">
        <v>0</v>
      </c>
      <c r="F24"/>
      <c r="G24"/>
      <c r="H24"/>
      <c r="I24"/>
      <c r="J24"/>
      <c r="K24"/>
    </row>
    <row r="25" spans="1:11" ht="12.75">
      <c r="A25" s="1177" t="s">
        <v>578</v>
      </c>
      <c r="B25" s="61">
        <v>3210</v>
      </c>
      <c r="C25" s="60">
        <v>3210</v>
      </c>
      <c r="D25" s="60">
        <v>0</v>
      </c>
      <c r="E25" s="60">
        <v>0</v>
      </c>
      <c r="F25"/>
      <c r="G25"/>
      <c r="H25"/>
      <c r="I25"/>
      <c r="J25"/>
      <c r="K25"/>
    </row>
    <row r="26" spans="1:11" ht="12.75">
      <c r="A26" s="1177" t="s">
        <v>579</v>
      </c>
      <c r="B26" s="61">
        <v>0</v>
      </c>
      <c r="C26" s="60">
        <v>0</v>
      </c>
      <c r="D26" s="60">
        <v>0</v>
      </c>
      <c r="E26" s="60">
        <v>0</v>
      </c>
      <c r="F26"/>
      <c r="G26"/>
      <c r="H26"/>
      <c r="I26"/>
      <c r="J26"/>
      <c r="K26"/>
    </row>
    <row r="27" spans="1:11" ht="12.75">
      <c r="A27" s="1177" t="s">
        <v>580</v>
      </c>
      <c r="B27" s="61">
        <v>0</v>
      </c>
      <c r="C27" s="60">
        <v>0</v>
      </c>
      <c r="D27" s="60">
        <v>0</v>
      </c>
      <c r="E27" s="60">
        <v>0</v>
      </c>
      <c r="F27"/>
      <c r="G27"/>
      <c r="H27"/>
      <c r="I27"/>
      <c r="J27"/>
      <c r="K27"/>
    </row>
    <row r="28" spans="1:11" ht="12.75">
      <c r="A28" s="1177" t="s">
        <v>581</v>
      </c>
      <c r="B28" s="61">
        <v>0</v>
      </c>
      <c r="C28" s="60">
        <v>0</v>
      </c>
      <c r="D28" s="60">
        <v>0</v>
      </c>
      <c r="E28" s="60">
        <v>0</v>
      </c>
      <c r="F28"/>
      <c r="G28"/>
      <c r="H28"/>
      <c r="I28"/>
      <c r="J28"/>
      <c r="K28"/>
    </row>
    <row r="29" spans="1:11" ht="12.75">
      <c r="A29" s="1177" t="s">
        <v>582</v>
      </c>
      <c r="B29" s="61">
        <v>0</v>
      </c>
      <c r="C29" s="60">
        <v>0</v>
      </c>
      <c r="D29" s="60">
        <v>0</v>
      </c>
      <c r="E29" s="60">
        <v>0</v>
      </c>
      <c r="F29"/>
      <c r="G29"/>
      <c r="H29"/>
      <c r="I29"/>
      <c r="J29"/>
      <c r="K29"/>
    </row>
    <row r="30" spans="1:11" ht="25.5">
      <c r="A30" s="56" t="s">
        <v>583</v>
      </c>
      <c r="B30" s="57">
        <v>0</v>
      </c>
      <c r="C30" s="58">
        <v>0</v>
      </c>
      <c r="D30" s="58">
        <v>0</v>
      </c>
      <c r="E30" s="58">
        <v>0</v>
      </c>
      <c r="F30"/>
      <c r="G30"/>
      <c r="H30"/>
      <c r="I30"/>
      <c r="J30"/>
      <c r="K30"/>
    </row>
    <row r="31" spans="1:11" ht="12.75">
      <c r="A31" s="56" t="s">
        <v>584</v>
      </c>
      <c r="B31" s="57">
        <v>390777</v>
      </c>
      <c r="C31" s="58">
        <v>390549</v>
      </c>
      <c r="D31" s="58">
        <v>228</v>
      </c>
      <c r="E31" s="58">
        <v>0</v>
      </c>
      <c r="F31"/>
      <c r="G31"/>
      <c r="H31"/>
      <c r="I31"/>
      <c r="J31"/>
      <c r="K31"/>
    </row>
    <row r="32" spans="1:11" ht="12.75">
      <c r="A32" s="1177" t="s">
        <v>585</v>
      </c>
      <c r="B32" s="61">
        <v>388022</v>
      </c>
      <c r="C32" s="60">
        <v>387794</v>
      </c>
      <c r="D32" s="60">
        <v>228</v>
      </c>
      <c r="E32" s="60">
        <v>0</v>
      </c>
      <c r="F32"/>
      <c r="G32"/>
      <c r="H32"/>
      <c r="I32"/>
      <c r="J32"/>
      <c r="K32"/>
    </row>
    <row r="33" spans="1:11" ht="12.75">
      <c r="A33" s="1177" t="s">
        <v>586</v>
      </c>
      <c r="B33" s="61">
        <v>2755</v>
      </c>
      <c r="C33" s="60">
        <v>2755</v>
      </c>
      <c r="D33" s="60">
        <v>0</v>
      </c>
      <c r="E33" s="60">
        <v>0</v>
      </c>
      <c r="F33"/>
      <c r="G33"/>
      <c r="H33"/>
      <c r="I33"/>
      <c r="J33"/>
      <c r="K33"/>
    </row>
    <row r="34" spans="1:11" ht="12.75">
      <c r="A34" s="56" t="s">
        <v>765</v>
      </c>
      <c r="B34" s="57">
        <v>44550</v>
      </c>
      <c r="C34" s="58">
        <v>44550</v>
      </c>
      <c r="D34" s="58">
        <v>0</v>
      </c>
      <c r="E34" s="58">
        <v>0</v>
      </c>
      <c r="F34"/>
      <c r="G34"/>
      <c r="H34"/>
      <c r="I34"/>
      <c r="J34"/>
      <c r="K34"/>
    </row>
    <row r="35" spans="1:11" ht="12.75">
      <c r="A35" s="1177" t="s">
        <v>766</v>
      </c>
      <c r="B35" s="61">
        <v>0</v>
      </c>
      <c r="C35" s="60">
        <v>0</v>
      </c>
      <c r="D35" s="60">
        <v>0</v>
      </c>
      <c r="E35" s="60">
        <v>0</v>
      </c>
      <c r="F35"/>
      <c r="G35"/>
      <c r="H35"/>
      <c r="I35"/>
      <c r="J35"/>
      <c r="K35"/>
    </row>
    <row r="36" spans="1:11" ht="12.75">
      <c r="A36" s="1177" t="s">
        <v>767</v>
      </c>
      <c r="B36" s="61">
        <v>44550</v>
      </c>
      <c r="C36" s="60">
        <v>44550</v>
      </c>
      <c r="D36" s="60">
        <v>0</v>
      </c>
      <c r="E36" s="60">
        <v>0</v>
      </c>
      <c r="F36"/>
      <c r="G36"/>
      <c r="H36"/>
      <c r="I36"/>
      <c r="J36"/>
      <c r="K36"/>
    </row>
    <row r="37" spans="1:11" ht="38.25">
      <c r="A37" s="63" t="s">
        <v>768</v>
      </c>
      <c r="B37" s="57">
        <v>8305</v>
      </c>
      <c r="C37" s="58">
        <v>8305</v>
      </c>
      <c r="D37" s="58">
        <v>0</v>
      </c>
      <c r="E37" s="58">
        <v>0</v>
      </c>
      <c r="F37"/>
      <c r="G37"/>
      <c r="H37"/>
      <c r="I37"/>
      <c r="J37"/>
      <c r="K37"/>
    </row>
    <row r="38" spans="1:11" ht="12.75">
      <c r="A38" s="56" t="s">
        <v>769</v>
      </c>
      <c r="B38" s="57">
        <v>5966</v>
      </c>
      <c r="C38" s="58">
        <v>5966</v>
      </c>
      <c r="D38" s="58">
        <v>0</v>
      </c>
      <c r="E38" s="58">
        <v>0</v>
      </c>
      <c r="F38"/>
      <c r="G38"/>
      <c r="H38"/>
      <c r="I38"/>
      <c r="J38"/>
      <c r="K38"/>
    </row>
    <row r="39" spans="1:11" ht="12.75">
      <c r="A39" s="1177" t="s">
        <v>770</v>
      </c>
      <c r="B39" s="61">
        <v>5267</v>
      </c>
      <c r="C39" s="60">
        <v>5267</v>
      </c>
      <c r="D39" s="60">
        <v>0</v>
      </c>
      <c r="E39" s="60">
        <v>0</v>
      </c>
      <c r="F39"/>
      <c r="G39"/>
      <c r="H39"/>
      <c r="I39"/>
      <c r="J39"/>
      <c r="K39"/>
    </row>
    <row r="40" spans="1:11" ht="12.75">
      <c r="A40" s="1177" t="s">
        <v>771</v>
      </c>
      <c r="B40" s="61">
        <v>699</v>
      </c>
      <c r="C40" s="60">
        <v>699</v>
      </c>
      <c r="D40" s="60">
        <v>0</v>
      </c>
      <c r="E40" s="60">
        <v>0</v>
      </c>
      <c r="F40"/>
      <c r="G40"/>
      <c r="H40"/>
      <c r="I40"/>
      <c r="J40"/>
      <c r="K40"/>
    </row>
    <row r="41" spans="1:11" ht="12.75">
      <c r="A41" s="56" t="s">
        <v>772</v>
      </c>
      <c r="B41" s="57">
        <v>133109</v>
      </c>
      <c r="C41" s="58">
        <v>88617</v>
      </c>
      <c r="D41" s="58">
        <v>38355</v>
      </c>
      <c r="E41" s="58">
        <v>6137</v>
      </c>
      <c r="F41"/>
      <c r="G41"/>
      <c r="H41"/>
      <c r="I41"/>
      <c r="J41"/>
      <c r="K41"/>
    </row>
    <row r="42" spans="1:11" ht="25.5">
      <c r="A42" s="56" t="s">
        <v>773</v>
      </c>
      <c r="B42" s="57">
        <v>8756</v>
      </c>
      <c r="C42" s="58">
        <v>8756</v>
      </c>
      <c r="D42" s="58">
        <v>0</v>
      </c>
      <c r="E42" s="58">
        <v>0</v>
      </c>
      <c r="F42"/>
      <c r="G42"/>
      <c r="H42"/>
      <c r="I42"/>
      <c r="J42"/>
      <c r="K42"/>
    </row>
    <row r="43" spans="1:11" ht="15">
      <c r="A43" s="105" t="s">
        <v>774</v>
      </c>
      <c r="B43" s="73">
        <v>18181769</v>
      </c>
      <c r="C43" s="73">
        <v>8210244</v>
      </c>
      <c r="D43" s="73">
        <v>8396411</v>
      </c>
      <c r="E43" s="73">
        <v>1575114</v>
      </c>
      <c r="F43"/>
      <c r="G43"/>
      <c r="H43"/>
      <c r="I43"/>
      <c r="J43"/>
      <c r="K43"/>
    </row>
    <row r="44" spans="1:11" ht="12.75">
      <c r="A44" s="1179"/>
      <c r="B44"/>
      <c r="C44"/>
      <c r="D44"/>
      <c r="E44"/>
      <c r="F44"/>
      <c r="G44"/>
      <c r="H44"/>
      <c r="I44"/>
      <c r="J44"/>
      <c r="K44"/>
    </row>
    <row r="45" spans="1:11" ht="12.75">
      <c r="A45" s="1179"/>
      <c r="B45"/>
      <c r="C45"/>
      <c r="D45"/>
      <c r="E45"/>
      <c r="F45"/>
      <c r="G45"/>
      <c r="H45"/>
      <c r="I45"/>
      <c r="J45"/>
      <c r="K45"/>
    </row>
    <row r="46" spans="1:11" ht="30">
      <c r="A46" s="113" t="s">
        <v>777</v>
      </c>
      <c r="B46" s="113" t="s">
        <v>775</v>
      </c>
      <c r="C46" s="114" t="s">
        <v>953</v>
      </c>
      <c r="D46" s="114" t="s">
        <v>954</v>
      </c>
      <c r="E46" s="115" t="s">
        <v>776</v>
      </c>
      <c r="F46"/>
      <c r="G46"/>
      <c r="H46"/>
      <c r="I46"/>
      <c r="J46"/>
      <c r="K46"/>
    </row>
    <row r="47" spans="1:11" ht="12.75">
      <c r="A47" s="920" t="s">
        <v>778</v>
      </c>
      <c r="B47" s="84">
        <v>0</v>
      </c>
      <c r="C47" s="84">
        <v>0</v>
      </c>
      <c r="D47" s="84">
        <v>0</v>
      </c>
      <c r="E47" s="84">
        <v>0</v>
      </c>
      <c r="F47"/>
      <c r="G47"/>
      <c r="H47"/>
      <c r="I47"/>
      <c r="J47"/>
      <c r="K47"/>
    </row>
    <row r="48" spans="1:11" ht="12.75">
      <c r="A48" s="56" t="s">
        <v>779</v>
      </c>
      <c r="B48" s="57">
        <v>2142</v>
      </c>
      <c r="C48" s="57">
        <v>516</v>
      </c>
      <c r="D48" s="57">
        <v>1586</v>
      </c>
      <c r="E48" s="57">
        <v>40</v>
      </c>
      <c r="F48"/>
      <c r="G48"/>
      <c r="H48"/>
      <c r="I48"/>
      <c r="J48"/>
      <c r="K48"/>
    </row>
    <row r="49" spans="1:11" ht="12.75">
      <c r="A49" s="1176" t="s">
        <v>567</v>
      </c>
      <c r="B49" s="61">
        <v>2142</v>
      </c>
      <c r="C49" s="61">
        <v>516</v>
      </c>
      <c r="D49" s="61">
        <v>1586</v>
      </c>
      <c r="E49" s="61">
        <v>40</v>
      </c>
      <c r="F49"/>
      <c r="G49"/>
      <c r="H49"/>
      <c r="I49"/>
      <c r="J49"/>
      <c r="K49"/>
    </row>
    <row r="50" spans="1:11" ht="12.75">
      <c r="A50" s="1176" t="s">
        <v>780</v>
      </c>
      <c r="B50" s="59">
        <v>0</v>
      </c>
      <c r="C50" s="59">
        <v>0</v>
      </c>
      <c r="D50" s="59">
        <v>0</v>
      </c>
      <c r="E50" s="59">
        <v>0</v>
      </c>
      <c r="F50"/>
      <c r="G50"/>
      <c r="H50"/>
      <c r="I50"/>
      <c r="J50"/>
      <c r="K50"/>
    </row>
    <row r="51" spans="1:11" ht="12.75">
      <c r="A51" s="1176" t="s">
        <v>781</v>
      </c>
      <c r="B51" s="59">
        <v>0</v>
      </c>
      <c r="C51" s="59">
        <v>0</v>
      </c>
      <c r="D51" s="59">
        <v>0</v>
      </c>
      <c r="E51" s="59">
        <v>0</v>
      </c>
      <c r="F51"/>
      <c r="G51"/>
      <c r="H51"/>
      <c r="I51"/>
      <c r="J51"/>
      <c r="K51"/>
    </row>
    <row r="52" spans="1:11" ht="12.75">
      <c r="A52" s="1176" t="s">
        <v>782</v>
      </c>
      <c r="B52" s="61">
        <v>0</v>
      </c>
      <c r="C52" s="61">
        <v>0</v>
      </c>
      <c r="D52" s="61">
        <v>0</v>
      </c>
      <c r="E52" s="61">
        <v>0</v>
      </c>
      <c r="F52"/>
      <c r="G52"/>
      <c r="H52"/>
      <c r="I52"/>
      <c r="J52"/>
      <c r="K52"/>
    </row>
    <row r="53" spans="1:11" ht="25.5">
      <c r="A53" s="1176" t="s">
        <v>783</v>
      </c>
      <c r="B53" s="61">
        <v>0</v>
      </c>
      <c r="C53" s="61">
        <v>0</v>
      </c>
      <c r="D53" s="61">
        <v>0</v>
      </c>
      <c r="E53" s="61">
        <v>0</v>
      </c>
      <c r="F53"/>
      <c r="G53"/>
      <c r="H53"/>
      <c r="I53"/>
      <c r="J53"/>
      <c r="K53"/>
    </row>
    <row r="54" spans="1:11" ht="12.75">
      <c r="A54" s="1176" t="s">
        <v>784</v>
      </c>
      <c r="B54" s="61">
        <v>0</v>
      </c>
      <c r="C54" s="61">
        <v>0</v>
      </c>
      <c r="D54" s="61">
        <v>0</v>
      </c>
      <c r="E54" s="61">
        <v>0</v>
      </c>
      <c r="F54"/>
      <c r="G54"/>
      <c r="H54"/>
      <c r="I54"/>
      <c r="J54"/>
      <c r="K54"/>
    </row>
    <row r="55" spans="1:11" ht="25.5">
      <c r="A55" s="56" t="s">
        <v>785</v>
      </c>
      <c r="B55" s="57">
        <v>0</v>
      </c>
      <c r="C55" s="57">
        <v>0</v>
      </c>
      <c r="D55" s="57">
        <v>0</v>
      </c>
      <c r="E55" s="57">
        <v>0</v>
      </c>
      <c r="F55"/>
      <c r="G55"/>
      <c r="H55"/>
      <c r="I55"/>
      <c r="J55"/>
      <c r="K55"/>
    </row>
    <row r="56" spans="1:11" ht="12.75">
      <c r="A56" s="1176" t="s">
        <v>781</v>
      </c>
      <c r="B56" s="61">
        <v>0</v>
      </c>
      <c r="C56" s="61">
        <v>0</v>
      </c>
      <c r="D56" s="61">
        <v>0</v>
      </c>
      <c r="E56" s="61">
        <v>0</v>
      </c>
      <c r="F56"/>
      <c r="G56"/>
      <c r="H56"/>
      <c r="I56"/>
      <c r="J56"/>
      <c r="K56"/>
    </row>
    <row r="57" spans="1:11" ht="12.75">
      <c r="A57" s="1176" t="s">
        <v>782</v>
      </c>
      <c r="B57" s="61">
        <v>0</v>
      </c>
      <c r="C57" s="61">
        <v>0</v>
      </c>
      <c r="D57" s="61">
        <v>0</v>
      </c>
      <c r="E57" s="61">
        <v>0</v>
      </c>
      <c r="F57"/>
      <c r="G57"/>
      <c r="H57"/>
      <c r="I57"/>
      <c r="J57"/>
      <c r="K57"/>
    </row>
    <row r="58" spans="1:11" ht="12.75">
      <c r="A58" s="1176" t="s">
        <v>786</v>
      </c>
      <c r="B58" s="61">
        <v>0</v>
      </c>
      <c r="C58" s="61">
        <v>0</v>
      </c>
      <c r="D58" s="61">
        <v>0</v>
      </c>
      <c r="E58" s="61">
        <v>0</v>
      </c>
      <c r="F58"/>
      <c r="G58"/>
      <c r="H58"/>
      <c r="I58"/>
      <c r="J58"/>
      <c r="K58"/>
    </row>
    <row r="59" spans="1:11" ht="12.75">
      <c r="A59" s="1176" t="s">
        <v>787</v>
      </c>
      <c r="B59" s="61">
        <v>0</v>
      </c>
      <c r="C59" s="61">
        <v>0</v>
      </c>
      <c r="D59" s="61">
        <v>0</v>
      </c>
      <c r="E59" s="61">
        <v>0</v>
      </c>
      <c r="F59"/>
      <c r="G59"/>
      <c r="H59"/>
      <c r="I59"/>
      <c r="J59"/>
      <c r="K59"/>
    </row>
    <row r="60" spans="1:11" ht="25.5">
      <c r="A60" s="1176" t="s">
        <v>788</v>
      </c>
      <c r="B60" s="61">
        <v>0</v>
      </c>
      <c r="C60" s="61">
        <v>0</v>
      </c>
      <c r="D60" s="61">
        <v>0</v>
      </c>
      <c r="E60" s="61">
        <v>0</v>
      </c>
      <c r="F60"/>
      <c r="G60"/>
      <c r="H60"/>
      <c r="I60"/>
      <c r="J60"/>
      <c r="K60"/>
    </row>
    <row r="61" spans="1:11" ht="12.75">
      <c r="A61" s="56" t="s">
        <v>789</v>
      </c>
      <c r="B61" s="57">
        <v>16088437</v>
      </c>
      <c r="C61" s="57">
        <v>6830536</v>
      </c>
      <c r="D61" s="57">
        <v>7578007</v>
      </c>
      <c r="E61" s="57">
        <v>1679894</v>
      </c>
      <c r="F61"/>
      <c r="G61"/>
      <c r="H61"/>
      <c r="I61"/>
      <c r="J61"/>
      <c r="K61"/>
    </row>
    <row r="62" spans="1:11" ht="12.75">
      <c r="A62" s="1176" t="s">
        <v>781</v>
      </c>
      <c r="B62" s="61">
        <v>2782178</v>
      </c>
      <c r="C62" s="61">
        <v>607675</v>
      </c>
      <c r="D62" s="61">
        <v>1936825</v>
      </c>
      <c r="E62" s="61">
        <v>237678</v>
      </c>
      <c r="F62"/>
      <c r="G62"/>
      <c r="H62"/>
      <c r="I62"/>
      <c r="J62"/>
      <c r="K62"/>
    </row>
    <row r="63" spans="1:11" ht="12.75">
      <c r="A63" s="1176" t="s">
        <v>790</v>
      </c>
      <c r="B63" s="61">
        <v>12518108</v>
      </c>
      <c r="C63" s="61">
        <v>6147781</v>
      </c>
      <c r="D63" s="61">
        <v>4928744</v>
      </c>
      <c r="E63" s="61">
        <v>1441583</v>
      </c>
      <c r="F63"/>
      <c r="G63"/>
      <c r="H63"/>
      <c r="I63"/>
      <c r="J63"/>
      <c r="K63"/>
    </row>
    <row r="64" spans="1:11" ht="12.75">
      <c r="A64" s="1176" t="s">
        <v>791</v>
      </c>
      <c r="B64" s="61">
        <v>400095</v>
      </c>
      <c r="C64" s="61">
        <v>11248</v>
      </c>
      <c r="D64" s="61">
        <v>388847</v>
      </c>
      <c r="E64" s="61">
        <v>0</v>
      </c>
      <c r="F64"/>
      <c r="G64"/>
      <c r="H64"/>
      <c r="I64"/>
      <c r="J64"/>
      <c r="K64"/>
    </row>
    <row r="65" spans="1:11" ht="12.75">
      <c r="A65" s="1176" t="s">
        <v>787</v>
      </c>
      <c r="B65" s="61">
        <v>274898</v>
      </c>
      <c r="C65" s="61">
        <v>35882</v>
      </c>
      <c r="D65" s="61">
        <v>238383</v>
      </c>
      <c r="E65" s="61">
        <v>633</v>
      </c>
      <c r="F65"/>
      <c r="G65"/>
      <c r="H65"/>
      <c r="I65"/>
      <c r="J65"/>
      <c r="K65"/>
    </row>
    <row r="66" spans="1:11" ht="12.75">
      <c r="A66" s="1180" t="s">
        <v>792</v>
      </c>
      <c r="B66" s="61">
        <v>113158</v>
      </c>
      <c r="C66" s="61">
        <v>27950</v>
      </c>
      <c r="D66" s="61">
        <v>85208</v>
      </c>
      <c r="E66" s="61">
        <v>0</v>
      </c>
      <c r="F66"/>
      <c r="G66"/>
      <c r="H66"/>
      <c r="I66"/>
      <c r="J66"/>
      <c r="K66"/>
    </row>
    <row r="67" spans="1:11" ht="25.5">
      <c r="A67" s="56" t="s">
        <v>793</v>
      </c>
      <c r="B67" s="57">
        <v>0</v>
      </c>
      <c r="C67" s="57">
        <v>0</v>
      </c>
      <c r="D67" s="57">
        <v>0</v>
      </c>
      <c r="E67" s="57">
        <v>0</v>
      </c>
      <c r="F67"/>
      <c r="G67"/>
      <c r="H67"/>
      <c r="I67"/>
      <c r="J67"/>
      <c r="K67"/>
    </row>
    <row r="68" spans="1:11" ht="12.75">
      <c r="A68" s="56" t="s">
        <v>794</v>
      </c>
      <c r="B68" s="57">
        <v>910</v>
      </c>
      <c r="C68" s="57">
        <v>0</v>
      </c>
      <c r="D68" s="57">
        <v>910</v>
      </c>
      <c r="E68" s="57">
        <v>0</v>
      </c>
      <c r="F68"/>
      <c r="G68"/>
      <c r="H68"/>
      <c r="I68"/>
      <c r="J68"/>
      <c r="K68"/>
    </row>
    <row r="69" spans="1:11" ht="12.75">
      <c r="A69" s="1176" t="s">
        <v>578</v>
      </c>
      <c r="B69" s="61">
        <v>910</v>
      </c>
      <c r="C69" s="61">
        <v>0</v>
      </c>
      <c r="D69" s="61">
        <v>910</v>
      </c>
      <c r="E69" s="61">
        <v>0</v>
      </c>
      <c r="F69"/>
      <c r="G69"/>
      <c r="H69"/>
      <c r="I69"/>
      <c r="J69"/>
      <c r="K69"/>
    </row>
    <row r="70" spans="1:11" ht="12.75">
      <c r="A70" s="1176" t="s">
        <v>579</v>
      </c>
      <c r="B70" s="61">
        <v>0</v>
      </c>
      <c r="C70" s="61">
        <v>0</v>
      </c>
      <c r="D70" s="61">
        <v>0</v>
      </c>
      <c r="E70" s="61">
        <v>0</v>
      </c>
      <c r="F70"/>
      <c r="G70"/>
      <c r="H70"/>
      <c r="I70"/>
      <c r="J70"/>
      <c r="K70"/>
    </row>
    <row r="71" spans="1:11" ht="12.75">
      <c r="A71" s="1176" t="s">
        <v>580</v>
      </c>
      <c r="B71" s="61">
        <v>0</v>
      </c>
      <c r="C71" s="61">
        <v>0</v>
      </c>
      <c r="D71" s="61">
        <v>0</v>
      </c>
      <c r="E71" s="61">
        <v>0</v>
      </c>
      <c r="F71"/>
      <c r="G71"/>
      <c r="H71"/>
      <c r="I71"/>
      <c r="J71"/>
      <c r="K71"/>
    </row>
    <row r="72" spans="1:11" ht="12.75">
      <c r="A72" s="1176" t="s">
        <v>581</v>
      </c>
      <c r="B72" s="61">
        <v>0</v>
      </c>
      <c r="C72" s="61">
        <v>0</v>
      </c>
      <c r="D72" s="61">
        <v>0</v>
      </c>
      <c r="E72" s="61">
        <v>0</v>
      </c>
      <c r="F72"/>
      <c r="G72"/>
      <c r="H72"/>
      <c r="I72"/>
      <c r="J72"/>
      <c r="K72"/>
    </row>
    <row r="73" spans="1:11" ht="12.75">
      <c r="A73" s="1176" t="s">
        <v>582</v>
      </c>
      <c r="B73" s="61">
        <v>0</v>
      </c>
      <c r="C73" s="61">
        <v>0</v>
      </c>
      <c r="D73" s="61">
        <v>0</v>
      </c>
      <c r="E73" s="61">
        <v>0</v>
      </c>
      <c r="F73"/>
      <c r="G73"/>
      <c r="H73"/>
      <c r="I73"/>
      <c r="J73"/>
      <c r="K73"/>
    </row>
    <row r="74" spans="1:11" ht="25.5">
      <c r="A74" s="56" t="s">
        <v>583</v>
      </c>
      <c r="B74" s="57">
        <v>0</v>
      </c>
      <c r="C74" s="57">
        <v>0</v>
      </c>
      <c r="D74" s="57">
        <v>0</v>
      </c>
      <c r="E74" s="57">
        <v>0</v>
      </c>
      <c r="F74"/>
      <c r="G74"/>
      <c r="H74"/>
      <c r="I74"/>
      <c r="J74"/>
      <c r="K74"/>
    </row>
    <row r="75" spans="1:11" ht="12.75">
      <c r="A75" s="56" t="s">
        <v>795</v>
      </c>
      <c r="B75" s="57">
        <v>9095</v>
      </c>
      <c r="C75" s="57">
        <v>7860</v>
      </c>
      <c r="D75" s="57">
        <v>0</v>
      </c>
      <c r="E75" s="57">
        <v>1235</v>
      </c>
      <c r="F75"/>
      <c r="G75"/>
      <c r="H75"/>
      <c r="I75"/>
      <c r="J75"/>
      <c r="K75"/>
    </row>
    <row r="76" spans="1:11" ht="12.75">
      <c r="A76" s="1176" t="s">
        <v>796</v>
      </c>
      <c r="B76" s="61">
        <v>2766</v>
      </c>
      <c r="C76" s="61">
        <v>2766</v>
      </c>
      <c r="D76" s="61">
        <v>0</v>
      </c>
      <c r="E76" s="61">
        <v>0</v>
      </c>
      <c r="F76"/>
      <c r="G76"/>
      <c r="H76"/>
      <c r="I76"/>
      <c r="J76"/>
      <c r="K76"/>
    </row>
    <row r="77" spans="1:11" ht="12.75">
      <c r="A77" s="1176" t="s">
        <v>797</v>
      </c>
      <c r="B77" s="61">
        <v>2618</v>
      </c>
      <c r="C77" s="61">
        <v>1383</v>
      </c>
      <c r="D77" s="61">
        <v>0</v>
      </c>
      <c r="E77" s="61">
        <v>1235</v>
      </c>
      <c r="F77"/>
      <c r="G77"/>
      <c r="H77"/>
      <c r="I77"/>
      <c r="J77"/>
      <c r="K77"/>
    </row>
    <row r="78" spans="1:11" ht="12.75">
      <c r="A78" s="1176" t="s">
        <v>798</v>
      </c>
      <c r="B78" s="61">
        <v>2139</v>
      </c>
      <c r="C78" s="61">
        <v>2139</v>
      </c>
      <c r="D78" s="61">
        <v>0</v>
      </c>
      <c r="E78" s="61">
        <v>0</v>
      </c>
      <c r="F78"/>
      <c r="G78"/>
      <c r="H78"/>
      <c r="I78"/>
      <c r="J78"/>
      <c r="K78"/>
    </row>
    <row r="79" spans="1:11" ht="12.75">
      <c r="A79" s="1176" t="s">
        <v>799</v>
      </c>
      <c r="B79" s="61">
        <v>661</v>
      </c>
      <c r="C79" s="61">
        <v>661</v>
      </c>
      <c r="D79" s="61">
        <v>0</v>
      </c>
      <c r="E79" s="61">
        <v>0</v>
      </c>
      <c r="F79"/>
      <c r="G79"/>
      <c r="H79"/>
      <c r="I79"/>
      <c r="J79"/>
      <c r="K79"/>
    </row>
    <row r="80" spans="1:11" ht="12.75">
      <c r="A80" s="1176" t="s">
        <v>800</v>
      </c>
      <c r="B80" s="61">
        <v>0</v>
      </c>
      <c r="C80" s="61">
        <v>0</v>
      </c>
      <c r="D80" s="61">
        <v>0</v>
      </c>
      <c r="E80" s="61">
        <v>0</v>
      </c>
      <c r="F80"/>
      <c r="G80"/>
      <c r="H80"/>
      <c r="I80"/>
      <c r="J80"/>
      <c r="K80"/>
    </row>
    <row r="81" spans="1:11" ht="12.75">
      <c r="A81" s="1176" t="s">
        <v>801</v>
      </c>
      <c r="B81" s="61">
        <v>911</v>
      </c>
      <c r="C81" s="61">
        <v>911</v>
      </c>
      <c r="D81" s="61">
        <v>0</v>
      </c>
      <c r="E81" s="61">
        <v>0</v>
      </c>
      <c r="F81"/>
      <c r="G81"/>
      <c r="H81"/>
      <c r="I81"/>
      <c r="J81"/>
      <c r="K81"/>
    </row>
    <row r="82" spans="1:11" ht="12.75">
      <c r="A82" s="56" t="s">
        <v>802</v>
      </c>
      <c r="B82" s="57">
        <v>12990</v>
      </c>
      <c r="C82" s="57">
        <v>12990</v>
      </c>
      <c r="D82" s="57">
        <v>0</v>
      </c>
      <c r="E82" s="57">
        <v>0</v>
      </c>
      <c r="F82"/>
      <c r="G82"/>
      <c r="H82"/>
      <c r="I82"/>
      <c r="J82"/>
      <c r="K82"/>
    </row>
    <row r="83" spans="1:11" ht="12.75">
      <c r="A83" s="1176" t="s">
        <v>803</v>
      </c>
      <c r="B83" s="61">
        <v>5633</v>
      </c>
      <c r="C83" s="61">
        <v>5633</v>
      </c>
      <c r="D83" s="61">
        <v>0</v>
      </c>
      <c r="E83" s="61">
        <v>0</v>
      </c>
      <c r="F83"/>
      <c r="G83"/>
      <c r="H83"/>
      <c r="I83"/>
      <c r="J83"/>
      <c r="K83"/>
    </row>
    <row r="84" spans="1:11" ht="12.75">
      <c r="A84" s="1176" t="s">
        <v>804</v>
      </c>
      <c r="B84" s="61">
        <v>7357</v>
      </c>
      <c r="C84" s="61">
        <v>7357</v>
      </c>
      <c r="D84" s="61">
        <v>0</v>
      </c>
      <c r="E84" s="61">
        <v>0</v>
      </c>
      <c r="F84"/>
      <c r="G84"/>
      <c r="H84"/>
      <c r="I84"/>
      <c r="J84"/>
      <c r="K84"/>
    </row>
    <row r="85" spans="1:11" ht="12.75">
      <c r="A85" s="56" t="s">
        <v>805</v>
      </c>
      <c r="B85" s="57">
        <v>294725</v>
      </c>
      <c r="C85" s="57">
        <v>109910</v>
      </c>
      <c r="D85" s="57">
        <v>172725</v>
      </c>
      <c r="E85" s="57">
        <v>12090</v>
      </c>
      <c r="F85"/>
      <c r="G85"/>
      <c r="H85"/>
      <c r="I85"/>
      <c r="J85"/>
      <c r="K85"/>
    </row>
    <row r="86" spans="1:11" ht="25.5">
      <c r="A86" s="56" t="s">
        <v>806</v>
      </c>
      <c r="B86" s="57">
        <v>0</v>
      </c>
      <c r="C86" s="57">
        <v>0</v>
      </c>
      <c r="D86" s="57">
        <v>0</v>
      </c>
      <c r="E86" s="57">
        <v>0</v>
      </c>
      <c r="F86"/>
      <c r="G86"/>
      <c r="H86"/>
      <c r="I86"/>
      <c r="J86"/>
      <c r="K86"/>
    </row>
    <row r="87" spans="1:11" ht="25.5">
      <c r="A87" s="56" t="s">
        <v>807</v>
      </c>
      <c r="B87" s="57">
        <v>0</v>
      </c>
      <c r="C87" s="57">
        <v>0</v>
      </c>
      <c r="D87" s="57">
        <v>0</v>
      </c>
      <c r="E87" s="57">
        <v>0</v>
      </c>
      <c r="F87"/>
      <c r="G87"/>
      <c r="H87"/>
      <c r="I87"/>
      <c r="J87"/>
      <c r="K87"/>
    </row>
    <row r="88" spans="1:11" ht="15.75" thickBot="1">
      <c r="A88" s="67" t="s">
        <v>808</v>
      </c>
      <c r="B88" s="68">
        <v>16408299</v>
      </c>
      <c r="C88" s="68">
        <v>6961812</v>
      </c>
      <c r="D88" s="68">
        <v>7753228</v>
      </c>
      <c r="E88" s="68">
        <v>1693259</v>
      </c>
      <c r="F88"/>
      <c r="G88"/>
      <c r="H88"/>
      <c r="I88"/>
      <c r="J88"/>
      <c r="K88"/>
    </row>
    <row r="89" spans="1:11" ht="12.75">
      <c r="A89" s="1179"/>
      <c r="B89"/>
      <c r="C89"/>
      <c r="D89"/>
      <c r="E89"/>
      <c r="F89"/>
      <c r="G89"/>
      <c r="H89"/>
      <c r="I89"/>
      <c r="J89"/>
      <c r="K89"/>
    </row>
    <row r="90" spans="1:11" ht="12.75">
      <c r="A90" s="1179"/>
      <c r="B90"/>
      <c r="C90"/>
      <c r="D90"/>
      <c r="E90"/>
      <c r="F90"/>
      <c r="G90"/>
      <c r="H90"/>
      <c r="I90"/>
      <c r="J90"/>
      <c r="K90"/>
    </row>
    <row r="91" spans="1:11" ht="25.5">
      <c r="A91" s="916" t="s">
        <v>809</v>
      </c>
      <c r="B91" s="916" t="s">
        <v>775</v>
      </c>
      <c r="C91" s="114" t="s">
        <v>953</v>
      </c>
      <c r="D91" s="114" t="s">
        <v>954</v>
      </c>
      <c r="E91" s="917" t="s">
        <v>776</v>
      </c>
      <c r="F91"/>
      <c r="G91"/>
      <c r="H91"/>
      <c r="I91"/>
      <c r="J91"/>
      <c r="K91"/>
    </row>
    <row r="92" spans="1:11" ht="12.75">
      <c r="A92" s="70" t="s">
        <v>810</v>
      </c>
      <c r="B92" s="57">
        <v>879774</v>
      </c>
      <c r="C92" s="71">
        <v>879774</v>
      </c>
      <c r="D92" s="89"/>
      <c r="E92" s="80"/>
      <c r="F92"/>
      <c r="G92"/>
      <c r="H92"/>
      <c r="I92"/>
      <c r="J92"/>
      <c r="K92"/>
    </row>
    <row r="93" spans="1:11" ht="12.75">
      <c r="A93" s="1177" t="s">
        <v>811</v>
      </c>
      <c r="B93" s="61">
        <v>879774</v>
      </c>
      <c r="C93" s="69">
        <v>879774</v>
      </c>
      <c r="D93" s="89"/>
      <c r="E93" s="80"/>
      <c r="F93"/>
      <c r="G93"/>
      <c r="H93"/>
      <c r="I93"/>
      <c r="J93"/>
      <c r="K93"/>
    </row>
    <row r="94" spans="1:11" ht="12.75">
      <c r="A94" s="1177" t="s">
        <v>812</v>
      </c>
      <c r="B94" s="61">
        <v>0</v>
      </c>
      <c r="C94" s="69">
        <v>0</v>
      </c>
      <c r="D94" s="89"/>
      <c r="E94" s="80"/>
      <c r="F94"/>
      <c r="G94"/>
      <c r="H94"/>
      <c r="I94"/>
      <c r="J94"/>
      <c r="K94"/>
    </row>
    <row r="95" spans="1:11" ht="12.75">
      <c r="A95" s="70" t="s">
        <v>813</v>
      </c>
      <c r="B95" s="57">
        <v>50288</v>
      </c>
      <c r="C95" s="71">
        <v>50288</v>
      </c>
      <c r="D95" s="89"/>
      <c r="E95" s="80"/>
      <c r="F95"/>
      <c r="G95"/>
      <c r="H95"/>
      <c r="I95"/>
      <c r="J95"/>
      <c r="K95"/>
    </row>
    <row r="96" spans="1:11" ht="12.75">
      <c r="A96" s="70" t="s">
        <v>814</v>
      </c>
      <c r="B96" s="57">
        <v>0</v>
      </c>
      <c r="C96" s="71">
        <v>0</v>
      </c>
      <c r="D96" s="89"/>
      <c r="E96" s="80"/>
      <c r="F96"/>
      <c r="G96"/>
      <c r="H96"/>
      <c r="I96"/>
      <c r="J96"/>
      <c r="K96"/>
    </row>
    <row r="97" spans="1:11" ht="12.75">
      <c r="A97" s="1177" t="s">
        <v>815</v>
      </c>
      <c r="B97" s="61">
        <v>0</v>
      </c>
      <c r="C97" s="69">
        <v>0</v>
      </c>
      <c r="D97" s="89"/>
      <c r="E97" s="80"/>
      <c r="F97"/>
      <c r="G97"/>
      <c r="H97"/>
      <c r="I97"/>
      <c r="J97"/>
      <c r="K97"/>
    </row>
    <row r="98" spans="1:11" ht="12.75">
      <c r="A98" s="1177" t="s">
        <v>816</v>
      </c>
      <c r="B98" s="61">
        <v>0</v>
      </c>
      <c r="C98" s="69">
        <v>0</v>
      </c>
      <c r="D98" s="89"/>
      <c r="E98" s="80"/>
      <c r="F98"/>
      <c r="G98"/>
      <c r="H98"/>
      <c r="I98"/>
      <c r="J98"/>
      <c r="K98"/>
    </row>
    <row r="99" spans="1:11" ht="25.5">
      <c r="A99" s="70" t="s">
        <v>817</v>
      </c>
      <c r="B99" s="57">
        <v>59211</v>
      </c>
      <c r="C99" s="71">
        <v>59211</v>
      </c>
      <c r="D99" s="89"/>
      <c r="E99" s="80"/>
      <c r="F99"/>
      <c r="G99"/>
      <c r="H99"/>
      <c r="I99"/>
      <c r="J99"/>
      <c r="K99"/>
    </row>
    <row r="100" spans="1:11" ht="12.75">
      <c r="A100" s="1177" t="s">
        <v>818</v>
      </c>
      <c r="B100" s="61">
        <v>51360</v>
      </c>
      <c r="C100" s="69">
        <v>51360</v>
      </c>
      <c r="D100" s="89"/>
      <c r="E100" s="80"/>
      <c r="F100"/>
      <c r="G100"/>
      <c r="H100"/>
      <c r="I100"/>
      <c r="J100"/>
      <c r="K100"/>
    </row>
    <row r="101" spans="1:11" ht="12.75">
      <c r="A101" s="1177" t="s">
        <v>819</v>
      </c>
      <c r="B101" s="61">
        <v>0</v>
      </c>
      <c r="C101" s="69">
        <v>0</v>
      </c>
      <c r="D101" s="89"/>
      <c r="E101" s="80"/>
      <c r="F101"/>
      <c r="G101"/>
      <c r="H101"/>
      <c r="I101"/>
      <c r="J101"/>
      <c r="K101"/>
    </row>
    <row r="102" spans="1:11" ht="25.5">
      <c r="A102" s="1177" t="s">
        <v>820</v>
      </c>
      <c r="B102" s="61">
        <v>0</v>
      </c>
      <c r="C102" s="69">
        <v>0</v>
      </c>
      <c r="D102" s="89"/>
      <c r="E102" s="80"/>
      <c r="F102"/>
      <c r="G102"/>
      <c r="H102"/>
      <c r="I102"/>
      <c r="J102"/>
      <c r="K102"/>
    </row>
    <row r="103" spans="1:11" ht="12.75">
      <c r="A103" s="1177" t="s">
        <v>821</v>
      </c>
      <c r="B103" s="61">
        <v>0</v>
      </c>
      <c r="C103" s="69">
        <v>0</v>
      </c>
      <c r="D103" s="89"/>
      <c r="E103" s="80"/>
      <c r="F103"/>
      <c r="G103"/>
      <c r="H103"/>
      <c r="I103"/>
      <c r="J103"/>
      <c r="K103"/>
    </row>
    <row r="104" spans="1:11" ht="12.75">
      <c r="A104" s="1177" t="s">
        <v>822</v>
      </c>
      <c r="B104" s="61">
        <v>0</v>
      </c>
      <c r="C104" s="69">
        <v>0</v>
      </c>
      <c r="D104" s="89"/>
      <c r="E104" s="80"/>
      <c r="F104"/>
      <c r="G104"/>
      <c r="H104"/>
      <c r="I104"/>
      <c r="J104"/>
      <c r="K104"/>
    </row>
    <row r="105" spans="1:11" ht="12.75">
      <c r="A105" s="1177" t="s">
        <v>574</v>
      </c>
      <c r="B105" s="61">
        <v>7851</v>
      </c>
      <c r="C105" s="69">
        <v>7851</v>
      </c>
      <c r="D105" s="89"/>
      <c r="E105" s="80"/>
      <c r="F105"/>
      <c r="G105"/>
      <c r="H105"/>
      <c r="I105"/>
      <c r="J105"/>
      <c r="K105"/>
    </row>
    <row r="106" spans="1:11" ht="12.75">
      <c r="A106" s="1177" t="s">
        <v>823</v>
      </c>
      <c r="B106" s="61">
        <v>0</v>
      </c>
      <c r="C106" s="69">
        <v>0</v>
      </c>
      <c r="D106" s="89"/>
      <c r="E106" s="80"/>
      <c r="F106"/>
      <c r="G106"/>
      <c r="H106"/>
      <c r="I106"/>
      <c r="J106"/>
      <c r="K106"/>
    </row>
    <row r="107" spans="1:11" ht="12.75">
      <c r="A107" s="1177" t="s">
        <v>824</v>
      </c>
      <c r="B107" s="61">
        <v>0</v>
      </c>
      <c r="C107" s="69">
        <v>0</v>
      </c>
      <c r="D107" s="89"/>
      <c r="E107" s="80"/>
      <c r="F107"/>
      <c r="G107"/>
      <c r="H107"/>
      <c r="I107"/>
      <c r="J107"/>
      <c r="K107"/>
    </row>
    <row r="108" spans="1:11" ht="12.75">
      <c r="A108" s="70" t="s">
        <v>825</v>
      </c>
      <c r="B108" s="57">
        <v>640300</v>
      </c>
      <c r="C108" s="71">
        <v>640300</v>
      </c>
      <c r="D108" s="89"/>
      <c r="E108" s="80"/>
      <c r="F108"/>
      <c r="G108"/>
      <c r="H108"/>
      <c r="I108"/>
      <c r="J108"/>
      <c r="K108"/>
    </row>
    <row r="109" spans="1:11" ht="12.75">
      <c r="A109" s="70" t="s">
        <v>826</v>
      </c>
      <c r="B109" s="57">
        <v>21</v>
      </c>
      <c r="C109" s="71">
        <v>21</v>
      </c>
      <c r="D109" s="89"/>
      <c r="E109" s="80"/>
      <c r="F109"/>
      <c r="G109"/>
      <c r="H109"/>
      <c r="I109"/>
      <c r="J109"/>
      <c r="K109"/>
    </row>
    <row r="110" spans="1:11" ht="12.75">
      <c r="A110" s="70" t="s">
        <v>827</v>
      </c>
      <c r="B110" s="57">
        <v>143918</v>
      </c>
      <c r="C110" s="71">
        <v>143918</v>
      </c>
      <c r="D110" s="89"/>
      <c r="E110" s="80"/>
      <c r="F110"/>
      <c r="G110"/>
      <c r="H110"/>
      <c r="I110"/>
      <c r="J110"/>
      <c r="K110"/>
    </row>
    <row r="111" spans="1:11" ht="12.75">
      <c r="A111" s="70" t="s">
        <v>828</v>
      </c>
      <c r="B111" s="57">
        <v>0</v>
      </c>
      <c r="C111" s="71">
        <v>0</v>
      </c>
      <c r="D111" s="89"/>
      <c r="E111" s="80"/>
      <c r="F111"/>
      <c r="G111"/>
      <c r="H111"/>
      <c r="I111"/>
      <c r="J111"/>
      <c r="K111"/>
    </row>
    <row r="112" spans="1:11" ht="12.75">
      <c r="A112" s="70" t="s">
        <v>829</v>
      </c>
      <c r="B112" s="57">
        <v>0</v>
      </c>
      <c r="C112" s="71">
        <v>0</v>
      </c>
      <c r="D112" s="89"/>
      <c r="E112" s="80"/>
      <c r="F112"/>
      <c r="G112"/>
      <c r="H112"/>
      <c r="I112"/>
      <c r="J112"/>
      <c r="K112"/>
    </row>
    <row r="113" spans="1:11" ht="12.75">
      <c r="A113" s="1177" t="s">
        <v>830</v>
      </c>
      <c r="B113" s="61">
        <v>0</v>
      </c>
      <c r="C113" s="69">
        <v>0</v>
      </c>
      <c r="D113" s="89"/>
      <c r="E113" s="80"/>
      <c r="F113"/>
      <c r="G113"/>
      <c r="H113"/>
      <c r="I113"/>
      <c r="J113"/>
      <c r="K113"/>
    </row>
    <row r="114" spans="1:11" ht="12.75">
      <c r="A114" s="1177" t="s">
        <v>824</v>
      </c>
      <c r="B114" s="61">
        <v>0</v>
      </c>
      <c r="C114" s="69">
        <v>0</v>
      </c>
      <c r="D114" s="89"/>
      <c r="E114" s="80"/>
      <c r="F114"/>
      <c r="G114"/>
      <c r="H114"/>
      <c r="I114"/>
      <c r="J114"/>
      <c r="K114"/>
    </row>
    <row r="115" spans="1:11" ht="15">
      <c r="A115" s="72" t="s">
        <v>831</v>
      </c>
      <c r="B115" s="73">
        <v>1773470</v>
      </c>
      <c r="C115" s="122">
        <v>1773470</v>
      </c>
      <c r="D115" s="123"/>
      <c r="E115" s="124"/>
      <c r="F115"/>
      <c r="G115"/>
      <c r="H115"/>
      <c r="I115"/>
      <c r="J115"/>
      <c r="K115"/>
    </row>
    <row r="116" spans="1:11" ht="15">
      <c r="A116" s="918" t="s">
        <v>832</v>
      </c>
      <c r="B116" s="919">
        <v>18181769</v>
      </c>
      <c r="C116" s="919">
        <v>8735282</v>
      </c>
      <c r="D116" s="73">
        <v>7753228</v>
      </c>
      <c r="E116" s="125">
        <v>1693259</v>
      </c>
      <c r="F116"/>
      <c r="G116"/>
      <c r="H116"/>
      <c r="I116"/>
      <c r="J116"/>
      <c r="K116"/>
    </row>
    <row r="117" spans="1:11" ht="12.75">
      <c r="A117" s="1179"/>
      <c r="B117"/>
      <c r="C117"/>
      <c r="D117"/>
      <c r="E117"/>
      <c r="F117"/>
      <c r="G117"/>
      <c r="H117"/>
      <c r="I117"/>
      <c r="J117"/>
      <c r="K117"/>
    </row>
    <row r="118" spans="1:11" ht="12.75">
      <c r="A118" s="1181" t="s">
        <v>1251</v>
      </c>
      <c r="B118"/>
      <c r="C118"/>
      <c r="D118"/>
      <c r="E118"/>
      <c r="F118"/>
      <c r="G118"/>
      <c r="H118"/>
      <c r="I118"/>
      <c r="J118"/>
      <c r="K118"/>
    </row>
    <row r="119" spans="1:11" ht="12.75">
      <c r="A119"/>
      <c r="B119"/>
      <c r="C119"/>
      <c r="D119"/>
      <c r="E119"/>
      <c r="F119"/>
      <c r="G119"/>
      <c r="H119"/>
      <c r="I119"/>
      <c r="J119"/>
      <c r="K119"/>
    </row>
    <row r="120" ht="12.75">
      <c r="K120"/>
    </row>
    <row r="121" ht="12.75">
      <c r="K121"/>
    </row>
    <row r="122" ht="12.75">
      <c r="K122"/>
    </row>
    <row r="123" ht="12.75">
      <c r="K123"/>
    </row>
    <row r="124" ht="12.75">
      <c r="K124"/>
    </row>
    <row r="125" ht="12.75">
      <c r="K125"/>
    </row>
    <row r="126" ht="12.75">
      <c r="K126"/>
    </row>
    <row r="127" ht="12.75">
      <c r="K127"/>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2" manualBreakCount="2">
    <brk id="45" max="4" man="1"/>
    <brk id="90" max="4" man="1"/>
  </rowBreaks>
</worksheet>
</file>

<file path=xl/worksheets/sheet36.xml><?xml version="1.0" encoding="utf-8"?>
<worksheet xmlns="http://schemas.openxmlformats.org/spreadsheetml/2006/main" xmlns:r="http://schemas.openxmlformats.org/officeDocument/2006/relationships">
  <dimension ref="A1:K98"/>
  <sheetViews>
    <sheetView view="pageBreakPreview" zoomScaleSheetLayoutView="100" workbookViewId="0" topLeftCell="A34">
      <selection activeCell="A49" sqref="A49"/>
    </sheetView>
  </sheetViews>
  <sheetFormatPr defaultColWidth="9.00390625" defaultRowHeight="12.75"/>
  <cols>
    <col min="1" max="1" width="61.00390625" style="5" customWidth="1"/>
    <col min="2" max="2" width="10.125" style="5" customWidth="1"/>
    <col min="3" max="4" width="9.125" style="4" customWidth="1"/>
    <col min="5" max="5" width="12.25390625" style="4" customWidth="1"/>
    <col min="6" max="6" width="9.125" style="4" customWidth="1"/>
    <col min="7" max="7" width="30.375" style="4" customWidth="1"/>
    <col min="8" max="8" width="12.75390625" style="4" customWidth="1"/>
    <col min="9" max="9" width="11.125" style="4" customWidth="1"/>
    <col min="10" max="10" width="11.00390625" style="4" customWidth="1"/>
    <col min="11" max="11" width="11.75390625" style="4" customWidth="1"/>
    <col min="12" max="12" width="4.125" style="4" customWidth="1"/>
    <col min="13" max="16384" width="9.125" style="4" customWidth="1"/>
  </cols>
  <sheetData>
    <row r="1" spans="1:10" s="15" customFormat="1" ht="21" customHeight="1">
      <c r="A1" s="116" t="s">
        <v>373</v>
      </c>
      <c r="B1" s="20"/>
      <c r="C1" s="20"/>
      <c r="D1" s="21"/>
      <c r="E1" s="21"/>
      <c r="F1"/>
      <c r="G1"/>
      <c r="H1"/>
      <c r="I1"/>
      <c r="J1"/>
    </row>
    <row r="2" spans="1:10" s="3" customFormat="1" ht="11.25" customHeight="1">
      <c r="A2" s="109"/>
      <c r="B2" s="22"/>
      <c r="C2" s="22"/>
      <c r="D2" s="23"/>
      <c r="E2" s="873" t="s">
        <v>835</v>
      </c>
      <c r="F2"/>
      <c r="G2"/>
      <c r="H2"/>
      <c r="I2"/>
      <c r="J2"/>
    </row>
    <row r="3" spans="1:11" ht="30">
      <c r="A3" s="916" t="s">
        <v>868</v>
      </c>
      <c r="B3" s="113" t="s">
        <v>867</v>
      </c>
      <c r="C3" s="114" t="s">
        <v>953</v>
      </c>
      <c r="D3" s="114" t="s">
        <v>954</v>
      </c>
      <c r="E3" s="115" t="s">
        <v>776</v>
      </c>
      <c r="F3"/>
      <c r="G3"/>
      <c r="H3"/>
      <c r="I3"/>
      <c r="J3"/>
      <c r="K3"/>
    </row>
    <row r="4" spans="1:11" ht="12.75">
      <c r="A4" s="62" t="s">
        <v>836</v>
      </c>
      <c r="B4" s="64">
        <v>500883</v>
      </c>
      <c r="C4" s="64">
        <v>302698</v>
      </c>
      <c r="D4" s="64">
        <v>175711</v>
      </c>
      <c r="E4" s="64">
        <v>22474</v>
      </c>
      <c r="F4"/>
      <c r="G4"/>
      <c r="H4"/>
      <c r="I4"/>
      <c r="J4"/>
      <c r="K4"/>
    </row>
    <row r="5" spans="1:11" ht="12.75">
      <c r="A5" s="94" t="s">
        <v>837</v>
      </c>
      <c r="B5" s="64">
        <v>606418</v>
      </c>
      <c r="C5" s="64">
        <v>289159</v>
      </c>
      <c r="D5" s="64">
        <v>270423</v>
      </c>
      <c r="E5" s="64">
        <v>46836</v>
      </c>
      <c r="F5"/>
      <c r="G5"/>
      <c r="H5"/>
      <c r="I5"/>
      <c r="J5"/>
      <c r="K5"/>
    </row>
    <row r="6" spans="1:11" ht="12.75">
      <c r="A6" s="1176" t="s">
        <v>838</v>
      </c>
      <c r="B6" s="65">
        <v>0</v>
      </c>
      <c r="C6" s="65">
        <v>0</v>
      </c>
      <c r="D6" s="65">
        <v>0</v>
      </c>
      <c r="E6" s="65">
        <v>0</v>
      </c>
      <c r="F6"/>
      <c r="G6"/>
      <c r="H6"/>
      <c r="I6"/>
      <c r="J6"/>
      <c r="K6"/>
    </row>
    <row r="7" spans="1:11" ht="12.75">
      <c r="A7" s="1176" t="s">
        <v>839</v>
      </c>
      <c r="B7" s="65">
        <v>17373</v>
      </c>
      <c r="C7" s="65">
        <v>6699</v>
      </c>
      <c r="D7" s="65">
        <v>5220</v>
      </c>
      <c r="E7" s="65">
        <v>5454</v>
      </c>
      <c r="F7"/>
      <c r="G7"/>
      <c r="H7"/>
      <c r="I7"/>
      <c r="J7"/>
      <c r="K7"/>
    </row>
    <row r="8" spans="1:11" ht="25.5">
      <c r="A8" s="1176" t="s">
        <v>840</v>
      </c>
      <c r="B8" s="65">
        <v>4825</v>
      </c>
      <c r="C8" s="65">
        <v>3854</v>
      </c>
      <c r="D8" s="65">
        <v>828</v>
      </c>
      <c r="E8" s="65">
        <v>143</v>
      </c>
      <c r="F8"/>
      <c r="G8"/>
      <c r="H8"/>
      <c r="I8"/>
      <c r="J8"/>
      <c r="K8"/>
    </row>
    <row r="9" spans="1:11" ht="12.75">
      <c r="A9" s="1176" t="s">
        <v>574</v>
      </c>
      <c r="B9" s="65">
        <v>13358</v>
      </c>
      <c r="C9" s="65">
        <v>3368</v>
      </c>
      <c r="D9" s="65">
        <v>8965</v>
      </c>
      <c r="E9" s="65">
        <v>1025</v>
      </c>
      <c r="F9"/>
      <c r="G9"/>
      <c r="H9"/>
      <c r="I9"/>
      <c r="J9"/>
      <c r="K9"/>
    </row>
    <row r="10" spans="1:11" ht="12.75">
      <c r="A10" s="1176" t="s">
        <v>575</v>
      </c>
      <c r="B10" s="65">
        <v>557092</v>
      </c>
      <c r="C10" s="65">
        <v>269891</v>
      </c>
      <c r="D10" s="65">
        <v>247948</v>
      </c>
      <c r="E10" s="65">
        <v>39253</v>
      </c>
      <c r="F10"/>
      <c r="G10"/>
      <c r="H10"/>
      <c r="I10"/>
      <c r="J10"/>
      <c r="K10"/>
    </row>
    <row r="11" spans="1:11" ht="12.75">
      <c r="A11" s="1176" t="s">
        <v>841</v>
      </c>
      <c r="B11" s="65">
        <v>6703</v>
      </c>
      <c r="C11" s="65">
        <v>4102</v>
      </c>
      <c r="D11" s="65">
        <v>2155</v>
      </c>
      <c r="E11" s="65">
        <v>446</v>
      </c>
      <c r="F11"/>
      <c r="G11"/>
      <c r="H11"/>
      <c r="I11"/>
      <c r="J11"/>
      <c r="K11"/>
    </row>
    <row r="12" spans="1:11" ht="12.75">
      <c r="A12" s="1176" t="s">
        <v>842</v>
      </c>
      <c r="B12" s="65">
        <v>2753</v>
      </c>
      <c r="C12" s="65">
        <v>0</v>
      </c>
      <c r="D12" s="65">
        <v>2753</v>
      </c>
      <c r="E12" s="65">
        <v>0</v>
      </c>
      <c r="F12"/>
      <c r="G12"/>
      <c r="H12"/>
      <c r="I12"/>
      <c r="J12"/>
      <c r="K12"/>
    </row>
    <row r="13" spans="1:11" ht="12.75">
      <c r="A13" s="1176" t="s">
        <v>843</v>
      </c>
      <c r="B13" s="65">
        <v>4314</v>
      </c>
      <c r="C13" s="65">
        <v>1245</v>
      </c>
      <c r="D13" s="65">
        <v>2554</v>
      </c>
      <c r="E13" s="65">
        <v>515</v>
      </c>
      <c r="F13"/>
      <c r="G13"/>
      <c r="H13"/>
      <c r="I13"/>
      <c r="J13"/>
      <c r="K13"/>
    </row>
    <row r="14" spans="1:11" ht="12.75">
      <c r="A14" s="62" t="s">
        <v>844</v>
      </c>
      <c r="B14" s="64">
        <v>240086</v>
      </c>
      <c r="C14" s="64">
        <v>88787</v>
      </c>
      <c r="D14" s="64">
        <v>121914</v>
      </c>
      <c r="E14" s="64">
        <v>29385</v>
      </c>
      <c r="F14"/>
      <c r="G14"/>
      <c r="H14"/>
      <c r="I14"/>
      <c r="J14"/>
      <c r="K14"/>
    </row>
    <row r="15" spans="1:11" ht="12.75">
      <c r="A15" s="1177" t="s">
        <v>778</v>
      </c>
      <c r="B15" s="65">
        <v>0</v>
      </c>
      <c r="C15" s="65">
        <v>0</v>
      </c>
      <c r="D15" s="65">
        <v>0</v>
      </c>
      <c r="E15" s="65">
        <v>0</v>
      </c>
      <c r="F15"/>
      <c r="G15"/>
      <c r="H15"/>
      <c r="I15"/>
      <c r="J15"/>
      <c r="K15"/>
    </row>
    <row r="16" spans="1:11" ht="12.75">
      <c r="A16" s="1176" t="s">
        <v>845</v>
      </c>
      <c r="B16" s="65">
        <v>0</v>
      </c>
      <c r="C16" s="65">
        <v>0</v>
      </c>
      <c r="D16" s="65">
        <v>0</v>
      </c>
      <c r="E16" s="65">
        <v>0</v>
      </c>
      <c r="F16"/>
      <c r="G16"/>
      <c r="H16"/>
      <c r="I16"/>
      <c r="J16"/>
      <c r="K16"/>
    </row>
    <row r="17" spans="1:11" ht="25.5">
      <c r="A17" s="1176" t="s">
        <v>846</v>
      </c>
      <c r="B17" s="65">
        <v>6833</v>
      </c>
      <c r="C17" s="65">
        <v>3598</v>
      </c>
      <c r="D17" s="65">
        <v>2895</v>
      </c>
      <c r="E17" s="65">
        <v>340</v>
      </c>
      <c r="F17"/>
      <c r="G17"/>
      <c r="H17"/>
      <c r="I17"/>
      <c r="J17"/>
      <c r="K17"/>
    </row>
    <row r="18" spans="1:11" ht="12.75">
      <c r="A18" s="1176" t="s">
        <v>789</v>
      </c>
      <c r="B18" s="65">
        <v>227571</v>
      </c>
      <c r="C18" s="65">
        <v>84143</v>
      </c>
      <c r="D18" s="65">
        <v>114522</v>
      </c>
      <c r="E18" s="65">
        <v>28906</v>
      </c>
      <c r="F18"/>
      <c r="G18"/>
      <c r="H18"/>
      <c r="I18"/>
      <c r="J18"/>
      <c r="K18"/>
    </row>
    <row r="19" spans="1:11" ht="12.75">
      <c r="A19" s="1176" t="s">
        <v>842</v>
      </c>
      <c r="B19" s="65">
        <v>2799</v>
      </c>
      <c r="C19" s="65">
        <v>0</v>
      </c>
      <c r="D19" s="65">
        <v>2799</v>
      </c>
      <c r="E19" s="65">
        <v>0</v>
      </c>
      <c r="F19"/>
      <c r="G19"/>
      <c r="H19"/>
      <c r="I19"/>
      <c r="J19"/>
      <c r="K19"/>
    </row>
    <row r="20" spans="1:11" ht="12.75">
      <c r="A20" s="1176" t="s">
        <v>847</v>
      </c>
      <c r="B20" s="65">
        <v>2883</v>
      </c>
      <c r="C20" s="65">
        <v>1046</v>
      </c>
      <c r="D20" s="65">
        <v>1698</v>
      </c>
      <c r="E20" s="65">
        <v>139</v>
      </c>
      <c r="F20"/>
      <c r="G20"/>
      <c r="H20"/>
      <c r="I20"/>
      <c r="J20"/>
      <c r="K20"/>
    </row>
    <row r="21" spans="1:11" ht="12.75">
      <c r="A21" s="62" t="s">
        <v>848</v>
      </c>
      <c r="B21" s="64">
        <v>0</v>
      </c>
      <c r="C21" s="64">
        <v>0</v>
      </c>
      <c r="D21" s="64"/>
      <c r="E21" s="64"/>
      <c r="F21"/>
      <c r="G21"/>
      <c r="H21"/>
      <c r="I21"/>
      <c r="J21"/>
      <c r="K21"/>
    </row>
    <row r="22" spans="1:11" ht="12.75">
      <c r="A22" s="62" t="s">
        <v>849</v>
      </c>
      <c r="B22" s="64">
        <v>289</v>
      </c>
      <c r="C22" s="64">
        <v>69</v>
      </c>
      <c r="D22" s="64">
        <v>60</v>
      </c>
      <c r="E22" s="64">
        <v>160</v>
      </c>
      <c r="F22"/>
      <c r="G22"/>
      <c r="H22"/>
      <c r="I22"/>
      <c r="J22"/>
      <c r="K22"/>
    </row>
    <row r="23" spans="1:11" ht="12.75">
      <c r="A23" s="1177" t="s">
        <v>839</v>
      </c>
      <c r="B23" s="65">
        <v>8</v>
      </c>
      <c r="C23" s="65">
        <v>8</v>
      </c>
      <c r="D23" s="65">
        <v>0</v>
      </c>
      <c r="E23" s="65">
        <v>0</v>
      </c>
      <c r="F23"/>
      <c r="G23"/>
      <c r="H23"/>
      <c r="I23"/>
      <c r="J23"/>
      <c r="K23"/>
    </row>
    <row r="24" spans="1:11" ht="25.5">
      <c r="A24" s="1177" t="s">
        <v>840</v>
      </c>
      <c r="B24" s="65">
        <v>13</v>
      </c>
      <c r="C24" s="65">
        <v>13</v>
      </c>
      <c r="D24" s="65">
        <v>0</v>
      </c>
      <c r="E24" s="65">
        <v>0</v>
      </c>
      <c r="F24"/>
      <c r="G24"/>
      <c r="H24"/>
      <c r="I24"/>
      <c r="J24"/>
      <c r="K24"/>
    </row>
    <row r="25" spans="1:11" ht="12.75">
      <c r="A25" s="1176" t="s">
        <v>574</v>
      </c>
      <c r="B25" s="65">
        <v>268</v>
      </c>
      <c r="C25" s="65">
        <v>48</v>
      </c>
      <c r="D25" s="65">
        <v>60</v>
      </c>
      <c r="E25" s="65">
        <v>160</v>
      </c>
      <c r="F25"/>
      <c r="G25"/>
      <c r="H25"/>
      <c r="I25"/>
      <c r="J25"/>
      <c r="K25"/>
    </row>
    <row r="26" spans="1:11" ht="12.75">
      <c r="A26" s="62" t="s">
        <v>850</v>
      </c>
      <c r="B26" s="64">
        <v>108486</v>
      </c>
      <c r="C26" s="64">
        <v>73160</v>
      </c>
      <c r="D26" s="64">
        <v>29657</v>
      </c>
      <c r="E26" s="64">
        <v>5669</v>
      </c>
      <c r="F26"/>
      <c r="G26"/>
      <c r="H26"/>
      <c r="I26"/>
      <c r="J26"/>
      <c r="K26"/>
    </row>
    <row r="27" spans="1:11" ht="12.75">
      <c r="A27" s="62" t="s">
        <v>851</v>
      </c>
      <c r="B27" s="64">
        <v>17536</v>
      </c>
      <c r="C27" s="64">
        <v>14215</v>
      </c>
      <c r="D27" s="64">
        <v>2515</v>
      </c>
      <c r="E27" s="64">
        <v>806</v>
      </c>
      <c r="F27"/>
      <c r="G27"/>
      <c r="H27"/>
      <c r="I27"/>
      <c r="J27"/>
      <c r="K27"/>
    </row>
    <row r="28" spans="1:11" ht="25.5">
      <c r="A28" s="62" t="s">
        <v>852</v>
      </c>
      <c r="B28" s="64">
        <v>17372</v>
      </c>
      <c r="C28" s="64">
        <v>17372</v>
      </c>
      <c r="D28" s="65"/>
      <c r="E28" s="65"/>
      <c r="F28"/>
      <c r="G28"/>
      <c r="H28"/>
      <c r="I28"/>
      <c r="J28"/>
      <c r="K28"/>
    </row>
    <row r="29" spans="1:11" ht="12.75">
      <c r="A29" s="1176" t="s">
        <v>574</v>
      </c>
      <c r="B29" s="65">
        <v>17381</v>
      </c>
      <c r="C29" s="65">
        <v>17381</v>
      </c>
      <c r="D29" s="65"/>
      <c r="E29" s="65"/>
      <c r="F29"/>
      <c r="G29"/>
      <c r="H29"/>
      <c r="I29"/>
      <c r="J29"/>
      <c r="K29"/>
    </row>
    <row r="30" spans="1:11" ht="12.75">
      <c r="A30" s="1176" t="s">
        <v>575</v>
      </c>
      <c r="B30" s="65">
        <v>102</v>
      </c>
      <c r="C30" s="65">
        <v>102</v>
      </c>
      <c r="D30" s="65"/>
      <c r="E30" s="65"/>
      <c r="F30"/>
      <c r="G30"/>
      <c r="H30"/>
      <c r="I30"/>
      <c r="J30"/>
      <c r="K30"/>
    </row>
    <row r="31" spans="1:11" ht="12.75">
      <c r="A31" s="1176" t="s">
        <v>841</v>
      </c>
      <c r="B31" s="65">
        <v>-196</v>
      </c>
      <c r="C31" s="65">
        <v>-196</v>
      </c>
      <c r="D31" s="65"/>
      <c r="E31" s="65"/>
      <c r="F31"/>
      <c r="G31"/>
      <c r="H31"/>
      <c r="I31"/>
      <c r="J31"/>
      <c r="K31"/>
    </row>
    <row r="32" spans="1:11" ht="12.75">
      <c r="A32" s="1176" t="s">
        <v>789</v>
      </c>
      <c r="B32" s="65">
        <v>0</v>
      </c>
      <c r="C32" s="65">
        <v>0</v>
      </c>
      <c r="D32" s="65"/>
      <c r="E32" s="65"/>
      <c r="F32"/>
      <c r="G32"/>
      <c r="H32"/>
      <c r="I32"/>
      <c r="J32"/>
      <c r="K32"/>
    </row>
    <row r="33" spans="1:11" ht="12.75">
      <c r="A33" s="1176" t="s">
        <v>853</v>
      </c>
      <c r="B33" s="65">
        <v>85</v>
      </c>
      <c r="C33" s="65">
        <v>85</v>
      </c>
      <c r="D33" s="65"/>
      <c r="E33" s="65"/>
      <c r="F33"/>
      <c r="G33"/>
      <c r="H33"/>
      <c r="I33"/>
      <c r="J33"/>
      <c r="K33"/>
    </row>
    <row r="34" spans="1:11" ht="25.5">
      <c r="A34" s="62" t="s">
        <v>854</v>
      </c>
      <c r="B34" s="64">
        <v>20496</v>
      </c>
      <c r="C34" s="64">
        <v>20496</v>
      </c>
      <c r="D34" s="65"/>
      <c r="E34" s="65"/>
      <c r="F34"/>
      <c r="G34"/>
      <c r="H34"/>
      <c r="I34"/>
      <c r="J34"/>
      <c r="K34"/>
    </row>
    <row r="35" spans="1:11" ht="12.75">
      <c r="A35" s="1176" t="s">
        <v>855</v>
      </c>
      <c r="B35" s="65">
        <v>10229</v>
      </c>
      <c r="C35" s="65">
        <v>10229</v>
      </c>
      <c r="D35" s="65"/>
      <c r="E35" s="65"/>
      <c r="F35"/>
      <c r="G35"/>
      <c r="H35"/>
      <c r="I35"/>
      <c r="J35"/>
      <c r="K35"/>
    </row>
    <row r="36" spans="1:11" ht="12.75">
      <c r="A36" s="1176" t="s">
        <v>856</v>
      </c>
      <c r="B36" s="65">
        <v>-4020</v>
      </c>
      <c r="C36" s="65">
        <v>-4020</v>
      </c>
      <c r="D36" s="65"/>
      <c r="E36" s="65"/>
      <c r="F36"/>
      <c r="G36"/>
      <c r="H36"/>
      <c r="I36"/>
      <c r="J36"/>
      <c r="K36"/>
    </row>
    <row r="37" spans="1:11" ht="12.75">
      <c r="A37" s="1176" t="s">
        <v>857</v>
      </c>
      <c r="B37" s="65">
        <v>14314</v>
      </c>
      <c r="C37" s="65">
        <v>14314</v>
      </c>
      <c r="D37" s="65"/>
      <c r="E37" s="65"/>
      <c r="F37"/>
      <c r="G37"/>
      <c r="H37"/>
      <c r="I37"/>
      <c r="J37"/>
      <c r="K37"/>
    </row>
    <row r="38" spans="1:11" ht="12.75">
      <c r="A38" s="1176" t="s">
        <v>858</v>
      </c>
      <c r="B38" s="65">
        <v>0</v>
      </c>
      <c r="C38" s="65">
        <v>0</v>
      </c>
      <c r="D38" s="65"/>
      <c r="E38" s="65"/>
      <c r="F38"/>
      <c r="G38"/>
      <c r="H38"/>
      <c r="I38"/>
      <c r="J38"/>
      <c r="K38"/>
    </row>
    <row r="39" spans="1:11" ht="12.75">
      <c r="A39" s="1176" t="s">
        <v>859</v>
      </c>
      <c r="B39" s="65">
        <v>0</v>
      </c>
      <c r="C39" s="65">
        <v>0</v>
      </c>
      <c r="D39" s="65"/>
      <c r="E39" s="65"/>
      <c r="F39"/>
      <c r="G39"/>
      <c r="H39"/>
      <c r="I39"/>
      <c r="J39"/>
      <c r="K39"/>
    </row>
    <row r="40" spans="1:11" ht="12.75">
      <c r="A40" s="1176" t="s">
        <v>860</v>
      </c>
      <c r="B40" s="65">
        <v>-27</v>
      </c>
      <c r="C40" s="65">
        <v>-27</v>
      </c>
      <c r="D40" s="65"/>
      <c r="E40" s="65"/>
      <c r="F40"/>
      <c r="G40"/>
      <c r="H40"/>
      <c r="I40"/>
      <c r="J40"/>
      <c r="K40"/>
    </row>
    <row r="41" spans="1:11" ht="25.5">
      <c r="A41" s="62" t="s">
        <v>861</v>
      </c>
      <c r="B41" s="64">
        <v>-2218</v>
      </c>
      <c r="C41" s="64">
        <v>-2218</v>
      </c>
      <c r="D41" s="65"/>
      <c r="E41" s="65"/>
      <c r="F41"/>
      <c r="G41"/>
      <c r="H41"/>
      <c r="I41"/>
      <c r="J41"/>
      <c r="K41"/>
    </row>
    <row r="42" spans="1:11" ht="12.75">
      <c r="A42" s="62" t="s">
        <v>862</v>
      </c>
      <c r="B42" s="64">
        <v>319</v>
      </c>
      <c r="C42" s="64">
        <v>319</v>
      </c>
      <c r="D42" s="65"/>
      <c r="E42" s="65"/>
      <c r="F42"/>
      <c r="G42"/>
      <c r="H42"/>
      <c r="I42"/>
      <c r="J42"/>
      <c r="K42"/>
    </row>
    <row r="43" spans="1:11" ht="12.75">
      <c r="A43" s="62" t="s">
        <v>863</v>
      </c>
      <c r="B43" s="64">
        <v>3659</v>
      </c>
      <c r="C43" s="64">
        <v>3659</v>
      </c>
      <c r="D43" s="65"/>
      <c r="E43" s="65"/>
      <c r="F43"/>
      <c r="G43"/>
      <c r="H43"/>
      <c r="I43"/>
      <c r="J43"/>
      <c r="K43"/>
    </row>
    <row r="44" spans="1:11" ht="25.5">
      <c r="A44" s="62" t="s">
        <v>864</v>
      </c>
      <c r="B44" s="64">
        <v>1174</v>
      </c>
      <c r="C44" s="64">
        <v>1174</v>
      </c>
      <c r="D44" s="65"/>
      <c r="E44" s="65"/>
      <c r="F44"/>
      <c r="G44"/>
      <c r="H44"/>
      <c r="I44"/>
      <c r="J44"/>
      <c r="K44"/>
    </row>
    <row r="45" spans="1:11" ht="12.75">
      <c r="A45" s="62" t="s">
        <v>865</v>
      </c>
      <c r="B45" s="64">
        <v>8643</v>
      </c>
      <c r="C45" s="64">
        <v>8643</v>
      </c>
      <c r="D45" s="65"/>
      <c r="E45" s="65"/>
      <c r="F45"/>
      <c r="G45"/>
      <c r="H45"/>
      <c r="I45"/>
      <c r="J45"/>
      <c r="K45"/>
    </row>
    <row r="46" spans="1:11" ht="12.75">
      <c r="A46" s="62" t="s">
        <v>866</v>
      </c>
      <c r="B46" s="64">
        <v>6133</v>
      </c>
      <c r="C46" s="64">
        <v>6133</v>
      </c>
      <c r="D46" s="65"/>
      <c r="E46" s="65"/>
      <c r="F46"/>
      <c r="G46"/>
      <c r="H46"/>
      <c r="I46"/>
      <c r="J46"/>
      <c r="K46"/>
    </row>
    <row r="47" spans="1:11" ht="12.75">
      <c r="A47" s="1179"/>
      <c r="B47"/>
      <c r="C47"/>
      <c r="D47"/>
      <c r="E47"/>
      <c r="F47"/>
      <c r="G47"/>
      <c r="H47"/>
      <c r="I47"/>
      <c r="J47"/>
      <c r="K47"/>
    </row>
    <row r="48" spans="1:11" ht="12.75">
      <c r="A48" s="1179"/>
      <c r="B48"/>
      <c r="C48"/>
      <c r="D48"/>
      <c r="E48"/>
      <c r="F48"/>
      <c r="G48"/>
      <c r="H48"/>
      <c r="I48"/>
      <c r="J48"/>
      <c r="K48"/>
    </row>
    <row r="49" spans="1:11" ht="30">
      <c r="A49" s="916" t="s">
        <v>868</v>
      </c>
      <c r="B49" s="113" t="s">
        <v>867</v>
      </c>
      <c r="C49"/>
      <c r="D49"/>
      <c r="E49"/>
      <c r="F49"/>
      <c r="G49"/>
      <c r="H49"/>
      <c r="I49"/>
      <c r="J49"/>
      <c r="K49"/>
    </row>
    <row r="50" spans="1:11" ht="12.75">
      <c r="A50" s="62" t="s">
        <v>869</v>
      </c>
      <c r="B50" s="57">
        <v>259127</v>
      </c>
      <c r="C50"/>
      <c r="D50"/>
      <c r="E50"/>
      <c r="F50"/>
      <c r="G50"/>
      <c r="H50"/>
      <c r="I50"/>
      <c r="J50"/>
      <c r="K50"/>
    </row>
    <row r="51" spans="1:11" ht="12.75">
      <c r="A51" s="1177" t="s">
        <v>870</v>
      </c>
      <c r="B51" s="61">
        <v>109764</v>
      </c>
      <c r="C51"/>
      <c r="D51"/>
      <c r="E51"/>
      <c r="F51"/>
      <c r="G51"/>
      <c r="H51"/>
      <c r="I51"/>
      <c r="J51"/>
      <c r="K51"/>
    </row>
    <row r="52" spans="1:11" ht="12.75">
      <c r="A52" s="1177" t="s">
        <v>871</v>
      </c>
      <c r="B52" s="61">
        <v>149363</v>
      </c>
      <c r="C52"/>
      <c r="D52"/>
      <c r="E52"/>
      <c r="F52"/>
      <c r="G52"/>
      <c r="H52"/>
      <c r="I52"/>
      <c r="J52"/>
      <c r="K52"/>
    </row>
    <row r="53" spans="1:11" ht="12.75">
      <c r="A53" s="62" t="s">
        <v>872</v>
      </c>
      <c r="B53" s="57">
        <v>28907</v>
      </c>
      <c r="C53"/>
      <c r="D53"/>
      <c r="E53"/>
      <c r="F53"/>
      <c r="G53"/>
      <c r="H53"/>
      <c r="I53"/>
      <c r="J53"/>
      <c r="K53"/>
    </row>
    <row r="54" spans="1:11" ht="12.75">
      <c r="A54" s="1177" t="s">
        <v>585</v>
      </c>
      <c r="B54" s="61">
        <v>22398</v>
      </c>
      <c r="C54"/>
      <c r="D54"/>
      <c r="E54"/>
      <c r="F54"/>
      <c r="G54"/>
      <c r="H54"/>
      <c r="I54"/>
      <c r="J54"/>
      <c r="K54"/>
    </row>
    <row r="55" spans="1:11" ht="12.75">
      <c r="A55" s="1177" t="s">
        <v>873</v>
      </c>
      <c r="B55" s="61">
        <v>0</v>
      </c>
      <c r="C55"/>
      <c r="D55"/>
      <c r="E55"/>
      <c r="F55"/>
      <c r="G55"/>
      <c r="H55"/>
      <c r="I55"/>
      <c r="J55"/>
      <c r="K55"/>
    </row>
    <row r="56" spans="1:11" ht="12.75">
      <c r="A56" s="1177" t="s">
        <v>874</v>
      </c>
      <c r="B56" s="61">
        <v>6509</v>
      </c>
      <c r="C56"/>
      <c r="D56"/>
      <c r="E56"/>
      <c r="F56"/>
      <c r="G56"/>
      <c r="H56"/>
      <c r="I56"/>
      <c r="J56"/>
      <c r="K56"/>
    </row>
    <row r="57" spans="1:11" ht="12.75">
      <c r="A57" s="62" t="s">
        <v>795</v>
      </c>
      <c r="B57" s="57">
        <v>3320</v>
      </c>
      <c r="C57"/>
      <c r="D57"/>
      <c r="E57"/>
      <c r="F57"/>
      <c r="G57"/>
      <c r="H57"/>
      <c r="I57"/>
      <c r="J57"/>
      <c r="K57"/>
    </row>
    <row r="58" spans="1:11" ht="12.75">
      <c r="A58" s="70" t="s">
        <v>875</v>
      </c>
      <c r="B58" s="57">
        <v>50975</v>
      </c>
      <c r="C58"/>
      <c r="D58"/>
      <c r="E58"/>
      <c r="F58"/>
      <c r="G58"/>
      <c r="H58"/>
      <c r="I58"/>
      <c r="J58"/>
      <c r="K58"/>
    </row>
    <row r="59" spans="1:11" ht="25.5">
      <c r="A59" s="74" t="s">
        <v>876</v>
      </c>
      <c r="B59" s="61">
        <v>51038</v>
      </c>
      <c r="C59"/>
      <c r="D59"/>
      <c r="E59"/>
      <c r="F59"/>
      <c r="G59"/>
      <c r="H59"/>
      <c r="I59"/>
      <c r="J59"/>
      <c r="K59"/>
    </row>
    <row r="60" spans="1:11" ht="12.75">
      <c r="A60" s="1176" t="s">
        <v>877</v>
      </c>
      <c r="B60" s="59">
        <v>0</v>
      </c>
      <c r="C60"/>
      <c r="D60"/>
      <c r="E60"/>
      <c r="F60"/>
      <c r="G60"/>
      <c r="H60"/>
      <c r="I60"/>
      <c r="J60"/>
      <c r="K60"/>
    </row>
    <row r="61" spans="1:11" ht="12.75">
      <c r="A61" s="1176" t="s">
        <v>878</v>
      </c>
      <c r="B61" s="59">
        <v>0</v>
      </c>
      <c r="C61"/>
      <c r="D61"/>
      <c r="E61"/>
      <c r="F61"/>
      <c r="G61"/>
      <c r="H61"/>
      <c r="I61"/>
      <c r="J61"/>
      <c r="K61"/>
    </row>
    <row r="62" spans="1:11" ht="12.75">
      <c r="A62" s="1176" t="s">
        <v>575</v>
      </c>
      <c r="B62" s="59">
        <v>51038</v>
      </c>
      <c r="C62"/>
      <c r="D62"/>
      <c r="E62"/>
      <c r="F62"/>
      <c r="G62"/>
      <c r="H62"/>
      <c r="I62"/>
      <c r="J62"/>
      <c r="K62"/>
    </row>
    <row r="63" spans="1:11" ht="12.75">
      <c r="A63" s="1176" t="s">
        <v>879</v>
      </c>
      <c r="B63" s="59">
        <v>0</v>
      </c>
      <c r="C63"/>
      <c r="D63"/>
      <c r="E63"/>
      <c r="F63"/>
      <c r="G63"/>
      <c r="H63"/>
      <c r="I63"/>
      <c r="J63"/>
      <c r="K63"/>
    </row>
    <row r="64" spans="1:11" ht="12.75">
      <c r="A64" s="75" t="s">
        <v>880</v>
      </c>
      <c r="B64" s="61">
        <v>-63</v>
      </c>
      <c r="C64"/>
      <c r="D64"/>
      <c r="E64"/>
      <c r="F64"/>
      <c r="G64"/>
      <c r="H64"/>
      <c r="I64"/>
      <c r="J64"/>
      <c r="K64"/>
    </row>
    <row r="65" spans="1:11" ht="12.75">
      <c r="A65" s="1176" t="s">
        <v>881</v>
      </c>
      <c r="B65" s="61">
        <v>0</v>
      </c>
      <c r="C65"/>
      <c r="D65"/>
      <c r="E65"/>
      <c r="F65"/>
      <c r="G65"/>
      <c r="H65"/>
      <c r="I65"/>
      <c r="J65"/>
      <c r="K65"/>
    </row>
    <row r="66" spans="1:11" ht="12.75">
      <c r="A66" s="1177" t="s">
        <v>882</v>
      </c>
      <c r="B66" s="61">
        <v>0</v>
      </c>
      <c r="C66"/>
      <c r="D66"/>
      <c r="E66"/>
      <c r="F66"/>
      <c r="G66"/>
      <c r="H66"/>
      <c r="I66"/>
      <c r="J66"/>
      <c r="K66"/>
    </row>
    <row r="67" spans="1:11" ht="12.75">
      <c r="A67" s="1177" t="s">
        <v>766</v>
      </c>
      <c r="B67" s="61">
        <v>0</v>
      </c>
      <c r="C67"/>
      <c r="D67"/>
      <c r="E67"/>
      <c r="F67"/>
      <c r="G67"/>
      <c r="H67"/>
      <c r="I67"/>
      <c r="J67"/>
      <c r="K67"/>
    </row>
    <row r="68" spans="1:11" ht="12.75">
      <c r="A68" s="1177" t="s">
        <v>874</v>
      </c>
      <c r="B68" s="61">
        <v>0</v>
      </c>
      <c r="C68"/>
      <c r="D68"/>
      <c r="E68"/>
      <c r="F68"/>
      <c r="G68"/>
      <c r="H68"/>
      <c r="I68"/>
      <c r="J68"/>
      <c r="K68"/>
    </row>
    <row r="69" spans="1:11" ht="25.5">
      <c r="A69" s="1177" t="s">
        <v>883</v>
      </c>
      <c r="B69" s="61">
        <v>0</v>
      </c>
      <c r="C69"/>
      <c r="D69"/>
      <c r="E69"/>
      <c r="F69"/>
      <c r="G69"/>
      <c r="H69"/>
      <c r="I69"/>
      <c r="J69"/>
      <c r="K69"/>
    </row>
    <row r="70" spans="1:11" ht="12.75">
      <c r="A70" s="1177" t="s">
        <v>884</v>
      </c>
      <c r="B70" s="61">
        <v>-63</v>
      </c>
      <c r="C70"/>
      <c r="D70"/>
      <c r="E70"/>
      <c r="F70"/>
      <c r="G70"/>
      <c r="H70"/>
      <c r="I70"/>
      <c r="J70"/>
      <c r="K70"/>
    </row>
    <row r="71" spans="1:11" ht="12.75">
      <c r="A71" s="70" t="s">
        <v>885</v>
      </c>
      <c r="B71" s="57">
        <v>0</v>
      </c>
      <c r="C71"/>
      <c r="D71"/>
      <c r="E71"/>
      <c r="F71"/>
      <c r="G71"/>
      <c r="H71"/>
      <c r="I71"/>
      <c r="J71"/>
      <c r="K71"/>
    </row>
    <row r="72" spans="1:11" ht="25.5">
      <c r="A72" s="70" t="s">
        <v>886</v>
      </c>
      <c r="B72" s="57">
        <v>2</v>
      </c>
      <c r="C72"/>
      <c r="D72"/>
      <c r="E72"/>
      <c r="F72"/>
      <c r="G72"/>
      <c r="H72"/>
      <c r="I72"/>
      <c r="J72"/>
      <c r="K72"/>
    </row>
    <row r="73" spans="1:11" ht="38.25">
      <c r="A73" s="70" t="s">
        <v>887</v>
      </c>
      <c r="B73" s="57">
        <v>-29</v>
      </c>
      <c r="C73"/>
      <c r="D73"/>
      <c r="E73"/>
      <c r="F73"/>
      <c r="G73"/>
      <c r="H73"/>
      <c r="I73"/>
      <c r="J73"/>
      <c r="K73"/>
    </row>
    <row r="74" spans="1:11" ht="30">
      <c r="A74" s="76" t="s">
        <v>888</v>
      </c>
      <c r="B74" s="73">
        <v>158527</v>
      </c>
      <c r="C74"/>
      <c r="D74"/>
      <c r="E74"/>
      <c r="F74"/>
      <c r="G74"/>
      <c r="H74"/>
      <c r="I74"/>
      <c r="J74"/>
      <c r="K74"/>
    </row>
    <row r="75" spans="1:11" ht="25.5">
      <c r="A75" s="70" t="s">
        <v>889</v>
      </c>
      <c r="B75" s="57">
        <v>14609</v>
      </c>
      <c r="C75"/>
      <c r="D75"/>
      <c r="E75"/>
      <c r="F75"/>
      <c r="G75"/>
      <c r="H75"/>
      <c r="I75"/>
      <c r="J75"/>
      <c r="K75"/>
    </row>
    <row r="76" spans="1:11" ht="30">
      <c r="A76" s="72" t="s">
        <v>890</v>
      </c>
      <c r="B76" s="73">
        <v>143918</v>
      </c>
      <c r="C76"/>
      <c r="D76"/>
      <c r="E76"/>
      <c r="F76"/>
      <c r="G76"/>
      <c r="H76"/>
      <c r="I76"/>
      <c r="J76"/>
      <c r="K76"/>
    </row>
    <row r="77" spans="1:11" ht="12.75">
      <c r="A77" s="62" t="s">
        <v>891</v>
      </c>
      <c r="B77" s="57">
        <v>0</v>
      </c>
      <c r="C77"/>
      <c r="D77"/>
      <c r="E77"/>
      <c r="F77"/>
      <c r="G77"/>
      <c r="H77"/>
      <c r="I77"/>
      <c r="J77"/>
      <c r="K77"/>
    </row>
    <row r="78" spans="1:11" ht="30">
      <c r="A78" s="72" t="s">
        <v>892</v>
      </c>
      <c r="B78" s="73">
        <v>143918</v>
      </c>
      <c r="C78"/>
      <c r="D78"/>
      <c r="E78"/>
      <c r="F78"/>
      <c r="G78"/>
      <c r="H78"/>
      <c r="I78"/>
      <c r="J78"/>
      <c r="K78"/>
    </row>
    <row r="79" spans="1:11" ht="12.75">
      <c r="A79" s="70" t="s">
        <v>893</v>
      </c>
      <c r="B79" s="57">
        <v>0</v>
      </c>
      <c r="C79"/>
      <c r="D79"/>
      <c r="E79"/>
      <c r="F79"/>
      <c r="G79"/>
      <c r="H79"/>
      <c r="I79"/>
      <c r="J79"/>
      <c r="K79"/>
    </row>
    <row r="80" spans="1:11" ht="30">
      <c r="A80" s="72" t="s">
        <v>894</v>
      </c>
      <c r="B80" s="73">
        <v>143918</v>
      </c>
      <c r="C80"/>
      <c r="D80"/>
      <c r="E80"/>
      <c r="F80"/>
      <c r="G80"/>
      <c r="H80"/>
      <c r="I80"/>
      <c r="J80"/>
      <c r="K80"/>
    </row>
    <row r="81" spans="1:11" ht="12.75">
      <c r="A81" s="1179"/>
      <c r="B81"/>
      <c r="C81"/>
      <c r="D81"/>
      <c r="E81"/>
      <c r="F81"/>
      <c r="G81"/>
      <c r="H81"/>
      <c r="I81"/>
      <c r="J81"/>
      <c r="K81"/>
    </row>
    <row r="82" spans="1:11" ht="12.75">
      <c r="A82" s="1181" t="s">
        <v>1251</v>
      </c>
      <c r="B82"/>
      <c r="C82"/>
      <c r="D82"/>
      <c r="E82"/>
      <c r="F82"/>
      <c r="G82"/>
      <c r="H82"/>
      <c r="I82"/>
      <c r="J82"/>
      <c r="K82"/>
    </row>
    <row r="83" spans="1:11" ht="12.75">
      <c r="A83" s="1179"/>
      <c r="B83"/>
      <c r="C83"/>
      <c r="D83"/>
      <c r="E83"/>
      <c r="F83"/>
      <c r="G83"/>
      <c r="H83"/>
      <c r="I83"/>
      <c r="J83"/>
      <c r="K83"/>
    </row>
    <row r="84" spans="1:11" ht="12.75">
      <c r="A84" s="1179"/>
      <c r="B84"/>
      <c r="C84"/>
      <c r="D84"/>
      <c r="E84"/>
      <c r="F84"/>
      <c r="G84"/>
      <c r="H84"/>
      <c r="I84"/>
      <c r="J84"/>
      <c r="K84"/>
    </row>
    <row r="85" spans="1:11" ht="12.75">
      <c r="A85" s="1179"/>
      <c r="B85"/>
      <c r="C85"/>
      <c r="D85"/>
      <c r="E85"/>
      <c r="F85"/>
      <c r="G85"/>
      <c r="H85"/>
      <c r="I85"/>
      <c r="J85"/>
      <c r="K85"/>
    </row>
    <row r="86" spans="1:11" ht="12.75">
      <c r="A86" s="1179"/>
      <c r="B86"/>
      <c r="C86"/>
      <c r="D86"/>
      <c r="E86"/>
      <c r="F86"/>
      <c r="G86"/>
      <c r="H86"/>
      <c r="I86"/>
      <c r="J86"/>
      <c r="K86"/>
    </row>
    <row r="87" spans="1:11" ht="12.75">
      <c r="A87" s="1179"/>
      <c r="B87"/>
      <c r="C87"/>
      <c r="D87"/>
      <c r="E87"/>
      <c r="F87"/>
      <c r="G87"/>
      <c r="H87"/>
      <c r="I87"/>
      <c r="J87"/>
      <c r="K87"/>
    </row>
    <row r="88" spans="1:11" ht="12.75">
      <c r="A88" s="1179"/>
      <c r="B88"/>
      <c r="C88"/>
      <c r="D88"/>
      <c r="E88"/>
      <c r="F88"/>
      <c r="G88"/>
      <c r="H88"/>
      <c r="I88"/>
      <c r="J88"/>
      <c r="K88"/>
    </row>
    <row r="89" spans="1:11" ht="12.75">
      <c r="A89" s="1179"/>
      <c r="B89"/>
      <c r="C89"/>
      <c r="D89"/>
      <c r="E89"/>
      <c r="F89"/>
      <c r="G89"/>
      <c r="H89"/>
      <c r="I89"/>
      <c r="J89"/>
      <c r="K89"/>
    </row>
    <row r="90" spans="1:11" ht="12.75">
      <c r="A90" s="1179"/>
      <c r="B90"/>
      <c r="C90"/>
      <c r="D90"/>
      <c r="E90"/>
      <c r="F90"/>
      <c r="G90"/>
      <c r="H90"/>
      <c r="I90"/>
      <c r="J90"/>
      <c r="K90"/>
    </row>
    <row r="91" spans="1:11" ht="12.75">
      <c r="A91" s="1179"/>
      <c r="B91"/>
      <c r="C91"/>
      <c r="D91"/>
      <c r="E91"/>
      <c r="F91"/>
      <c r="G91"/>
      <c r="H91"/>
      <c r="I91"/>
      <c r="J91"/>
      <c r="K91"/>
    </row>
    <row r="92" spans="1:11" ht="12.75">
      <c r="A92" s="1179"/>
      <c r="B92"/>
      <c r="C92"/>
      <c r="D92"/>
      <c r="E92"/>
      <c r="F92"/>
      <c r="G92"/>
      <c r="H92"/>
      <c r="I92"/>
      <c r="J92"/>
      <c r="K92"/>
    </row>
    <row r="93" spans="1:11" ht="12.75">
      <c r="A93" s="1179"/>
      <c r="B93"/>
      <c r="C93"/>
      <c r="D93"/>
      <c r="E93"/>
      <c r="F93"/>
      <c r="G93"/>
      <c r="H93"/>
      <c r="I93"/>
      <c r="J93"/>
      <c r="K93"/>
    </row>
    <row r="94" spans="1:11" ht="12.75">
      <c r="A94" s="1179"/>
      <c r="B94"/>
      <c r="C94"/>
      <c r="D94"/>
      <c r="E94"/>
      <c r="F94"/>
      <c r="G94"/>
      <c r="H94"/>
      <c r="I94"/>
      <c r="J94"/>
      <c r="K94"/>
    </row>
    <row r="95" spans="1:11" ht="12.75">
      <c r="A95" s="1179"/>
      <c r="B95"/>
      <c r="C95"/>
      <c r="D95"/>
      <c r="E95"/>
      <c r="F95"/>
      <c r="G95"/>
      <c r="H95"/>
      <c r="I95"/>
      <c r="J95"/>
      <c r="K95"/>
    </row>
    <row r="96" spans="1:11" ht="12.75">
      <c r="A96" s="1179"/>
      <c r="B96"/>
      <c r="C96"/>
      <c r="D96"/>
      <c r="E96"/>
      <c r="F96"/>
      <c r="G96"/>
      <c r="H96"/>
      <c r="I96"/>
      <c r="J96"/>
      <c r="K96"/>
    </row>
    <row r="97" spans="1:11" ht="12.75">
      <c r="A97" s="1179"/>
      <c r="B97"/>
      <c r="C97"/>
      <c r="D97"/>
      <c r="E97"/>
      <c r="F97"/>
      <c r="G97"/>
      <c r="H97"/>
      <c r="I97"/>
      <c r="J97"/>
      <c r="K97"/>
    </row>
    <row r="98" spans="1:11" ht="12.75">
      <c r="A98" s="1179"/>
      <c r="B98"/>
      <c r="C98"/>
      <c r="D98"/>
      <c r="E98"/>
      <c r="F98"/>
      <c r="G98"/>
      <c r="H98"/>
      <c r="I98"/>
      <c r="J98"/>
      <c r="K98"/>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1" manualBreakCount="1">
    <brk id="48" max="4" man="1"/>
  </rowBreaks>
</worksheet>
</file>

<file path=xl/worksheets/sheet37.xml><?xml version="1.0" encoding="utf-8"?>
<worksheet xmlns="http://schemas.openxmlformats.org/spreadsheetml/2006/main" xmlns:r="http://schemas.openxmlformats.org/officeDocument/2006/relationships">
  <dimension ref="A1:N130"/>
  <sheetViews>
    <sheetView view="pageBreakPreview" zoomScaleSheetLayoutView="100" workbookViewId="0" topLeftCell="A25">
      <selection activeCell="C46" sqref="C46"/>
    </sheetView>
  </sheetViews>
  <sheetFormatPr defaultColWidth="9.00390625" defaultRowHeight="12.75"/>
  <cols>
    <col min="1" max="1" width="57.00390625" style="7" customWidth="1"/>
    <col min="2" max="2" width="12.25390625" style="7" customWidth="1"/>
    <col min="3" max="3" width="10.25390625" style="7" customWidth="1"/>
    <col min="4" max="4" width="11.375" style="7" customWidth="1"/>
    <col min="5" max="5" width="10.875" style="7" customWidth="1"/>
    <col min="6" max="6" width="17.375" style="7" customWidth="1"/>
    <col min="7" max="7" width="17.75390625" style="7" customWidth="1"/>
    <col min="8" max="8" width="11.625" style="7" customWidth="1"/>
    <col min="9" max="10" width="10.75390625" style="7" customWidth="1"/>
    <col min="11" max="11" width="12.00390625" style="7" customWidth="1"/>
    <col min="12" max="12" width="9.625" style="7" customWidth="1"/>
    <col min="13" max="13" width="9.375" style="7" customWidth="1"/>
    <col min="14" max="14" width="3.875" style="7" customWidth="1"/>
    <col min="15" max="16384" width="9.125" style="7" customWidth="1"/>
  </cols>
  <sheetData>
    <row r="1" spans="1:13" s="3" customFormat="1" ht="21" customHeight="1">
      <c r="A1" s="112" t="s">
        <v>371</v>
      </c>
      <c r="B1" s="13"/>
      <c r="C1" s="13"/>
      <c r="D1" s="13"/>
      <c r="E1" s="2"/>
      <c r="F1"/>
      <c r="G1"/>
      <c r="H1"/>
      <c r="I1"/>
      <c r="J1"/>
      <c r="K1"/>
      <c r="L1"/>
      <c r="M1"/>
    </row>
    <row r="2" spans="1:13" s="3" customFormat="1" ht="11.25" customHeight="1">
      <c r="A2" s="93"/>
      <c r="B2" s="6"/>
      <c r="C2" s="6"/>
      <c r="D2" s="6"/>
      <c r="E2" s="872" t="s">
        <v>835</v>
      </c>
      <c r="F2"/>
      <c r="G2"/>
      <c r="H2"/>
      <c r="I2"/>
      <c r="J2"/>
      <c r="K2"/>
      <c r="L2"/>
      <c r="M2"/>
    </row>
    <row r="3" spans="1:14" s="24" customFormat="1" ht="30">
      <c r="A3" s="113" t="s">
        <v>564</v>
      </c>
      <c r="B3" s="113" t="s">
        <v>775</v>
      </c>
      <c r="C3" s="114" t="s">
        <v>953</v>
      </c>
      <c r="D3" s="114" t="s">
        <v>954</v>
      </c>
      <c r="E3" s="115" t="s">
        <v>776</v>
      </c>
      <c r="F3"/>
      <c r="G3"/>
      <c r="H3"/>
      <c r="I3"/>
      <c r="J3"/>
      <c r="K3"/>
      <c r="L3"/>
      <c r="M3"/>
      <c r="N3"/>
    </row>
    <row r="4" spans="1:14" s="24" customFormat="1" ht="12.75">
      <c r="A4" s="56" t="s">
        <v>565</v>
      </c>
      <c r="B4" s="57">
        <v>138141</v>
      </c>
      <c r="C4" s="58">
        <v>88033</v>
      </c>
      <c r="D4" s="58">
        <v>46510</v>
      </c>
      <c r="E4" s="58">
        <v>3598</v>
      </c>
      <c r="F4"/>
      <c r="G4"/>
      <c r="H4"/>
      <c r="I4"/>
      <c r="J4"/>
      <c r="K4"/>
      <c r="L4"/>
      <c r="M4"/>
      <c r="N4"/>
    </row>
    <row r="5" spans="1:14" ht="12.75">
      <c r="A5" s="56" t="s">
        <v>566</v>
      </c>
      <c r="B5" s="57">
        <v>92448</v>
      </c>
      <c r="C5" s="58">
        <v>69848</v>
      </c>
      <c r="D5" s="58">
        <v>21722</v>
      </c>
      <c r="E5" s="58">
        <v>878</v>
      </c>
      <c r="F5"/>
      <c r="G5"/>
      <c r="H5"/>
      <c r="I5"/>
      <c r="J5"/>
      <c r="K5"/>
      <c r="L5"/>
      <c r="M5"/>
      <c r="N5"/>
    </row>
    <row r="6" spans="1:14" ht="12.75">
      <c r="A6" s="1176" t="s">
        <v>567</v>
      </c>
      <c r="B6" s="59">
        <v>2316</v>
      </c>
      <c r="C6" s="60">
        <v>21</v>
      </c>
      <c r="D6" s="60">
        <v>1424</v>
      </c>
      <c r="E6" s="60">
        <v>871</v>
      </c>
      <c r="F6"/>
      <c r="G6"/>
      <c r="H6"/>
      <c r="I6"/>
      <c r="J6"/>
      <c r="K6"/>
      <c r="L6"/>
      <c r="M6"/>
      <c r="N6"/>
    </row>
    <row r="7" spans="1:14" ht="12.75">
      <c r="A7" s="1177" t="s">
        <v>568</v>
      </c>
      <c r="B7" s="61">
        <v>0</v>
      </c>
      <c r="C7" s="60">
        <v>0</v>
      </c>
      <c r="D7" s="60">
        <v>0</v>
      </c>
      <c r="E7" s="60">
        <v>0</v>
      </c>
      <c r="F7"/>
      <c r="G7"/>
      <c r="H7"/>
      <c r="I7"/>
      <c r="J7"/>
      <c r="K7"/>
      <c r="L7"/>
      <c r="M7"/>
      <c r="N7"/>
    </row>
    <row r="8" spans="1:14" ht="12.75">
      <c r="A8" s="1177" t="s">
        <v>569</v>
      </c>
      <c r="B8" s="61">
        <v>90132</v>
      </c>
      <c r="C8" s="60">
        <v>69827</v>
      </c>
      <c r="D8" s="60">
        <v>20298</v>
      </c>
      <c r="E8" s="60">
        <v>7</v>
      </c>
      <c r="F8"/>
      <c r="G8"/>
      <c r="H8"/>
      <c r="I8"/>
      <c r="J8"/>
      <c r="K8"/>
      <c r="L8"/>
      <c r="M8"/>
      <c r="N8"/>
    </row>
    <row r="9" spans="1:14" ht="12.75">
      <c r="A9" s="1177" t="s">
        <v>570</v>
      </c>
      <c r="B9" s="61">
        <v>0</v>
      </c>
      <c r="C9" s="60">
        <v>0</v>
      </c>
      <c r="D9" s="60">
        <v>0</v>
      </c>
      <c r="E9" s="60">
        <v>0</v>
      </c>
      <c r="F9"/>
      <c r="G9"/>
      <c r="H9"/>
      <c r="I9"/>
      <c r="J9"/>
      <c r="K9"/>
      <c r="L9"/>
      <c r="M9"/>
      <c r="N9"/>
    </row>
    <row r="10" spans="1:14" ht="25.5">
      <c r="A10" s="56" t="s">
        <v>571</v>
      </c>
      <c r="B10" s="57">
        <v>0</v>
      </c>
      <c r="C10" s="58">
        <v>0</v>
      </c>
      <c r="D10" s="58">
        <v>0</v>
      </c>
      <c r="E10" s="58">
        <v>0</v>
      </c>
      <c r="F10"/>
      <c r="G10"/>
      <c r="H10"/>
      <c r="I10"/>
      <c r="J10"/>
      <c r="K10"/>
      <c r="L10"/>
      <c r="M10"/>
      <c r="N10"/>
    </row>
    <row r="11" spans="1:14" ht="12.75">
      <c r="A11" s="1177" t="s">
        <v>572</v>
      </c>
      <c r="B11" s="61">
        <v>0</v>
      </c>
      <c r="C11" s="60">
        <v>0</v>
      </c>
      <c r="D11" s="60">
        <v>0</v>
      </c>
      <c r="E11" s="60">
        <v>0</v>
      </c>
      <c r="F11"/>
      <c r="G11"/>
      <c r="H11"/>
      <c r="I11"/>
      <c r="J11"/>
      <c r="K11"/>
      <c r="L11"/>
      <c r="M11"/>
      <c r="N11"/>
    </row>
    <row r="12" spans="1:14" ht="12.75">
      <c r="A12" s="1177" t="s">
        <v>573</v>
      </c>
      <c r="B12" s="61">
        <v>0</v>
      </c>
      <c r="C12" s="60">
        <v>0</v>
      </c>
      <c r="D12" s="60">
        <v>0</v>
      </c>
      <c r="E12" s="60">
        <v>0</v>
      </c>
      <c r="F12"/>
      <c r="G12"/>
      <c r="H12"/>
      <c r="I12"/>
      <c r="J12"/>
      <c r="K12"/>
      <c r="L12"/>
      <c r="M12"/>
      <c r="N12"/>
    </row>
    <row r="13" spans="1:14" ht="12.75">
      <c r="A13" s="1177" t="s">
        <v>570</v>
      </c>
      <c r="B13" s="61">
        <v>0</v>
      </c>
      <c r="C13" s="60">
        <v>0</v>
      </c>
      <c r="D13" s="60">
        <v>0</v>
      </c>
      <c r="E13" s="60">
        <v>0</v>
      </c>
      <c r="F13"/>
      <c r="G13"/>
      <c r="H13"/>
      <c r="I13"/>
      <c r="J13"/>
      <c r="K13"/>
      <c r="L13"/>
      <c r="M13"/>
      <c r="N13"/>
    </row>
    <row r="14" spans="1:14" ht="12.75">
      <c r="A14" s="62" t="s">
        <v>574</v>
      </c>
      <c r="B14" s="57">
        <v>53002</v>
      </c>
      <c r="C14" s="58">
        <v>25312</v>
      </c>
      <c r="D14" s="58">
        <v>23955</v>
      </c>
      <c r="E14" s="58">
        <v>3735</v>
      </c>
      <c r="F14"/>
      <c r="G14"/>
      <c r="H14"/>
      <c r="I14"/>
      <c r="J14"/>
      <c r="K14"/>
      <c r="L14"/>
      <c r="M14"/>
      <c r="N14"/>
    </row>
    <row r="15" spans="1:14" ht="12.75">
      <c r="A15" s="1176" t="s">
        <v>568</v>
      </c>
      <c r="B15" s="59">
        <v>210</v>
      </c>
      <c r="C15" s="60">
        <v>210</v>
      </c>
      <c r="D15" s="60">
        <v>0</v>
      </c>
      <c r="E15" s="60">
        <v>0</v>
      </c>
      <c r="F15"/>
      <c r="G15"/>
      <c r="H15"/>
      <c r="I15"/>
      <c r="J15"/>
      <c r="K15"/>
      <c r="L15"/>
      <c r="M15"/>
      <c r="N15"/>
    </row>
    <row r="16" spans="1:14" ht="12.75">
      <c r="A16" s="1177" t="s">
        <v>573</v>
      </c>
      <c r="B16" s="61">
        <v>52792</v>
      </c>
      <c r="C16" s="60">
        <v>25102</v>
      </c>
      <c r="D16" s="60">
        <v>23955</v>
      </c>
      <c r="E16" s="60">
        <v>3735</v>
      </c>
      <c r="F16"/>
      <c r="G16"/>
      <c r="H16"/>
      <c r="I16"/>
      <c r="J16"/>
      <c r="K16"/>
      <c r="L16"/>
      <c r="M16"/>
      <c r="N16"/>
    </row>
    <row r="17" spans="1:14" ht="12.75">
      <c r="A17" s="1177" t="s">
        <v>570</v>
      </c>
      <c r="B17" s="61">
        <v>0</v>
      </c>
      <c r="C17" s="60">
        <v>0</v>
      </c>
      <c r="D17" s="60">
        <v>0</v>
      </c>
      <c r="E17" s="60">
        <v>0</v>
      </c>
      <c r="F17"/>
      <c r="G17"/>
      <c r="H17"/>
      <c r="I17"/>
      <c r="J17"/>
      <c r="K17"/>
      <c r="L17"/>
      <c r="M17"/>
      <c r="N17"/>
    </row>
    <row r="18" spans="1:14" ht="12.75">
      <c r="A18" s="56" t="s">
        <v>575</v>
      </c>
      <c r="B18" s="57">
        <v>2036603</v>
      </c>
      <c r="C18" s="58">
        <v>462234</v>
      </c>
      <c r="D18" s="58">
        <v>1327390</v>
      </c>
      <c r="E18" s="58">
        <v>246979</v>
      </c>
      <c r="F18"/>
      <c r="G18"/>
      <c r="H18"/>
      <c r="I18"/>
      <c r="J18"/>
      <c r="K18"/>
      <c r="L18"/>
      <c r="M18"/>
      <c r="N18"/>
    </row>
    <row r="19" spans="1:14" ht="12.75">
      <c r="A19" s="1177" t="s">
        <v>569</v>
      </c>
      <c r="B19" s="61">
        <v>0</v>
      </c>
      <c r="C19" s="60">
        <v>0</v>
      </c>
      <c r="D19" s="60">
        <v>0</v>
      </c>
      <c r="E19" s="60">
        <v>0</v>
      </c>
      <c r="F19"/>
      <c r="G19"/>
      <c r="H19"/>
      <c r="I19"/>
      <c r="J19"/>
      <c r="K19"/>
      <c r="L19"/>
      <c r="M19"/>
      <c r="N19"/>
    </row>
    <row r="20" spans="1:14" ht="12.75">
      <c r="A20" s="1176" t="s">
        <v>570</v>
      </c>
      <c r="B20" s="61">
        <v>2036603</v>
      </c>
      <c r="C20" s="60">
        <v>462234</v>
      </c>
      <c r="D20" s="60">
        <v>1327390</v>
      </c>
      <c r="E20" s="60">
        <v>246979</v>
      </c>
      <c r="F20"/>
      <c r="G20"/>
      <c r="H20"/>
      <c r="I20"/>
      <c r="J20"/>
      <c r="K20"/>
      <c r="L20"/>
      <c r="M20"/>
      <c r="N20"/>
    </row>
    <row r="21" spans="1:14" ht="12.75">
      <c r="A21" s="56" t="s">
        <v>576</v>
      </c>
      <c r="B21" s="57">
        <v>0</v>
      </c>
      <c r="C21" s="58">
        <v>0</v>
      </c>
      <c r="D21" s="58">
        <v>0</v>
      </c>
      <c r="E21" s="58">
        <v>0</v>
      </c>
      <c r="F21"/>
      <c r="G21"/>
      <c r="H21"/>
      <c r="I21"/>
      <c r="J21"/>
      <c r="K21"/>
      <c r="L21"/>
      <c r="M21"/>
      <c r="N21"/>
    </row>
    <row r="22" spans="1:14" ht="12.75">
      <c r="A22" s="1177" t="s">
        <v>573</v>
      </c>
      <c r="B22" s="61">
        <v>0</v>
      </c>
      <c r="C22" s="60">
        <v>0</v>
      </c>
      <c r="D22" s="60">
        <v>0</v>
      </c>
      <c r="E22" s="60">
        <v>0</v>
      </c>
      <c r="F22"/>
      <c r="G22"/>
      <c r="H22"/>
      <c r="I22"/>
      <c r="J22"/>
      <c r="K22"/>
      <c r="L22"/>
      <c r="M22"/>
      <c r="N22"/>
    </row>
    <row r="23" spans="1:14" ht="12.75">
      <c r="A23" s="1177" t="s">
        <v>570</v>
      </c>
      <c r="B23" s="61">
        <v>0</v>
      </c>
      <c r="C23" s="60">
        <v>0</v>
      </c>
      <c r="D23" s="60">
        <v>0</v>
      </c>
      <c r="E23" s="60">
        <v>0</v>
      </c>
      <c r="F23"/>
      <c r="G23"/>
      <c r="H23"/>
      <c r="I23"/>
      <c r="J23"/>
      <c r="K23"/>
      <c r="L23"/>
      <c r="M23"/>
      <c r="N23"/>
    </row>
    <row r="24" spans="1:14" ht="12.75">
      <c r="A24" s="56" t="s">
        <v>577</v>
      </c>
      <c r="B24" s="57">
        <v>0</v>
      </c>
      <c r="C24" s="58">
        <v>0</v>
      </c>
      <c r="D24" s="58">
        <v>0</v>
      </c>
      <c r="E24" s="58">
        <v>0</v>
      </c>
      <c r="F24"/>
      <c r="G24"/>
      <c r="H24"/>
      <c r="I24"/>
      <c r="J24"/>
      <c r="K24"/>
      <c r="L24"/>
      <c r="M24"/>
      <c r="N24"/>
    </row>
    <row r="25" spans="1:14" ht="12.75">
      <c r="A25" s="1177" t="s">
        <v>578</v>
      </c>
      <c r="B25" s="61">
        <v>0</v>
      </c>
      <c r="C25" s="60">
        <v>0</v>
      </c>
      <c r="D25" s="60">
        <v>0</v>
      </c>
      <c r="E25" s="60">
        <v>0</v>
      </c>
      <c r="F25"/>
      <c r="G25"/>
      <c r="H25"/>
      <c r="I25"/>
      <c r="J25"/>
      <c r="K25"/>
      <c r="L25"/>
      <c r="M25"/>
      <c r="N25"/>
    </row>
    <row r="26" spans="1:14" ht="12.75">
      <c r="A26" s="1177" t="s">
        <v>579</v>
      </c>
      <c r="B26" s="61">
        <v>0</v>
      </c>
      <c r="C26" s="60">
        <v>0</v>
      </c>
      <c r="D26" s="60">
        <v>0</v>
      </c>
      <c r="E26" s="60">
        <v>0</v>
      </c>
      <c r="F26"/>
      <c r="G26"/>
      <c r="H26"/>
      <c r="I26"/>
      <c r="J26"/>
      <c r="K26"/>
      <c r="L26"/>
      <c r="M26"/>
      <c r="N26"/>
    </row>
    <row r="27" spans="1:14" ht="12.75">
      <c r="A27" s="1177" t="s">
        <v>580</v>
      </c>
      <c r="B27" s="61">
        <v>0</v>
      </c>
      <c r="C27" s="60">
        <v>0</v>
      </c>
      <c r="D27" s="60">
        <v>0</v>
      </c>
      <c r="E27" s="60">
        <v>0</v>
      </c>
      <c r="F27"/>
      <c r="G27"/>
      <c r="H27"/>
      <c r="I27"/>
      <c r="J27"/>
      <c r="K27"/>
      <c r="L27"/>
      <c r="M27"/>
      <c r="N27"/>
    </row>
    <row r="28" spans="1:14" ht="12.75">
      <c r="A28" s="1177" t="s">
        <v>581</v>
      </c>
      <c r="B28" s="61">
        <v>0</v>
      </c>
      <c r="C28" s="60">
        <v>0</v>
      </c>
      <c r="D28" s="60">
        <v>0</v>
      </c>
      <c r="E28" s="60">
        <v>0</v>
      </c>
      <c r="F28"/>
      <c r="G28"/>
      <c r="H28"/>
      <c r="I28"/>
      <c r="J28"/>
      <c r="K28"/>
      <c r="L28"/>
      <c r="M28"/>
      <c r="N28"/>
    </row>
    <row r="29" spans="1:14" ht="12.75">
      <c r="A29" s="1177" t="s">
        <v>582</v>
      </c>
      <c r="B29" s="61">
        <v>0</v>
      </c>
      <c r="C29" s="60">
        <v>0</v>
      </c>
      <c r="D29" s="60">
        <v>0</v>
      </c>
      <c r="E29" s="60">
        <v>0</v>
      </c>
      <c r="F29"/>
      <c r="G29"/>
      <c r="H29"/>
      <c r="I29"/>
      <c r="J29"/>
      <c r="K29"/>
      <c r="L29"/>
      <c r="M29"/>
      <c r="N29"/>
    </row>
    <row r="30" spans="1:14" ht="25.5">
      <c r="A30" s="56" t="s">
        <v>583</v>
      </c>
      <c r="B30" s="57">
        <v>0</v>
      </c>
      <c r="C30" s="58">
        <v>0</v>
      </c>
      <c r="D30" s="58">
        <v>0</v>
      </c>
      <c r="E30" s="58">
        <v>0</v>
      </c>
      <c r="F30"/>
      <c r="G30"/>
      <c r="H30"/>
      <c r="I30"/>
      <c r="J30"/>
      <c r="K30"/>
      <c r="L30"/>
      <c r="M30"/>
      <c r="N30"/>
    </row>
    <row r="31" spans="1:14" ht="12.75">
      <c r="A31" s="56" t="s">
        <v>584</v>
      </c>
      <c r="B31" s="57">
        <v>23149</v>
      </c>
      <c r="C31" s="58">
        <v>23149</v>
      </c>
      <c r="D31" s="58">
        <v>0</v>
      </c>
      <c r="E31" s="58">
        <v>0</v>
      </c>
      <c r="F31"/>
      <c r="G31"/>
      <c r="H31"/>
      <c r="I31"/>
      <c r="J31"/>
      <c r="K31"/>
      <c r="L31"/>
      <c r="M31"/>
      <c r="N31"/>
    </row>
    <row r="32" spans="1:14" ht="12.75">
      <c r="A32" s="1177" t="s">
        <v>585</v>
      </c>
      <c r="B32" s="61">
        <v>23149</v>
      </c>
      <c r="C32" s="60">
        <v>23149</v>
      </c>
      <c r="D32" s="60">
        <v>0</v>
      </c>
      <c r="E32" s="60">
        <v>0</v>
      </c>
      <c r="F32"/>
      <c r="G32"/>
      <c r="H32"/>
      <c r="I32"/>
      <c r="J32"/>
      <c r="K32"/>
      <c r="L32"/>
      <c r="M32"/>
      <c r="N32"/>
    </row>
    <row r="33" spans="1:14" ht="12.75">
      <c r="A33" s="1177" t="s">
        <v>586</v>
      </c>
      <c r="B33" s="61">
        <v>0</v>
      </c>
      <c r="C33" s="60">
        <v>0</v>
      </c>
      <c r="D33" s="60">
        <v>0</v>
      </c>
      <c r="E33" s="60">
        <v>0</v>
      </c>
      <c r="F33"/>
      <c r="G33"/>
      <c r="H33"/>
      <c r="I33"/>
      <c r="J33"/>
      <c r="K33"/>
      <c r="L33"/>
      <c r="M33"/>
      <c r="N33"/>
    </row>
    <row r="34" spans="1:14" ht="12.75">
      <c r="A34" s="56" t="s">
        <v>765</v>
      </c>
      <c r="B34" s="57">
        <v>890</v>
      </c>
      <c r="C34" s="58">
        <v>890</v>
      </c>
      <c r="D34" s="58">
        <v>0</v>
      </c>
      <c r="E34" s="58">
        <v>0</v>
      </c>
      <c r="F34"/>
      <c r="G34"/>
      <c r="H34"/>
      <c r="I34"/>
      <c r="J34"/>
      <c r="K34"/>
      <c r="L34"/>
      <c r="M34"/>
      <c r="N34"/>
    </row>
    <row r="35" spans="1:14" ht="12.75">
      <c r="A35" s="1177" t="s">
        <v>766</v>
      </c>
      <c r="B35" s="61">
        <v>0</v>
      </c>
      <c r="C35" s="60">
        <v>0</v>
      </c>
      <c r="D35" s="60">
        <v>0</v>
      </c>
      <c r="E35" s="60">
        <v>0</v>
      </c>
      <c r="F35"/>
      <c r="G35"/>
      <c r="H35"/>
      <c r="I35"/>
      <c r="J35"/>
      <c r="K35"/>
      <c r="L35"/>
      <c r="M35"/>
      <c r="N35"/>
    </row>
    <row r="36" spans="1:14" ht="12.75">
      <c r="A36" s="1177" t="s">
        <v>767</v>
      </c>
      <c r="B36" s="61">
        <v>890</v>
      </c>
      <c r="C36" s="60">
        <v>890</v>
      </c>
      <c r="D36" s="60">
        <v>0</v>
      </c>
      <c r="E36" s="60">
        <v>0</v>
      </c>
      <c r="F36"/>
      <c r="G36"/>
      <c r="H36"/>
      <c r="I36"/>
      <c r="J36"/>
      <c r="K36"/>
      <c r="L36"/>
      <c r="M36"/>
      <c r="N36"/>
    </row>
    <row r="37" spans="1:14" ht="38.25">
      <c r="A37" s="63" t="s">
        <v>768</v>
      </c>
      <c r="B37" s="57">
        <v>0</v>
      </c>
      <c r="C37" s="58">
        <v>0</v>
      </c>
      <c r="D37" s="58">
        <v>0</v>
      </c>
      <c r="E37" s="58">
        <v>0</v>
      </c>
      <c r="F37"/>
      <c r="G37"/>
      <c r="H37"/>
      <c r="I37"/>
      <c r="J37"/>
      <c r="K37"/>
      <c r="L37"/>
      <c r="M37"/>
      <c r="N37"/>
    </row>
    <row r="38" spans="1:14" ht="12.75">
      <c r="A38" s="56" t="s">
        <v>769</v>
      </c>
      <c r="B38" s="57">
        <v>207</v>
      </c>
      <c r="C38" s="58">
        <v>207</v>
      </c>
      <c r="D38" s="58">
        <v>0</v>
      </c>
      <c r="E38" s="58">
        <v>0</v>
      </c>
      <c r="F38"/>
      <c r="G38"/>
      <c r="H38"/>
      <c r="I38"/>
      <c r="J38"/>
      <c r="K38"/>
      <c r="L38"/>
      <c r="M38"/>
      <c r="N38"/>
    </row>
    <row r="39" spans="1:14" ht="12.75">
      <c r="A39" s="1177" t="s">
        <v>770</v>
      </c>
      <c r="B39" s="61">
        <v>114</v>
      </c>
      <c r="C39" s="60">
        <v>114</v>
      </c>
      <c r="D39" s="60">
        <v>0</v>
      </c>
      <c r="E39" s="60">
        <v>0</v>
      </c>
      <c r="F39"/>
      <c r="G39"/>
      <c r="H39"/>
      <c r="I39"/>
      <c r="J39"/>
      <c r="K39"/>
      <c r="L39"/>
      <c r="M39"/>
      <c r="N39"/>
    </row>
    <row r="40" spans="1:14" ht="12.75">
      <c r="A40" s="1177" t="s">
        <v>771</v>
      </c>
      <c r="B40" s="61">
        <v>93</v>
      </c>
      <c r="C40" s="60">
        <v>93</v>
      </c>
      <c r="D40" s="60">
        <v>0</v>
      </c>
      <c r="E40" s="60">
        <v>0</v>
      </c>
      <c r="F40"/>
      <c r="G40"/>
      <c r="H40"/>
      <c r="I40"/>
      <c r="J40"/>
      <c r="K40"/>
      <c r="L40"/>
      <c r="M40"/>
      <c r="N40"/>
    </row>
    <row r="41" spans="1:14" ht="12.75">
      <c r="A41" s="56" t="s">
        <v>772</v>
      </c>
      <c r="B41" s="57">
        <v>8332</v>
      </c>
      <c r="C41" s="58">
        <v>6496</v>
      </c>
      <c r="D41" s="58">
        <v>1241</v>
      </c>
      <c r="E41" s="58">
        <v>595</v>
      </c>
      <c r="F41"/>
      <c r="G41"/>
      <c r="H41"/>
      <c r="I41"/>
      <c r="J41"/>
      <c r="K41"/>
      <c r="L41"/>
      <c r="M41"/>
      <c r="N41"/>
    </row>
    <row r="42" spans="1:14" ht="25.5">
      <c r="A42" s="56" t="s">
        <v>773</v>
      </c>
      <c r="B42" s="57">
        <v>8713</v>
      </c>
      <c r="C42" s="58">
        <v>8707</v>
      </c>
      <c r="D42" s="58">
        <v>6</v>
      </c>
      <c r="E42" s="58">
        <v>0</v>
      </c>
      <c r="F42"/>
      <c r="G42"/>
      <c r="H42"/>
      <c r="I42"/>
      <c r="J42"/>
      <c r="K42"/>
      <c r="L42"/>
      <c r="M42"/>
      <c r="N42"/>
    </row>
    <row r="43" spans="1:14" ht="15">
      <c r="A43" s="105" t="s">
        <v>774</v>
      </c>
      <c r="B43" s="73">
        <v>2361485</v>
      </c>
      <c r="C43" s="73">
        <v>684876</v>
      </c>
      <c r="D43" s="73">
        <v>1420824</v>
      </c>
      <c r="E43" s="73">
        <v>255785</v>
      </c>
      <c r="F43"/>
      <c r="G43"/>
      <c r="H43"/>
      <c r="I43"/>
      <c r="J43"/>
      <c r="K43"/>
      <c r="L43"/>
      <c r="M43"/>
      <c r="N43"/>
    </row>
    <row r="44" spans="1:14" ht="12.75">
      <c r="A44" s="117"/>
      <c r="B44" s="118"/>
      <c r="C44" s="119"/>
      <c r="D44" s="120"/>
      <c r="E44" s="121"/>
      <c r="F44"/>
      <c r="G44"/>
      <c r="H44"/>
      <c r="I44"/>
      <c r="J44"/>
      <c r="K44"/>
      <c r="L44"/>
      <c r="M44"/>
      <c r="N44"/>
    </row>
    <row r="45" spans="1:14" ht="12.75">
      <c r="A45" s="1179"/>
      <c r="B45"/>
      <c r="C45"/>
      <c r="D45"/>
      <c r="E45"/>
      <c r="F45"/>
      <c r="G45"/>
      <c r="H45"/>
      <c r="I45"/>
      <c r="J45"/>
      <c r="K45"/>
      <c r="L45"/>
      <c r="M45"/>
      <c r="N45"/>
    </row>
    <row r="46" spans="1:14" ht="30">
      <c r="A46" s="113" t="s">
        <v>777</v>
      </c>
      <c r="B46" s="113" t="s">
        <v>775</v>
      </c>
      <c r="C46" s="114" t="s">
        <v>953</v>
      </c>
      <c r="D46" s="114" t="s">
        <v>954</v>
      </c>
      <c r="E46" s="115" t="s">
        <v>776</v>
      </c>
      <c r="F46"/>
      <c r="G46"/>
      <c r="H46"/>
      <c r="I46"/>
      <c r="J46"/>
      <c r="K46"/>
      <c r="L46"/>
      <c r="M46"/>
      <c r="N46"/>
    </row>
    <row r="47" spans="1:14" ht="12.75">
      <c r="A47" s="56" t="s">
        <v>778</v>
      </c>
      <c r="B47" s="57">
        <v>0</v>
      </c>
      <c r="C47" s="57">
        <v>0</v>
      </c>
      <c r="D47" s="57">
        <v>0</v>
      </c>
      <c r="E47" s="57">
        <v>0</v>
      </c>
      <c r="F47"/>
      <c r="G47"/>
      <c r="H47"/>
      <c r="I47"/>
      <c r="J47"/>
      <c r="K47"/>
      <c r="L47"/>
      <c r="M47"/>
      <c r="N47"/>
    </row>
    <row r="48" spans="1:14" ht="12.75">
      <c r="A48" s="56" t="s">
        <v>779</v>
      </c>
      <c r="B48" s="57">
        <v>1087</v>
      </c>
      <c r="C48" s="57">
        <v>0</v>
      </c>
      <c r="D48" s="57">
        <v>166</v>
      </c>
      <c r="E48" s="57">
        <v>921</v>
      </c>
      <c r="F48"/>
      <c r="G48"/>
      <c r="H48"/>
      <c r="I48"/>
      <c r="J48"/>
      <c r="K48"/>
      <c r="L48"/>
      <c r="M48"/>
      <c r="N48"/>
    </row>
    <row r="49" spans="1:14" ht="12.75">
      <c r="A49" s="1176" t="s">
        <v>567</v>
      </c>
      <c r="B49" s="61">
        <v>1087</v>
      </c>
      <c r="C49" s="61">
        <v>0</v>
      </c>
      <c r="D49" s="61">
        <v>166</v>
      </c>
      <c r="E49" s="61">
        <v>921</v>
      </c>
      <c r="F49"/>
      <c r="G49"/>
      <c r="H49"/>
      <c r="I49"/>
      <c r="J49"/>
      <c r="K49"/>
      <c r="L49"/>
      <c r="M49"/>
      <c r="N49"/>
    </row>
    <row r="50" spans="1:14" ht="12.75">
      <c r="A50" s="1176" t="s">
        <v>780</v>
      </c>
      <c r="B50" s="59">
        <v>0</v>
      </c>
      <c r="C50" s="59">
        <v>0</v>
      </c>
      <c r="D50" s="59">
        <v>0</v>
      </c>
      <c r="E50" s="59">
        <v>0</v>
      </c>
      <c r="F50"/>
      <c r="G50"/>
      <c r="H50"/>
      <c r="I50"/>
      <c r="J50"/>
      <c r="K50"/>
      <c r="L50"/>
      <c r="M50"/>
      <c r="N50"/>
    </row>
    <row r="51" spans="1:14" ht="12.75">
      <c r="A51" s="1176" t="s">
        <v>781</v>
      </c>
      <c r="B51" s="59">
        <v>0</v>
      </c>
      <c r="C51" s="59">
        <v>0</v>
      </c>
      <c r="D51" s="59">
        <v>0</v>
      </c>
      <c r="E51" s="59">
        <v>0</v>
      </c>
      <c r="F51"/>
      <c r="G51"/>
      <c r="H51"/>
      <c r="I51"/>
      <c r="J51"/>
      <c r="K51"/>
      <c r="L51"/>
      <c r="M51"/>
      <c r="N51"/>
    </row>
    <row r="52" spans="1:14" ht="12.75">
      <c r="A52" s="1176" t="s">
        <v>782</v>
      </c>
      <c r="B52" s="61">
        <v>0</v>
      </c>
      <c r="C52" s="61">
        <v>0</v>
      </c>
      <c r="D52" s="61">
        <v>0</v>
      </c>
      <c r="E52" s="61">
        <v>0</v>
      </c>
      <c r="F52"/>
      <c r="G52"/>
      <c r="H52"/>
      <c r="I52"/>
      <c r="J52"/>
      <c r="K52"/>
      <c r="L52"/>
      <c r="M52"/>
      <c r="N52"/>
    </row>
    <row r="53" spans="1:14" ht="25.5">
      <c r="A53" s="1176" t="s">
        <v>783</v>
      </c>
      <c r="B53" s="61">
        <v>0</v>
      </c>
      <c r="C53" s="61">
        <v>0</v>
      </c>
      <c r="D53" s="61">
        <v>0</v>
      </c>
      <c r="E53" s="61">
        <v>0</v>
      </c>
      <c r="F53"/>
      <c r="G53"/>
      <c r="H53"/>
      <c r="I53"/>
      <c r="J53"/>
      <c r="K53"/>
      <c r="L53"/>
      <c r="M53"/>
      <c r="N53"/>
    </row>
    <row r="54" spans="1:14" ht="12.75">
      <c r="A54" s="1176" t="s">
        <v>784</v>
      </c>
      <c r="B54" s="61">
        <v>0</v>
      </c>
      <c r="C54" s="61">
        <v>0</v>
      </c>
      <c r="D54" s="61">
        <v>0</v>
      </c>
      <c r="E54" s="61">
        <v>0</v>
      </c>
      <c r="F54"/>
      <c r="G54"/>
      <c r="H54"/>
      <c r="I54"/>
      <c r="J54"/>
      <c r="K54"/>
      <c r="L54"/>
      <c r="M54"/>
      <c r="N54"/>
    </row>
    <row r="55" spans="1:14" ht="25.5">
      <c r="A55" s="56" t="s">
        <v>785</v>
      </c>
      <c r="B55" s="57">
        <v>0</v>
      </c>
      <c r="C55" s="57">
        <v>0</v>
      </c>
      <c r="D55" s="57">
        <v>0</v>
      </c>
      <c r="E55" s="57">
        <v>0</v>
      </c>
      <c r="F55"/>
      <c r="G55"/>
      <c r="H55"/>
      <c r="I55"/>
      <c r="J55"/>
      <c r="K55"/>
      <c r="L55"/>
      <c r="M55"/>
      <c r="N55"/>
    </row>
    <row r="56" spans="1:14" ht="12.75">
      <c r="A56" s="1176" t="s">
        <v>781</v>
      </c>
      <c r="B56" s="61">
        <v>0</v>
      </c>
      <c r="C56" s="61">
        <v>0</v>
      </c>
      <c r="D56" s="61">
        <v>0</v>
      </c>
      <c r="E56" s="61">
        <v>0</v>
      </c>
      <c r="F56"/>
      <c r="G56"/>
      <c r="H56"/>
      <c r="I56"/>
      <c r="J56"/>
      <c r="K56"/>
      <c r="L56"/>
      <c r="M56"/>
      <c r="N56"/>
    </row>
    <row r="57" spans="1:14" ht="12.75">
      <c r="A57" s="1176" t="s">
        <v>782</v>
      </c>
      <c r="B57" s="61">
        <v>0</v>
      </c>
      <c r="C57" s="61">
        <v>0</v>
      </c>
      <c r="D57" s="61">
        <v>0</v>
      </c>
      <c r="E57" s="61">
        <v>0</v>
      </c>
      <c r="F57"/>
      <c r="G57"/>
      <c r="H57"/>
      <c r="I57"/>
      <c r="J57"/>
      <c r="K57"/>
      <c r="L57"/>
      <c r="M57"/>
      <c r="N57"/>
    </row>
    <row r="58" spans="1:14" s="24" customFormat="1" ht="12.75">
      <c r="A58" s="1176" t="s">
        <v>786</v>
      </c>
      <c r="B58" s="61">
        <v>0</v>
      </c>
      <c r="C58" s="61">
        <v>0</v>
      </c>
      <c r="D58" s="61">
        <v>0</v>
      </c>
      <c r="E58" s="61">
        <v>0</v>
      </c>
      <c r="F58"/>
      <c r="G58"/>
      <c r="H58"/>
      <c r="I58"/>
      <c r="J58"/>
      <c r="K58"/>
      <c r="L58"/>
      <c r="M58"/>
      <c r="N58"/>
    </row>
    <row r="59" spans="1:14" s="24" customFormat="1" ht="12.75">
      <c r="A59" s="1176" t="s">
        <v>787</v>
      </c>
      <c r="B59" s="61">
        <v>0</v>
      </c>
      <c r="C59" s="61">
        <v>0</v>
      </c>
      <c r="D59" s="61">
        <v>0</v>
      </c>
      <c r="E59" s="61">
        <v>0</v>
      </c>
      <c r="F59"/>
      <c r="G59"/>
      <c r="H59"/>
      <c r="I59"/>
      <c r="J59"/>
      <c r="K59"/>
      <c r="L59"/>
      <c r="M59"/>
      <c r="N59"/>
    </row>
    <row r="60" spans="1:14" s="24" customFormat="1" ht="25.5">
      <c r="A60" s="1176" t="s">
        <v>788</v>
      </c>
      <c r="B60" s="61">
        <v>0</v>
      </c>
      <c r="C60" s="61">
        <v>0</v>
      </c>
      <c r="D60" s="61">
        <v>0</v>
      </c>
      <c r="E60" s="61">
        <v>0</v>
      </c>
      <c r="F60"/>
      <c r="G60"/>
      <c r="H60"/>
      <c r="I60"/>
      <c r="J60"/>
      <c r="K60"/>
      <c r="L60"/>
      <c r="M60"/>
      <c r="N60"/>
    </row>
    <row r="61" spans="1:14" s="24" customFormat="1" ht="12.75">
      <c r="A61" s="56" t="s">
        <v>789</v>
      </c>
      <c r="B61" s="57">
        <v>2202082</v>
      </c>
      <c r="C61" s="57">
        <v>723949</v>
      </c>
      <c r="D61" s="57">
        <v>1199924</v>
      </c>
      <c r="E61" s="57">
        <v>278209</v>
      </c>
      <c r="F61"/>
      <c r="G61"/>
      <c r="H61"/>
      <c r="I61"/>
      <c r="J61"/>
      <c r="K61"/>
      <c r="L61"/>
      <c r="M61"/>
      <c r="N61"/>
    </row>
    <row r="62" spans="1:14" ht="12.75">
      <c r="A62" s="1176" t="s">
        <v>781</v>
      </c>
      <c r="B62" s="61">
        <v>812488</v>
      </c>
      <c r="C62" s="61">
        <v>198183</v>
      </c>
      <c r="D62" s="61">
        <v>530604</v>
      </c>
      <c r="E62" s="61">
        <v>83701</v>
      </c>
      <c r="F62"/>
      <c r="G62"/>
      <c r="H62"/>
      <c r="I62"/>
      <c r="J62"/>
      <c r="K62"/>
      <c r="L62"/>
      <c r="M62"/>
      <c r="N62"/>
    </row>
    <row r="63" spans="1:14" ht="12.75">
      <c r="A63" s="1176" t="s">
        <v>790</v>
      </c>
      <c r="B63" s="61">
        <v>1389594</v>
      </c>
      <c r="C63" s="61">
        <v>525766</v>
      </c>
      <c r="D63" s="61">
        <v>669320</v>
      </c>
      <c r="E63" s="61">
        <v>194508</v>
      </c>
      <c r="F63"/>
      <c r="G63"/>
      <c r="H63"/>
      <c r="I63"/>
      <c r="J63"/>
      <c r="K63"/>
      <c r="L63"/>
      <c r="M63"/>
      <c r="N63"/>
    </row>
    <row r="64" spans="1:14" ht="12.75">
      <c r="A64" s="1176" t="s">
        <v>791</v>
      </c>
      <c r="B64" s="61">
        <v>0</v>
      </c>
      <c r="C64" s="61">
        <v>0</v>
      </c>
      <c r="D64" s="61">
        <v>0</v>
      </c>
      <c r="E64" s="61">
        <v>0</v>
      </c>
      <c r="F64"/>
      <c r="G64"/>
      <c r="H64"/>
      <c r="I64"/>
      <c r="J64"/>
      <c r="K64"/>
      <c r="L64"/>
      <c r="M64"/>
      <c r="N64"/>
    </row>
    <row r="65" spans="1:14" ht="12.75">
      <c r="A65" s="1176" t="s">
        <v>787</v>
      </c>
      <c r="B65" s="61">
        <v>0</v>
      </c>
      <c r="C65" s="61">
        <v>0</v>
      </c>
      <c r="D65" s="61">
        <v>0</v>
      </c>
      <c r="E65" s="61">
        <v>0</v>
      </c>
      <c r="F65"/>
      <c r="G65"/>
      <c r="H65"/>
      <c r="I65"/>
      <c r="J65"/>
      <c r="K65"/>
      <c r="L65"/>
      <c r="M65"/>
      <c r="N65"/>
    </row>
    <row r="66" spans="1:14" ht="12.75">
      <c r="A66" s="1176" t="s">
        <v>792</v>
      </c>
      <c r="B66" s="61">
        <v>0</v>
      </c>
      <c r="C66" s="61">
        <v>0</v>
      </c>
      <c r="D66" s="61">
        <v>0</v>
      </c>
      <c r="E66" s="61">
        <v>0</v>
      </c>
      <c r="F66"/>
      <c r="G66"/>
      <c r="H66"/>
      <c r="I66"/>
      <c r="J66"/>
      <c r="K66"/>
      <c r="L66"/>
      <c r="M66"/>
      <c r="N66"/>
    </row>
    <row r="67" spans="1:14" ht="25.5">
      <c r="A67" s="56" t="s">
        <v>793</v>
      </c>
      <c r="B67" s="57">
        <v>0</v>
      </c>
      <c r="C67" s="57">
        <v>0</v>
      </c>
      <c r="D67" s="57">
        <v>0</v>
      </c>
      <c r="E67" s="57">
        <v>0</v>
      </c>
      <c r="F67"/>
      <c r="G67"/>
      <c r="H67"/>
      <c r="I67"/>
      <c r="J67"/>
      <c r="K67"/>
      <c r="L67"/>
      <c r="M67"/>
      <c r="N67"/>
    </row>
    <row r="68" spans="1:14" ht="12.75">
      <c r="A68" s="56" t="s">
        <v>794</v>
      </c>
      <c r="B68" s="57">
        <v>0</v>
      </c>
      <c r="C68" s="57">
        <v>0</v>
      </c>
      <c r="D68" s="57">
        <v>0</v>
      </c>
      <c r="E68" s="57">
        <v>0</v>
      </c>
      <c r="F68"/>
      <c r="G68"/>
      <c r="H68"/>
      <c r="I68"/>
      <c r="J68"/>
      <c r="K68"/>
      <c r="L68"/>
      <c r="M68"/>
      <c r="N68"/>
    </row>
    <row r="69" spans="1:14" ht="12.75">
      <c r="A69" s="1176" t="s">
        <v>578</v>
      </c>
      <c r="B69" s="61">
        <v>0</v>
      </c>
      <c r="C69" s="61">
        <v>0</v>
      </c>
      <c r="D69" s="61">
        <v>0</v>
      </c>
      <c r="E69" s="61">
        <v>0</v>
      </c>
      <c r="F69"/>
      <c r="G69"/>
      <c r="H69"/>
      <c r="I69"/>
      <c r="J69"/>
      <c r="K69"/>
      <c r="L69"/>
      <c r="M69"/>
      <c r="N69"/>
    </row>
    <row r="70" spans="1:14" ht="12.75">
      <c r="A70" s="1176" t="s">
        <v>579</v>
      </c>
      <c r="B70" s="61">
        <v>0</v>
      </c>
      <c r="C70" s="61">
        <v>0</v>
      </c>
      <c r="D70" s="61">
        <v>0</v>
      </c>
      <c r="E70" s="61">
        <v>0</v>
      </c>
      <c r="F70"/>
      <c r="G70"/>
      <c r="H70"/>
      <c r="I70"/>
      <c r="J70"/>
      <c r="K70"/>
      <c r="L70"/>
      <c r="M70"/>
      <c r="N70"/>
    </row>
    <row r="71" spans="1:14" ht="12.75">
      <c r="A71" s="1176" t="s">
        <v>580</v>
      </c>
      <c r="B71" s="61">
        <v>0</v>
      </c>
      <c r="C71" s="61">
        <v>0</v>
      </c>
      <c r="D71" s="61">
        <v>0</v>
      </c>
      <c r="E71" s="61">
        <v>0</v>
      </c>
      <c r="F71"/>
      <c r="G71"/>
      <c r="H71"/>
      <c r="I71"/>
      <c r="J71"/>
      <c r="K71"/>
      <c r="L71"/>
      <c r="M71"/>
      <c r="N71"/>
    </row>
    <row r="72" spans="1:14" ht="12.75">
      <c r="A72" s="1176" t="s">
        <v>581</v>
      </c>
      <c r="B72" s="61">
        <v>0</v>
      </c>
      <c r="C72" s="61">
        <v>0</v>
      </c>
      <c r="D72" s="61">
        <v>0</v>
      </c>
      <c r="E72" s="61">
        <v>0</v>
      </c>
      <c r="F72"/>
      <c r="G72"/>
      <c r="H72"/>
      <c r="I72"/>
      <c r="J72"/>
      <c r="K72"/>
      <c r="L72"/>
      <c r="M72"/>
      <c r="N72"/>
    </row>
    <row r="73" spans="1:14" ht="12.75">
      <c r="A73" s="1176" t="s">
        <v>582</v>
      </c>
      <c r="B73" s="61">
        <v>0</v>
      </c>
      <c r="C73" s="61">
        <v>0</v>
      </c>
      <c r="D73" s="61">
        <v>0</v>
      </c>
      <c r="E73" s="61">
        <v>0</v>
      </c>
      <c r="F73"/>
      <c r="G73"/>
      <c r="H73"/>
      <c r="I73"/>
      <c r="J73"/>
      <c r="K73"/>
      <c r="L73"/>
      <c r="M73"/>
      <c r="N73"/>
    </row>
    <row r="74" spans="1:14" ht="25.5">
      <c r="A74" s="56" t="s">
        <v>583</v>
      </c>
      <c r="B74" s="57">
        <v>0</v>
      </c>
      <c r="C74" s="57">
        <v>0</v>
      </c>
      <c r="D74" s="57">
        <v>0</v>
      </c>
      <c r="E74" s="57">
        <v>0</v>
      </c>
      <c r="F74"/>
      <c r="G74"/>
      <c r="H74"/>
      <c r="I74"/>
      <c r="J74"/>
      <c r="K74"/>
      <c r="L74"/>
      <c r="M74"/>
      <c r="N74"/>
    </row>
    <row r="75" spans="1:14" ht="12.75">
      <c r="A75" s="56" t="s">
        <v>795</v>
      </c>
      <c r="B75" s="57">
        <v>58</v>
      </c>
      <c r="C75" s="57">
        <v>58</v>
      </c>
      <c r="D75" s="57">
        <v>0</v>
      </c>
      <c r="E75" s="57">
        <v>0</v>
      </c>
      <c r="F75"/>
      <c r="G75"/>
      <c r="H75"/>
      <c r="I75"/>
      <c r="J75"/>
      <c r="K75"/>
      <c r="L75"/>
      <c r="M75"/>
      <c r="N75"/>
    </row>
    <row r="76" spans="1:14" ht="12.75">
      <c r="A76" s="1176" t="s">
        <v>796</v>
      </c>
      <c r="B76" s="61">
        <v>0</v>
      </c>
      <c r="C76" s="61">
        <v>0</v>
      </c>
      <c r="D76" s="61">
        <v>0</v>
      </c>
      <c r="E76" s="61">
        <v>0</v>
      </c>
      <c r="F76"/>
      <c r="G76"/>
      <c r="H76"/>
      <c r="I76"/>
      <c r="J76"/>
      <c r="K76"/>
      <c r="L76"/>
      <c r="M76"/>
      <c r="N76"/>
    </row>
    <row r="77" spans="1:14" ht="12.75">
      <c r="A77" s="1176" t="s">
        <v>797</v>
      </c>
      <c r="B77" s="61">
        <v>3</v>
      </c>
      <c r="C77" s="61">
        <v>3</v>
      </c>
      <c r="D77" s="61">
        <v>0</v>
      </c>
      <c r="E77" s="61">
        <v>0</v>
      </c>
      <c r="F77"/>
      <c r="G77"/>
      <c r="H77"/>
      <c r="I77"/>
      <c r="J77"/>
      <c r="K77"/>
      <c r="L77"/>
      <c r="M77"/>
      <c r="N77"/>
    </row>
    <row r="78" spans="1:14" ht="12.75">
      <c r="A78" s="1176" t="s">
        <v>798</v>
      </c>
      <c r="B78" s="61">
        <v>31</v>
      </c>
      <c r="C78" s="61">
        <v>31</v>
      </c>
      <c r="D78" s="61">
        <v>0</v>
      </c>
      <c r="E78" s="61">
        <v>0</v>
      </c>
      <c r="F78"/>
      <c r="G78"/>
      <c r="H78"/>
      <c r="I78"/>
      <c r="J78"/>
      <c r="K78"/>
      <c r="L78"/>
      <c r="M78"/>
      <c r="N78"/>
    </row>
    <row r="79" spans="1:14" ht="12.75">
      <c r="A79" s="1176" t="s">
        <v>799</v>
      </c>
      <c r="B79" s="61">
        <v>0</v>
      </c>
      <c r="C79" s="61">
        <v>0</v>
      </c>
      <c r="D79" s="61">
        <v>0</v>
      </c>
      <c r="E79" s="61">
        <v>0</v>
      </c>
      <c r="F79"/>
      <c r="G79"/>
      <c r="H79"/>
      <c r="I79"/>
      <c r="J79"/>
      <c r="K79"/>
      <c r="L79"/>
      <c r="M79"/>
      <c r="N79"/>
    </row>
    <row r="80" spans="1:14" ht="12.75">
      <c r="A80" s="1176" t="s">
        <v>800</v>
      </c>
      <c r="B80" s="61">
        <v>0</v>
      </c>
      <c r="C80" s="61">
        <v>0</v>
      </c>
      <c r="D80" s="61">
        <v>0</v>
      </c>
      <c r="E80" s="61">
        <v>0</v>
      </c>
      <c r="F80"/>
      <c r="G80"/>
      <c r="H80"/>
      <c r="I80"/>
      <c r="J80"/>
      <c r="K80"/>
      <c r="L80"/>
      <c r="M80"/>
      <c r="N80"/>
    </row>
    <row r="81" spans="1:14" ht="12.75">
      <c r="A81" s="1176" t="s">
        <v>801</v>
      </c>
      <c r="B81" s="61">
        <v>24</v>
      </c>
      <c r="C81" s="61">
        <v>24</v>
      </c>
      <c r="D81" s="61">
        <v>0</v>
      </c>
      <c r="E81" s="61">
        <v>0</v>
      </c>
      <c r="F81"/>
      <c r="G81"/>
      <c r="H81"/>
      <c r="I81"/>
      <c r="J81"/>
      <c r="K81"/>
      <c r="L81"/>
      <c r="M81"/>
      <c r="N81"/>
    </row>
    <row r="82" spans="1:14" ht="12.75">
      <c r="A82" s="56" t="s">
        <v>802</v>
      </c>
      <c r="B82" s="57">
        <v>580</v>
      </c>
      <c r="C82" s="57">
        <v>580</v>
      </c>
      <c r="D82" s="57">
        <v>0</v>
      </c>
      <c r="E82" s="57">
        <v>0</v>
      </c>
      <c r="F82"/>
      <c r="G82"/>
      <c r="H82"/>
      <c r="I82"/>
      <c r="J82"/>
      <c r="K82"/>
      <c r="L82"/>
      <c r="M82"/>
      <c r="N82"/>
    </row>
    <row r="83" spans="1:14" ht="12.75">
      <c r="A83" s="1176" t="s">
        <v>803</v>
      </c>
      <c r="B83" s="61">
        <v>488</v>
      </c>
      <c r="C83" s="61">
        <v>488</v>
      </c>
      <c r="D83" s="61">
        <v>0</v>
      </c>
      <c r="E83" s="61">
        <v>0</v>
      </c>
      <c r="F83"/>
      <c r="G83"/>
      <c r="H83"/>
      <c r="I83"/>
      <c r="J83"/>
      <c r="K83"/>
      <c r="L83"/>
      <c r="M83"/>
      <c r="N83"/>
    </row>
    <row r="84" spans="1:14" ht="12.75">
      <c r="A84" s="1176" t="s">
        <v>804</v>
      </c>
      <c r="B84" s="61">
        <v>92</v>
      </c>
      <c r="C84" s="61">
        <v>92</v>
      </c>
      <c r="D84" s="61">
        <v>0</v>
      </c>
      <c r="E84" s="61">
        <v>0</v>
      </c>
      <c r="F84"/>
      <c r="G84"/>
      <c r="H84"/>
      <c r="I84"/>
      <c r="J84"/>
      <c r="K84"/>
      <c r="L84"/>
      <c r="M84"/>
      <c r="N84"/>
    </row>
    <row r="85" spans="1:14" ht="12.75">
      <c r="A85" s="56" t="s">
        <v>805</v>
      </c>
      <c r="B85" s="57">
        <v>25268</v>
      </c>
      <c r="C85" s="57">
        <v>9165</v>
      </c>
      <c r="D85" s="57">
        <v>14150</v>
      </c>
      <c r="E85" s="57">
        <v>1953</v>
      </c>
      <c r="F85"/>
      <c r="G85"/>
      <c r="H85"/>
      <c r="I85"/>
      <c r="J85"/>
      <c r="K85"/>
      <c r="L85"/>
      <c r="M85"/>
      <c r="N85"/>
    </row>
    <row r="86" spans="1:14" ht="25.5">
      <c r="A86" s="56" t="s">
        <v>806</v>
      </c>
      <c r="B86" s="57">
        <v>0</v>
      </c>
      <c r="C86" s="57">
        <v>0</v>
      </c>
      <c r="D86" s="57">
        <v>0</v>
      </c>
      <c r="E86" s="57">
        <v>0</v>
      </c>
      <c r="F86"/>
      <c r="G86"/>
      <c r="H86"/>
      <c r="I86"/>
      <c r="J86"/>
      <c r="K86"/>
      <c r="L86"/>
      <c r="M86"/>
      <c r="N86"/>
    </row>
    <row r="87" spans="1:14" ht="25.5">
      <c r="A87" s="56" t="s">
        <v>807</v>
      </c>
      <c r="B87" s="57">
        <v>53985</v>
      </c>
      <c r="C87" s="57">
        <v>22743</v>
      </c>
      <c r="D87" s="57">
        <v>19505</v>
      </c>
      <c r="E87" s="57">
        <v>11737</v>
      </c>
      <c r="F87"/>
      <c r="G87"/>
      <c r="H87"/>
      <c r="I87"/>
      <c r="J87"/>
      <c r="K87"/>
      <c r="L87"/>
      <c r="M87"/>
      <c r="N87"/>
    </row>
    <row r="88" spans="1:14" ht="15">
      <c r="A88" s="106" t="s">
        <v>808</v>
      </c>
      <c r="B88" s="73">
        <v>2283060</v>
      </c>
      <c r="C88" s="73">
        <v>756495</v>
      </c>
      <c r="D88" s="73">
        <v>1233745</v>
      </c>
      <c r="E88" s="73">
        <v>292820</v>
      </c>
      <c r="F88"/>
      <c r="G88"/>
      <c r="H88"/>
      <c r="I88"/>
      <c r="J88"/>
      <c r="K88"/>
      <c r="L88"/>
      <c r="M88"/>
      <c r="N88"/>
    </row>
    <row r="89" spans="1:14" ht="12.75">
      <c r="A89" s="1179"/>
      <c r="B89"/>
      <c r="C89"/>
      <c r="D89"/>
      <c r="E89"/>
      <c r="F89"/>
      <c r="G89"/>
      <c r="H89"/>
      <c r="I89"/>
      <c r="J89"/>
      <c r="K89"/>
      <c r="L89"/>
      <c r="M89"/>
      <c r="N89"/>
    </row>
    <row r="90" spans="1:14" ht="12.75">
      <c r="A90" s="1179"/>
      <c r="B90"/>
      <c r="C90"/>
      <c r="D90"/>
      <c r="E90"/>
      <c r="F90"/>
      <c r="G90"/>
      <c r="H90"/>
      <c r="I90"/>
      <c r="J90"/>
      <c r="K90"/>
      <c r="L90"/>
      <c r="M90"/>
      <c r="N90"/>
    </row>
    <row r="91" spans="1:14" ht="30">
      <c r="A91" s="113" t="s">
        <v>809</v>
      </c>
      <c r="B91" s="113" t="s">
        <v>775</v>
      </c>
      <c r="C91" s="114" t="s">
        <v>953</v>
      </c>
      <c r="D91" s="114" t="s">
        <v>954</v>
      </c>
      <c r="E91" s="115" t="s">
        <v>776</v>
      </c>
      <c r="F91"/>
      <c r="G91"/>
      <c r="H91"/>
      <c r="I91"/>
      <c r="J91"/>
      <c r="K91"/>
      <c r="L91"/>
      <c r="M91"/>
      <c r="N91"/>
    </row>
    <row r="92" spans="1:14" ht="12.75">
      <c r="A92" s="70" t="s">
        <v>810</v>
      </c>
      <c r="B92" s="57">
        <v>0</v>
      </c>
      <c r="C92" s="71">
        <v>0</v>
      </c>
      <c r="D92" s="87"/>
      <c r="E92" s="88"/>
      <c r="F92"/>
      <c r="G92"/>
      <c r="H92"/>
      <c r="I92"/>
      <c r="J92"/>
      <c r="K92"/>
      <c r="L92"/>
      <c r="M92"/>
      <c r="N92"/>
    </row>
    <row r="93" spans="1:14" ht="12.75">
      <c r="A93" s="1177" t="s">
        <v>811</v>
      </c>
      <c r="B93" s="61">
        <v>0</v>
      </c>
      <c r="C93" s="69">
        <v>0</v>
      </c>
      <c r="D93" s="89"/>
      <c r="E93" s="80"/>
      <c r="F93"/>
      <c r="G93"/>
      <c r="H93"/>
      <c r="I93"/>
      <c r="J93"/>
      <c r="K93"/>
      <c r="L93"/>
      <c r="M93"/>
      <c r="N93"/>
    </row>
    <row r="94" spans="1:14" ht="12.75">
      <c r="A94" s="1177" t="s">
        <v>812</v>
      </c>
      <c r="B94" s="61">
        <v>0</v>
      </c>
      <c r="C94" s="69">
        <v>0</v>
      </c>
      <c r="D94" s="89"/>
      <c r="E94" s="80"/>
      <c r="F94"/>
      <c r="G94"/>
      <c r="H94"/>
      <c r="I94"/>
      <c r="J94"/>
      <c r="K94"/>
      <c r="L94"/>
      <c r="M94"/>
      <c r="N94"/>
    </row>
    <row r="95" spans="1:14" ht="12.75">
      <c r="A95" s="70" t="s">
        <v>813</v>
      </c>
      <c r="B95" s="57">
        <v>0</v>
      </c>
      <c r="C95" s="71">
        <v>0</v>
      </c>
      <c r="D95" s="89"/>
      <c r="E95" s="80"/>
      <c r="F95"/>
      <c r="G95"/>
      <c r="H95"/>
      <c r="I95"/>
      <c r="J95"/>
      <c r="K95"/>
      <c r="L95"/>
      <c r="M95"/>
      <c r="N95"/>
    </row>
    <row r="96" spans="1:14" ht="12.75">
      <c r="A96" s="70" t="s">
        <v>814</v>
      </c>
      <c r="B96" s="57">
        <v>174</v>
      </c>
      <c r="C96" s="71">
        <v>174</v>
      </c>
      <c r="D96" s="89"/>
      <c r="E96" s="80"/>
      <c r="F96"/>
      <c r="G96"/>
      <c r="H96"/>
      <c r="I96"/>
      <c r="J96"/>
      <c r="K96"/>
      <c r="L96"/>
      <c r="M96"/>
      <c r="N96"/>
    </row>
    <row r="97" spans="1:14" ht="12.75">
      <c r="A97" s="1177" t="s">
        <v>815</v>
      </c>
      <c r="B97" s="61">
        <v>0</v>
      </c>
      <c r="C97" s="69">
        <v>0</v>
      </c>
      <c r="D97" s="89"/>
      <c r="E97" s="80"/>
      <c r="F97"/>
      <c r="G97"/>
      <c r="H97"/>
      <c r="I97"/>
      <c r="J97"/>
      <c r="K97"/>
      <c r="L97"/>
      <c r="M97"/>
      <c r="N97"/>
    </row>
    <row r="98" spans="1:14" ht="12.75">
      <c r="A98" s="1177" t="s">
        <v>816</v>
      </c>
      <c r="B98" s="61">
        <v>174</v>
      </c>
      <c r="C98" s="69">
        <v>174</v>
      </c>
      <c r="D98" s="89"/>
      <c r="E98" s="80"/>
      <c r="F98"/>
      <c r="G98"/>
      <c r="H98"/>
      <c r="I98"/>
      <c r="J98"/>
      <c r="K98"/>
      <c r="L98"/>
      <c r="M98"/>
      <c r="N98"/>
    </row>
    <row r="99" spans="1:14" ht="12.75">
      <c r="A99" s="70" t="s">
        <v>817</v>
      </c>
      <c r="B99" s="57">
        <v>15</v>
      </c>
      <c r="C99" s="71">
        <v>15</v>
      </c>
      <c r="D99" s="89"/>
      <c r="E99" s="80"/>
      <c r="F99"/>
      <c r="G99"/>
      <c r="H99"/>
      <c r="I99"/>
      <c r="J99"/>
      <c r="K99"/>
      <c r="L99"/>
      <c r="M99"/>
      <c r="N99"/>
    </row>
    <row r="100" spans="1:14" ht="12.75">
      <c r="A100" s="1177" t="s">
        <v>818</v>
      </c>
      <c r="B100" s="61">
        <v>437</v>
      </c>
      <c r="C100" s="69">
        <v>437</v>
      </c>
      <c r="D100" s="89"/>
      <c r="E100" s="80"/>
      <c r="F100"/>
      <c r="G100"/>
      <c r="H100"/>
      <c r="I100"/>
      <c r="J100"/>
      <c r="K100"/>
      <c r="L100"/>
      <c r="M100"/>
      <c r="N100"/>
    </row>
    <row r="101" spans="1:14" ht="12.75">
      <c r="A101" s="1177" t="s">
        <v>819</v>
      </c>
      <c r="B101" s="61">
        <v>0</v>
      </c>
      <c r="C101" s="69">
        <v>0</v>
      </c>
      <c r="D101" s="89"/>
      <c r="E101" s="80"/>
      <c r="F101"/>
      <c r="G101"/>
      <c r="H101"/>
      <c r="I101"/>
      <c r="J101"/>
      <c r="K101"/>
      <c r="L101"/>
      <c r="M101"/>
      <c r="N101"/>
    </row>
    <row r="102" spans="1:14" ht="12.75">
      <c r="A102" s="1177" t="s">
        <v>820</v>
      </c>
      <c r="B102" s="61">
        <v>0</v>
      </c>
      <c r="C102" s="69">
        <v>0</v>
      </c>
      <c r="D102" s="89"/>
      <c r="E102" s="80"/>
      <c r="F102"/>
      <c r="G102"/>
      <c r="H102"/>
      <c r="I102"/>
      <c r="J102"/>
      <c r="K102"/>
      <c r="L102"/>
      <c r="M102"/>
      <c r="N102"/>
    </row>
    <row r="103" spans="1:14" ht="12.75">
      <c r="A103" s="1177" t="s">
        <v>821</v>
      </c>
      <c r="B103" s="61">
        <v>0</v>
      </c>
      <c r="C103" s="69">
        <v>0</v>
      </c>
      <c r="D103" s="89"/>
      <c r="E103" s="80"/>
      <c r="F103"/>
      <c r="G103"/>
      <c r="H103"/>
      <c r="I103"/>
      <c r="J103"/>
      <c r="K103"/>
      <c r="L103"/>
      <c r="M103"/>
      <c r="N103"/>
    </row>
    <row r="104" spans="1:14" ht="12.75">
      <c r="A104" s="1177" t="s">
        <v>822</v>
      </c>
      <c r="B104" s="61">
        <v>0</v>
      </c>
      <c r="C104" s="69">
        <v>0</v>
      </c>
      <c r="D104" s="89"/>
      <c r="E104" s="80"/>
      <c r="F104"/>
      <c r="G104"/>
      <c r="H104"/>
      <c r="I104"/>
      <c r="J104"/>
      <c r="K104"/>
      <c r="L104"/>
      <c r="M104"/>
      <c r="N104"/>
    </row>
    <row r="105" spans="1:14" ht="12.75">
      <c r="A105" s="1177" t="s">
        <v>574</v>
      </c>
      <c r="B105" s="61">
        <v>-422</v>
      </c>
      <c r="C105" s="69">
        <v>-422</v>
      </c>
      <c r="D105" s="89"/>
      <c r="E105" s="80"/>
      <c r="F105"/>
      <c r="G105"/>
      <c r="H105"/>
      <c r="I105"/>
      <c r="J105"/>
      <c r="K105"/>
      <c r="L105"/>
      <c r="M105"/>
      <c r="N105"/>
    </row>
    <row r="106" spans="1:14" ht="12.75">
      <c r="A106" s="1177" t="s">
        <v>823</v>
      </c>
      <c r="B106" s="61">
        <v>0</v>
      </c>
      <c r="C106" s="69">
        <v>0</v>
      </c>
      <c r="D106" s="89"/>
      <c r="E106" s="80"/>
      <c r="F106"/>
      <c r="G106"/>
      <c r="H106"/>
      <c r="I106"/>
      <c r="J106"/>
      <c r="K106"/>
      <c r="L106"/>
      <c r="M106"/>
      <c r="N106"/>
    </row>
    <row r="107" spans="1:14" ht="12.75">
      <c r="A107" s="1177" t="s">
        <v>824</v>
      </c>
      <c r="B107" s="61">
        <v>0</v>
      </c>
      <c r="C107" s="69">
        <v>0</v>
      </c>
      <c r="D107" s="89"/>
      <c r="E107" s="80"/>
      <c r="F107"/>
      <c r="G107"/>
      <c r="H107"/>
      <c r="I107"/>
      <c r="J107"/>
      <c r="K107"/>
      <c r="L107"/>
      <c r="M107"/>
      <c r="N107"/>
    </row>
    <row r="108" spans="1:14" ht="12.75">
      <c r="A108" s="70" t="s">
        <v>825</v>
      </c>
      <c r="B108" s="57">
        <v>66967</v>
      </c>
      <c r="C108" s="71">
        <v>66967</v>
      </c>
      <c r="D108" s="89"/>
      <c r="E108" s="80"/>
      <c r="F108"/>
      <c r="G108"/>
      <c r="H108"/>
      <c r="I108"/>
      <c r="J108"/>
      <c r="K108"/>
      <c r="L108"/>
      <c r="M108"/>
      <c r="N108"/>
    </row>
    <row r="109" spans="1:14" ht="12.75">
      <c r="A109" s="70" t="s">
        <v>826</v>
      </c>
      <c r="B109" s="57">
        <v>0</v>
      </c>
      <c r="C109" s="71">
        <v>0</v>
      </c>
      <c r="D109" s="89"/>
      <c r="E109" s="80"/>
      <c r="F109"/>
      <c r="G109"/>
      <c r="H109"/>
      <c r="I109"/>
      <c r="J109"/>
      <c r="K109"/>
      <c r="L109"/>
      <c r="M109"/>
      <c r="N109"/>
    </row>
    <row r="110" spans="1:14" ht="12.75">
      <c r="A110" s="70" t="s">
        <v>827</v>
      </c>
      <c r="B110" s="57">
        <v>11269</v>
      </c>
      <c r="C110" s="71">
        <v>11269</v>
      </c>
      <c r="D110" s="89"/>
      <c r="E110" s="80"/>
      <c r="F110"/>
      <c r="G110"/>
      <c r="H110"/>
      <c r="I110"/>
      <c r="J110"/>
      <c r="K110"/>
      <c r="L110"/>
      <c r="M110"/>
      <c r="N110"/>
    </row>
    <row r="111" spans="1:14" ht="12.75">
      <c r="A111" s="70" t="s">
        <v>828</v>
      </c>
      <c r="B111" s="57">
        <v>0</v>
      </c>
      <c r="C111" s="71">
        <v>0</v>
      </c>
      <c r="D111" s="89"/>
      <c r="E111" s="80"/>
      <c r="F111"/>
      <c r="G111"/>
      <c r="H111"/>
      <c r="I111"/>
      <c r="J111"/>
      <c r="K111"/>
      <c r="L111"/>
      <c r="M111"/>
      <c r="N111"/>
    </row>
    <row r="112" spans="1:14" ht="12.75">
      <c r="A112" s="70" t="s">
        <v>829</v>
      </c>
      <c r="B112" s="57">
        <v>0</v>
      </c>
      <c r="C112" s="71">
        <v>0</v>
      </c>
      <c r="D112" s="89"/>
      <c r="E112" s="80"/>
      <c r="F112"/>
      <c r="G112"/>
      <c r="H112"/>
      <c r="I112"/>
      <c r="J112"/>
      <c r="K112"/>
      <c r="L112"/>
      <c r="M112"/>
      <c r="N112"/>
    </row>
    <row r="113" spans="1:14" ht="12.75">
      <c r="A113" s="1177" t="s">
        <v>830</v>
      </c>
      <c r="B113" s="61">
        <v>0</v>
      </c>
      <c r="C113" s="69">
        <v>0</v>
      </c>
      <c r="D113" s="89"/>
      <c r="E113" s="80"/>
      <c r="F113"/>
      <c r="G113"/>
      <c r="H113"/>
      <c r="I113"/>
      <c r="J113"/>
      <c r="K113"/>
      <c r="L113"/>
      <c r="M113"/>
      <c r="N113"/>
    </row>
    <row r="114" spans="1:14" ht="12.75">
      <c r="A114" s="1177" t="s">
        <v>824</v>
      </c>
      <c r="B114" s="61">
        <v>0</v>
      </c>
      <c r="C114" s="69">
        <v>0</v>
      </c>
      <c r="D114" s="89"/>
      <c r="E114" s="80"/>
      <c r="F114"/>
      <c r="G114"/>
      <c r="H114"/>
      <c r="I114"/>
      <c r="J114"/>
      <c r="K114"/>
      <c r="L114"/>
      <c r="M114"/>
      <c r="N114"/>
    </row>
    <row r="115" spans="1:14" ht="15">
      <c r="A115" s="72" t="s">
        <v>831</v>
      </c>
      <c r="B115" s="73">
        <v>78425</v>
      </c>
      <c r="C115" s="122">
        <v>78425</v>
      </c>
      <c r="D115" s="123"/>
      <c r="E115" s="124"/>
      <c r="F115"/>
      <c r="G115"/>
      <c r="H115"/>
      <c r="I115"/>
      <c r="J115"/>
      <c r="K115"/>
      <c r="L115"/>
      <c r="M115"/>
      <c r="N115"/>
    </row>
    <row r="116" spans="1:14" ht="15">
      <c r="A116" s="72" t="s">
        <v>832</v>
      </c>
      <c r="B116" s="73">
        <v>2361485</v>
      </c>
      <c r="C116" s="73">
        <v>834920</v>
      </c>
      <c r="D116" s="73">
        <v>1233745</v>
      </c>
      <c r="E116" s="125">
        <v>292820</v>
      </c>
      <c r="F116"/>
      <c r="G116"/>
      <c r="H116"/>
      <c r="I116"/>
      <c r="J116"/>
      <c r="K116"/>
      <c r="L116"/>
      <c r="M116"/>
      <c r="N116"/>
    </row>
    <row r="117" spans="1:14" ht="12.75">
      <c r="A117" s="1179"/>
      <c r="B117"/>
      <c r="C117"/>
      <c r="D117"/>
      <c r="E117"/>
      <c r="F117"/>
      <c r="G117"/>
      <c r="H117"/>
      <c r="I117"/>
      <c r="J117"/>
      <c r="K117"/>
      <c r="L117"/>
      <c r="M117"/>
      <c r="N117"/>
    </row>
    <row r="118" spans="1:14" ht="12.75">
      <c r="A118" s="1181" t="s">
        <v>1251</v>
      </c>
      <c r="B118"/>
      <c r="C118"/>
      <c r="D118"/>
      <c r="E118"/>
      <c r="F118"/>
      <c r="G118"/>
      <c r="H118"/>
      <c r="I118"/>
      <c r="J118"/>
      <c r="K118"/>
      <c r="L118"/>
      <c r="M118"/>
      <c r="N118"/>
    </row>
    <row r="119" spans="1:14" ht="12.75">
      <c r="A119" s="1179"/>
      <c r="B119"/>
      <c r="C119"/>
      <c r="D119"/>
      <c r="E119"/>
      <c r="F119"/>
      <c r="G119"/>
      <c r="H119"/>
      <c r="I119"/>
      <c r="J119"/>
      <c r="K119"/>
      <c r="L119"/>
      <c r="M119"/>
      <c r="N119"/>
    </row>
    <row r="120" spans="1:14" ht="12.75">
      <c r="A120" s="1179"/>
      <c r="B120"/>
      <c r="C120"/>
      <c r="D120"/>
      <c r="E120"/>
      <c r="F120"/>
      <c r="G120"/>
      <c r="H120"/>
      <c r="I120"/>
      <c r="J120"/>
      <c r="K120"/>
      <c r="L120"/>
      <c r="M120"/>
      <c r="N120"/>
    </row>
    <row r="121" spans="1:14" ht="12.75">
      <c r="A121" s="1179"/>
      <c r="B121"/>
      <c r="C121"/>
      <c r="D121"/>
      <c r="E121"/>
      <c r="F121"/>
      <c r="G121"/>
      <c r="H121"/>
      <c r="I121"/>
      <c r="J121"/>
      <c r="K121"/>
      <c r="L121"/>
      <c r="M121"/>
      <c r="N121"/>
    </row>
    <row r="122" spans="1:14" ht="12.75">
      <c r="A122" s="1179"/>
      <c r="B122"/>
      <c r="C122"/>
      <c r="D122"/>
      <c r="E122"/>
      <c r="F122"/>
      <c r="G122"/>
      <c r="H122"/>
      <c r="I122"/>
      <c r="J122"/>
      <c r="K122"/>
      <c r="L122"/>
      <c r="M122"/>
      <c r="N122"/>
    </row>
    <row r="123" spans="1:14" ht="12.75">
      <c r="A123" s="1179"/>
      <c r="B123"/>
      <c r="C123"/>
      <c r="D123"/>
      <c r="E123"/>
      <c r="F123"/>
      <c r="G123"/>
      <c r="H123"/>
      <c r="I123"/>
      <c r="J123"/>
      <c r="K123"/>
      <c r="L123"/>
      <c r="M123"/>
      <c r="N123"/>
    </row>
    <row r="124" spans="1:14" ht="12.75">
      <c r="A124" s="1179"/>
      <c r="B124"/>
      <c r="C124"/>
      <c r="D124"/>
      <c r="E124"/>
      <c r="F124"/>
      <c r="G124"/>
      <c r="H124"/>
      <c r="I124"/>
      <c r="J124"/>
      <c r="K124"/>
      <c r="L124"/>
      <c r="M124"/>
      <c r="N124"/>
    </row>
    <row r="125" spans="1:14" ht="12.75">
      <c r="A125" s="1179"/>
      <c r="B125"/>
      <c r="C125"/>
      <c r="D125"/>
      <c r="E125"/>
      <c r="F125"/>
      <c r="G125"/>
      <c r="H125"/>
      <c r="I125"/>
      <c r="J125"/>
      <c r="K125"/>
      <c r="L125"/>
      <c r="M125"/>
      <c r="N125"/>
    </row>
    <row r="126" spans="1:14" ht="12.75">
      <c r="A126" s="1179"/>
      <c r="B126"/>
      <c r="C126"/>
      <c r="D126"/>
      <c r="E126"/>
      <c r="F126"/>
      <c r="G126"/>
      <c r="H126"/>
      <c r="I126"/>
      <c r="J126"/>
      <c r="K126"/>
      <c r="L126"/>
      <c r="M126"/>
      <c r="N126"/>
    </row>
    <row r="127" spans="1:14" ht="12.75">
      <c r="A127" s="1179"/>
      <c r="B127"/>
      <c r="C127"/>
      <c r="D127"/>
      <c r="E127"/>
      <c r="F127"/>
      <c r="G127"/>
      <c r="H127"/>
      <c r="I127"/>
      <c r="J127"/>
      <c r="K127"/>
      <c r="L127"/>
      <c r="M127"/>
      <c r="N127"/>
    </row>
    <row r="128" spans="1:14" ht="12.75">
      <c r="A128" s="1179"/>
      <c r="B128"/>
      <c r="C128"/>
      <c r="D128"/>
      <c r="E128"/>
      <c r="F128"/>
      <c r="G128"/>
      <c r="H128"/>
      <c r="I128"/>
      <c r="J128"/>
      <c r="K128"/>
      <c r="L128"/>
      <c r="M128"/>
      <c r="N128"/>
    </row>
    <row r="129" spans="1:14" ht="12.75">
      <c r="A129" s="1179"/>
      <c r="B129"/>
      <c r="C129"/>
      <c r="D129"/>
      <c r="E129"/>
      <c r="F129"/>
      <c r="G129"/>
      <c r="H129"/>
      <c r="I129"/>
      <c r="J129"/>
      <c r="K129"/>
      <c r="L129"/>
      <c r="M129"/>
      <c r="N129"/>
    </row>
    <row r="130" spans="1:14" ht="12.75">
      <c r="A130" s="1179"/>
      <c r="B130"/>
      <c r="C130"/>
      <c r="D130"/>
      <c r="E130"/>
      <c r="F130"/>
      <c r="G130"/>
      <c r="H130"/>
      <c r="I130"/>
      <c r="J130"/>
      <c r="K130"/>
      <c r="L130"/>
      <c r="M130"/>
      <c r="N130"/>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2" manualBreakCount="2">
    <brk id="45" max="4" man="1"/>
    <brk id="90" max="4" man="1"/>
  </rowBreaks>
</worksheet>
</file>

<file path=xl/worksheets/sheet38.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1" sqref="A1"/>
    </sheetView>
  </sheetViews>
  <sheetFormatPr defaultColWidth="9.00390625" defaultRowHeight="12.75"/>
  <cols>
    <col min="1" max="1" width="62.125" style="28" customWidth="1"/>
    <col min="2" max="2" width="10.00390625" style="28" customWidth="1"/>
    <col min="3" max="3" width="9.00390625" style="27" customWidth="1"/>
    <col min="4" max="4" width="9.25390625" style="27" customWidth="1"/>
    <col min="5" max="5" width="11.25390625" style="27" customWidth="1"/>
    <col min="6" max="6" width="9.125" style="27" customWidth="1"/>
    <col min="7" max="7" width="27.625" style="27" customWidth="1"/>
    <col min="8" max="8" width="10.125" style="27" customWidth="1"/>
    <col min="9" max="9" width="10.00390625" style="27" customWidth="1"/>
    <col min="10" max="10" width="9.25390625" style="27" customWidth="1"/>
    <col min="11" max="11" width="11.875" style="27" customWidth="1"/>
    <col min="12" max="12" width="8.875" style="27" customWidth="1"/>
    <col min="13" max="13" width="9.75390625" style="27" customWidth="1"/>
    <col min="14" max="14" width="4.125" style="27" customWidth="1"/>
    <col min="15" max="16384" width="9.125" style="27" customWidth="1"/>
  </cols>
  <sheetData>
    <row r="1" spans="1:23" s="3" customFormat="1" ht="21" customHeight="1">
      <c r="A1" s="127" t="s">
        <v>374</v>
      </c>
      <c r="B1" s="25"/>
      <c r="C1" s="25"/>
      <c r="D1" s="25"/>
      <c r="E1" s="2"/>
      <c r="F1"/>
      <c r="G1"/>
      <c r="H1"/>
      <c r="I1"/>
      <c r="J1"/>
      <c r="K1"/>
      <c r="L1"/>
      <c r="M1"/>
      <c r="N1"/>
      <c r="O1"/>
      <c r="P1"/>
      <c r="Q1"/>
      <c r="R1"/>
      <c r="S1"/>
      <c r="T1"/>
      <c r="U1"/>
      <c r="V1"/>
      <c r="W1"/>
    </row>
    <row r="2" spans="1:23" s="3" customFormat="1" ht="11.25" customHeight="1">
      <c r="A2" s="109"/>
      <c r="B2" s="16"/>
      <c r="C2" s="2"/>
      <c r="D2" s="2"/>
      <c r="E2" s="872" t="s">
        <v>835</v>
      </c>
      <c r="F2"/>
      <c r="G2"/>
      <c r="H2"/>
      <c r="I2"/>
      <c r="J2"/>
      <c r="K2"/>
      <c r="L2"/>
      <c r="M2"/>
      <c r="N2"/>
      <c r="O2"/>
      <c r="P2"/>
      <c r="Q2"/>
      <c r="R2"/>
      <c r="S2"/>
      <c r="T2"/>
      <c r="U2"/>
      <c r="V2"/>
      <c r="W2"/>
    </row>
    <row r="3" spans="1:14" ht="30">
      <c r="A3" s="916" t="s">
        <v>868</v>
      </c>
      <c r="B3" s="113" t="s">
        <v>867</v>
      </c>
      <c r="C3" s="114" t="s">
        <v>953</v>
      </c>
      <c r="D3" s="114" t="s">
        <v>954</v>
      </c>
      <c r="E3" s="115" t="s">
        <v>776</v>
      </c>
      <c r="F3"/>
      <c r="G3"/>
      <c r="H3"/>
      <c r="I3"/>
      <c r="J3"/>
      <c r="K3"/>
      <c r="L3"/>
      <c r="M3"/>
      <c r="N3" s="26"/>
    </row>
    <row r="4" spans="1:14" ht="12.75">
      <c r="A4" s="62" t="s">
        <v>836</v>
      </c>
      <c r="B4" s="64">
        <v>39257</v>
      </c>
      <c r="C4" s="64">
        <v>20088</v>
      </c>
      <c r="D4" s="64">
        <v>16333</v>
      </c>
      <c r="E4" s="64">
        <v>2836</v>
      </c>
      <c r="F4"/>
      <c r="G4"/>
      <c r="H4"/>
      <c r="I4"/>
      <c r="J4"/>
      <c r="K4"/>
      <c r="L4"/>
      <c r="M4"/>
      <c r="N4" s="26"/>
    </row>
    <row r="5" spans="1:14" ht="12.75">
      <c r="A5" s="94" t="s">
        <v>837</v>
      </c>
      <c r="B5" s="64">
        <v>46703</v>
      </c>
      <c r="C5" s="64">
        <v>12875</v>
      </c>
      <c r="D5" s="64">
        <v>26536</v>
      </c>
      <c r="E5" s="64">
        <v>7292</v>
      </c>
      <c r="F5"/>
      <c r="G5"/>
      <c r="H5"/>
      <c r="I5"/>
      <c r="J5"/>
      <c r="K5"/>
      <c r="L5"/>
      <c r="M5"/>
      <c r="N5" s="26"/>
    </row>
    <row r="6" spans="1:14" ht="12.75">
      <c r="A6" s="1176" t="s">
        <v>838</v>
      </c>
      <c r="B6" s="65">
        <v>0</v>
      </c>
      <c r="C6" s="65">
        <v>0</v>
      </c>
      <c r="D6" s="65">
        <v>0</v>
      </c>
      <c r="E6" s="65">
        <v>0</v>
      </c>
      <c r="F6"/>
      <c r="G6"/>
      <c r="H6"/>
      <c r="I6"/>
      <c r="J6"/>
      <c r="K6"/>
      <c r="L6"/>
      <c r="M6"/>
      <c r="N6" s="26"/>
    </row>
    <row r="7" spans="1:14" ht="12.75">
      <c r="A7" s="1176" t="s">
        <v>839</v>
      </c>
      <c r="B7" s="65">
        <v>2860</v>
      </c>
      <c r="C7" s="65">
        <v>1661</v>
      </c>
      <c r="D7" s="65">
        <v>864</v>
      </c>
      <c r="E7" s="65">
        <v>335</v>
      </c>
      <c r="F7"/>
      <c r="G7"/>
      <c r="H7"/>
      <c r="I7"/>
      <c r="J7"/>
      <c r="K7"/>
      <c r="L7"/>
      <c r="M7"/>
      <c r="N7" s="26"/>
    </row>
    <row r="8" spans="1:14" ht="25.5">
      <c r="A8" s="1176" t="s">
        <v>840</v>
      </c>
      <c r="B8" s="65">
        <v>0</v>
      </c>
      <c r="C8" s="65">
        <v>0</v>
      </c>
      <c r="D8" s="65">
        <v>0</v>
      </c>
      <c r="E8" s="65">
        <v>0</v>
      </c>
      <c r="F8"/>
      <c r="G8"/>
      <c r="H8"/>
      <c r="I8"/>
      <c r="J8"/>
      <c r="K8"/>
      <c r="L8"/>
      <c r="M8"/>
      <c r="N8" s="26"/>
    </row>
    <row r="9" spans="1:14" ht="12.75">
      <c r="A9" s="1176" t="s">
        <v>574</v>
      </c>
      <c r="B9" s="65">
        <v>1174</v>
      </c>
      <c r="C9" s="65">
        <v>439</v>
      </c>
      <c r="D9" s="65">
        <v>601</v>
      </c>
      <c r="E9" s="65">
        <v>134</v>
      </c>
      <c r="F9"/>
      <c r="G9"/>
      <c r="H9"/>
      <c r="I9"/>
      <c r="J9"/>
      <c r="K9"/>
      <c r="L9"/>
      <c r="M9"/>
      <c r="N9" s="26"/>
    </row>
    <row r="10" spans="1:14" ht="12.75">
      <c r="A10" s="1176" t="s">
        <v>575</v>
      </c>
      <c r="B10" s="65">
        <v>42669</v>
      </c>
      <c r="C10" s="65">
        <v>10775</v>
      </c>
      <c r="D10" s="65">
        <v>25071</v>
      </c>
      <c r="E10" s="65">
        <v>6823</v>
      </c>
      <c r="F10"/>
      <c r="G10"/>
      <c r="H10"/>
      <c r="I10"/>
      <c r="J10"/>
      <c r="K10"/>
      <c r="L10"/>
      <c r="M10"/>
      <c r="N10" s="26"/>
    </row>
    <row r="11" spans="1:14" ht="12.75">
      <c r="A11" s="1176" t="s">
        <v>841</v>
      </c>
      <c r="B11" s="65">
        <v>0</v>
      </c>
      <c r="C11" s="65">
        <v>0</v>
      </c>
      <c r="D11" s="65">
        <v>0</v>
      </c>
      <c r="E11" s="65">
        <v>0</v>
      </c>
      <c r="F11"/>
      <c r="G11"/>
      <c r="H11"/>
      <c r="I11"/>
      <c r="J11"/>
      <c r="K11"/>
      <c r="L11"/>
      <c r="M11"/>
      <c r="N11" s="26"/>
    </row>
    <row r="12" spans="1:14" ht="12.75">
      <c r="A12" s="1176" t="s">
        <v>842</v>
      </c>
      <c r="B12" s="65">
        <v>0</v>
      </c>
      <c r="C12" s="65">
        <v>0</v>
      </c>
      <c r="D12" s="65">
        <v>0</v>
      </c>
      <c r="E12" s="65">
        <v>0</v>
      </c>
      <c r="F12"/>
      <c r="G12"/>
      <c r="H12"/>
      <c r="I12"/>
      <c r="J12"/>
      <c r="K12"/>
      <c r="L12"/>
      <c r="M12"/>
      <c r="N12" s="26"/>
    </row>
    <row r="13" spans="1:14" ht="12.75">
      <c r="A13" s="1176" t="s">
        <v>843</v>
      </c>
      <c r="B13" s="65">
        <v>0</v>
      </c>
      <c r="C13" s="65">
        <v>0</v>
      </c>
      <c r="D13" s="65">
        <v>0</v>
      </c>
      <c r="E13" s="65">
        <v>0</v>
      </c>
      <c r="F13"/>
      <c r="G13"/>
      <c r="H13"/>
      <c r="I13"/>
      <c r="J13"/>
      <c r="K13"/>
      <c r="L13"/>
      <c r="M13"/>
      <c r="N13" s="26"/>
    </row>
    <row r="14" spans="1:14" ht="12.75">
      <c r="A14" s="62" t="s">
        <v>844</v>
      </c>
      <c r="B14" s="64">
        <v>21920</v>
      </c>
      <c r="C14" s="64">
        <v>4596</v>
      </c>
      <c r="D14" s="64">
        <v>12311</v>
      </c>
      <c r="E14" s="64">
        <v>5013</v>
      </c>
      <c r="F14"/>
      <c r="G14"/>
      <c r="H14"/>
      <c r="I14"/>
      <c r="J14"/>
      <c r="K14"/>
      <c r="L14"/>
      <c r="M14"/>
      <c r="N14" s="26"/>
    </row>
    <row r="15" spans="1:14" ht="12.75">
      <c r="A15" s="1177" t="s">
        <v>778</v>
      </c>
      <c r="B15" s="65">
        <v>0</v>
      </c>
      <c r="C15" s="65">
        <v>0</v>
      </c>
      <c r="D15" s="65">
        <v>0</v>
      </c>
      <c r="E15" s="65">
        <v>0</v>
      </c>
      <c r="F15"/>
      <c r="G15"/>
      <c r="H15"/>
      <c r="I15"/>
      <c r="J15"/>
      <c r="K15"/>
      <c r="L15"/>
      <c r="M15"/>
      <c r="N15" s="26"/>
    </row>
    <row r="16" spans="1:14" ht="12.75">
      <c r="A16" s="1176" t="s">
        <v>845</v>
      </c>
      <c r="B16" s="65">
        <v>0</v>
      </c>
      <c r="C16" s="65">
        <v>0</v>
      </c>
      <c r="D16" s="65">
        <v>0</v>
      </c>
      <c r="E16" s="65">
        <v>0</v>
      </c>
      <c r="F16"/>
      <c r="G16"/>
      <c r="H16"/>
      <c r="I16"/>
      <c r="J16"/>
      <c r="K16"/>
      <c r="L16"/>
      <c r="M16"/>
      <c r="N16" s="26"/>
    </row>
    <row r="17" spans="1:14" ht="25.5">
      <c r="A17" s="1176" t="s">
        <v>846</v>
      </c>
      <c r="B17" s="65">
        <v>0</v>
      </c>
      <c r="C17" s="65">
        <v>0</v>
      </c>
      <c r="D17" s="65">
        <v>0</v>
      </c>
      <c r="E17" s="65">
        <v>0</v>
      </c>
      <c r="F17"/>
      <c r="G17"/>
      <c r="H17"/>
      <c r="I17"/>
      <c r="J17"/>
      <c r="K17"/>
      <c r="L17"/>
      <c r="M17"/>
      <c r="N17" s="26"/>
    </row>
    <row r="18" spans="1:14" ht="12.75">
      <c r="A18" s="1176" t="s">
        <v>789</v>
      </c>
      <c r="B18" s="65">
        <v>21062</v>
      </c>
      <c r="C18" s="65">
        <v>4596</v>
      </c>
      <c r="D18" s="65">
        <v>12005</v>
      </c>
      <c r="E18" s="65">
        <v>4461</v>
      </c>
      <c r="F18"/>
      <c r="G18"/>
      <c r="H18"/>
      <c r="I18"/>
      <c r="J18"/>
      <c r="K18"/>
      <c r="L18"/>
      <c r="M18"/>
      <c r="N18" s="26"/>
    </row>
    <row r="19" spans="1:14" ht="12.75">
      <c r="A19" s="1176" t="s">
        <v>842</v>
      </c>
      <c r="B19" s="65">
        <v>0</v>
      </c>
      <c r="C19" s="65">
        <v>0</v>
      </c>
      <c r="D19" s="65">
        <v>0</v>
      </c>
      <c r="E19" s="65">
        <v>0</v>
      </c>
      <c r="F19"/>
      <c r="G19"/>
      <c r="H19"/>
      <c r="I19"/>
      <c r="J19"/>
      <c r="K19"/>
      <c r="L19"/>
      <c r="M19"/>
      <c r="N19" s="26"/>
    </row>
    <row r="20" spans="1:14" ht="12.75">
      <c r="A20" s="1176" t="s">
        <v>847</v>
      </c>
      <c r="B20" s="65">
        <v>858</v>
      </c>
      <c r="C20" s="65">
        <v>0</v>
      </c>
      <c r="D20" s="65">
        <v>306</v>
      </c>
      <c r="E20" s="65">
        <v>552</v>
      </c>
      <c r="F20"/>
      <c r="G20"/>
      <c r="H20"/>
      <c r="I20"/>
      <c r="J20"/>
      <c r="K20"/>
      <c r="L20"/>
      <c r="M20"/>
      <c r="N20" s="26"/>
    </row>
    <row r="21" spans="1:14" ht="12.75">
      <c r="A21" s="62" t="s">
        <v>848</v>
      </c>
      <c r="B21" s="64">
        <v>0</v>
      </c>
      <c r="C21" s="64">
        <v>0</v>
      </c>
      <c r="D21" s="64"/>
      <c r="E21" s="64"/>
      <c r="F21"/>
      <c r="G21"/>
      <c r="H21"/>
      <c r="I21"/>
      <c r="J21"/>
      <c r="K21"/>
      <c r="L21"/>
      <c r="M21"/>
      <c r="N21" s="26"/>
    </row>
    <row r="22" spans="1:14" ht="12.75">
      <c r="A22" s="62" t="s">
        <v>849</v>
      </c>
      <c r="B22" s="64">
        <v>0</v>
      </c>
      <c r="C22" s="64">
        <v>0</v>
      </c>
      <c r="D22" s="64">
        <v>0</v>
      </c>
      <c r="E22" s="64">
        <v>0</v>
      </c>
      <c r="F22"/>
      <c r="G22"/>
      <c r="H22"/>
      <c r="I22"/>
      <c r="J22"/>
      <c r="K22"/>
      <c r="L22"/>
      <c r="M22"/>
      <c r="N22" s="26"/>
    </row>
    <row r="23" spans="1:14" ht="12.75">
      <c r="A23" s="1177" t="s">
        <v>839</v>
      </c>
      <c r="B23" s="65">
        <v>0</v>
      </c>
      <c r="C23" s="65">
        <v>0</v>
      </c>
      <c r="D23" s="65">
        <v>0</v>
      </c>
      <c r="E23" s="65">
        <v>0</v>
      </c>
      <c r="F23"/>
      <c r="G23"/>
      <c r="H23"/>
      <c r="I23"/>
      <c r="J23"/>
      <c r="K23"/>
      <c r="L23"/>
      <c r="M23"/>
      <c r="N23" s="26"/>
    </row>
    <row r="24" spans="1:14" ht="25.5">
      <c r="A24" s="1177" t="s">
        <v>840</v>
      </c>
      <c r="B24" s="65">
        <v>0</v>
      </c>
      <c r="C24" s="65">
        <v>0</v>
      </c>
      <c r="D24" s="65">
        <v>0</v>
      </c>
      <c r="E24" s="65">
        <v>0</v>
      </c>
      <c r="F24"/>
      <c r="G24"/>
      <c r="H24"/>
      <c r="I24"/>
      <c r="J24"/>
      <c r="K24"/>
      <c r="L24"/>
      <c r="M24"/>
      <c r="N24" s="26"/>
    </row>
    <row r="25" spans="1:14" ht="12.75">
      <c r="A25" s="1176" t="s">
        <v>574</v>
      </c>
      <c r="B25" s="65">
        <v>0</v>
      </c>
      <c r="C25" s="65">
        <v>0</v>
      </c>
      <c r="D25" s="65">
        <v>0</v>
      </c>
      <c r="E25" s="65">
        <v>0</v>
      </c>
      <c r="F25"/>
      <c r="G25"/>
      <c r="H25"/>
      <c r="I25"/>
      <c r="J25"/>
      <c r="K25"/>
      <c r="L25"/>
      <c r="M25"/>
      <c r="N25" s="26"/>
    </row>
    <row r="26" spans="1:14" ht="12.75">
      <c r="A26" s="62" t="s">
        <v>850</v>
      </c>
      <c r="B26" s="64">
        <v>11075</v>
      </c>
      <c r="C26" s="64">
        <v>8121</v>
      </c>
      <c r="D26" s="64">
        <v>2337</v>
      </c>
      <c r="E26" s="64">
        <v>617</v>
      </c>
      <c r="F26"/>
      <c r="G26"/>
      <c r="H26"/>
      <c r="I26"/>
      <c r="J26"/>
      <c r="K26"/>
      <c r="L26"/>
      <c r="M26"/>
      <c r="N26" s="26"/>
    </row>
    <row r="27" spans="1:14" ht="12.75">
      <c r="A27" s="62" t="s">
        <v>851</v>
      </c>
      <c r="B27" s="64">
        <v>795</v>
      </c>
      <c r="C27" s="64">
        <v>506</v>
      </c>
      <c r="D27" s="64">
        <v>229</v>
      </c>
      <c r="E27" s="64">
        <v>60</v>
      </c>
      <c r="F27"/>
      <c r="G27"/>
      <c r="H27"/>
      <c r="I27"/>
      <c r="J27"/>
      <c r="K27"/>
      <c r="L27"/>
      <c r="M27"/>
      <c r="N27" s="26"/>
    </row>
    <row r="28" spans="1:14" ht="25.5">
      <c r="A28" s="62" t="s">
        <v>852</v>
      </c>
      <c r="B28" s="64">
        <v>0</v>
      </c>
      <c r="C28" s="64">
        <v>0</v>
      </c>
      <c r="D28" s="65"/>
      <c r="E28" s="65"/>
      <c r="F28"/>
      <c r="G28"/>
      <c r="H28"/>
      <c r="I28"/>
      <c r="J28"/>
      <c r="K28"/>
      <c r="L28"/>
      <c r="M28"/>
      <c r="N28" s="26"/>
    </row>
    <row r="29" spans="1:14" ht="12.75">
      <c r="A29" s="1176" t="s">
        <v>574</v>
      </c>
      <c r="B29" s="65">
        <v>0</v>
      </c>
      <c r="C29" s="65">
        <v>0</v>
      </c>
      <c r="D29" s="65"/>
      <c r="E29" s="65"/>
      <c r="F29"/>
      <c r="G29"/>
      <c r="H29"/>
      <c r="I29"/>
      <c r="J29"/>
      <c r="K29"/>
      <c r="L29"/>
      <c r="M29"/>
      <c r="N29" s="26"/>
    </row>
    <row r="30" spans="1:14" ht="12.75">
      <c r="A30" s="1176" t="s">
        <v>575</v>
      </c>
      <c r="B30" s="65">
        <v>0</v>
      </c>
      <c r="C30" s="65">
        <v>0</v>
      </c>
      <c r="D30" s="65"/>
      <c r="E30" s="65"/>
      <c r="F30"/>
      <c r="G30"/>
      <c r="H30"/>
      <c r="I30"/>
      <c r="J30"/>
      <c r="K30"/>
      <c r="L30"/>
      <c r="M30"/>
      <c r="N30" s="26"/>
    </row>
    <row r="31" spans="1:14" ht="12.75">
      <c r="A31" s="1176" t="s">
        <v>841</v>
      </c>
      <c r="B31" s="65">
        <v>0</v>
      </c>
      <c r="C31" s="65">
        <v>0</v>
      </c>
      <c r="D31" s="65"/>
      <c r="E31" s="65"/>
      <c r="F31"/>
      <c r="G31"/>
      <c r="H31"/>
      <c r="I31"/>
      <c r="J31"/>
      <c r="K31"/>
      <c r="L31"/>
      <c r="M31"/>
      <c r="N31" s="26"/>
    </row>
    <row r="32" spans="1:14" ht="12.75">
      <c r="A32" s="1176" t="s">
        <v>789</v>
      </c>
      <c r="B32" s="65">
        <v>0</v>
      </c>
      <c r="C32" s="65">
        <v>0</v>
      </c>
      <c r="D32" s="65"/>
      <c r="E32" s="65"/>
      <c r="F32"/>
      <c r="G32"/>
      <c r="H32"/>
      <c r="I32"/>
      <c r="J32"/>
      <c r="K32"/>
      <c r="L32"/>
      <c r="M32"/>
      <c r="N32" s="26"/>
    </row>
    <row r="33" spans="1:14" ht="12.75">
      <c r="A33" s="1176" t="s">
        <v>853</v>
      </c>
      <c r="B33" s="65">
        <v>0</v>
      </c>
      <c r="C33" s="65">
        <v>0</v>
      </c>
      <c r="D33" s="65"/>
      <c r="E33" s="65"/>
      <c r="F33"/>
      <c r="G33"/>
      <c r="H33"/>
      <c r="I33"/>
      <c r="J33"/>
      <c r="K33"/>
      <c r="L33"/>
      <c r="M33"/>
      <c r="N33" s="26"/>
    </row>
    <row r="34" spans="1:14" ht="25.5">
      <c r="A34" s="62" t="s">
        <v>854</v>
      </c>
      <c r="B34" s="64">
        <v>1234</v>
      </c>
      <c r="C34" s="64">
        <v>1234</v>
      </c>
      <c r="D34" s="65"/>
      <c r="E34" s="65"/>
      <c r="F34"/>
      <c r="G34"/>
      <c r="H34"/>
      <c r="I34"/>
      <c r="J34"/>
      <c r="K34"/>
      <c r="L34"/>
      <c r="M34"/>
      <c r="N34" s="26"/>
    </row>
    <row r="35" spans="1:14" ht="12.75">
      <c r="A35" s="1176" t="s">
        <v>855</v>
      </c>
      <c r="B35" s="65">
        <v>0</v>
      </c>
      <c r="C35" s="65">
        <v>0</v>
      </c>
      <c r="D35" s="65"/>
      <c r="E35" s="65"/>
      <c r="F35"/>
      <c r="G35"/>
      <c r="H35"/>
      <c r="I35"/>
      <c r="J35"/>
      <c r="K35"/>
      <c r="L35"/>
      <c r="M35"/>
      <c r="N35" s="26"/>
    </row>
    <row r="36" spans="1:14" ht="12.75">
      <c r="A36" s="1176" t="s">
        <v>856</v>
      </c>
      <c r="B36" s="65">
        <v>-295</v>
      </c>
      <c r="C36" s="65">
        <v>-295</v>
      </c>
      <c r="D36" s="65"/>
      <c r="E36" s="65"/>
      <c r="F36"/>
      <c r="G36"/>
      <c r="H36"/>
      <c r="I36"/>
      <c r="J36"/>
      <c r="K36"/>
      <c r="L36"/>
      <c r="M36"/>
      <c r="N36" s="26"/>
    </row>
    <row r="37" spans="1:14" ht="12.75">
      <c r="A37" s="1176" t="s">
        <v>857</v>
      </c>
      <c r="B37" s="65">
        <v>1529</v>
      </c>
      <c r="C37" s="65">
        <v>1529</v>
      </c>
      <c r="D37" s="65"/>
      <c r="E37" s="65"/>
      <c r="F37"/>
      <c r="G37"/>
      <c r="H37"/>
      <c r="I37"/>
      <c r="J37"/>
      <c r="K37"/>
      <c r="L37"/>
      <c r="M37"/>
      <c r="N37" s="26"/>
    </row>
    <row r="38" spans="1:14" ht="12.75">
      <c r="A38" s="1176" t="s">
        <v>858</v>
      </c>
      <c r="B38" s="65">
        <v>0</v>
      </c>
      <c r="C38" s="65">
        <v>0</v>
      </c>
      <c r="D38" s="65"/>
      <c r="E38" s="65"/>
      <c r="F38"/>
      <c r="G38"/>
      <c r="H38"/>
      <c r="I38"/>
      <c r="J38"/>
      <c r="K38"/>
      <c r="L38"/>
      <c r="M38"/>
      <c r="N38" s="26"/>
    </row>
    <row r="39" spans="1:14" ht="12.75">
      <c r="A39" s="1176" t="s">
        <v>859</v>
      </c>
      <c r="B39" s="65">
        <v>0</v>
      </c>
      <c r="C39" s="65">
        <v>0</v>
      </c>
      <c r="D39" s="65"/>
      <c r="E39" s="65"/>
      <c r="F39"/>
      <c r="G39"/>
      <c r="H39"/>
      <c r="I39"/>
      <c r="J39"/>
      <c r="K39"/>
      <c r="L39"/>
      <c r="M39"/>
      <c r="N39" s="26"/>
    </row>
    <row r="40" spans="1:14" ht="12.75">
      <c r="A40" s="1176" t="s">
        <v>860</v>
      </c>
      <c r="B40" s="65">
        <v>0</v>
      </c>
      <c r="C40" s="65">
        <v>0</v>
      </c>
      <c r="D40" s="65"/>
      <c r="E40" s="65"/>
      <c r="F40"/>
      <c r="G40"/>
      <c r="H40"/>
      <c r="I40"/>
      <c r="J40"/>
      <c r="K40"/>
      <c r="L40"/>
      <c r="M40"/>
      <c r="N40" s="26"/>
    </row>
    <row r="41" spans="1:14" ht="25.5">
      <c r="A41" s="62" t="s">
        <v>861</v>
      </c>
      <c r="B41" s="64">
        <v>0</v>
      </c>
      <c r="C41" s="64">
        <v>0</v>
      </c>
      <c r="D41" s="65"/>
      <c r="E41" s="65"/>
      <c r="F41"/>
      <c r="G41"/>
      <c r="H41"/>
      <c r="I41"/>
      <c r="J41"/>
      <c r="K41"/>
      <c r="L41"/>
      <c r="M41"/>
      <c r="N41" s="26"/>
    </row>
    <row r="42" spans="1:14" ht="12.75">
      <c r="A42" s="62" t="s">
        <v>862</v>
      </c>
      <c r="B42" s="64">
        <v>0</v>
      </c>
      <c r="C42" s="64">
        <v>0</v>
      </c>
      <c r="D42" s="65"/>
      <c r="E42" s="65"/>
      <c r="F42"/>
      <c r="G42"/>
      <c r="H42"/>
      <c r="I42"/>
      <c r="J42"/>
      <c r="K42"/>
      <c r="L42"/>
      <c r="M42"/>
      <c r="N42" s="26"/>
    </row>
    <row r="43" spans="1:14" ht="12.75">
      <c r="A43" s="62" t="s">
        <v>863</v>
      </c>
      <c r="B43" s="64">
        <v>3442</v>
      </c>
      <c r="C43" s="64">
        <v>3442</v>
      </c>
      <c r="D43" s="65"/>
      <c r="E43" s="65"/>
      <c r="F43"/>
      <c r="G43"/>
      <c r="H43"/>
      <c r="I43"/>
      <c r="J43"/>
      <c r="K43"/>
      <c r="L43"/>
      <c r="M43"/>
      <c r="N43" s="26"/>
    </row>
    <row r="44" spans="1:14" ht="25.5">
      <c r="A44" s="62" t="s">
        <v>864</v>
      </c>
      <c r="B44" s="64">
        <v>28</v>
      </c>
      <c r="C44" s="64">
        <v>28</v>
      </c>
      <c r="D44" s="65"/>
      <c r="E44" s="65"/>
      <c r="F44"/>
      <c r="G44"/>
      <c r="H44"/>
      <c r="I44"/>
      <c r="J44"/>
      <c r="K44"/>
      <c r="L44"/>
      <c r="M44"/>
      <c r="N44" s="26"/>
    </row>
    <row r="45" spans="1:13" ht="12.75">
      <c r="A45" s="62" t="s">
        <v>865</v>
      </c>
      <c r="B45" s="64">
        <v>699</v>
      </c>
      <c r="C45" s="64">
        <v>699</v>
      </c>
      <c r="D45" s="65"/>
      <c r="E45" s="65"/>
      <c r="F45"/>
      <c r="G45"/>
      <c r="H45"/>
      <c r="I45"/>
      <c r="J45"/>
      <c r="K45"/>
      <c r="L45"/>
      <c r="M45"/>
    </row>
    <row r="46" spans="1:13" ht="12.75">
      <c r="A46" s="62" t="s">
        <v>866</v>
      </c>
      <c r="B46" s="64">
        <v>1209</v>
      </c>
      <c r="C46" s="64">
        <v>1209</v>
      </c>
      <c r="D46" s="65"/>
      <c r="E46" s="65"/>
      <c r="F46"/>
      <c r="G46"/>
      <c r="H46"/>
      <c r="I46"/>
      <c r="J46"/>
      <c r="K46"/>
      <c r="L46"/>
      <c r="M46"/>
    </row>
    <row r="47" spans="1:13" ht="12.75">
      <c r="A47" s="1179"/>
      <c r="B47"/>
      <c r="C47"/>
      <c r="D47"/>
      <c r="E47"/>
      <c r="F47"/>
      <c r="G47"/>
      <c r="H47"/>
      <c r="I47"/>
      <c r="J47"/>
      <c r="K47"/>
      <c r="L47"/>
      <c r="M47"/>
    </row>
    <row r="48" spans="1:13" ht="12.75">
      <c r="A48" s="1179"/>
      <c r="B48"/>
      <c r="C48"/>
      <c r="D48"/>
      <c r="E48"/>
      <c r="F48"/>
      <c r="G48"/>
      <c r="H48"/>
      <c r="I48"/>
      <c r="J48"/>
      <c r="K48"/>
      <c r="L48"/>
      <c r="M48"/>
    </row>
    <row r="49" spans="1:13" ht="30">
      <c r="A49" s="916" t="s">
        <v>868</v>
      </c>
      <c r="B49" s="113" t="s">
        <v>867</v>
      </c>
      <c r="C49"/>
      <c r="D49"/>
      <c r="E49"/>
      <c r="F49"/>
      <c r="G49"/>
      <c r="H49"/>
      <c r="I49"/>
      <c r="J49"/>
      <c r="K49"/>
      <c r="L49"/>
      <c r="M49"/>
    </row>
    <row r="50" spans="1:13" ht="12.75">
      <c r="A50" s="62" t="s">
        <v>869</v>
      </c>
      <c r="B50" s="57">
        <v>24359</v>
      </c>
      <c r="C50"/>
      <c r="D50"/>
      <c r="E50"/>
      <c r="F50"/>
      <c r="G50"/>
      <c r="H50"/>
      <c r="I50"/>
      <c r="J50"/>
      <c r="K50"/>
      <c r="L50"/>
      <c r="M50"/>
    </row>
    <row r="51" spans="1:13" ht="12.75">
      <c r="A51" s="1177" t="s">
        <v>870</v>
      </c>
      <c r="B51" s="61">
        <v>10036</v>
      </c>
      <c r="C51"/>
      <c r="D51"/>
      <c r="E51"/>
      <c r="F51"/>
      <c r="G51"/>
      <c r="H51"/>
      <c r="I51"/>
      <c r="J51"/>
      <c r="K51"/>
      <c r="L51"/>
      <c r="M51"/>
    </row>
    <row r="52" spans="1:13" ht="12.75">
      <c r="A52" s="1177" t="s">
        <v>871</v>
      </c>
      <c r="B52" s="61">
        <v>14323</v>
      </c>
      <c r="C52"/>
      <c r="D52"/>
      <c r="E52"/>
      <c r="F52"/>
      <c r="G52"/>
      <c r="H52"/>
      <c r="I52"/>
      <c r="J52"/>
      <c r="K52"/>
      <c r="L52"/>
      <c r="M52"/>
    </row>
    <row r="53" spans="1:13" ht="12.75">
      <c r="A53" s="62" t="s">
        <v>872</v>
      </c>
      <c r="B53" s="57">
        <v>1700</v>
      </c>
      <c r="C53"/>
      <c r="D53"/>
      <c r="E53"/>
      <c r="F53"/>
      <c r="G53"/>
      <c r="H53"/>
      <c r="I53"/>
      <c r="J53"/>
      <c r="K53"/>
      <c r="L53"/>
      <c r="M53"/>
    </row>
    <row r="54" spans="1:13" ht="12.75">
      <c r="A54" s="1177" t="s">
        <v>585</v>
      </c>
      <c r="B54" s="61">
        <v>1421</v>
      </c>
      <c r="C54"/>
      <c r="D54"/>
      <c r="E54"/>
      <c r="F54"/>
      <c r="G54"/>
      <c r="H54"/>
      <c r="I54"/>
      <c r="J54"/>
      <c r="K54"/>
      <c r="L54"/>
      <c r="M54"/>
    </row>
    <row r="55" spans="1:13" ht="12.75">
      <c r="A55" s="1177" t="s">
        <v>873</v>
      </c>
      <c r="B55" s="61">
        <v>0</v>
      </c>
      <c r="C55"/>
      <c r="D55"/>
      <c r="E55"/>
      <c r="F55"/>
      <c r="G55"/>
      <c r="H55"/>
      <c r="I55"/>
      <c r="J55"/>
      <c r="K55"/>
      <c r="L55"/>
      <c r="M55"/>
    </row>
    <row r="56" spans="1:13" ht="12.75">
      <c r="A56" s="1177" t="s">
        <v>874</v>
      </c>
      <c r="B56" s="61">
        <v>279</v>
      </c>
      <c r="C56"/>
      <c r="D56"/>
      <c r="E56"/>
      <c r="F56"/>
      <c r="G56"/>
      <c r="H56"/>
      <c r="I56"/>
      <c r="J56"/>
      <c r="K56"/>
      <c r="L56"/>
      <c r="M56"/>
    </row>
    <row r="57" spans="1:13" ht="12.75">
      <c r="A57" s="62" t="s">
        <v>795</v>
      </c>
      <c r="B57" s="57">
        <v>0</v>
      </c>
      <c r="C57"/>
      <c r="D57"/>
      <c r="E57"/>
      <c r="F57"/>
      <c r="G57"/>
      <c r="H57"/>
      <c r="I57"/>
      <c r="J57"/>
      <c r="K57"/>
      <c r="L57"/>
      <c r="M57"/>
    </row>
    <row r="58" spans="1:13" ht="12.75">
      <c r="A58" s="70" t="s">
        <v>875</v>
      </c>
      <c r="B58" s="57">
        <v>623</v>
      </c>
      <c r="C58"/>
      <c r="D58"/>
      <c r="E58"/>
      <c r="F58"/>
      <c r="G58"/>
      <c r="H58"/>
      <c r="I58"/>
      <c r="J58"/>
      <c r="K58"/>
      <c r="L58"/>
      <c r="M58"/>
    </row>
    <row r="59" spans="1:13" ht="25.5">
      <c r="A59" s="74" t="s">
        <v>876</v>
      </c>
      <c r="B59" s="61">
        <v>623</v>
      </c>
      <c r="C59"/>
      <c r="D59"/>
      <c r="E59"/>
      <c r="F59"/>
      <c r="G59"/>
      <c r="H59"/>
      <c r="I59"/>
      <c r="J59"/>
      <c r="K59"/>
      <c r="L59"/>
      <c r="M59"/>
    </row>
    <row r="60" spans="1:13" ht="12.75">
      <c r="A60" s="1176" t="s">
        <v>877</v>
      </c>
      <c r="B60" s="59">
        <v>0</v>
      </c>
      <c r="C60"/>
      <c r="D60"/>
      <c r="E60"/>
      <c r="F60"/>
      <c r="G60"/>
      <c r="H60"/>
      <c r="I60"/>
      <c r="J60"/>
      <c r="K60"/>
      <c r="L60"/>
      <c r="M60"/>
    </row>
    <row r="61" spans="1:13" ht="12.75">
      <c r="A61" s="1176" t="s">
        <v>878</v>
      </c>
      <c r="B61" s="59">
        <v>0</v>
      </c>
      <c r="C61"/>
      <c r="D61"/>
      <c r="E61"/>
      <c r="F61"/>
      <c r="G61"/>
      <c r="H61"/>
      <c r="I61"/>
      <c r="J61"/>
      <c r="K61"/>
      <c r="L61"/>
      <c r="M61"/>
    </row>
    <row r="62" spans="1:13" ht="12.75">
      <c r="A62" s="1176" t="s">
        <v>575</v>
      </c>
      <c r="B62" s="59">
        <v>623</v>
      </c>
      <c r="C62"/>
      <c r="D62"/>
      <c r="E62"/>
      <c r="F62"/>
      <c r="G62"/>
      <c r="H62"/>
      <c r="I62"/>
      <c r="J62"/>
      <c r="K62"/>
      <c r="L62"/>
      <c r="M62"/>
    </row>
    <row r="63" spans="1:13" ht="12.75">
      <c r="A63" s="1176" t="s">
        <v>879</v>
      </c>
      <c r="B63" s="59">
        <v>0</v>
      </c>
      <c r="C63"/>
      <c r="D63"/>
      <c r="E63"/>
      <c r="F63"/>
      <c r="G63"/>
      <c r="H63"/>
      <c r="I63"/>
      <c r="J63"/>
      <c r="K63"/>
      <c r="L63"/>
      <c r="M63"/>
    </row>
    <row r="64" spans="1:13" ht="12.75">
      <c r="A64" s="75" t="s">
        <v>880</v>
      </c>
      <c r="B64" s="61">
        <v>0</v>
      </c>
      <c r="C64"/>
      <c r="D64"/>
      <c r="E64"/>
      <c r="F64"/>
      <c r="G64"/>
      <c r="H64"/>
      <c r="I64"/>
      <c r="J64"/>
      <c r="K64"/>
      <c r="L64"/>
      <c r="M64"/>
    </row>
    <row r="65" spans="1:13" s="29" customFormat="1" ht="12.75">
      <c r="A65" s="1176" t="s">
        <v>881</v>
      </c>
      <c r="B65" s="61">
        <v>0</v>
      </c>
      <c r="C65"/>
      <c r="D65"/>
      <c r="E65"/>
      <c r="F65"/>
      <c r="G65"/>
      <c r="H65"/>
      <c r="I65"/>
      <c r="J65"/>
      <c r="K65"/>
      <c r="L65"/>
      <c r="M65"/>
    </row>
    <row r="66" spans="1:13" s="29" customFormat="1" ht="12.75">
      <c r="A66" s="1177" t="s">
        <v>882</v>
      </c>
      <c r="B66" s="61">
        <v>0</v>
      </c>
      <c r="C66"/>
      <c r="D66"/>
      <c r="E66"/>
      <c r="F66"/>
      <c r="G66"/>
      <c r="H66"/>
      <c r="I66"/>
      <c r="J66"/>
      <c r="K66"/>
      <c r="L66"/>
      <c r="M66"/>
    </row>
    <row r="67" spans="1:13" s="29" customFormat="1" ht="12.75">
      <c r="A67" s="1177" t="s">
        <v>766</v>
      </c>
      <c r="B67" s="61">
        <v>0</v>
      </c>
      <c r="C67"/>
      <c r="D67"/>
      <c r="E67"/>
      <c r="F67"/>
      <c r="G67"/>
      <c r="H67"/>
      <c r="I67"/>
      <c r="J67"/>
      <c r="K67"/>
      <c r="L67"/>
      <c r="M67"/>
    </row>
    <row r="68" spans="1:13" s="29" customFormat="1" ht="12.75">
      <c r="A68" s="1177" t="s">
        <v>874</v>
      </c>
      <c r="B68" s="61">
        <v>0</v>
      </c>
      <c r="C68"/>
      <c r="D68"/>
      <c r="E68"/>
      <c r="F68"/>
      <c r="G68"/>
      <c r="H68"/>
      <c r="I68"/>
      <c r="J68"/>
      <c r="K68"/>
      <c r="L68"/>
      <c r="M68"/>
    </row>
    <row r="69" spans="1:13" s="29" customFormat="1" ht="25.5">
      <c r="A69" s="1177" t="s">
        <v>883</v>
      </c>
      <c r="B69" s="61">
        <v>0</v>
      </c>
      <c r="C69"/>
      <c r="D69"/>
      <c r="E69"/>
      <c r="F69"/>
      <c r="G69"/>
      <c r="H69"/>
      <c r="I69"/>
      <c r="J69"/>
      <c r="K69"/>
      <c r="L69"/>
      <c r="M69"/>
    </row>
    <row r="70" spans="1:13" s="29" customFormat="1" ht="12.75">
      <c r="A70" s="1177" t="s">
        <v>884</v>
      </c>
      <c r="B70" s="61">
        <v>0</v>
      </c>
      <c r="C70"/>
      <c r="D70"/>
      <c r="E70"/>
      <c r="F70"/>
      <c r="G70"/>
      <c r="H70"/>
      <c r="I70"/>
      <c r="J70"/>
      <c r="K70"/>
      <c r="L70"/>
      <c r="M70"/>
    </row>
    <row r="71" spans="1:13" s="29" customFormat="1" ht="12.75">
      <c r="A71" s="70" t="s">
        <v>885</v>
      </c>
      <c r="B71" s="57">
        <v>0</v>
      </c>
      <c r="C71"/>
      <c r="D71"/>
      <c r="E71"/>
      <c r="F71"/>
      <c r="G71"/>
      <c r="H71"/>
      <c r="I71"/>
      <c r="J71"/>
      <c r="K71"/>
      <c r="L71"/>
      <c r="M71"/>
    </row>
    <row r="72" spans="1:13" s="29" customFormat="1" ht="25.5">
      <c r="A72" s="70" t="s">
        <v>886</v>
      </c>
      <c r="B72" s="57">
        <v>0</v>
      </c>
      <c r="C72"/>
      <c r="D72"/>
      <c r="E72"/>
      <c r="F72"/>
      <c r="G72"/>
      <c r="H72"/>
      <c r="I72"/>
      <c r="J72"/>
      <c r="K72"/>
      <c r="L72"/>
      <c r="M72"/>
    </row>
    <row r="73" spans="1:13" ht="38.25">
      <c r="A73" s="70" t="s">
        <v>887</v>
      </c>
      <c r="B73" s="57">
        <v>0</v>
      </c>
      <c r="C73"/>
      <c r="D73"/>
      <c r="E73"/>
      <c r="F73"/>
      <c r="G73"/>
      <c r="H73"/>
      <c r="I73"/>
      <c r="J73"/>
      <c r="K73"/>
      <c r="L73"/>
      <c r="M73"/>
    </row>
    <row r="74" spans="1:13" ht="30">
      <c r="A74" s="76" t="s">
        <v>888</v>
      </c>
      <c r="B74" s="73">
        <v>12575</v>
      </c>
      <c r="C74"/>
      <c r="D74"/>
      <c r="E74"/>
      <c r="F74"/>
      <c r="G74"/>
      <c r="H74"/>
      <c r="I74"/>
      <c r="J74"/>
      <c r="K74"/>
      <c r="L74"/>
      <c r="M74"/>
    </row>
    <row r="75" spans="1:13" ht="25.5">
      <c r="A75" s="70" t="s">
        <v>889</v>
      </c>
      <c r="B75" s="57">
        <v>1269</v>
      </c>
      <c r="C75"/>
      <c r="D75"/>
      <c r="E75"/>
      <c r="F75"/>
      <c r="G75"/>
      <c r="H75"/>
      <c r="I75"/>
      <c r="J75"/>
      <c r="K75"/>
      <c r="L75"/>
      <c r="M75"/>
    </row>
    <row r="76" spans="1:13" ht="30">
      <c r="A76" s="72" t="s">
        <v>890</v>
      </c>
      <c r="B76" s="73">
        <v>11306</v>
      </c>
      <c r="C76"/>
      <c r="D76"/>
      <c r="E76"/>
      <c r="F76"/>
      <c r="G76"/>
      <c r="H76"/>
      <c r="I76"/>
      <c r="J76"/>
      <c r="K76"/>
      <c r="L76"/>
      <c r="M76"/>
    </row>
    <row r="77" spans="1:13" ht="12.75">
      <c r="A77" s="62" t="s">
        <v>891</v>
      </c>
      <c r="B77" s="57">
        <v>-37</v>
      </c>
      <c r="C77"/>
      <c r="D77"/>
      <c r="E77"/>
      <c r="F77"/>
      <c r="G77"/>
      <c r="H77"/>
      <c r="I77"/>
      <c r="J77"/>
      <c r="K77"/>
      <c r="L77"/>
      <c r="M77"/>
    </row>
    <row r="78" spans="1:13" ht="30">
      <c r="A78" s="72" t="s">
        <v>892</v>
      </c>
      <c r="B78" s="73">
        <v>11269</v>
      </c>
      <c r="C78"/>
      <c r="D78"/>
      <c r="E78"/>
      <c r="F78"/>
      <c r="G78"/>
      <c r="H78"/>
      <c r="I78"/>
      <c r="J78"/>
      <c r="K78"/>
      <c r="L78"/>
      <c r="M78"/>
    </row>
    <row r="79" spans="1:13" ht="12.75">
      <c r="A79" s="70" t="s">
        <v>893</v>
      </c>
      <c r="B79" s="57">
        <v>0</v>
      </c>
      <c r="C79"/>
      <c r="D79"/>
      <c r="E79"/>
      <c r="F79"/>
      <c r="G79"/>
      <c r="H79"/>
      <c r="I79"/>
      <c r="J79"/>
      <c r="K79"/>
      <c r="L79"/>
      <c r="M79"/>
    </row>
    <row r="80" spans="1:13" ht="30">
      <c r="A80" s="72" t="s">
        <v>894</v>
      </c>
      <c r="B80" s="73">
        <v>11269</v>
      </c>
      <c r="C80"/>
      <c r="D80"/>
      <c r="E80"/>
      <c r="F80"/>
      <c r="G80"/>
      <c r="H80"/>
      <c r="I80"/>
      <c r="J80"/>
      <c r="K80"/>
      <c r="L80"/>
      <c r="M80"/>
    </row>
    <row r="81" spans="1:13" ht="12.75">
      <c r="A81" s="1179"/>
      <c r="B81"/>
      <c r="C81"/>
      <c r="D81"/>
      <c r="E81"/>
      <c r="F81"/>
      <c r="G81"/>
      <c r="H81"/>
      <c r="I81"/>
      <c r="J81"/>
      <c r="K81"/>
      <c r="L81"/>
      <c r="M81"/>
    </row>
    <row r="82" spans="1:13" ht="12.75">
      <c r="A82" s="1181" t="s">
        <v>1251</v>
      </c>
      <c r="B82"/>
      <c r="C82"/>
      <c r="D82"/>
      <c r="E82"/>
      <c r="F82"/>
      <c r="G82"/>
      <c r="H82"/>
      <c r="I82"/>
      <c r="J82"/>
      <c r="K82"/>
      <c r="L82"/>
      <c r="M82"/>
    </row>
    <row r="83" spans="1:13" ht="12.75">
      <c r="A83" s="1179"/>
      <c r="B83"/>
      <c r="C83"/>
      <c r="D83"/>
      <c r="E83"/>
      <c r="F83"/>
      <c r="G83"/>
      <c r="H83"/>
      <c r="I83"/>
      <c r="J83"/>
      <c r="K83"/>
      <c r="L83"/>
      <c r="M83"/>
    </row>
    <row r="84" spans="1:13" ht="12.75">
      <c r="A84" s="1179"/>
      <c r="B84"/>
      <c r="C84"/>
      <c r="D84"/>
      <c r="E84"/>
      <c r="F84"/>
      <c r="G84"/>
      <c r="H84"/>
      <c r="I84"/>
      <c r="J84"/>
      <c r="K84"/>
      <c r="L84"/>
      <c r="M84"/>
    </row>
    <row r="85" spans="1:13" ht="12.75">
      <c r="A85" s="1179"/>
      <c r="B85"/>
      <c r="C85"/>
      <c r="D85"/>
      <c r="E85"/>
      <c r="F85"/>
      <c r="G85"/>
      <c r="H85"/>
      <c r="I85"/>
      <c r="J85"/>
      <c r="K85"/>
      <c r="L85"/>
      <c r="M85"/>
    </row>
    <row r="86" spans="1:13" ht="12.75">
      <c r="A86" s="1179"/>
      <c r="B86"/>
      <c r="C86"/>
      <c r="D86"/>
      <c r="E86"/>
      <c r="F86"/>
      <c r="G86"/>
      <c r="H86"/>
      <c r="I86"/>
      <c r="J86"/>
      <c r="K86"/>
      <c r="L86"/>
      <c r="M86"/>
    </row>
    <row r="87" spans="1:14" ht="12.75">
      <c r="A87" s="1179"/>
      <c r="B87"/>
      <c r="C87"/>
      <c r="D87"/>
      <c r="E87"/>
      <c r="F87"/>
      <c r="G87"/>
      <c r="H87"/>
      <c r="I87"/>
      <c r="J87"/>
      <c r="K87"/>
      <c r="L87"/>
      <c r="M87"/>
      <c r="N87" s="26"/>
    </row>
    <row r="88" spans="1:13" ht="12.75">
      <c r="A88" s="1179"/>
      <c r="B88"/>
      <c r="C88"/>
      <c r="D88"/>
      <c r="E88"/>
      <c r="F88"/>
      <c r="G88"/>
      <c r="H88"/>
      <c r="I88"/>
      <c r="J88"/>
      <c r="K88"/>
      <c r="L88"/>
      <c r="M88"/>
    </row>
    <row r="89" spans="1:13" ht="12.75">
      <c r="A89" s="1179"/>
      <c r="B89"/>
      <c r="C89"/>
      <c r="D89"/>
      <c r="E89"/>
      <c r="F89"/>
      <c r="G89"/>
      <c r="H89"/>
      <c r="I89"/>
      <c r="J89"/>
      <c r="K89"/>
      <c r="L89"/>
      <c r="M89"/>
    </row>
    <row r="90" spans="1:13" ht="12.75">
      <c r="A90" s="1179"/>
      <c r="B90"/>
      <c r="C90"/>
      <c r="D90"/>
      <c r="E90"/>
      <c r="F90"/>
      <c r="G90"/>
      <c r="H90"/>
      <c r="I90"/>
      <c r="J90"/>
      <c r="K90"/>
      <c r="L90"/>
      <c r="M90"/>
    </row>
    <row r="91" spans="1:13" ht="12.75">
      <c r="A91" s="1179"/>
      <c r="B91"/>
      <c r="C91"/>
      <c r="D91"/>
      <c r="E91"/>
      <c r="F91"/>
      <c r="G91"/>
      <c r="H91"/>
      <c r="I91"/>
      <c r="J91"/>
      <c r="K91"/>
      <c r="L91"/>
      <c r="M91"/>
    </row>
    <row r="92" spans="1:13" ht="12.75">
      <c r="A92" s="1179"/>
      <c r="B92"/>
      <c r="C92"/>
      <c r="D92"/>
      <c r="E92"/>
      <c r="F92"/>
      <c r="G92"/>
      <c r="H92"/>
      <c r="I92"/>
      <c r="J92"/>
      <c r="K92"/>
      <c r="L92"/>
      <c r="M92"/>
    </row>
    <row r="93" spans="1:13" ht="12.75">
      <c r="A93" s="1179"/>
      <c r="B93"/>
      <c r="C93"/>
      <c r="D93"/>
      <c r="E93"/>
      <c r="F93"/>
      <c r="G93"/>
      <c r="H93"/>
      <c r="I93"/>
      <c r="J93"/>
      <c r="K93"/>
      <c r="L93"/>
      <c r="M93"/>
    </row>
    <row r="94" spans="1:13" ht="12.75">
      <c r="A94" s="1179"/>
      <c r="B94"/>
      <c r="C94"/>
      <c r="D94"/>
      <c r="E94"/>
      <c r="F94"/>
      <c r="G94"/>
      <c r="H94"/>
      <c r="I94"/>
      <c r="J94"/>
      <c r="K94"/>
      <c r="L94"/>
      <c r="M94"/>
    </row>
    <row r="95" spans="1:13" ht="12.75">
      <c r="A95" s="1179"/>
      <c r="B95"/>
      <c r="C95"/>
      <c r="D95"/>
      <c r="E95"/>
      <c r="F95"/>
      <c r="G95"/>
      <c r="H95"/>
      <c r="I95"/>
      <c r="J95"/>
      <c r="K95"/>
      <c r="L95"/>
      <c r="M95"/>
    </row>
    <row r="96" spans="1:13" ht="12.75">
      <c r="A96" s="1179"/>
      <c r="B96"/>
      <c r="C96"/>
      <c r="D96"/>
      <c r="E96"/>
      <c r="F96"/>
      <c r="G96"/>
      <c r="H96"/>
      <c r="I96"/>
      <c r="J96"/>
      <c r="K96"/>
      <c r="L96"/>
      <c r="M96"/>
    </row>
    <row r="97" spans="1:13" ht="12.75">
      <c r="A97" s="1179"/>
      <c r="B97"/>
      <c r="C97"/>
      <c r="D97"/>
      <c r="E97"/>
      <c r="F97"/>
      <c r="G97"/>
      <c r="H97"/>
      <c r="I97"/>
      <c r="J97"/>
      <c r="K97"/>
      <c r="L97"/>
      <c r="M97"/>
    </row>
    <row r="98" spans="1:13" ht="12.75">
      <c r="A98" s="1179"/>
      <c r="B98"/>
      <c r="C98"/>
      <c r="D98"/>
      <c r="E98"/>
      <c r="F98"/>
      <c r="G98"/>
      <c r="H98"/>
      <c r="I98"/>
      <c r="J98"/>
      <c r="K98"/>
      <c r="L98"/>
      <c r="M98"/>
    </row>
    <row r="99" spans="1:13" ht="12.75">
      <c r="A99" s="1179"/>
      <c r="B99"/>
      <c r="C99"/>
      <c r="D99"/>
      <c r="E99"/>
      <c r="F99"/>
      <c r="G99"/>
      <c r="H99"/>
      <c r="I99"/>
      <c r="J99"/>
      <c r="K99"/>
      <c r="L99"/>
      <c r="M99"/>
    </row>
    <row r="100" spans="1:13" ht="12.75">
      <c r="A100" s="1179"/>
      <c r="B100"/>
      <c r="C100"/>
      <c r="D100"/>
      <c r="E100"/>
      <c r="F100"/>
      <c r="G100"/>
      <c r="H100"/>
      <c r="I100"/>
      <c r="J100"/>
      <c r="K100"/>
      <c r="L100"/>
      <c r="M100"/>
    </row>
    <row r="101" spans="1:13" ht="12.75">
      <c r="A101"/>
      <c r="B101"/>
      <c r="C101"/>
      <c r="D101"/>
      <c r="E101"/>
      <c r="F101"/>
      <c r="G101"/>
      <c r="H101"/>
      <c r="I101"/>
      <c r="J101"/>
      <c r="K101"/>
      <c r="L101"/>
      <c r="M101"/>
    </row>
    <row r="102" spans="1:13" ht="12.75">
      <c r="A102"/>
      <c r="B102"/>
      <c r="C102"/>
      <c r="D102"/>
      <c r="E102"/>
      <c r="F102"/>
      <c r="G102"/>
      <c r="H102"/>
      <c r="I102"/>
      <c r="J102"/>
      <c r="K102"/>
      <c r="L102"/>
      <c r="M102"/>
    </row>
    <row r="103" spans="1:13" ht="12.75">
      <c r="A103"/>
      <c r="B103"/>
      <c r="C103"/>
      <c r="D103"/>
      <c r="E103"/>
      <c r="F103"/>
      <c r="G103"/>
      <c r="H103"/>
      <c r="I103"/>
      <c r="J103"/>
      <c r="K103"/>
      <c r="L103"/>
      <c r="M103"/>
    </row>
    <row r="104" spans="1:13" ht="12.75">
      <c r="A104"/>
      <c r="B104"/>
      <c r="C104"/>
      <c r="D104"/>
      <c r="E104"/>
      <c r="F104"/>
      <c r="G104"/>
      <c r="H104"/>
      <c r="I104"/>
      <c r="J104"/>
      <c r="K104"/>
      <c r="L104"/>
      <c r="M104"/>
    </row>
    <row r="105" spans="1:13" ht="12.75">
      <c r="A105"/>
      <c r="B105"/>
      <c r="C105"/>
      <c r="D105"/>
      <c r="E105"/>
      <c r="F105"/>
      <c r="G105"/>
      <c r="H105"/>
      <c r="I105"/>
      <c r="J105"/>
      <c r="K105"/>
      <c r="L105"/>
      <c r="M105"/>
    </row>
    <row r="106" spans="1:13" ht="12.75">
      <c r="A106"/>
      <c r="B106"/>
      <c r="C106"/>
      <c r="D106"/>
      <c r="E106"/>
      <c r="F106"/>
      <c r="G106"/>
      <c r="H106"/>
      <c r="I106"/>
      <c r="J106"/>
      <c r="K106"/>
      <c r="L106"/>
      <c r="M106"/>
    </row>
    <row r="107" spans="1:13" ht="12.75">
      <c r="A107"/>
      <c r="B107"/>
      <c r="C107"/>
      <c r="D107"/>
      <c r="E107"/>
      <c r="F107"/>
      <c r="G107"/>
      <c r="H107"/>
      <c r="I107"/>
      <c r="J107"/>
      <c r="K107"/>
      <c r="L107"/>
      <c r="M107"/>
    </row>
    <row r="108" spans="1:13" ht="12.75">
      <c r="A108"/>
      <c r="B108"/>
      <c r="C108"/>
      <c r="D108"/>
      <c r="E108"/>
      <c r="F108"/>
      <c r="G108"/>
      <c r="H108"/>
      <c r="I108"/>
      <c r="J108"/>
      <c r="K108"/>
      <c r="L108"/>
      <c r="M108"/>
    </row>
    <row r="109" spans="1:13" ht="12.75">
      <c r="A109"/>
      <c r="B109"/>
      <c r="C109"/>
      <c r="D109"/>
      <c r="E109"/>
      <c r="F109"/>
      <c r="G109"/>
      <c r="H109"/>
      <c r="I109"/>
      <c r="J109"/>
      <c r="K109"/>
      <c r="L109"/>
      <c r="M109"/>
    </row>
    <row r="110" spans="1:13" ht="12.75">
      <c r="A110"/>
      <c r="B110"/>
      <c r="C110"/>
      <c r="D110"/>
      <c r="E110"/>
      <c r="F110"/>
      <c r="G110"/>
      <c r="H110"/>
      <c r="I110"/>
      <c r="J110"/>
      <c r="K110"/>
      <c r="L110"/>
      <c r="M110"/>
    </row>
    <row r="111" spans="1:13" ht="12.75">
      <c r="A111"/>
      <c r="B111"/>
      <c r="C111"/>
      <c r="D111"/>
      <c r="E111"/>
      <c r="F111"/>
      <c r="G111"/>
      <c r="H111"/>
      <c r="I111"/>
      <c r="J111"/>
      <c r="K111"/>
      <c r="L111"/>
      <c r="M111"/>
    </row>
    <row r="112" spans="1:13" ht="12.75">
      <c r="A112"/>
      <c r="B112"/>
      <c r="C112"/>
      <c r="D112"/>
      <c r="E112"/>
      <c r="F112"/>
      <c r="G112"/>
      <c r="H112"/>
      <c r="I112"/>
      <c r="J112"/>
      <c r="K112"/>
      <c r="L112"/>
      <c r="M112"/>
    </row>
    <row r="113" spans="1:13" ht="12.75">
      <c r="A113"/>
      <c r="B113"/>
      <c r="C113"/>
      <c r="D113"/>
      <c r="E113"/>
      <c r="F113"/>
      <c r="G113"/>
      <c r="H113"/>
      <c r="I113"/>
      <c r="J113"/>
      <c r="K113"/>
      <c r="L113"/>
      <c r="M113"/>
    </row>
    <row r="114" spans="1:13" ht="12.75">
      <c r="A114"/>
      <c r="B114"/>
      <c r="C114"/>
      <c r="D114"/>
      <c r="E114"/>
      <c r="F114"/>
      <c r="G114"/>
      <c r="H114"/>
      <c r="I114"/>
      <c r="J114"/>
      <c r="K114"/>
      <c r="L114"/>
      <c r="M114"/>
    </row>
    <row r="115" spans="1:13" ht="12.75">
      <c r="A115"/>
      <c r="B115"/>
      <c r="C115"/>
      <c r="D115"/>
      <c r="E115"/>
      <c r="F115"/>
      <c r="G115"/>
      <c r="H115"/>
      <c r="I115"/>
      <c r="J115"/>
      <c r="K115"/>
      <c r="L115"/>
      <c r="M115"/>
    </row>
    <row r="116" spans="1:13" ht="12.75">
      <c r="A116"/>
      <c r="B116"/>
      <c r="C116"/>
      <c r="D116"/>
      <c r="E116"/>
      <c r="F116"/>
      <c r="G116"/>
      <c r="H116"/>
      <c r="I116"/>
      <c r="J116"/>
      <c r="K116"/>
      <c r="L116"/>
      <c r="M116"/>
    </row>
    <row r="117" spans="1:13" ht="12.75">
      <c r="A117"/>
      <c r="B117"/>
      <c r="C117"/>
      <c r="D117"/>
      <c r="E117"/>
      <c r="F117"/>
      <c r="G117"/>
      <c r="H117"/>
      <c r="I117"/>
      <c r="J117"/>
      <c r="K117"/>
      <c r="L117"/>
      <c r="M117"/>
    </row>
    <row r="118" spans="1:13" ht="12.75">
      <c r="A118"/>
      <c r="B118"/>
      <c r="C118"/>
      <c r="D118"/>
      <c r="E118"/>
      <c r="F118"/>
      <c r="G118"/>
      <c r="H118"/>
      <c r="I118"/>
      <c r="J118"/>
      <c r="K118"/>
      <c r="L118"/>
      <c r="M118"/>
    </row>
    <row r="119" spans="1:13" ht="12.75">
      <c r="A119"/>
      <c r="B119"/>
      <c r="C119"/>
      <c r="D119"/>
      <c r="E119"/>
      <c r="F119"/>
      <c r="G119"/>
      <c r="H119"/>
      <c r="I119"/>
      <c r="J119"/>
      <c r="K119"/>
      <c r="L119"/>
      <c r="M119"/>
    </row>
    <row r="120" spans="1:13" ht="12.75">
      <c r="A120"/>
      <c r="B120"/>
      <c r="C120"/>
      <c r="D120"/>
      <c r="E120"/>
      <c r="F120"/>
      <c r="G120"/>
      <c r="H120"/>
      <c r="I120"/>
      <c r="J120"/>
      <c r="K120"/>
      <c r="L120"/>
      <c r="M120"/>
    </row>
    <row r="121" spans="1:13" ht="12.75">
      <c r="A121"/>
      <c r="B121"/>
      <c r="C121"/>
      <c r="D121"/>
      <c r="E121"/>
      <c r="F121"/>
      <c r="G121"/>
      <c r="H121"/>
      <c r="I121"/>
      <c r="J121"/>
      <c r="K121"/>
      <c r="L121"/>
      <c r="M121"/>
    </row>
    <row r="122" spans="1:13" ht="12.75">
      <c r="A122"/>
      <c r="B122"/>
      <c r="C122"/>
      <c r="D122"/>
      <c r="E122"/>
      <c r="F122"/>
      <c r="G122"/>
      <c r="H122"/>
      <c r="I122"/>
      <c r="J122"/>
      <c r="K122"/>
      <c r="L122"/>
      <c r="M122"/>
    </row>
    <row r="123" spans="1:13" ht="12.75">
      <c r="A123"/>
      <c r="B123"/>
      <c r="C123"/>
      <c r="D123"/>
      <c r="E123"/>
      <c r="F123"/>
      <c r="G123"/>
      <c r="H123"/>
      <c r="I123"/>
      <c r="J123"/>
      <c r="K123"/>
      <c r="L123"/>
      <c r="M123"/>
    </row>
    <row r="124" spans="1:13" ht="12.75">
      <c r="A124"/>
      <c r="B124"/>
      <c r="C124"/>
      <c r="D124"/>
      <c r="E124"/>
      <c r="F124"/>
      <c r="G124"/>
      <c r="H124"/>
      <c r="I124"/>
      <c r="J124"/>
      <c r="K124"/>
      <c r="L124"/>
      <c r="M124"/>
    </row>
    <row r="125" spans="1:13" ht="12.75">
      <c r="A125"/>
      <c r="B125"/>
      <c r="C125"/>
      <c r="D125"/>
      <c r="E125"/>
      <c r="F125"/>
      <c r="G125"/>
      <c r="H125"/>
      <c r="I125"/>
      <c r="J125"/>
      <c r="K125"/>
      <c r="L125"/>
      <c r="M125"/>
    </row>
    <row r="126" spans="1:13" ht="12.75">
      <c r="A126"/>
      <c r="B126"/>
      <c r="C126"/>
      <c r="D126"/>
      <c r="E126"/>
      <c r="F126"/>
      <c r="G126"/>
      <c r="H126"/>
      <c r="I126"/>
      <c r="J126"/>
      <c r="K126"/>
      <c r="L126"/>
      <c r="M126"/>
    </row>
    <row r="127" spans="1:13" ht="12.75">
      <c r="A127"/>
      <c r="B127"/>
      <c r="C127"/>
      <c r="D127"/>
      <c r="E127"/>
      <c r="F127"/>
      <c r="G127"/>
      <c r="H127"/>
      <c r="I127"/>
      <c r="J127"/>
      <c r="K127"/>
      <c r="L127"/>
      <c r="M127"/>
    </row>
    <row r="128" spans="1:13" ht="12.75">
      <c r="A128"/>
      <c r="B128"/>
      <c r="C128"/>
      <c r="D128"/>
      <c r="E128"/>
      <c r="F128"/>
      <c r="G128"/>
      <c r="H128"/>
      <c r="I128"/>
      <c r="J128"/>
      <c r="K128"/>
      <c r="L128"/>
      <c r="M128"/>
    </row>
    <row r="129" spans="1:13" ht="12.75">
      <c r="A129"/>
      <c r="B129"/>
      <c r="C129"/>
      <c r="D129"/>
      <c r="E129"/>
      <c r="F129"/>
      <c r="G129"/>
      <c r="H129"/>
      <c r="I129"/>
      <c r="J129"/>
      <c r="K129"/>
      <c r="L129"/>
      <c r="M129"/>
    </row>
    <row r="130" spans="1:13" ht="12.75">
      <c r="A130"/>
      <c r="B130"/>
      <c r="C130"/>
      <c r="D130"/>
      <c r="E130"/>
      <c r="F130"/>
      <c r="G130"/>
      <c r="H130"/>
      <c r="I130"/>
      <c r="J130"/>
      <c r="K130"/>
      <c r="L130"/>
      <c r="M130"/>
    </row>
    <row r="131" spans="1:13" ht="12.75">
      <c r="A131"/>
      <c r="B131"/>
      <c r="C131"/>
      <c r="D131"/>
      <c r="E131"/>
      <c r="F131"/>
      <c r="G131"/>
      <c r="H131"/>
      <c r="I131"/>
      <c r="J131"/>
      <c r="K131"/>
      <c r="L131"/>
      <c r="M131"/>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1" manualBreakCount="1">
    <brk id="48" max="4" man="1"/>
  </rowBreaks>
</worksheet>
</file>

<file path=xl/worksheets/sheet39.xml><?xml version="1.0" encoding="utf-8"?>
<worksheet xmlns="http://schemas.openxmlformats.org/spreadsheetml/2006/main" xmlns:r="http://schemas.openxmlformats.org/officeDocument/2006/relationships">
  <dimension ref="A1:J11"/>
  <sheetViews>
    <sheetView view="pageBreakPreview" zoomScaleSheetLayoutView="100" workbookViewId="0" topLeftCell="A1">
      <selection activeCell="A3" sqref="A3"/>
    </sheetView>
  </sheetViews>
  <sheetFormatPr defaultColWidth="9.00390625" defaultRowHeight="12.75"/>
  <cols>
    <col min="1" max="1" width="29.625" style="33" customWidth="1"/>
    <col min="2" max="4" width="13.875" style="33" customWidth="1"/>
    <col min="5" max="5" width="14.875" style="33" customWidth="1"/>
    <col min="6" max="6" width="13.875" style="33" customWidth="1"/>
    <col min="7" max="7" width="15.875" style="33" customWidth="1"/>
    <col min="8" max="8" width="9.25390625" style="33" customWidth="1"/>
    <col min="9" max="11" width="9.125" style="33" customWidth="1"/>
    <col min="12" max="12" width="13.75390625" style="33" customWidth="1"/>
    <col min="13" max="13" width="29.125" style="33" customWidth="1"/>
    <col min="14" max="16384" width="9.125" style="33" customWidth="1"/>
  </cols>
  <sheetData>
    <row r="1" spans="1:9" s="36" customFormat="1" ht="20.25" customHeight="1">
      <c r="A1" s="1009" t="s">
        <v>909</v>
      </c>
      <c r="B1" s="1009"/>
      <c r="C1" s="1009"/>
      <c r="D1" s="1009"/>
      <c r="E1" s="1009"/>
      <c r="F1" s="1009"/>
      <c r="G1" s="1009"/>
      <c r="H1" s="34"/>
      <c r="I1" s="35"/>
    </row>
    <row r="2" spans="1:10" s="40" customFormat="1" ht="11.25" customHeight="1">
      <c r="A2" s="128"/>
      <c r="B2" s="37"/>
      <c r="C2" s="37"/>
      <c r="D2" s="37"/>
      <c r="E2" s="37"/>
      <c r="F2" s="37"/>
      <c r="G2" s="391" t="s">
        <v>835</v>
      </c>
      <c r="H2" s="32"/>
      <c r="I2" s="38"/>
      <c r="J2" s="39"/>
    </row>
    <row r="3" spans="1:9" s="40" customFormat="1" ht="48" customHeight="1">
      <c r="A3" s="130"/>
      <c r="B3" s="1034" t="s">
        <v>958</v>
      </c>
      <c r="C3" s="1034" t="s">
        <v>959</v>
      </c>
      <c r="D3" s="1286" t="s">
        <v>960</v>
      </c>
      <c r="E3" s="1035" t="s">
        <v>1189</v>
      </c>
      <c r="F3" s="1035" t="s">
        <v>961</v>
      </c>
      <c r="G3" s="1035" t="s">
        <v>962</v>
      </c>
      <c r="H3"/>
      <c r="I3" s="41"/>
    </row>
    <row r="4" spans="1:9" s="40" customFormat="1" ht="24" customHeight="1">
      <c r="A4" s="131" t="s">
        <v>1218</v>
      </c>
      <c r="B4" s="1302">
        <v>2415341</v>
      </c>
      <c r="C4" s="1302">
        <v>564699</v>
      </c>
      <c r="D4" s="1302">
        <v>2980038</v>
      </c>
      <c r="E4" s="1302">
        <v>2501400</v>
      </c>
      <c r="F4" s="1303">
        <v>0.11587147997121611</v>
      </c>
      <c r="G4" s="1304">
        <v>0.14296176541136962</v>
      </c>
      <c r="H4"/>
      <c r="I4" s="41"/>
    </row>
    <row r="5" spans="1:9" s="40" customFormat="1" ht="24" customHeight="1">
      <c r="A5" s="132" t="s">
        <v>1219</v>
      </c>
      <c r="B5" s="223">
        <v>1511599</v>
      </c>
      <c r="C5" s="223">
        <v>368047</v>
      </c>
      <c r="D5" s="223">
        <v>1879645</v>
      </c>
      <c r="E5" s="223">
        <v>1555409</v>
      </c>
      <c r="F5" s="1305">
        <v>0.11662005298927805</v>
      </c>
      <c r="G5" s="1306">
        <v>0.145</v>
      </c>
      <c r="H5"/>
      <c r="I5" s="41"/>
    </row>
    <row r="6" spans="1:9" s="40" customFormat="1" ht="24" customHeight="1">
      <c r="A6" s="133" t="s">
        <v>932</v>
      </c>
      <c r="B6" s="1307">
        <v>3926940</v>
      </c>
      <c r="C6" s="1307">
        <v>932746</v>
      </c>
      <c r="D6" s="1307">
        <v>4859683</v>
      </c>
      <c r="E6" s="1307">
        <v>4056809</v>
      </c>
      <c r="F6" s="1308">
        <v>0.1162</v>
      </c>
      <c r="G6" s="1308">
        <v>0.14374893173427686</v>
      </c>
      <c r="H6" s="41"/>
      <c r="I6" s="41"/>
    </row>
    <row r="7" spans="1:9" s="40" customFormat="1" ht="11.25">
      <c r="A7" s="42"/>
      <c r="B7" s="43"/>
      <c r="C7" s="43"/>
      <c r="D7" s="43"/>
      <c r="E7" s="43"/>
      <c r="F7" s="44"/>
      <c r="G7" s="44"/>
      <c r="H7" s="41"/>
      <c r="I7" s="41"/>
    </row>
    <row r="8" spans="1:9" ht="12.75">
      <c r="A8" s="129" t="s">
        <v>1251</v>
      </c>
      <c r="B8" s="30"/>
      <c r="C8" s="30"/>
      <c r="D8" s="30"/>
      <c r="E8" s="30"/>
      <c r="F8" s="30"/>
      <c r="G8" s="30"/>
      <c r="H8" s="31"/>
      <c r="I8" s="31"/>
    </row>
    <row r="9" spans="1:9" ht="12.75">
      <c r="A9" s="31"/>
      <c r="B9" s="31"/>
      <c r="C9" s="31"/>
      <c r="D9" s="31"/>
      <c r="E9" s="31"/>
      <c r="F9" s="31"/>
      <c r="G9" s="31"/>
      <c r="H9" s="31"/>
      <c r="I9" s="31"/>
    </row>
    <row r="10" ht="12.75">
      <c r="F10" s="31"/>
    </row>
    <row r="11" ht="12.75">
      <c r="F11" s="31"/>
    </row>
  </sheetData>
  <printOptions/>
  <pageMargins left="0.9448818897637796" right="0.7480314960629921" top="0.9448818897637796" bottom="0.9055118110236221" header="0.2362204724409449" footer="0.196850393700787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H33"/>
  <sheetViews>
    <sheetView view="pageBreakPreview" zoomScaleSheetLayoutView="100" workbookViewId="0" topLeftCell="A1">
      <selection activeCell="A1" sqref="A1:C1"/>
    </sheetView>
  </sheetViews>
  <sheetFormatPr defaultColWidth="9.00390625" defaultRowHeight="12.75"/>
  <cols>
    <col min="1" max="1" width="9.875" style="30" customWidth="1"/>
    <col min="2" max="2" width="9.125" style="30" customWidth="1"/>
    <col min="3" max="3" width="37.125" style="30" customWidth="1"/>
    <col min="4" max="4" width="13.75390625" style="30" customWidth="1"/>
    <col min="5" max="5" width="11.875" style="30" customWidth="1"/>
    <col min="6" max="6" width="13.75390625" style="30" customWidth="1"/>
    <col min="7" max="7" width="13.625" style="30" customWidth="1"/>
    <col min="8" max="8" width="9.125" style="30" customWidth="1"/>
    <col min="9" max="9" width="13.875" style="30" customWidth="1"/>
    <col min="10" max="10" width="42.25390625" style="30" bestFit="1" customWidth="1"/>
    <col min="11" max="11" width="12.25390625" style="30" bestFit="1" customWidth="1"/>
    <col min="12" max="12" width="10.125" style="30" bestFit="1" customWidth="1"/>
    <col min="13" max="16384" width="9.125" style="30" customWidth="1"/>
  </cols>
  <sheetData>
    <row r="1" spans="1:7" ht="21" customHeight="1">
      <c r="A1" s="1327" t="s">
        <v>754</v>
      </c>
      <c r="B1" s="1327"/>
      <c r="C1" s="1327"/>
      <c r="D1" s="111"/>
      <c r="E1" s="111"/>
      <c r="F1" s="111"/>
      <c r="G1" s="128"/>
    </row>
    <row r="2" spans="1:7" s="46" customFormat="1" ht="11.25" customHeight="1">
      <c r="A2" s="655"/>
      <c r="B2" s="655"/>
      <c r="C2" s="655"/>
      <c r="D2" s="1142"/>
      <c r="E2" s="1142"/>
      <c r="F2" s="1143"/>
      <c r="G2" s="1173" t="s">
        <v>242</v>
      </c>
    </row>
    <row r="3" spans="1:7" s="27" customFormat="1" ht="26.25" customHeight="1">
      <c r="A3" s="1334" t="s">
        <v>1261</v>
      </c>
      <c r="B3" s="1335"/>
      <c r="C3" s="1336"/>
      <c r="D3" s="1313" t="s">
        <v>243</v>
      </c>
      <c r="E3" s="1328" t="s">
        <v>1093</v>
      </c>
      <c r="F3" s="1329"/>
      <c r="G3" s="1330"/>
    </row>
    <row r="4" spans="1:7" s="27" customFormat="1" ht="12.75" customHeight="1">
      <c r="A4" s="1337"/>
      <c r="B4" s="1338"/>
      <c r="C4" s="1339"/>
      <c r="D4" s="1314"/>
      <c r="E4" s="1325" t="s">
        <v>244</v>
      </c>
      <c r="F4" s="1325" t="s">
        <v>246</v>
      </c>
      <c r="G4" s="1325" t="s">
        <v>245</v>
      </c>
    </row>
    <row r="5" spans="1:7" s="27" customFormat="1" ht="33" customHeight="1">
      <c r="A5" s="1340"/>
      <c r="B5" s="1341"/>
      <c r="C5" s="1342"/>
      <c r="D5" s="1312"/>
      <c r="E5" s="1326"/>
      <c r="F5" s="1326"/>
      <c r="G5" s="1326"/>
    </row>
    <row r="6" spans="1:7" s="27" customFormat="1" ht="12.75">
      <c r="A6" s="983"/>
      <c r="C6" s="984"/>
      <c r="D6" s="985"/>
      <c r="E6" s="408"/>
      <c r="F6" s="986"/>
      <c r="G6" s="986"/>
    </row>
    <row r="7" spans="1:8" s="27" customFormat="1" ht="12.75">
      <c r="A7" s="762" t="s">
        <v>247</v>
      </c>
      <c r="B7" s="569"/>
      <c r="C7" s="1144"/>
      <c r="D7" s="987">
        <v>17422.737</v>
      </c>
      <c r="E7" s="988">
        <v>20141.586</v>
      </c>
      <c r="F7" s="372">
        <v>108.2</v>
      </c>
      <c r="G7" s="372">
        <v>105</v>
      </c>
      <c r="H7" s="989"/>
    </row>
    <row r="8" spans="1:7" s="27" customFormat="1" ht="12.75">
      <c r="A8" s="1145"/>
      <c r="B8" s="1146" t="s">
        <v>248</v>
      </c>
      <c r="C8" s="1147"/>
      <c r="D8" s="988">
        <v>1075.899</v>
      </c>
      <c r="E8" s="988">
        <v>1126.401</v>
      </c>
      <c r="F8" s="372">
        <v>97.7</v>
      </c>
      <c r="G8" s="372">
        <v>105.6</v>
      </c>
    </row>
    <row r="9" spans="1:7" s="27" customFormat="1" ht="12.75">
      <c r="A9" s="1145"/>
      <c r="B9" s="569" t="s">
        <v>249</v>
      </c>
      <c r="C9" s="1147"/>
      <c r="D9" s="988">
        <v>5696.254</v>
      </c>
      <c r="E9" s="988">
        <v>6731.229</v>
      </c>
      <c r="F9" s="372">
        <v>109.1</v>
      </c>
      <c r="G9" s="372">
        <v>104.9</v>
      </c>
    </row>
    <row r="10" spans="1:7" s="27" customFormat="1" ht="12.75">
      <c r="A10" s="1145"/>
      <c r="B10" s="569" t="s">
        <v>250</v>
      </c>
      <c r="C10" s="1144"/>
      <c r="D10" s="988">
        <v>10650.584</v>
      </c>
      <c r="E10" s="988">
        <v>12283.956</v>
      </c>
      <c r="F10" s="986">
        <v>108.8</v>
      </c>
      <c r="G10" s="986">
        <v>105</v>
      </c>
    </row>
    <row r="11" spans="1:7" s="27" customFormat="1" ht="12.75">
      <c r="A11" s="1148"/>
      <c r="B11" s="627"/>
      <c r="C11" s="1144"/>
      <c r="D11" s="988"/>
      <c r="E11" s="988"/>
      <c r="F11" s="988"/>
      <c r="G11" s="988"/>
    </row>
    <row r="12" spans="1:7" s="27" customFormat="1" ht="12.75">
      <c r="A12" s="1148" t="s">
        <v>251</v>
      </c>
      <c r="B12" s="627"/>
      <c r="C12" s="1144"/>
      <c r="D12" s="988">
        <v>4199.728</v>
      </c>
      <c r="E12" s="988">
        <v>4332.167</v>
      </c>
      <c r="F12" s="372">
        <v>98.9</v>
      </c>
      <c r="G12" s="372">
        <v>104.2</v>
      </c>
    </row>
    <row r="13" spans="1:7" s="27" customFormat="1" ht="12.75">
      <c r="A13" s="1148"/>
      <c r="B13" s="627"/>
      <c r="C13" s="1144"/>
      <c r="D13" s="988"/>
      <c r="E13" s="988"/>
      <c r="F13" s="984"/>
      <c r="G13" s="984"/>
    </row>
    <row r="14" spans="1:7" s="27" customFormat="1" ht="12.75">
      <c r="A14" s="1148"/>
      <c r="B14" s="627"/>
      <c r="C14" s="1144"/>
      <c r="D14" s="988"/>
      <c r="E14" s="988"/>
      <c r="F14" s="372"/>
      <c r="G14" s="372"/>
    </row>
    <row r="15" spans="1:7" s="27" customFormat="1" ht="12.75">
      <c r="A15" s="762" t="s">
        <v>252</v>
      </c>
      <c r="B15" s="569"/>
      <c r="C15" s="774"/>
      <c r="D15" s="988">
        <v>21622.465</v>
      </c>
      <c r="E15" s="988">
        <v>24473.753</v>
      </c>
      <c r="F15" s="372">
        <v>106.4</v>
      </c>
      <c r="G15" s="372">
        <v>104.9</v>
      </c>
    </row>
    <row r="16" spans="1:7" s="27" customFormat="1" ht="12.75">
      <c r="A16" s="1343" t="s">
        <v>253</v>
      </c>
      <c r="B16" s="1316"/>
      <c r="C16" s="1315"/>
      <c r="D16" s="988">
        <v>19331.409</v>
      </c>
      <c r="E16" s="988">
        <v>21436.675</v>
      </c>
      <c r="F16" s="372">
        <v>106</v>
      </c>
      <c r="G16" s="372">
        <v>103.9</v>
      </c>
    </row>
    <row r="17" spans="1:7" s="27" customFormat="1" ht="12.75">
      <c r="A17" s="1148"/>
      <c r="B17" s="569" t="s">
        <v>254</v>
      </c>
      <c r="C17" s="1144"/>
      <c r="D17" s="988">
        <v>17380.384</v>
      </c>
      <c r="E17" s="988">
        <v>19336.251</v>
      </c>
      <c r="F17" s="372">
        <v>106.8</v>
      </c>
      <c r="G17" s="372">
        <v>103.8</v>
      </c>
    </row>
    <row r="18" spans="1:7" s="27" customFormat="1" ht="12.75">
      <c r="A18" s="1148"/>
      <c r="B18" s="569" t="s">
        <v>255</v>
      </c>
      <c r="C18" s="1144"/>
      <c r="D18" s="988">
        <v>1951.025</v>
      </c>
      <c r="E18" s="988">
        <v>2100.424</v>
      </c>
      <c r="F18" s="372">
        <v>99.2</v>
      </c>
      <c r="G18" s="986">
        <v>105</v>
      </c>
    </row>
    <row r="19" spans="1:7" s="27" customFormat="1" ht="12.75">
      <c r="A19" s="1148"/>
      <c r="B19" s="627"/>
      <c r="C19" s="1144"/>
      <c r="D19" s="988"/>
      <c r="E19" s="988"/>
      <c r="F19" s="372"/>
      <c r="G19" s="372"/>
    </row>
    <row r="20" spans="1:7" s="27" customFormat="1" ht="12.75">
      <c r="A20" s="1148" t="s">
        <v>256</v>
      </c>
      <c r="B20" s="627"/>
      <c r="C20" s="1144"/>
      <c r="D20" s="987">
        <v>6520.047</v>
      </c>
      <c r="E20" s="988">
        <v>8803.6</v>
      </c>
      <c r="F20" s="990" t="s">
        <v>1258</v>
      </c>
      <c r="G20" s="990" t="s">
        <v>1258</v>
      </c>
    </row>
    <row r="21" spans="1:7" s="27" customFormat="1" ht="12.75" customHeight="1">
      <c r="A21" s="1148"/>
      <c r="B21" s="1331" t="s">
        <v>263</v>
      </c>
      <c r="C21" s="1332"/>
      <c r="D21" s="988"/>
      <c r="E21" s="988"/>
      <c r="F21" s="984"/>
      <c r="G21" s="984"/>
    </row>
    <row r="22" spans="1:7" s="27" customFormat="1" ht="12.75" customHeight="1">
      <c r="A22" s="1148"/>
      <c r="B22" s="1333"/>
      <c r="C22" s="1332"/>
      <c r="D22" s="988">
        <v>5341.587</v>
      </c>
      <c r="E22" s="988">
        <v>7229.297</v>
      </c>
      <c r="F22" s="372">
        <v>129.6</v>
      </c>
      <c r="G22" s="986">
        <v>104.7</v>
      </c>
    </row>
    <row r="23" spans="1:7" s="27" customFormat="1" ht="12.75" customHeight="1">
      <c r="A23" s="1148"/>
      <c r="B23" s="569" t="s">
        <v>257</v>
      </c>
      <c r="C23" s="1144"/>
      <c r="D23" s="988">
        <v>1178.46</v>
      </c>
      <c r="E23" s="988">
        <v>1574.303</v>
      </c>
      <c r="F23" s="991" t="s">
        <v>1258</v>
      </c>
      <c r="G23" s="991" t="s">
        <v>1258</v>
      </c>
    </row>
    <row r="24" spans="1:7" s="27" customFormat="1" ht="12.75">
      <c r="A24" s="1148"/>
      <c r="B24" s="627"/>
      <c r="C24" s="1144"/>
      <c r="D24" s="988"/>
      <c r="E24" s="988"/>
      <c r="F24" s="984"/>
      <c r="G24" s="984"/>
    </row>
    <row r="25" spans="1:7" s="27" customFormat="1" ht="12.75">
      <c r="A25" s="1145" t="s">
        <v>258</v>
      </c>
      <c r="B25" s="627"/>
      <c r="C25" s="1144"/>
      <c r="D25" s="988">
        <v>-4320.598</v>
      </c>
      <c r="E25" s="988">
        <v>-5923.066</v>
      </c>
      <c r="F25" s="991" t="s">
        <v>1258</v>
      </c>
      <c r="G25" s="991" t="s">
        <v>1258</v>
      </c>
    </row>
    <row r="26" spans="1:7" s="27" customFormat="1" ht="12.75">
      <c r="A26" s="1148"/>
      <c r="B26" s="627" t="s">
        <v>259</v>
      </c>
      <c r="C26" s="1144"/>
      <c r="D26" s="988">
        <v>14288.54</v>
      </c>
      <c r="E26" s="988">
        <v>15717.074</v>
      </c>
      <c r="F26" s="991">
        <v>104.1</v>
      </c>
      <c r="G26" s="372">
        <v>102.8</v>
      </c>
    </row>
    <row r="27" spans="1:7" s="27" customFormat="1" ht="12.75">
      <c r="A27" s="1148"/>
      <c r="B27" s="627" t="s">
        <v>260</v>
      </c>
      <c r="C27" s="1144"/>
      <c r="D27" s="988">
        <v>18609.138</v>
      </c>
      <c r="E27" s="988">
        <v>21640.14</v>
      </c>
      <c r="F27" s="984">
        <v>111.9</v>
      </c>
      <c r="G27" s="372">
        <v>102.7</v>
      </c>
    </row>
    <row r="28" spans="1:7" s="27" customFormat="1" ht="12.75">
      <c r="A28" s="1148"/>
      <c r="B28" s="627"/>
      <c r="C28" s="1144"/>
      <c r="D28" s="988"/>
      <c r="E28" s="988"/>
      <c r="F28" s="984"/>
      <c r="G28" s="984"/>
    </row>
    <row r="29" spans="1:7" s="27" customFormat="1" ht="12.75">
      <c r="A29" s="1149" t="s">
        <v>261</v>
      </c>
      <c r="B29" s="1150"/>
      <c r="C29" s="1151"/>
      <c r="D29" s="992">
        <v>91.607</v>
      </c>
      <c r="E29" s="992">
        <v>156.544</v>
      </c>
      <c r="F29" s="993" t="s">
        <v>1258</v>
      </c>
      <c r="G29" s="993" t="s">
        <v>1258</v>
      </c>
    </row>
    <row r="30" spans="1:4" s="27" customFormat="1" ht="12.75">
      <c r="A30" s="627"/>
      <c r="B30" s="627"/>
      <c r="C30" s="627"/>
      <c r="D30" s="994"/>
    </row>
    <row r="31" spans="1:3" s="27" customFormat="1" ht="12.75">
      <c r="A31" s="627" t="s">
        <v>262</v>
      </c>
      <c r="B31" s="627"/>
      <c r="C31" s="627"/>
    </row>
    <row r="32" spans="1:3" s="27" customFormat="1" ht="12.75">
      <c r="A32" s="627"/>
      <c r="B32" s="627"/>
      <c r="C32" s="627"/>
    </row>
    <row r="33" spans="1:3" s="27" customFormat="1" ht="12.75">
      <c r="A33" s="677" t="s">
        <v>264</v>
      </c>
      <c r="B33" s="627"/>
      <c r="C33" s="627"/>
    </row>
    <row r="34" s="27" customFormat="1" ht="12.75"/>
    <row r="35" s="27" customFormat="1" ht="12.75"/>
    <row r="36" s="27" customFormat="1" ht="12.75"/>
    <row r="37" s="27" customFormat="1" ht="12.75"/>
    <row r="38" s="27" customFormat="1" ht="12.75"/>
    <row r="39" s="27" customFormat="1" ht="12.75"/>
    <row r="40" s="27" customFormat="1" ht="12.75"/>
    <row r="41" s="27" customFormat="1" ht="12.75"/>
    <row r="42" s="27" customFormat="1" ht="12.75"/>
    <row r="43" s="27" customFormat="1" ht="12.75"/>
    <row r="44" s="27" customFormat="1" ht="12.75"/>
    <row r="45" s="27" customFormat="1" ht="12.75"/>
    <row r="46" s="27" customFormat="1" ht="12.75"/>
    <row r="47" s="27" customFormat="1" ht="12.75"/>
    <row r="48" s="27" customFormat="1" ht="12.75"/>
    <row r="49" s="27" customFormat="1" ht="12.75"/>
    <row r="50" s="27" customFormat="1" ht="12.75"/>
    <row r="51" s="27" customFormat="1" ht="12.75"/>
    <row r="52" s="27" customFormat="1" ht="12.75"/>
    <row r="53" s="27" customFormat="1" ht="12.75"/>
    <row r="54" s="27" customFormat="1" ht="12.75"/>
    <row r="55" s="27" customFormat="1" ht="12.75"/>
    <row r="56" s="27" customFormat="1" ht="12.75"/>
    <row r="57" s="27" customFormat="1" ht="12.75"/>
    <row r="58" s="27" customFormat="1" ht="12.75"/>
    <row r="59" s="27" customFormat="1" ht="12.75"/>
    <row r="60" s="27" customFormat="1" ht="12.75"/>
    <row r="61" s="27" customFormat="1" ht="12.75"/>
    <row r="62" s="27" customFormat="1" ht="12.75"/>
    <row r="63" s="27" customFormat="1" ht="12.75"/>
    <row r="64" s="27" customFormat="1" ht="12.75"/>
    <row r="65" s="27" customFormat="1" ht="12.75"/>
    <row r="66" s="27" customFormat="1" ht="12.75"/>
    <row r="67" s="27" customFormat="1" ht="12.75"/>
    <row r="68" s="27" customFormat="1" ht="12.75"/>
    <row r="69" s="27" customFormat="1" ht="12.75"/>
    <row r="70" s="27" customFormat="1" ht="12.75"/>
    <row r="71" s="27" customFormat="1" ht="12.75"/>
    <row r="72" s="27" customFormat="1" ht="12.75"/>
    <row r="73" s="27" customFormat="1" ht="12.75"/>
    <row r="74" s="27" customFormat="1" ht="12.75"/>
    <row r="75" s="27" customFormat="1" ht="12.75"/>
    <row r="76" s="27" customFormat="1" ht="12.75"/>
    <row r="77" s="27" customFormat="1" ht="12.75"/>
    <row r="78" s="27" customFormat="1" ht="12.75"/>
    <row r="79" s="27" customFormat="1" ht="12.75"/>
    <row r="80" s="27" customFormat="1" ht="12.75"/>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27" customFormat="1" ht="12.75"/>
    <row r="100" s="27" customFormat="1" ht="12.75"/>
    <row r="101" s="27" customFormat="1" ht="12.75"/>
    <row r="102" s="27" customFormat="1" ht="12.75"/>
  </sheetData>
  <mergeCells count="9">
    <mergeCell ref="B21:C22"/>
    <mergeCell ref="A3:C5"/>
    <mergeCell ref="A16:C16"/>
    <mergeCell ref="D3:D5"/>
    <mergeCell ref="F4:F5"/>
    <mergeCell ref="A1:C1"/>
    <mergeCell ref="E3:G3"/>
    <mergeCell ref="G4:G5"/>
    <mergeCell ref="E4:E5"/>
  </mergeCells>
  <printOptions/>
  <pageMargins left="0.8661417322834646" right="0.9055118110236221" top="0.8661417322834646" bottom="0.8661417322834646" header="0.2362204724409449" footer="0.5118110236220472"/>
  <pageSetup errors="blank" horizontalDpi="600" verticalDpi="600" orientation="landscape" paperSize="9" scale="90" r:id="rId1"/>
</worksheet>
</file>

<file path=xl/worksheets/sheet40.xml><?xml version="1.0" encoding="utf-8"?>
<worksheet xmlns="http://schemas.openxmlformats.org/spreadsheetml/2006/main" xmlns:r="http://schemas.openxmlformats.org/officeDocument/2006/relationships">
  <dimension ref="A1:X32"/>
  <sheetViews>
    <sheetView view="pageBreakPreview" zoomScale="75" zoomScaleNormal="75" zoomScaleSheetLayoutView="75" workbookViewId="0" topLeftCell="A1">
      <selection activeCell="A1" sqref="A1"/>
    </sheetView>
  </sheetViews>
  <sheetFormatPr defaultColWidth="9.00390625" defaultRowHeight="12.75"/>
  <cols>
    <col min="1" max="1" width="40.25390625" style="46" customWidth="1"/>
    <col min="2" max="2" width="14.375" style="46" customWidth="1"/>
    <col min="3" max="3" width="18.00390625" style="46" customWidth="1"/>
    <col min="4" max="9" width="12.375" style="46" customWidth="1"/>
    <col min="10" max="16384" width="9.125" style="46" customWidth="1"/>
  </cols>
  <sheetData>
    <row r="1" spans="1:9" ht="21" customHeight="1">
      <c r="A1" s="1009" t="s">
        <v>910</v>
      </c>
      <c r="B1" s="1009"/>
      <c r="C1" s="1009"/>
      <c r="D1" s="1009"/>
      <c r="E1" s="1009"/>
      <c r="F1" s="1009"/>
      <c r="G1" s="1009"/>
      <c r="H1" s="45"/>
      <c r="I1" s="45"/>
    </row>
    <row r="2" spans="1:9" ht="14.25" customHeight="1">
      <c r="A2" s="47"/>
      <c r="B2" s="48"/>
      <c r="C2" s="48"/>
      <c r="D2" s="48"/>
      <c r="E2" s="48"/>
      <c r="F2" s="48"/>
      <c r="G2" s="48"/>
      <c r="H2" s="49"/>
      <c r="I2" s="171" t="s">
        <v>835</v>
      </c>
    </row>
    <row r="3" spans="1:9" ht="72.75" customHeight="1">
      <c r="A3" s="1182" t="s">
        <v>1190</v>
      </c>
      <c r="B3" s="135" t="s">
        <v>918</v>
      </c>
      <c r="C3" s="136" t="s">
        <v>925</v>
      </c>
      <c r="D3" s="136" t="s">
        <v>919</v>
      </c>
      <c r="E3" s="136" t="s">
        <v>920</v>
      </c>
      <c r="F3" s="136" t="s">
        <v>921</v>
      </c>
      <c r="G3" s="136" t="s">
        <v>922</v>
      </c>
      <c r="H3" s="136" t="s">
        <v>923</v>
      </c>
      <c r="I3" s="136" t="s">
        <v>924</v>
      </c>
    </row>
    <row r="4" spans="1:9" s="50" customFormat="1" ht="21.75" customHeight="1">
      <c r="A4" s="1033" t="s">
        <v>1218</v>
      </c>
      <c r="B4" s="143"/>
      <c r="C4" s="143"/>
      <c r="D4" s="143"/>
      <c r="E4" s="143"/>
      <c r="F4" s="143"/>
      <c r="G4" s="143"/>
      <c r="H4" s="143"/>
      <c r="I4" s="144"/>
    </row>
    <row r="5" spans="1:9" s="50" customFormat="1" ht="12.75" customHeight="1">
      <c r="A5" s="137" t="s">
        <v>897</v>
      </c>
      <c r="B5" s="52">
        <v>5742995</v>
      </c>
      <c r="C5" s="52">
        <v>1424171</v>
      </c>
      <c r="D5" s="55"/>
      <c r="E5" s="55"/>
      <c r="F5" s="55"/>
      <c r="G5" s="55"/>
      <c r="H5" s="55"/>
      <c r="I5" s="55"/>
    </row>
    <row r="6" spans="1:9" s="50" customFormat="1" ht="12.75" customHeight="1">
      <c r="A6" s="138" t="s">
        <v>916</v>
      </c>
      <c r="B6" s="52">
        <v>25779089</v>
      </c>
      <c r="C6" s="52">
        <v>1788937</v>
      </c>
      <c r="D6" s="52">
        <v>6562304</v>
      </c>
      <c r="E6" s="52">
        <v>3019181</v>
      </c>
      <c r="F6" s="52">
        <v>972411</v>
      </c>
      <c r="G6" s="52">
        <v>1661835</v>
      </c>
      <c r="H6" s="52">
        <v>2627597</v>
      </c>
      <c r="I6" s="52">
        <v>10935761</v>
      </c>
    </row>
    <row r="7" spans="1:9" s="50" customFormat="1" ht="12.75" customHeight="1">
      <c r="A7" s="139" t="s">
        <v>917</v>
      </c>
      <c r="B7" s="140">
        <v>23273955</v>
      </c>
      <c r="C7" s="53"/>
      <c r="D7" s="52">
        <v>7935196</v>
      </c>
      <c r="E7" s="52">
        <v>5130106</v>
      </c>
      <c r="F7" s="52">
        <v>1192565</v>
      </c>
      <c r="G7" s="52">
        <v>1725313</v>
      </c>
      <c r="H7" s="52">
        <v>1617022</v>
      </c>
      <c r="I7" s="52">
        <v>5673753</v>
      </c>
    </row>
    <row r="8" spans="1:9" s="50" customFormat="1" ht="12.75" customHeight="1">
      <c r="A8" s="138" t="s">
        <v>898</v>
      </c>
      <c r="B8" s="141">
        <v>24.68</v>
      </c>
      <c r="C8" s="54"/>
      <c r="D8" s="55"/>
      <c r="E8" s="55"/>
      <c r="F8" s="55"/>
      <c r="G8" s="55"/>
      <c r="H8" s="55"/>
      <c r="I8" s="55"/>
    </row>
    <row r="9" spans="1:9" s="50" customFormat="1" ht="12.75" customHeight="1">
      <c r="A9" s="142" t="s">
        <v>899</v>
      </c>
      <c r="B9" s="54"/>
      <c r="C9" s="54"/>
      <c r="D9" s="141">
        <v>82.7</v>
      </c>
      <c r="E9" s="141">
        <v>44.37</v>
      </c>
      <c r="F9" s="141">
        <v>18.88</v>
      </c>
      <c r="G9" s="141">
        <v>27.42</v>
      </c>
      <c r="H9" s="141">
        <v>40.76</v>
      </c>
      <c r="I9" s="141">
        <v>108.74</v>
      </c>
    </row>
    <row r="10" spans="1:9" s="50" customFormat="1" ht="21.75" customHeight="1">
      <c r="A10" s="1033" t="s">
        <v>1219</v>
      </c>
      <c r="B10" s="143"/>
      <c r="C10" s="143"/>
      <c r="D10" s="143"/>
      <c r="E10" s="143"/>
      <c r="F10" s="143"/>
      <c r="G10" s="143"/>
      <c r="H10" s="143"/>
      <c r="I10" s="144"/>
    </row>
    <row r="11" spans="1:9" s="50" customFormat="1" ht="12.75" customHeight="1">
      <c r="A11" s="137" t="s">
        <v>897</v>
      </c>
      <c r="B11" s="52">
        <v>5104288</v>
      </c>
      <c r="C11" s="52">
        <v>721467</v>
      </c>
      <c r="D11" s="55"/>
      <c r="E11" s="55"/>
      <c r="F11" s="55"/>
      <c r="G11" s="55"/>
      <c r="H11" s="55"/>
      <c r="I11" s="55"/>
    </row>
    <row r="12" spans="1:9" s="50" customFormat="1" ht="12.75" customHeight="1">
      <c r="A12" s="138" t="s">
        <v>916</v>
      </c>
      <c r="B12" s="52">
        <v>17622291</v>
      </c>
      <c r="C12" s="52">
        <v>1194823</v>
      </c>
      <c r="D12" s="52">
        <v>5907335</v>
      </c>
      <c r="E12" s="52">
        <v>1005741</v>
      </c>
      <c r="F12" s="52">
        <v>753301</v>
      </c>
      <c r="G12" s="52">
        <v>939528</v>
      </c>
      <c r="H12" s="52">
        <v>2117083</v>
      </c>
      <c r="I12" s="52">
        <v>6899303</v>
      </c>
    </row>
    <row r="13" spans="1:9" s="50" customFormat="1" ht="12.75" customHeight="1">
      <c r="A13" s="139" t="s">
        <v>917</v>
      </c>
      <c r="B13" s="140">
        <v>16129025</v>
      </c>
      <c r="C13" s="53"/>
      <c r="D13" s="52">
        <v>5760559</v>
      </c>
      <c r="E13" s="52">
        <v>2005993</v>
      </c>
      <c r="F13" s="52">
        <v>1706480</v>
      </c>
      <c r="G13" s="52">
        <v>1829837</v>
      </c>
      <c r="H13" s="52">
        <v>2101329</v>
      </c>
      <c r="I13" s="52">
        <v>2724827</v>
      </c>
    </row>
    <row r="14" spans="1:9" s="50" customFormat="1" ht="12.75" customHeight="1">
      <c r="A14" s="138" t="s">
        <v>898</v>
      </c>
      <c r="B14" s="141">
        <v>31.65</v>
      </c>
      <c r="C14" s="54"/>
      <c r="D14" s="55"/>
      <c r="E14" s="55"/>
      <c r="F14" s="55"/>
      <c r="G14" s="55"/>
      <c r="H14" s="55"/>
      <c r="I14" s="55"/>
    </row>
    <row r="15" spans="1:9" s="50" customFormat="1" ht="12.75" customHeight="1">
      <c r="A15" s="142" t="s">
        <v>899</v>
      </c>
      <c r="B15" s="54"/>
      <c r="C15" s="54"/>
      <c r="D15" s="141">
        <v>102.55</v>
      </c>
      <c r="E15" s="141">
        <v>42.84</v>
      </c>
      <c r="F15" s="141">
        <v>23.45</v>
      </c>
      <c r="G15" s="141">
        <v>21.47</v>
      </c>
      <c r="H15" s="141">
        <v>36.87</v>
      </c>
      <c r="I15" s="141">
        <v>100.84</v>
      </c>
    </row>
    <row r="16" spans="1:9" s="50" customFormat="1" ht="21.75" customHeight="1">
      <c r="A16" s="1033" t="s">
        <v>1220</v>
      </c>
      <c r="B16" s="143"/>
      <c r="C16" s="143"/>
      <c r="D16" s="143"/>
      <c r="E16" s="143"/>
      <c r="F16" s="143"/>
      <c r="G16" s="143"/>
      <c r="H16" s="143"/>
      <c r="I16" s="144"/>
    </row>
    <row r="17" spans="1:9" s="50" customFormat="1" ht="12.75" customHeight="1">
      <c r="A17" s="137" t="s">
        <v>897</v>
      </c>
      <c r="B17" s="52">
        <v>925295</v>
      </c>
      <c r="C17" s="52">
        <v>15444</v>
      </c>
      <c r="D17" s="55"/>
      <c r="E17" s="55"/>
      <c r="F17" s="55"/>
      <c r="G17" s="55"/>
      <c r="H17" s="55"/>
      <c r="I17" s="55"/>
    </row>
    <row r="18" spans="1:9" s="50" customFormat="1" ht="12.75" customHeight="1">
      <c r="A18" s="138" t="s">
        <v>916</v>
      </c>
      <c r="B18" s="52">
        <v>2326542</v>
      </c>
      <c r="C18" s="52">
        <v>18043</v>
      </c>
      <c r="D18" s="52">
        <v>1291181</v>
      </c>
      <c r="E18" s="52">
        <v>95923</v>
      </c>
      <c r="F18" s="52">
        <v>102828</v>
      </c>
      <c r="G18" s="52">
        <v>64111</v>
      </c>
      <c r="H18" s="52">
        <v>201165</v>
      </c>
      <c r="I18" s="52">
        <v>571334</v>
      </c>
    </row>
    <row r="19" spans="1:9" s="50" customFormat="1" ht="12.75" customHeight="1">
      <c r="A19" s="139" t="s">
        <v>917</v>
      </c>
      <c r="B19" s="140">
        <v>2054327</v>
      </c>
      <c r="C19" s="53"/>
      <c r="D19" s="52">
        <v>1406797</v>
      </c>
      <c r="E19" s="52">
        <v>220652</v>
      </c>
      <c r="F19" s="52">
        <v>60254</v>
      </c>
      <c r="G19" s="52">
        <v>81928</v>
      </c>
      <c r="H19" s="52">
        <v>33750</v>
      </c>
      <c r="I19" s="52">
        <v>250946</v>
      </c>
    </row>
    <row r="20" spans="1:9" s="50" customFormat="1" ht="12.75" customHeight="1">
      <c r="A20" s="138" t="s">
        <v>898</v>
      </c>
      <c r="B20" s="141">
        <v>45.04</v>
      </c>
      <c r="C20" s="54"/>
      <c r="D20" s="55"/>
      <c r="E20" s="55"/>
      <c r="F20" s="55"/>
      <c r="G20" s="55"/>
      <c r="H20" s="55"/>
      <c r="I20" s="55"/>
    </row>
    <row r="21" spans="1:9" s="50" customFormat="1" ht="12.75" customHeight="1">
      <c r="A21" s="142" t="s">
        <v>899</v>
      </c>
      <c r="B21" s="54"/>
      <c r="C21" s="54"/>
      <c r="D21" s="141">
        <v>91.78</v>
      </c>
      <c r="E21" s="141">
        <v>11.39</v>
      </c>
      <c r="F21" s="141">
        <v>9.37</v>
      </c>
      <c r="G21" s="141">
        <v>5.61</v>
      </c>
      <c r="H21" s="141">
        <v>14.28</v>
      </c>
      <c r="I21" s="141">
        <v>31.18</v>
      </c>
    </row>
    <row r="22" spans="1:9" s="50" customFormat="1" ht="21.75" customHeight="1">
      <c r="A22" s="1033" t="s">
        <v>915</v>
      </c>
      <c r="B22" s="143"/>
      <c r="C22" s="143"/>
      <c r="D22" s="143"/>
      <c r="E22" s="143"/>
      <c r="F22" s="143"/>
      <c r="G22" s="143"/>
      <c r="H22" s="143"/>
      <c r="I22" s="144"/>
    </row>
    <row r="23" spans="1:9" s="50" customFormat="1" ht="12.75" customHeight="1">
      <c r="A23" s="137" t="s">
        <v>897</v>
      </c>
      <c r="B23" s="52">
        <v>11772578</v>
      </c>
      <c r="C23" s="52">
        <v>2161082</v>
      </c>
      <c r="D23" s="55"/>
      <c r="E23" s="55"/>
      <c r="F23" s="55"/>
      <c r="G23" s="55"/>
      <c r="H23" s="55"/>
      <c r="I23" s="55"/>
    </row>
    <row r="24" spans="1:9" s="50" customFormat="1" ht="12.75" customHeight="1">
      <c r="A24" s="138" t="s">
        <v>916</v>
      </c>
      <c r="B24" s="52">
        <v>45727922</v>
      </c>
      <c r="C24" s="52">
        <v>3001803</v>
      </c>
      <c r="D24" s="52">
        <v>13760820</v>
      </c>
      <c r="E24" s="52">
        <v>4120845</v>
      </c>
      <c r="F24" s="52">
        <v>1828540</v>
      </c>
      <c r="G24" s="52">
        <v>2665474</v>
      </c>
      <c r="H24" s="52">
        <v>4945845</v>
      </c>
      <c r="I24" s="52">
        <v>18406398</v>
      </c>
    </row>
    <row r="25" spans="1:9" s="50" customFormat="1" ht="12.75" customHeight="1">
      <c r="A25" s="139" t="s">
        <v>917</v>
      </c>
      <c r="B25" s="140">
        <v>41457307</v>
      </c>
      <c r="C25" s="53"/>
      <c r="D25" s="52">
        <v>15102552</v>
      </c>
      <c r="E25" s="52">
        <v>7356751</v>
      </c>
      <c r="F25" s="52">
        <v>2959299</v>
      </c>
      <c r="G25" s="52">
        <v>3637078</v>
      </c>
      <c r="H25" s="52">
        <v>3752101</v>
      </c>
      <c r="I25" s="52">
        <v>8649526</v>
      </c>
    </row>
    <row r="26" spans="1:9" s="50" customFormat="1" ht="12.75" customHeight="1">
      <c r="A26" s="138" t="s">
        <v>898</v>
      </c>
      <c r="B26" s="141">
        <v>28.4</v>
      </c>
      <c r="C26" s="54"/>
      <c r="D26" s="55"/>
      <c r="E26" s="55"/>
      <c r="F26" s="55"/>
      <c r="G26" s="55"/>
      <c r="H26" s="55"/>
      <c r="I26" s="55"/>
    </row>
    <row r="27" spans="1:9" s="50" customFormat="1" ht="12.75" customHeight="1">
      <c r="A27" s="142" t="s">
        <v>899</v>
      </c>
      <c r="B27" s="54"/>
      <c r="C27" s="54"/>
      <c r="D27" s="141">
        <v>91.12</v>
      </c>
      <c r="E27" s="141">
        <v>41.23</v>
      </c>
      <c r="F27" s="141">
        <v>19.33</v>
      </c>
      <c r="G27" s="141">
        <v>23.02</v>
      </c>
      <c r="H27" s="141">
        <v>36.37</v>
      </c>
      <c r="I27" s="141">
        <v>98.27</v>
      </c>
    </row>
    <row r="28" spans="1:9" ht="6.75" customHeight="1">
      <c r="A28" s="66"/>
      <c r="B28" s="66"/>
      <c r="C28" s="66"/>
      <c r="D28" s="66"/>
      <c r="E28" s="66"/>
      <c r="F28" s="66"/>
      <c r="G28" s="66"/>
      <c r="H28" s="66"/>
      <c r="I28" s="66"/>
    </row>
    <row r="29" ht="12">
      <c r="A29" s="51" t="s">
        <v>1251</v>
      </c>
    </row>
    <row r="31" spans="19:24" ht="12">
      <c r="S31" s="1032"/>
      <c r="T31" s="1032"/>
      <c r="U31" s="1032"/>
      <c r="V31" s="1032"/>
      <c r="W31" s="1032"/>
      <c r="X31" s="1032"/>
    </row>
    <row r="32" spans="19:23" ht="12">
      <c r="S32" s="1032"/>
      <c r="T32" s="1032"/>
      <c r="U32" s="1032"/>
      <c r="V32" s="1032"/>
      <c r="W32" s="1032"/>
    </row>
  </sheetData>
  <printOptions/>
  <pageMargins left="0.7874015748031497" right="0.7874015748031497" top="0.7874015748031497" bottom="0.7874015748031497" header="0.2362204724409449" footer="0.1968503937007874"/>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dimension ref="A1:E61"/>
  <sheetViews>
    <sheetView view="pageBreakPreview" zoomScale="75" zoomScaleSheetLayoutView="75" workbookViewId="0" topLeftCell="A1">
      <selection activeCell="A1" sqref="A1"/>
    </sheetView>
  </sheetViews>
  <sheetFormatPr defaultColWidth="9.00390625" defaultRowHeight="12.75"/>
  <cols>
    <col min="1" max="1" width="30.625" style="147" customWidth="1"/>
    <col min="2" max="2" width="12.875" style="147" customWidth="1"/>
    <col min="3" max="3" width="12.875" style="156" customWidth="1"/>
    <col min="4" max="5" width="12.875" style="147" customWidth="1"/>
    <col min="6" max="16384" width="9.125" style="147" customWidth="1"/>
  </cols>
  <sheetData>
    <row r="1" spans="1:5" ht="33.75" customHeight="1">
      <c r="A1" s="1025" t="s">
        <v>911</v>
      </c>
      <c r="B1" s="145"/>
      <c r="C1" s="145"/>
      <c r="D1" s="170"/>
      <c r="E1" s="170"/>
    </row>
    <row r="2" spans="1:5" ht="18.75" customHeight="1">
      <c r="A2" s="134" t="s">
        <v>1181</v>
      </c>
      <c r="B2" s="1471" t="s">
        <v>957</v>
      </c>
      <c r="C2" s="1472"/>
      <c r="D2" s="1462" t="s">
        <v>956</v>
      </c>
      <c r="E2" s="1462"/>
    </row>
    <row r="3" spans="1:5" ht="12.75">
      <c r="A3" s="1473" t="s">
        <v>1218</v>
      </c>
      <c r="B3" s="1469" t="s">
        <v>933</v>
      </c>
      <c r="C3" s="1470"/>
      <c r="D3" s="1463">
        <v>20715341</v>
      </c>
      <c r="E3" s="1464"/>
    </row>
    <row r="4" spans="1:5" ht="12.75">
      <c r="A4" s="1474"/>
      <c r="B4" s="1465" t="s">
        <v>926</v>
      </c>
      <c r="C4" s="1466"/>
      <c r="D4" s="1460">
        <v>96.39</v>
      </c>
      <c r="E4" s="1461"/>
    </row>
    <row r="5" spans="1:5" ht="12.75">
      <c r="A5" s="1474"/>
      <c r="B5" s="1465" t="s">
        <v>927</v>
      </c>
      <c r="C5" s="1466"/>
      <c r="D5" s="1460">
        <v>1.38</v>
      </c>
      <c r="E5" s="1461"/>
    </row>
    <row r="6" spans="1:5" ht="12.75">
      <c r="A6" s="1474"/>
      <c r="B6" s="1465" t="s">
        <v>928</v>
      </c>
      <c r="C6" s="1466"/>
      <c r="D6" s="1460">
        <v>0.44</v>
      </c>
      <c r="E6" s="1461"/>
    </row>
    <row r="7" spans="1:5" ht="12.75">
      <c r="A7" s="1474"/>
      <c r="B7" s="1465" t="s">
        <v>929</v>
      </c>
      <c r="C7" s="1466"/>
      <c r="D7" s="1460">
        <v>1.79</v>
      </c>
      <c r="E7" s="1461"/>
    </row>
    <row r="8" spans="1:5" ht="12.75">
      <c r="A8" s="1475"/>
      <c r="B8" s="1467" t="s">
        <v>930</v>
      </c>
      <c r="C8" s="1468"/>
      <c r="D8" s="1460">
        <v>2.65</v>
      </c>
      <c r="E8" s="1461"/>
    </row>
    <row r="9" spans="1:5" ht="12.75">
      <c r="A9" s="1473" t="s">
        <v>931</v>
      </c>
      <c r="B9" s="1469" t="s">
        <v>933</v>
      </c>
      <c r="C9" s="1470"/>
      <c r="D9" s="1456">
        <v>14304243</v>
      </c>
      <c r="E9" s="1456"/>
    </row>
    <row r="10" spans="1:5" ht="12.75">
      <c r="A10" s="1474"/>
      <c r="B10" s="1465" t="s">
        <v>926</v>
      </c>
      <c r="C10" s="1466"/>
      <c r="D10" s="1454">
        <v>94.6</v>
      </c>
      <c r="E10" s="1454"/>
    </row>
    <row r="11" spans="1:5" ht="12.75">
      <c r="A11" s="1474"/>
      <c r="B11" s="1465" t="s">
        <v>927</v>
      </c>
      <c r="C11" s="1466"/>
      <c r="D11" s="1454">
        <v>2.92</v>
      </c>
      <c r="E11" s="1454"/>
    </row>
    <row r="12" spans="1:5" ht="12.75">
      <c r="A12" s="1474"/>
      <c r="B12" s="1465" t="s">
        <v>928</v>
      </c>
      <c r="C12" s="1466"/>
      <c r="D12" s="1454">
        <v>0.7</v>
      </c>
      <c r="E12" s="1454"/>
    </row>
    <row r="13" spans="1:5" ht="12.75">
      <c r="A13" s="1474"/>
      <c r="B13" s="1465" t="s">
        <v>929</v>
      </c>
      <c r="C13" s="1466"/>
      <c r="D13" s="1454">
        <v>1.79</v>
      </c>
      <c r="E13" s="1454"/>
    </row>
    <row r="14" spans="1:5" ht="12.75">
      <c r="A14" s="1475"/>
      <c r="B14" s="1467" t="s">
        <v>930</v>
      </c>
      <c r="C14" s="1468"/>
      <c r="D14" s="1455">
        <v>2</v>
      </c>
      <c r="E14" s="1455"/>
    </row>
    <row r="15" spans="1:5" ht="12.75">
      <c r="A15" s="1473" t="s">
        <v>1220</v>
      </c>
      <c r="B15" s="1469" t="s">
        <v>933</v>
      </c>
      <c r="C15" s="1470"/>
      <c r="D15" s="1457">
        <v>2050068</v>
      </c>
      <c r="E15" s="1458"/>
    </row>
    <row r="16" spans="1:5" ht="12.75">
      <c r="A16" s="1474"/>
      <c r="B16" s="1465" t="s">
        <v>926</v>
      </c>
      <c r="C16" s="1466"/>
      <c r="D16" s="1460">
        <v>98.72</v>
      </c>
      <c r="E16" s="1461"/>
    </row>
    <row r="17" spans="1:5" ht="12.75">
      <c r="A17" s="1474"/>
      <c r="B17" s="1465" t="s">
        <v>927</v>
      </c>
      <c r="C17" s="1466"/>
      <c r="D17" s="1460">
        <v>1.19</v>
      </c>
      <c r="E17" s="1461"/>
    </row>
    <row r="18" spans="1:5" ht="12.75">
      <c r="A18" s="1474"/>
      <c r="B18" s="1465" t="s">
        <v>928</v>
      </c>
      <c r="C18" s="1466"/>
      <c r="D18" s="1460">
        <v>0</v>
      </c>
      <c r="E18" s="1461"/>
    </row>
    <row r="19" spans="1:5" ht="12.75">
      <c r="A19" s="1474"/>
      <c r="B19" s="1465" t="s">
        <v>929</v>
      </c>
      <c r="C19" s="1466"/>
      <c r="D19" s="1460">
        <v>0.09</v>
      </c>
      <c r="E19" s="1461"/>
    </row>
    <row r="20" spans="1:5" ht="12.75">
      <c r="A20" s="1475"/>
      <c r="B20" s="1467" t="s">
        <v>930</v>
      </c>
      <c r="C20" s="1468"/>
      <c r="D20" s="1460">
        <v>0.23</v>
      </c>
      <c r="E20" s="1461"/>
    </row>
    <row r="21" spans="1:5" ht="12.75">
      <c r="A21" s="1473" t="s">
        <v>932</v>
      </c>
      <c r="B21" s="1469" t="s">
        <v>933</v>
      </c>
      <c r="C21" s="1470"/>
      <c r="D21" s="1459">
        <v>37069652</v>
      </c>
      <c r="E21" s="1459"/>
    </row>
    <row r="22" spans="1:5" ht="12.75">
      <c r="A22" s="1474"/>
      <c r="B22" s="1465" t="s">
        <v>926</v>
      </c>
      <c r="C22" s="1466"/>
      <c r="D22" s="1454">
        <v>95.83</v>
      </c>
      <c r="E22" s="1454"/>
    </row>
    <row r="23" spans="1:5" ht="12.75">
      <c r="A23" s="1474"/>
      <c r="B23" s="1465" t="s">
        <v>927</v>
      </c>
      <c r="C23" s="1466"/>
      <c r="D23" s="1454">
        <v>1.97</v>
      </c>
      <c r="E23" s="1454"/>
    </row>
    <row r="24" spans="1:5" ht="12.75">
      <c r="A24" s="1474"/>
      <c r="B24" s="1465" t="s">
        <v>928</v>
      </c>
      <c r="C24" s="1466"/>
      <c r="D24" s="1454">
        <v>0.51</v>
      </c>
      <c r="E24" s="1454"/>
    </row>
    <row r="25" spans="1:5" ht="12.75">
      <c r="A25" s="1474"/>
      <c r="B25" s="1465" t="s">
        <v>929</v>
      </c>
      <c r="C25" s="1466"/>
      <c r="D25" s="1454">
        <v>1.7</v>
      </c>
      <c r="E25" s="1454"/>
    </row>
    <row r="26" spans="1:5" ht="12.75">
      <c r="A26" s="1475"/>
      <c r="B26" s="1467" t="s">
        <v>930</v>
      </c>
      <c r="C26" s="1468"/>
      <c r="D26" s="1455">
        <v>2.27</v>
      </c>
      <c r="E26" s="1455"/>
    </row>
    <row r="27" spans="1:5" ht="12.75">
      <c r="A27" s="148"/>
      <c r="B27" s="149"/>
      <c r="C27" s="150"/>
      <c r="D27" s="146"/>
      <c r="E27" s="146"/>
    </row>
    <row r="28" spans="1:5" ht="12.75">
      <c r="A28" s="875" t="s">
        <v>1251</v>
      </c>
      <c r="B28" s="146"/>
      <c r="C28" s="152"/>
      <c r="D28" s="146"/>
      <c r="E28" s="146"/>
    </row>
    <row r="29" spans="1:5" ht="12.75">
      <c r="A29" s="153"/>
      <c r="B29" s="146"/>
      <c r="C29" s="152"/>
      <c r="D29" s="146"/>
      <c r="E29" s="146"/>
    </row>
    <row r="30" spans="1:5" s="154" customFormat="1" ht="21" customHeight="1">
      <c r="A30" s="157" t="s">
        <v>912</v>
      </c>
      <c r="B30" s="157"/>
      <c r="C30" s="157"/>
      <c r="D30" s="157"/>
      <c r="E30" s="157"/>
    </row>
    <row r="31" spans="1:5" s="154" customFormat="1" ht="11.25" customHeight="1">
      <c r="A31" s="161"/>
      <c r="B31" s="161"/>
      <c r="C31" s="161"/>
      <c r="D31" s="161"/>
      <c r="E31" s="874" t="s">
        <v>835</v>
      </c>
    </row>
    <row r="32" spans="1:5" s="160" customFormat="1" ht="30" customHeight="1">
      <c r="A32" s="134"/>
      <c r="B32" s="115" t="s">
        <v>918</v>
      </c>
      <c r="C32" s="115" t="s">
        <v>953</v>
      </c>
      <c r="D32" s="115" t="s">
        <v>954</v>
      </c>
      <c r="E32" s="115" t="s">
        <v>955</v>
      </c>
    </row>
    <row r="33" spans="1:5" s="154" customFormat="1" ht="12.75" customHeight="1">
      <c r="A33" s="166" t="s">
        <v>934</v>
      </c>
      <c r="B33" s="162">
        <v>37032049</v>
      </c>
      <c r="C33" s="162">
        <v>17004655</v>
      </c>
      <c r="D33" s="162">
        <v>17558728</v>
      </c>
      <c r="E33" s="162">
        <v>2468666</v>
      </c>
    </row>
    <row r="34" spans="1:5" s="154" customFormat="1" ht="12.75" customHeight="1">
      <c r="A34" s="168" t="s">
        <v>935</v>
      </c>
      <c r="B34" s="163">
        <v>112316</v>
      </c>
      <c r="C34" s="163">
        <v>72150</v>
      </c>
      <c r="D34" s="163">
        <v>40166</v>
      </c>
      <c r="E34" s="163">
        <v>0</v>
      </c>
    </row>
    <row r="35" spans="1:5" s="154" customFormat="1" ht="12.75" customHeight="1">
      <c r="A35" s="168" t="s">
        <v>936</v>
      </c>
      <c r="B35" s="163">
        <v>7415112</v>
      </c>
      <c r="C35" s="163">
        <v>1826184</v>
      </c>
      <c r="D35" s="163">
        <v>3580562</v>
      </c>
      <c r="E35" s="163">
        <v>2008366</v>
      </c>
    </row>
    <row r="36" spans="1:5" s="154" customFormat="1" ht="12.75" customHeight="1">
      <c r="A36" s="168" t="s">
        <v>937</v>
      </c>
      <c r="B36" s="163">
        <v>372967</v>
      </c>
      <c r="C36" s="163">
        <v>123090</v>
      </c>
      <c r="D36" s="163">
        <v>239889</v>
      </c>
      <c r="E36" s="163">
        <v>9988</v>
      </c>
    </row>
    <row r="37" spans="1:5" s="154" customFormat="1" ht="24.75" customHeight="1">
      <c r="A37" s="168" t="s">
        <v>938</v>
      </c>
      <c r="B37" s="163">
        <v>18897193</v>
      </c>
      <c r="C37" s="163">
        <v>6804158</v>
      </c>
      <c r="D37" s="163">
        <v>11708456</v>
      </c>
      <c r="E37" s="163">
        <v>384579</v>
      </c>
    </row>
    <row r="38" spans="1:5" s="154" customFormat="1" ht="12.75" customHeight="1">
      <c r="A38" s="168" t="s">
        <v>939</v>
      </c>
      <c r="B38" s="163">
        <v>10234461</v>
      </c>
      <c r="C38" s="163">
        <v>8179073</v>
      </c>
      <c r="D38" s="163">
        <v>1989655</v>
      </c>
      <c r="E38" s="163">
        <v>65733</v>
      </c>
    </row>
    <row r="39" spans="1:5" ht="24.75" customHeight="1">
      <c r="A39" s="167" t="s">
        <v>940</v>
      </c>
      <c r="B39" s="164">
        <v>4596604</v>
      </c>
      <c r="C39" s="164">
        <v>2924361</v>
      </c>
      <c r="D39" s="164">
        <v>1645023</v>
      </c>
      <c r="E39" s="164">
        <v>27220</v>
      </c>
    </row>
    <row r="40" spans="1:5" ht="12.75" customHeight="1">
      <c r="A40" s="169" t="s">
        <v>941</v>
      </c>
      <c r="B40" s="165">
        <v>5637857</v>
      </c>
      <c r="C40" s="165">
        <v>5254712</v>
      </c>
      <c r="D40" s="165">
        <v>344632</v>
      </c>
      <c r="E40" s="165">
        <v>38513</v>
      </c>
    </row>
    <row r="41" spans="1:5" ht="12.75">
      <c r="A41" s="155"/>
      <c r="B41" s="146"/>
      <c r="C41" s="146"/>
      <c r="D41" s="146"/>
      <c r="E41" s="146"/>
    </row>
    <row r="42" spans="1:5" ht="12.75">
      <c r="A42" s="875" t="s">
        <v>952</v>
      </c>
      <c r="B42" s="146"/>
      <c r="C42" s="146"/>
      <c r="D42" s="146"/>
      <c r="E42" s="146"/>
    </row>
    <row r="43" spans="1:5" ht="12.75">
      <c r="A43" s="151"/>
      <c r="B43" s="146"/>
      <c r="C43" s="146"/>
      <c r="D43" s="146"/>
      <c r="E43" s="146"/>
    </row>
    <row r="44" spans="1:5" ht="32.25" customHeight="1">
      <c r="A44" s="876" t="s">
        <v>913</v>
      </c>
      <c r="B44" s="158"/>
      <c r="C44" s="158"/>
      <c r="D44" s="158"/>
      <c r="E44" s="391" t="s">
        <v>835</v>
      </c>
    </row>
    <row r="45" spans="1:5" s="159" customFormat="1" ht="30">
      <c r="A45" s="115"/>
      <c r="B45" s="115" t="s">
        <v>918</v>
      </c>
      <c r="C45" s="115" t="s">
        <v>953</v>
      </c>
      <c r="D45" s="115" t="s">
        <v>954</v>
      </c>
      <c r="E45" s="115" t="s">
        <v>955</v>
      </c>
    </row>
    <row r="46" spans="1:5" ht="12.75">
      <c r="A46" s="166" t="s">
        <v>942</v>
      </c>
      <c r="B46" s="162">
        <v>41456159</v>
      </c>
      <c r="C46" s="162">
        <v>17892975</v>
      </c>
      <c r="D46" s="162">
        <v>19605464</v>
      </c>
      <c r="E46" s="162">
        <v>3957411</v>
      </c>
    </row>
    <row r="47" spans="1:5" ht="12.75">
      <c r="A47" s="167" t="s">
        <v>943</v>
      </c>
      <c r="B47" s="164">
        <v>8170903</v>
      </c>
      <c r="C47" s="164">
        <v>1848637</v>
      </c>
      <c r="D47" s="164">
        <v>5863896</v>
      </c>
      <c r="E47" s="164">
        <v>458070</v>
      </c>
    </row>
    <row r="48" spans="1:5" ht="12.75">
      <c r="A48" s="168" t="s">
        <v>944</v>
      </c>
      <c r="B48" s="163">
        <v>4751420</v>
      </c>
      <c r="C48" s="163">
        <v>1088684</v>
      </c>
      <c r="D48" s="163">
        <v>3239608</v>
      </c>
      <c r="E48" s="163">
        <v>423128</v>
      </c>
    </row>
    <row r="49" spans="1:5" ht="25.5">
      <c r="A49" s="168" t="s">
        <v>945</v>
      </c>
      <c r="B49" s="163">
        <v>548149</v>
      </c>
      <c r="C49" s="163">
        <v>333286</v>
      </c>
      <c r="D49" s="163">
        <v>214863</v>
      </c>
      <c r="E49" s="163">
        <v>0</v>
      </c>
    </row>
    <row r="50" spans="1:5" ht="12.75">
      <c r="A50" s="168" t="s">
        <v>946</v>
      </c>
      <c r="B50" s="163">
        <v>397540</v>
      </c>
      <c r="C50" s="163">
        <v>0</v>
      </c>
      <c r="D50" s="163">
        <v>393304</v>
      </c>
      <c r="E50" s="163">
        <v>4236</v>
      </c>
    </row>
    <row r="51" spans="1:5" ht="12.75">
      <c r="A51" s="168" t="s">
        <v>947</v>
      </c>
      <c r="B51" s="163">
        <v>2473794</v>
      </c>
      <c r="C51" s="163">
        <v>426667</v>
      </c>
      <c r="D51" s="163">
        <v>2016121</v>
      </c>
      <c r="E51" s="163">
        <v>30706</v>
      </c>
    </row>
    <row r="52" spans="1:5" ht="25.5">
      <c r="A52" s="167" t="s">
        <v>948</v>
      </c>
      <c r="B52" s="164">
        <v>16370597</v>
      </c>
      <c r="C52" s="164">
        <v>9012378</v>
      </c>
      <c r="D52" s="164">
        <v>6246859</v>
      </c>
      <c r="E52" s="164">
        <v>1111360</v>
      </c>
    </row>
    <row r="53" spans="1:5" ht="12.75">
      <c r="A53" s="168" t="s">
        <v>944</v>
      </c>
      <c r="B53" s="163">
        <v>15975685</v>
      </c>
      <c r="C53" s="163">
        <v>8878493</v>
      </c>
      <c r="D53" s="163">
        <v>5985832</v>
      </c>
      <c r="E53" s="163">
        <v>1111360</v>
      </c>
    </row>
    <row r="54" spans="1:5" ht="25.5">
      <c r="A54" s="168" t="s">
        <v>945</v>
      </c>
      <c r="B54" s="163">
        <v>8214</v>
      </c>
      <c r="C54" s="163">
        <v>8214</v>
      </c>
      <c r="D54" s="163">
        <v>0</v>
      </c>
      <c r="E54" s="163">
        <v>0</v>
      </c>
    </row>
    <row r="55" spans="1:5" ht="12.75">
      <c r="A55" s="168" t="s">
        <v>946</v>
      </c>
      <c r="B55" s="163">
        <v>77574</v>
      </c>
      <c r="C55" s="163">
        <v>388</v>
      </c>
      <c r="D55" s="163">
        <v>77186</v>
      </c>
      <c r="E55" s="163">
        <v>0</v>
      </c>
    </row>
    <row r="56" spans="1:5" ht="12.75">
      <c r="A56" s="168" t="s">
        <v>947</v>
      </c>
      <c r="B56" s="163">
        <v>309124</v>
      </c>
      <c r="C56" s="163">
        <v>125283</v>
      </c>
      <c r="D56" s="163">
        <v>183841</v>
      </c>
      <c r="E56" s="163">
        <v>0</v>
      </c>
    </row>
    <row r="57" spans="1:5" ht="12.75">
      <c r="A57" s="167" t="s">
        <v>949</v>
      </c>
      <c r="B57" s="164">
        <v>16075262</v>
      </c>
      <c r="C57" s="164">
        <v>6984830</v>
      </c>
      <c r="D57" s="164">
        <v>6703075</v>
      </c>
      <c r="E57" s="164">
        <v>2387348</v>
      </c>
    </row>
    <row r="58" spans="1:5" ht="12.75">
      <c r="A58" s="167" t="s">
        <v>950</v>
      </c>
      <c r="B58" s="164">
        <v>428425</v>
      </c>
      <c r="C58" s="164">
        <v>35882</v>
      </c>
      <c r="D58" s="164">
        <v>391910</v>
      </c>
      <c r="E58" s="164">
        <v>633</v>
      </c>
    </row>
    <row r="59" spans="1:5" ht="12.75">
      <c r="A59" s="169" t="s">
        <v>951</v>
      </c>
      <c r="B59" s="165">
        <v>410972</v>
      </c>
      <c r="C59" s="165">
        <v>11248</v>
      </c>
      <c r="D59" s="165">
        <v>399724</v>
      </c>
      <c r="E59" s="165">
        <v>0</v>
      </c>
    </row>
    <row r="61" ht="12.75">
      <c r="A61" s="875" t="s">
        <v>952</v>
      </c>
    </row>
  </sheetData>
  <mergeCells count="54">
    <mergeCell ref="B10:C10"/>
    <mergeCell ref="B6:C6"/>
    <mergeCell ref="B7:C7"/>
    <mergeCell ref="B8:C8"/>
    <mergeCell ref="B9:C9"/>
    <mergeCell ref="A3:A8"/>
    <mergeCell ref="A9:A14"/>
    <mergeCell ref="A15:A20"/>
    <mergeCell ref="A21:A26"/>
    <mergeCell ref="B2:C2"/>
    <mergeCell ref="B3:C3"/>
    <mergeCell ref="B4:C4"/>
    <mergeCell ref="B5:C5"/>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D2:E2"/>
    <mergeCell ref="D3:E3"/>
    <mergeCell ref="D4:E4"/>
    <mergeCell ref="D5:E5"/>
    <mergeCell ref="D6:E6"/>
    <mergeCell ref="D7:E7"/>
    <mergeCell ref="D8:E8"/>
    <mergeCell ref="D10:E10"/>
    <mergeCell ref="D17:E17"/>
    <mergeCell ref="D18:E18"/>
    <mergeCell ref="D19:E19"/>
    <mergeCell ref="D11:E11"/>
    <mergeCell ref="D12:E12"/>
    <mergeCell ref="D13:E13"/>
    <mergeCell ref="D14:E14"/>
    <mergeCell ref="D25:E25"/>
    <mergeCell ref="D26:E26"/>
    <mergeCell ref="D9:E9"/>
    <mergeCell ref="D15:E15"/>
    <mergeCell ref="D21:E21"/>
    <mergeCell ref="D20:E20"/>
    <mergeCell ref="D22:E22"/>
    <mergeCell ref="D23:E23"/>
    <mergeCell ref="D24:E24"/>
    <mergeCell ref="D16:E16"/>
  </mergeCells>
  <printOptions horizontalCentered="1"/>
  <pageMargins left="0.7874015748031497" right="0.4330708661417323" top="0.7874015748031497" bottom="0.7874015748031497" header="0.2362204724409449" footer="0.1968503937007874"/>
  <pageSetup horizontalDpi="600" verticalDpi="600" orientation="portrait" paperSize="9" scale="80" r:id="rId1"/>
</worksheet>
</file>

<file path=xl/worksheets/sheet42.xml><?xml version="1.0" encoding="utf-8"?>
<worksheet xmlns="http://schemas.openxmlformats.org/spreadsheetml/2006/main" xmlns:r="http://schemas.openxmlformats.org/officeDocument/2006/relationships">
  <dimension ref="A1:I59"/>
  <sheetViews>
    <sheetView showZeros="0" view="pageBreakPreview" zoomScaleSheetLayoutView="100" workbookViewId="0" topLeftCell="A1">
      <selection activeCell="A1" sqref="A1"/>
    </sheetView>
  </sheetViews>
  <sheetFormatPr defaultColWidth="9.00390625" defaultRowHeight="12.75"/>
  <cols>
    <col min="1" max="1" width="59.00390625" style="1059" customWidth="1"/>
    <col min="2" max="9" width="13.875" style="799" customWidth="1"/>
    <col min="10" max="10" width="6.875" style="799" customWidth="1"/>
    <col min="11" max="11" width="10.375" style="799" customWidth="1"/>
    <col min="12" max="16384" width="6.875" style="799" customWidth="1"/>
  </cols>
  <sheetData>
    <row r="1" spans="1:9" ht="21" customHeight="1">
      <c r="A1" s="877" t="s">
        <v>914</v>
      </c>
      <c r="B1" s="797"/>
      <c r="C1" s="797"/>
      <c r="D1" s="798"/>
      <c r="E1" s="798"/>
      <c r="F1" s="798"/>
      <c r="G1" s="798"/>
      <c r="H1" s="798"/>
      <c r="I1" s="798"/>
    </row>
    <row r="2" spans="1:9" ht="11.25" customHeight="1">
      <c r="A2" s="1036"/>
      <c r="B2" s="800"/>
      <c r="C2" s="800"/>
      <c r="D2" s="800"/>
      <c r="E2" s="800"/>
      <c r="F2" s="800"/>
      <c r="G2" s="800"/>
      <c r="H2" s="800"/>
      <c r="I2" s="235" t="s">
        <v>996</v>
      </c>
    </row>
    <row r="3" spans="1:9" s="822" customFormat="1" ht="28.5" customHeight="1">
      <c r="A3" s="1037"/>
      <c r="B3" s="1476" t="s">
        <v>997</v>
      </c>
      <c r="C3" s="1477"/>
      <c r="D3" s="1476" t="s">
        <v>998</v>
      </c>
      <c r="E3" s="1477"/>
      <c r="F3" s="1476" t="s">
        <v>999</v>
      </c>
      <c r="G3" s="1477"/>
      <c r="H3" s="1476" t="s">
        <v>1000</v>
      </c>
      <c r="I3" s="1477"/>
    </row>
    <row r="4" spans="1:9" s="801" customFormat="1" ht="12.75">
      <c r="A4" s="1038"/>
      <c r="B4" s="802" t="s">
        <v>562</v>
      </c>
      <c r="C4" s="802" t="s">
        <v>563</v>
      </c>
      <c r="D4" s="802" t="s">
        <v>562</v>
      </c>
      <c r="E4" s="802" t="s">
        <v>563</v>
      </c>
      <c r="F4" s="802" t="s">
        <v>562</v>
      </c>
      <c r="G4" s="802" t="s">
        <v>563</v>
      </c>
      <c r="H4" s="802" t="s">
        <v>562</v>
      </c>
      <c r="I4" s="802" t="s">
        <v>563</v>
      </c>
    </row>
    <row r="5" spans="1:9" s="801" customFormat="1" ht="12.75">
      <c r="A5" s="1039"/>
      <c r="B5" s="803">
        <v>2007</v>
      </c>
      <c r="C5" s="803">
        <v>2007</v>
      </c>
      <c r="D5" s="803">
        <v>2007</v>
      </c>
      <c r="E5" s="803">
        <v>2007</v>
      </c>
      <c r="F5" s="803">
        <v>2007</v>
      </c>
      <c r="G5" s="803">
        <v>2007</v>
      </c>
      <c r="H5" s="803">
        <v>2007</v>
      </c>
      <c r="I5" s="803">
        <v>2007</v>
      </c>
    </row>
    <row r="6" spans="1:9" ht="9" customHeight="1">
      <c r="A6" s="1039"/>
      <c r="B6" s="804"/>
      <c r="C6" s="805"/>
      <c r="D6" s="804"/>
      <c r="E6" s="806"/>
      <c r="F6" s="804"/>
      <c r="G6" s="806"/>
      <c r="H6" s="804"/>
      <c r="I6" s="806"/>
    </row>
    <row r="7" spans="1:9" ht="12.75">
      <c r="A7" s="1040" t="s">
        <v>963</v>
      </c>
      <c r="B7" s="807">
        <v>5055.344</v>
      </c>
      <c r="C7" s="808">
        <v>6199.572</v>
      </c>
      <c r="D7" s="807">
        <v>3612.7</v>
      </c>
      <c r="E7" s="808">
        <v>4497.098</v>
      </c>
      <c r="F7" s="807">
        <v>324.37</v>
      </c>
      <c r="G7" s="808">
        <v>476.89300000000003</v>
      </c>
      <c r="H7" s="807">
        <v>1118.2740000000001</v>
      </c>
      <c r="I7" s="808">
        <v>1225.581</v>
      </c>
    </row>
    <row r="8" spans="1:9" ht="9" customHeight="1">
      <c r="A8" s="1041"/>
      <c r="B8" s="807">
        <v>0</v>
      </c>
      <c r="C8" s="809">
        <v>0</v>
      </c>
      <c r="D8" s="810"/>
      <c r="E8" s="809"/>
      <c r="F8" s="810"/>
      <c r="G8" s="809"/>
      <c r="H8" s="810"/>
      <c r="I8" s="809"/>
    </row>
    <row r="9" spans="1:9" ht="12.75">
      <c r="A9" s="1042" t="s">
        <v>964</v>
      </c>
      <c r="B9" s="807">
        <v>4148.111999999999</v>
      </c>
      <c r="C9" s="811">
        <v>5003.951999999999</v>
      </c>
      <c r="D9" s="812">
        <v>2950.2</v>
      </c>
      <c r="E9" s="811">
        <v>3639.0249999999996</v>
      </c>
      <c r="F9" s="812">
        <v>94.49</v>
      </c>
      <c r="G9" s="811">
        <v>153.81600000000003</v>
      </c>
      <c r="H9" s="812">
        <v>1103.422</v>
      </c>
      <c r="I9" s="811">
        <v>1211.1109999999999</v>
      </c>
    </row>
    <row r="10" spans="1:9" ht="12.75">
      <c r="A10" s="1043" t="s">
        <v>965</v>
      </c>
      <c r="B10" s="807">
        <v>686.1</v>
      </c>
      <c r="C10" s="809">
        <v>481.0569999999999</v>
      </c>
      <c r="D10" s="810">
        <v>686.1</v>
      </c>
      <c r="E10" s="809">
        <v>481.0569999999999</v>
      </c>
      <c r="F10" s="810"/>
      <c r="G10" s="809"/>
      <c r="H10" s="810"/>
      <c r="I10" s="809"/>
    </row>
    <row r="11" spans="1:9" ht="12.75">
      <c r="A11" s="1043" t="s">
        <v>966</v>
      </c>
      <c r="B11" s="807">
        <v>364.2</v>
      </c>
      <c r="C11" s="809">
        <v>452.47700000000003</v>
      </c>
      <c r="D11" s="810">
        <v>364.2</v>
      </c>
      <c r="E11" s="809">
        <v>452.47700000000003</v>
      </c>
      <c r="F11" s="813"/>
      <c r="G11" s="814"/>
      <c r="H11" s="813"/>
      <c r="I11" s="814"/>
    </row>
    <row r="12" spans="1:9" ht="12.75">
      <c r="A12" s="1043" t="s">
        <v>967</v>
      </c>
      <c r="B12" s="807">
        <v>1135.7</v>
      </c>
      <c r="C12" s="809">
        <v>1809.5130000000001</v>
      </c>
      <c r="D12" s="810">
        <v>1135.7</v>
      </c>
      <c r="E12" s="809">
        <v>1809.5130000000001</v>
      </c>
      <c r="F12" s="810"/>
      <c r="G12" s="809"/>
      <c r="H12" s="810"/>
      <c r="I12" s="809"/>
    </row>
    <row r="13" spans="1:9" ht="12.75">
      <c r="A13" s="1043" t="s">
        <v>968</v>
      </c>
      <c r="B13" s="807">
        <v>675.2</v>
      </c>
      <c r="C13" s="809">
        <v>825.461</v>
      </c>
      <c r="D13" s="810">
        <v>675.2</v>
      </c>
      <c r="E13" s="809">
        <v>825.461</v>
      </c>
      <c r="F13" s="810"/>
      <c r="G13" s="809"/>
      <c r="H13" s="810"/>
      <c r="I13" s="809"/>
    </row>
    <row r="14" spans="1:9" ht="12.75">
      <c r="A14" s="1043" t="s">
        <v>969</v>
      </c>
      <c r="B14" s="807">
        <v>40.7</v>
      </c>
      <c r="C14" s="809">
        <v>42.590999999999994</v>
      </c>
      <c r="D14" s="810">
        <v>40.7</v>
      </c>
      <c r="E14" s="809">
        <v>42.590999999999994</v>
      </c>
      <c r="F14" s="810"/>
      <c r="G14" s="809"/>
      <c r="H14" s="810"/>
      <c r="I14" s="809"/>
    </row>
    <row r="15" spans="1:9" ht="12.75">
      <c r="A15" s="1043" t="s">
        <v>970</v>
      </c>
      <c r="B15" s="807">
        <v>1103.422</v>
      </c>
      <c r="C15" s="809">
        <v>1211.1109999999999</v>
      </c>
      <c r="D15" s="810"/>
      <c r="E15" s="809"/>
      <c r="F15" s="810"/>
      <c r="G15" s="809"/>
      <c r="H15" s="810">
        <v>1103.422</v>
      </c>
      <c r="I15" s="809">
        <v>1211.1109999999999</v>
      </c>
    </row>
    <row r="16" spans="1:9" ht="12.75">
      <c r="A16" s="1043" t="s">
        <v>971</v>
      </c>
      <c r="B16" s="807">
        <v>142.79</v>
      </c>
      <c r="C16" s="809">
        <v>181.74200000000002</v>
      </c>
      <c r="D16" s="810">
        <v>48.3</v>
      </c>
      <c r="E16" s="809">
        <v>27.926000000000002</v>
      </c>
      <c r="F16" s="810">
        <v>94.49</v>
      </c>
      <c r="G16" s="809">
        <v>153.81600000000003</v>
      </c>
      <c r="H16" s="810"/>
      <c r="I16" s="809"/>
    </row>
    <row r="17" spans="1:9" ht="9" customHeight="1">
      <c r="A17" s="1041"/>
      <c r="B17" s="807">
        <v>0</v>
      </c>
      <c r="C17" s="809">
        <v>0</v>
      </c>
      <c r="D17" s="810"/>
      <c r="E17" s="809"/>
      <c r="F17" s="810"/>
      <c r="G17" s="809"/>
      <c r="H17" s="810"/>
      <c r="I17" s="809"/>
    </row>
    <row r="18" spans="1:9" ht="12.75">
      <c r="A18" s="1042" t="s">
        <v>972</v>
      </c>
      <c r="B18" s="807">
        <v>784.2610000000001</v>
      </c>
      <c r="C18" s="811">
        <v>1030.9089999999999</v>
      </c>
      <c r="D18" s="812">
        <v>544.7</v>
      </c>
      <c r="E18" s="811">
        <v>702.5819999999999</v>
      </c>
      <c r="F18" s="812">
        <v>224.709</v>
      </c>
      <c r="G18" s="811">
        <v>313.857</v>
      </c>
      <c r="H18" s="812">
        <v>14.852</v>
      </c>
      <c r="I18" s="811">
        <v>14.47</v>
      </c>
    </row>
    <row r="19" spans="1:9" ht="9" customHeight="1">
      <c r="A19" s="1044"/>
      <c r="B19" s="807">
        <v>0</v>
      </c>
      <c r="C19" s="809">
        <v>0</v>
      </c>
      <c r="D19" s="810"/>
      <c r="E19" s="809"/>
      <c r="F19" s="810"/>
      <c r="G19" s="809"/>
      <c r="H19" s="810"/>
      <c r="I19" s="809"/>
    </row>
    <row r="20" spans="1:9" ht="12.75">
      <c r="A20" s="1042" t="s">
        <v>973</v>
      </c>
      <c r="B20" s="807">
        <v>122.971</v>
      </c>
      <c r="C20" s="811">
        <v>164.71099999999998</v>
      </c>
      <c r="D20" s="812">
        <v>117.8</v>
      </c>
      <c r="E20" s="811">
        <v>155.49099999999999</v>
      </c>
      <c r="F20" s="812">
        <v>5.171</v>
      </c>
      <c r="G20" s="811">
        <v>9.22</v>
      </c>
      <c r="H20" s="812"/>
      <c r="I20" s="811"/>
    </row>
    <row r="21" spans="1:9" ht="9" customHeight="1">
      <c r="A21" s="1044"/>
      <c r="B21" s="807">
        <v>0</v>
      </c>
      <c r="C21" s="809">
        <v>0</v>
      </c>
      <c r="D21" s="810"/>
      <c r="E21" s="809"/>
      <c r="F21" s="810"/>
      <c r="G21" s="809"/>
      <c r="H21" s="810"/>
      <c r="I21" s="809"/>
    </row>
    <row r="22" spans="1:9" ht="12.75">
      <c r="A22" s="1040" t="s">
        <v>974</v>
      </c>
      <c r="B22" s="807">
        <v>4510.462</v>
      </c>
      <c r="C22" s="811">
        <v>4582.345</v>
      </c>
      <c r="D22" s="807">
        <v>2256.991</v>
      </c>
      <c r="E22" s="808">
        <v>2012.7730000000004</v>
      </c>
      <c r="F22" s="807">
        <v>697.4780000000001</v>
      </c>
      <c r="G22" s="808">
        <v>940.8619999999999</v>
      </c>
      <c r="H22" s="807">
        <v>1555.9930000000002</v>
      </c>
      <c r="I22" s="808">
        <v>1628.71</v>
      </c>
    </row>
    <row r="23" spans="1:9" ht="9" customHeight="1">
      <c r="A23" s="1041"/>
      <c r="B23" s="807">
        <v>0</v>
      </c>
      <c r="C23" s="809">
        <v>0</v>
      </c>
      <c r="D23" s="810"/>
      <c r="E23" s="809"/>
      <c r="F23" s="810"/>
      <c r="G23" s="809"/>
      <c r="H23" s="810"/>
      <c r="I23" s="809"/>
    </row>
    <row r="24" spans="1:9" ht="12.75">
      <c r="A24" s="1042" t="s">
        <v>975</v>
      </c>
      <c r="B24" s="807">
        <v>3949.937</v>
      </c>
      <c r="C24" s="811">
        <v>3874.2</v>
      </c>
      <c r="D24" s="812">
        <v>1826.272</v>
      </c>
      <c r="E24" s="811">
        <v>1530.3420000000003</v>
      </c>
      <c r="F24" s="812">
        <v>569.793</v>
      </c>
      <c r="G24" s="811">
        <v>716.5209999999998</v>
      </c>
      <c r="H24" s="812">
        <v>1553.872</v>
      </c>
      <c r="I24" s="811">
        <v>1627.337</v>
      </c>
    </row>
    <row r="25" spans="1:9" ht="12.75">
      <c r="A25" s="1043" t="s">
        <v>976</v>
      </c>
      <c r="B25" s="807">
        <v>938.912</v>
      </c>
      <c r="C25" s="809">
        <v>1054.991</v>
      </c>
      <c r="D25" s="810">
        <v>669.8</v>
      </c>
      <c r="E25" s="809">
        <v>721.4080000000001</v>
      </c>
      <c r="F25" s="810">
        <v>256.50300000000004</v>
      </c>
      <c r="G25" s="809">
        <v>319.505</v>
      </c>
      <c r="H25" s="810">
        <v>12.608999999999998</v>
      </c>
      <c r="I25" s="809">
        <v>14.078000000000003</v>
      </c>
    </row>
    <row r="26" spans="1:9" ht="12.75">
      <c r="A26" s="1043" t="s">
        <v>977</v>
      </c>
      <c r="B26" s="807">
        <v>10.643</v>
      </c>
      <c r="C26" s="809">
        <v>15.131</v>
      </c>
      <c r="D26" s="810">
        <v>8.1</v>
      </c>
      <c r="E26" s="809">
        <v>11.548</v>
      </c>
      <c r="F26" s="810">
        <v>2.543</v>
      </c>
      <c r="G26" s="809">
        <v>3.583</v>
      </c>
      <c r="H26" s="810"/>
      <c r="I26" s="809"/>
    </row>
    <row r="27" spans="1:9" ht="12.75">
      <c r="A27" s="1043" t="s">
        <v>978</v>
      </c>
      <c r="B27" s="807">
        <v>754.977</v>
      </c>
      <c r="C27" s="809">
        <v>828.979</v>
      </c>
      <c r="D27" s="810">
        <v>473.4</v>
      </c>
      <c r="E27" s="809">
        <v>479.172</v>
      </c>
      <c r="F27" s="813">
        <v>270.514</v>
      </c>
      <c r="G27" s="809">
        <v>337.414</v>
      </c>
      <c r="H27" s="813">
        <v>11.063</v>
      </c>
      <c r="I27" s="809">
        <v>12.392999999999999</v>
      </c>
    </row>
    <row r="28" spans="1:9" ht="12.75">
      <c r="A28" s="1043" t="s">
        <v>979</v>
      </c>
      <c r="B28" s="807">
        <v>189.053</v>
      </c>
      <c r="C28" s="809">
        <v>139.00300000000001</v>
      </c>
      <c r="D28" s="810">
        <v>158.9</v>
      </c>
      <c r="E28" s="809">
        <v>100.06800000000001</v>
      </c>
      <c r="F28" s="810">
        <v>30.153</v>
      </c>
      <c r="G28" s="809">
        <v>38.935</v>
      </c>
      <c r="H28" s="810"/>
      <c r="I28" s="809"/>
    </row>
    <row r="29" spans="1:9" ht="12.75">
      <c r="A29" s="1045" t="s">
        <v>980</v>
      </c>
      <c r="B29" s="807">
        <v>162</v>
      </c>
      <c r="C29" s="809">
        <v>105.75770000000001</v>
      </c>
      <c r="D29" s="810">
        <v>147.5</v>
      </c>
      <c r="E29" s="809">
        <v>84.32800000000002</v>
      </c>
      <c r="F29" s="813">
        <v>14.5</v>
      </c>
      <c r="G29" s="809">
        <v>21.429699999999997</v>
      </c>
      <c r="H29" s="813"/>
      <c r="I29" s="814"/>
    </row>
    <row r="30" spans="1:9" ht="12.75">
      <c r="A30" s="1045" t="s">
        <v>981</v>
      </c>
      <c r="B30" s="807">
        <v>27.143</v>
      </c>
      <c r="C30" s="809">
        <v>33.2453</v>
      </c>
      <c r="D30" s="810">
        <v>11.4</v>
      </c>
      <c r="E30" s="809">
        <v>15.74</v>
      </c>
      <c r="F30" s="813">
        <v>15.743</v>
      </c>
      <c r="G30" s="809">
        <v>17.5053</v>
      </c>
      <c r="H30" s="813"/>
      <c r="I30" s="814"/>
    </row>
    <row r="31" spans="1:9" ht="12.75">
      <c r="A31" s="1043" t="s">
        <v>982</v>
      </c>
      <c r="B31" s="807">
        <v>331.233</v>
      </c>
      <c r="C31" s="809">
        <v>74.842</v>
      </c>
      <c r="D31" s="810">
        <v>328.9</v>
      </c>
      <c r="E31" s="809">
        <v>71.169</v>
      </c>
      <c r="F31" s="810">
        <v>2.3329999999999997</v>
      </c>
      <c r="G31" s="809">
        <v>3.101</v>
      </c>
      <c r="H31" s="810">
        <v>0</v>
      </c>
      <c r="I31" s="809">
        <v>0.572</v>
      </c>
    </row>
    <row r="32" spans="1:9" ht="12.75">
      <c r="A32" s="1046" t="s">
        <v>983</v>
      </c>
      <c r="B32" s="807">
        <v>269.61899999999997</v>
      </c>
      <c r="C32" s="809">
        <v>42.19199999999999</v>
      </c>
      <c r="D32" s="810">
        <v>269.2</v>
      </c>
      <c r="E32" s="809">
        <v>41.016999999999996</v>
      </c>
      <c r="F32" s="810">
        <v>0.419</v>
      </c>
      <c r="G32" s="809">
        <v>1.175</v>
      </c>
      <c r="H32" s="810"/>
      <c r="I32" s="809"/>
    </row>
    <row r="33" spans="1:9" ht="12.75">
      <c r="A33" s="1046" t="s">
        <v>984</v>
      </c>
      <c r="B33" s="807">
        <v>61.614000000000004</v>
      </c>
      <c r="C33" s="809">
        <v>32.078</v>
      </c>
      <c r="D33" s="810">
        <v>59.7</v>
      </c>
      <c r="E33" s="809">
        <v>30.152</v>
      </c>
      <c r="F33" s="810">
        <v>1.914</v>
      </c>
      <c r="G33" s="809">
        <v>1.926</v>
      </c>
      <c r="H33" s="810"/>
      <c r="I33" s="809"/>
    </row>
    <row r="34" spans="1:9" ht="12.75">
      <c r="A34" s="1043" t="s">
        <v>985</v>
      </c>
      <c r="B34" s="807">
        <v>1725.1190000000001</v>
      </c>
      <c r="C34" s="809">
        <v>1761.2540000000001</v>
      </c>
      <c r="D34" s="810">
        <v>187.172</v>
      </c>
      <c r="E34" s="809">
        <v>146.977</v>
      </c>
      <c r="F34" s="810">
        <v>7.747</v>
      </c>
      <c r="G34" s="809">
        <v>13.983</v>
      </c>
      <c r="H34" s="810">
        <v>1530.2</v>
      </c>
      <c r="I34" s="809">
        <v>1600.294</v>
      </c>
    </row>
    <row r="35" spans="1:9" ht="9" customHeight="1">
      <c r="A35" s="1047"/>
      <c r="B35" s="807">
        <v>0</v>
      </c>
      <c r="C35" s="809">
        <v>0</v>
      </c>
      <c r="D35" s="810"/>
      <c r="E35" s="809"/>
      <c r="F35" s="810"/>
      <c r="G35" s="809"/>
      <c r="H35" s="810"/>
      <c r="I35" s="809"/>
    </row>
    <row r="36" spans="1:9" ht="11.25" customHeight="1">
      <c r="A36" s="1048" t="s">
        <v>986</v>
      </c>
      <c r="B36" s="807">
        <v>382.931</v>
      </c>
      <c r="C36" s="811">
        <v>613.7040000000001</v>
      </c>
      <c r="D36" s="812">
        <v>253.125</v>
      </c>
      <c r="E36" s="811">
        <v>387.99</v>
      </c>
      <c r="F36" s="812">
        <v>127.685</v>
      </c>
      <c r="G36" s="811">
        <v>224.341</v>
      </c>
      <c r="H36" s="812">
        <v>2.121</v>
      </c>
      <c r="I36" s="811">
        <v>1.3730000000000002</v>
      </c>
    </row>
    <row r="37" spans="1:9" ht="9" customHeight="1">
      <c r="A37" s="1049"/>
      <c r="B37" s="807">
        <v>0</v>
      </c>
      <c r="C37" s="809"/>
      <c r="D37" s="812"/>
      <c r="E37" s="811"/>
      <c r="F37" s="812"/>
      <c r="G37" s="811"/>
      <c r="H37" s="812"/>
      <c r="I37" s="811"/>
    </row>
    <row r="38" spans="1:9" ht="15" customHeight="1">
      <c r="A38" s="1050" t="s">
        <v>1001</v>
      </c>
      <c r="B38" s="807">
        <v>177.594</v>
      </c>
      <c r="C38" s="809"/>
      <c r="D38" s="812">
        <v>177.594</v>
      </c>
      <c r="E38" s="811">
        <v>94.44100000000003</v>
      </c>
      <c r="F38" s="812"/>
      <c r="G38" s="811"/>
      <c r="H38" s="812"/>
      <c r="I38" s="811"/>
    </row>
    <row r="39" spans="1:9" ht="9" customHeight="1">
      <c r="A39" s="1047"/>
      <c r="B39" s="807"/>
      <c r="C39" s="809"/>
      <c r="D39" s="812"/>
      <c r="E39" s="811"/>
      <c r="F39" s="812"/>
      <c r="G39" s="811"/>
      <c r="H39" s="812"/>
      <c r="I39" s="811"/>
    </row>
    <row r="40" spans="1:9" ht="12.75">
      <c r="A40" s="1050" t="s">
        <v>987</v>
      </c>
      <c r="B40" s="807"/>
      <c r="C40" s="808"/>
      <c r="D40" s="812">
        <v>-1002.2</v>
      </c>
      <c r="E40" s="811">
        <v>-932.1940000000001</v>
      </c>
      <c r="F40" s="812">
        <v>559.93</v>
      </c>
      <c r="G40" s="811">
        <v>501.1569999999999</v>
      </c>
      <c r="H40" s="812">
        <v>442.12699999999995</v>
      </c>
      <c r="I40" s="811">
        <v>431.18</v>
      </c>
    </row>
    <row r="41" spans="1:9" ht="9" customHeight="1">
      <c r="A41" s="1047"/>
      <c r="B41" s="807"/>
      <c r="C41" s="811"/>
      <c r="D41" s="810"/>
      <c r="E41" s="809"/>
      <c r="F41" s="807"/>
      <c r="G41" s="808"/>
      <c r="H41" s="807"/>
      <c r="I41" s="808"/>
    </row>
    <row r="42" spans="1:9" ht="12.75">
      <c r="A42" s="1040" t="s">
        <v>988</v>
      </c>
      <c r="B42" s="807">
        <v>544.7389999999998</v>
      </c>
      <c r="C42" s="808">
        <v>1617.37</v>
      </c>
      <c r="D42" s="812">
        <v>353.5089999999999</v>
      </c>
      <c r="E42" s="811">
        <v>1552.1309999999999</v>
      </c>
      <c r="F42" s="812">
        <v>186.822</v>
      </c>
      <c r="G42" s="811">
        <v>37.1880000000001</v>
      </c>
      <c r="H42" s="812">
        <v>4.407999999999902</v>
      </c>
      <c r="I42" s="811">
        <v>28.050999999999817</v>
      </c>
    </row>
    <row r="43" spans="1:9" ht="9" customHeight="1">
      <c r="A43" s="1044"/>
      <c r="B43" s="807">
        <v>0</v>
      </c>
      <c r="C43" s="809">
        <v>0</v>
      </c>
      <c r="D43" s="810"/>
      <c r="E43" s="809"/>
      <c r="F43" s="807"/>
      <c r="G43" s="808"/>
      <c r="H43" s="807"/>
      <c r="I43" s="808"/>
    </row>
    <row r="44" spans="1:9" ht="12.75">
      <c r="A44" s="1051" t="s">
        <v>989</v>
      </c>
      <c r="B44" s="807">
        <v>-544.672</v>
      </c>
      <c r="C44" s="808">
        <v>-1617.4339999999997</v>
      </c>
      <c r="D44" s="812">
        <v>-353.49399999999997</v>
      </c>
      <c r="E44" s="811">
        <v>-1552.145</v>
      </c>
      <c r="F44" s="812">
        <v>-186.819</v>
      </c>
      <c r="G44" s="811">
        <v>-37.18899999999998</v>
      </c>
      <c r="H44" s="812">
        <v>-4.359</v>
      </c>
      <c r="I44" s="811">
        <v>-28.1</v>
      </c>
    </row>
    <row r="45" spans="1:9" ht="12.75">
      <c r="A45" s="1052" t="s">
        <v>990</v>
      </c>
      <c r="B45" s="807">
        <v>-571.838</v>
      </c>
      <c r="C45" s="809">
        <v>279.60799999999995</v>
      </c>
      <c r="D45" s="810">
        <v>-585.16</v>
      </c>
      <c r="E45" s="809">
        <v>276.13699999999994</v>
      </c>
      <c r="F45" s="810">
        <v>13.322</v>
      </c>
      <c r="G45" s="809">
        <v>4.597000000000001</v>
      </c>
      <c r="H45" s="810"/>
      <c r="I45" s="809">
        <v>-1.126</v>
      </c>
    </row>
    <row r="46" spans="1:9" ht="12.75">
      <c r="A46" s="1053" t="s">
        <v>991</v>
      </c>
      <c r="B46" s="807">
        <v>-29.847999999999978</v>
      </c>
      <c r="C46" s="809">
        <v>-1927.5539999999996</v>
      </c>
      <c r="D46" s="810">
        <v>190.8</v>
      </c>
      <c r="E46" s="809">
        <v>-1821.3079999999998</v>
      </c>
      <c r="F46" s="810">
        <v>-216.289</v>
      </c>
      <c r="G46" s="809">
        <v>-79.27199999999999</v>
      </c>
      <c r="H46" s="810">
        <v>-4.359</v>
      </c>
      <c r="I46" s="809">
        <v>-26.973999999999997</v>
      </c>
    </row>
    <row r="47" spans="1:9" ht="14.25">
      <c r="A47" s="1054" t="s">
        <v>992</v>
      </c>
      <c r="B47" s="807">
        <v>57.013999999999996</v>
      </c>
      <c r="C47" s="809">
        <v>30.512000000000008</v>
      </c>
      <c r="D47" s="810">
        <v>40.866</v>
      </c>
      <c r="E47" s="809">
        <v>-6.973999999999997</v>
      </c>
      <c r="F47" s="810">
        <v>16.148</v>
      </c>
      <c r="G47" s="809">
        <v>37.486000000000004</v>
      </c>
      <c r="H47" s="810"/>
      <c r="I47" s="809"/>
    </row>
    <row r="48" spans="1:9" ht="12.75">
      <c r="A48" s="1043" t="s">
        <v>993</v>
      </c>
      <c r="B48" s="807">
        <v>31.261</v>
      </c>
      <c r="C48" s="809">
        <v>81.938</v>
      </c>
      <c r="D48" s="810">
        <v>14.8</v>
      </c>
      <c r="E48" s="809">
        <v>42.229</v>
      </c>
      <c r="F48" s="810">
        <v>16.461</v>
      </c>
      <c r="G48" s="809">
        <v>39.709</v>
      </c>
      <c r="H48" s="810"/>
      <c r="I48" s="809"/>
    </row>
    <row r="49" spans="1:9" ht="9" customHeight="1">
      <c r="A49" s="1055"/>
      <c r="B49" s="815"/>
      <c r="C49" s="816"/>
      <c r="D49" s="817"/>
      <c r="E49" s="818"/>
      <c r="F49" s="819"/>
      <c r="G49" s="820"/>
      <c r="H49" s="819"/>
      <c r="I49" s="821"/>
    </row>
    <row r="50" ht="9" customHeight="1">
      <c r="A50" s="1056"/>
    </row>
    <row r="51" ht="11.25">
      <c r="A51" s="1057" t="s">
        <v>994</v>
      </c>
    </row>
    <row r="52" ht="9" customHeight="1">
      <c r="A52" s="1058"/>
    </row>
    <row r="53" ht="11.25">
      <c r="A53" s="151" t="s">
        <v>995</v>
      </c>
    </row>
    <row r="55" ht="11.25">
      <c r="A55" s="1060"/>
    </row>
    <row r="56" ht="11.25">
      <c r="A56" s="1061"/>
    </row>
    <row r="59" ht="11.25">
      <c r="A59" s="1060"/>
    </row>
  </sheetData>
  <mergeCells count="4">
    <mergeCell ref="B3:C3"/>
    <mergeCell ref="D3:E3"/>
    <mergeCell ref="F3:G3"/>
    <mergeCell ref="H3:I3"/>
  </mergeCells>
  <printOptions horizontalCentered="1" verticalCentered="1"/>
  <pageMargins left="0.7874015748031497" right="0.5511811023622047" top="0.6692913385826772" bottom="0.6692913385826772" header="0.5118110236220472" footer="0.5118110236220472"/>
  <pageSetup horizontalDpi="600" verticalDpi="600" orientation="landscape" paperSize="9" scale="75" r:id="rId1"/>
</worksheet>
</file>

<file path=xl/worksheets/sheet43.xml><?xml version="1.0" encoding="utf-8"?>
<worksheet xmlns="http://schemas.openxmlformats.org/spreadsheetml/2006/main" xmlns:r="http://schemas.openxmlformats.org/officeDocument/2006/relationships">
  <dimension ref="A1:K13"/>
  <sheetViews>
    <sheetView view="pageBreakPreview" zoomScaleSheetLayoutView="100" workbookViewId="0" topLeftCell="A1">
      <selection activeCell="A1" sqref="A1"/>
    </sheetView>
  </sheetViews>
  <sheetFormatPr defaultColWidth="9.00390625" defaultRowHeight="12.75"/>
  <cols>
    <col min="1" max="1" width="29.125" style="0" customWidth="1"/>
    <col min="2" max="11" width="10.625" style="0" customWidth="1"/>
  </cols>
  <sheetData>
    <row r="1" spans="1:11" s="147" customFormat="1" ht="22.5" customHeight="1">
      <c r="A1" s="877" t="s">
        <v>363</v>
      </c>
      <c r="B1" s="170"/>
      <c r="C1" s="170"/>
      <c r="D1" s="170"/>
      <c r="E1" s="170"/>
      <c r="F1" s="170"/>
      <c r="G1" s="170"/>
      <c r="H1" s="170"/>
      <c r="I1" s="170"/>
      <c r="J1" s="170"/>
      <c r="K1" s="170"/>
    </row>
    <row r="2" spans="1:11" s="147" customFormat="1" ht="11.25" customHeight="1">
      <c r="A2" s="170"/>
      <c r="B2" s="170"/>
      <c r="C2" s="170"/>
      <c r="D2" s="170"/>
      <c r="E2" s="170"/>
      <c r="F2" s="170"/>
      <c r="G2" s="170"/>
      <c r="H2" s="170"/>
      <c r="I2" s="170"/>
      <c r="J2" s="170"/>
      <c r="K2" s="170"/>
    </row>
    <row r="3" spans="1:11" s="921" customFormat="1" ht="32.25" customHeight="1">
      <c r="A3" s="935"/>
      <c r="B3" s="1368" t="s">
        <v>1006</v>
      </c>
      <c r="C3" s="1369"/>
      <c r="D3" s="1478" t="s">
        <v>1007</v>
      </c>
      <c r="E3" s="1478"/>
      <c r="F3" s="1478"/>
      <c r="G3" s="1478"/>
      <c r="H3" s="1479" t="s">
        <v>1008</v>
      </c>
      <c r="I3" s="1480"/>
      <c r="J3" s="1062" t="s">
        <v>1009</v>
      </c>
      <c r="K3" s="1063"/>
    </row>
    <row r="4" spans="1:11" s="921" customFormat="1" ht="12.75">
      <c r="A4" s="936"/>
      <c r="B4" s="1481" t="s">
        <v>1179</v>
      </c>
      <c r="C4" s="1481" t="s">
        <v>1180</v>
      </c>
      <c r="D4" s="1483" t="s">
        <v>1179</v>
      </c>
      <c r="E4" s="1483"/>
      <c r="F4" s="1483" t="s">
        <v>1180</v>
      </c>
      <c r="G4" s="1483"/>
      <c r="H4" s="1481" t="s">
        <v>1179</v>
      </c>
      <c r="I4" s="1481" t="s">
        <v>1180</v>
      </c>
      <c r="J4" s="1481" t="s">
        <v>1179</v>
      </c>
      <c r="K4" s="1481" t="s">
        <v>1180</v>
      </c>
    </row>
    <row r="5" spans="1:11" s="921" customFormat="1" ht="12.75">
      <c r="A5" s="936"/>
      <c r="B5" s="1482"/>
      <c r="C5" s="1482"/>
      <c r="D5" s="922" t="s">
        <v>1013</v>
      </c>
      <c r="E5" s="922" t="s">
        <v>1014</v>
      </c>
      <c r="F5" s="922" t="s">
        <v>1013</v>
      </c>
      <c r="G5" s="922" t="s">
        <v>1014</v>
      </c>
      <c r="H5" s="1482"/>
      <c r="I5" s="1482"/>
      <c r="J5" s="1482"/>
      <c r="K5" s="1482"/>
    </row>
    <row r="6" spans="1:11" ht="12.75">
      <c r="A6" s="923"/>
      <c r="B6" s="923"/>
      <c r="C6" s="924"/>
      <c r="D6" s="924"/>
      <c r="E6" s="924"/>
      <c r="F6" s="924"/>
      <c r="G6" s="924"/>
      <c r="H6" s="924"/>
      <c r="I6" s="924"/>
      <c r="J6" s="924"/>
      <c r="K6" s="924"/>
    </row>
    <row r="7" spans="1:11" ht="24">
      <c r="A7" s="1064" t="s">
        <v>1002</v>
      </c>
      <c r="B7" s="925">
        <f>SUM(B8:B10)</f>
        <v>11</v>
      </c>
      <c r="C7" s="925">
        <f>SUM(C8:C10)</f>
        <v>13</v>
      </c>
      <c r="D7" s="926">
        <f>SUM(D8:D10)</f>
        <v>422.73</v>
      </c>
      <c r="E7" s="926" t="s">
        <v>1258</v>
      </c>
      <c r="F7" s="926">
        <f>SUM(F8:F10)</f>
        <v>345</v>
      </c>
      <c r="G7" s="926" t="s">
        <v>1258</v>
      </c>
      <c r="H7" s="927">
        <v>1.92</v>
      </c>
      <c r="I7" s="928">
        <v>3.24</v>
      </c>
      <c r="J7" s="929">
        <v>20</v>
      </c>
      <c r="K7" s="929">
        <v>20</v>
      </c>
    </row>
    <row r="8" spans="1:11" ht="12.75">
      <c r="A8" s="930" t="s">
        <v>1003</v>
      </c>
      <c r="B8" s="925">
        <v>2</v>
      </c>
      <c r="C8" s="925">
        <v>3</v>
      </c>
      <c r="D8" s="926">
        <v>50</v>
      </c>
      <c r="E8" s="926" t="s">
        <v>1258</v>
      </c>
      <c r="F8" s="926">
        <v>45</v>
      </c>
      <c r="G8" s="926" t="s">
        <v>1258</v>
      </c>
      <c r="H8" s="931">
        <v>1.77</v>
      </c>
      <c r="I8" s="931">
        <v>2.57</v>
      </c>
      <c r="J8" s="929">
        <v>16</v>
      </c>
      <c r="K8" s="929">
        <v>18</v>
      </c>
    </row>
    <row r="9" spans="1:11" ht="12.75">
      <c r="A9" s="930" t="s">
        <v>1004</v>
      </c>
      <c r="B9" s="925">
        <v>6</v>
      </c>
      <c r="C9" s="925">
        <v>6</v>
      </c>
      <c r="D9" s="926">
        <f>135+120-45+32.73</f>
        <v>242.73</v>
      </c>
      <c r="E9" s="926" t="s">
        <v>1258</v>
      </c>
      <c r="F9" s="926">
        <v>180</v>
      </c>
      <c r="G9" s="926" t="s">
        <v>1258</v>
      </c>
      <c r="H9" s="931">
        <v>1.74</v>
      </c>
      <c r="I9" s="931">
        <v>3.08</v>
      </c>
      <c r="J9" s="929">
        <v>22</v>
      </c>
      <c r="K9" s="929">
        <v>21</v>
      </c>
    </row>
    <row r="10" spans="1:11" ht="12.75">
      <c r="A10" s="930" t="s">
        <v>1005</v>
      </c>
      <c r="B10" s="925">
        <v>3</v>
      </c>
      <c r="C10" s="925">
        <v>4</v>
      </c>
      <c r="D10" s="926">
        <v>130</v>
      </c>
      <c r="E10" s="926" t="s">
        <v>1258</v>
      </c>
      <c r="F10" s="926">
        <v>120</v>
      </c>
      <c r="G10" s="926" t="s">
        <v>1258</v>
      </c>
      <c r="H10" s="925">
        <v>2.32</v>
      </c>
      <c r="I10" s="931">
        <v>3.72</v>
      </c>
      <c r="J10" s="929">
        <v>20</v>
      </c>
      <c r="K10" s="929">
        <v>20</v>
      </c>
    </row>
    <row r="11" spans="1:11" ht="12.75">
      <c r="A11" s="932"/>
      <c r="B11" s="591"/>
      <c r="C11" s="591"/>
      <c r="D11" s="933"/>
      <c r="E11" s="933"/>
      <c r="F11" s="933"/>
      <c r="G11" s="933"/>
      <c r="H11" s="591"/>
      <c r="I11" s="591"/>
      <c r="J11" s="934"/>
      <c r="K11" s="934"/>
    </row>
    <row r="13" ht="12.75">
      <c r="A13" s="129" t="s">
        <v>1251</v>
      </c>
    </row>
  </sheetData>
  <mergeCells count="11">
    <mergeCell ref="J4:J5"/>
    <mergeCell ref="B3:C3"/>
    <mergeCell ref="D3:G3"/>
    <mergeCell ref="H3:I3"/>
    <mergeCell ref="K4:K5"/>
    <mergeCell ref="B4:B5"/>
    <mergeCell ref="C4:C5"/>
    <mergeCell ref="D4:E4"/>
    <mergeCell ref="F4:G4"/>
    <mergeCell ref="H4:H5"/>
    <mergeCell ref="I4:I5"/>
  </mergeCells>
  <printOptions/>
  <pageMargins left="0.75" right="0.75" top="1" bottom="1" header="0.5" footer="0.5"/>
  <pageSetup horizontalDpi="600" verticalDpi="600" orientation="landscape" paperSize="9" scale="96" r:id="rId1"/>
</worksheet>
</file>

<file path=xl/worksheets/sheet44.xml><?xml version="1.0" encoding="utf-8"?>
<worksheet xmlns="http://schemas.openxmlformats.org/spreadsheetml/2006/main" xmlns:r="http://schemas.openxmlformats.org/officeDocument/2006/relationships">
  <dimension ref="A1:G54"/>
  <sheetViews>
    <sheetView view="pageBreakPreview" zoomScaleSheetLayoutView="100" workbookViewId="0" topLeftCell="A1">
      <selection activeCell="A1" sqref="A1:E1"/>
    </sheetView>
  </sheetViews>
  <sheetFormatPr defaultColWidth="9.00390625" defaultRowHeight="12.75"/>
  <cols>
    <col min="1" max="1" width="70.25390625" style="0" customWidth="1"/>
    <col min="2" max="5" width="9.625" style="0" customWidth="1"/>
    <col min="7" max="7" width="10.625" style="0" customWidth="1"/>
  </cols>
  <sheetData>
    <row r="1" spans="1:5" ht="32.25" customHeight="1">
      <c r="A1" s="1485" t="s">
        <v>1010</v>
      </c>
      <c r="B1" s="1485"/>
      <c r="C1" s="1485"/>
      <c r="D1" s="1485"/>
      <c r="E1" s="1485"/>
    </row>
    <row r="2" spans="1:5" ht="12.75" customHeight="1">
      <c r="A2" s="172"/>
      <c r="B2" s="1489" t="s">
        <v>1011</v>
      </c>
      <c r="C2" s="1490"/>
      <c r="D2" s="1491" t="s">
        <v>1012</v>
      </c>
      <c r="E2" s="1492"/>
    </row>
    <row r="3" spans="1:5" ht="12.75">
      <c r="A3" s="173"/>
      <c r="B3" s="174">
        <v>2006</v>
      </c>
      <c r="C3" s="174">
        <v>2007</v>
      </c>
      <c r="D3" s="174">
        <v>2006</v>
      </c>
      <c r="E3" s="174">
        <v>2007</v>
      </c>
    </row>
    <row r="4" spans="1:5" ht="22.5">
      <c r="A4" s="175"/>
      <c r="B4" s="392" t="s">
        <v>1036</v>
      </c>
      <c r="C4" s="392" t="s">
        <v>1036</v>
      </c>
      <c r="D4" s="392" t="s">
        <v>1036</v>
      </c>
      <c r="E4" s="392" t="s">
        <v>1036</v>
      </c>
    </row>
    <row r="5" spans="1:5" ht="12.75">
      <c r="A5" s="176"/>
      <c r="B5" s="177"/>
      <c r="C5" s="177"/>
      <c r="D5" s="177"/>
      <c r="E5" s="177"/>
    </row>
    <row r="6" spans="1:5" ht="12.75">
      <c r="A6" s="178" t="s">
        <v>918</v>
      </c>
      <c r="B6" s="179">
        <v>1435</v>
      </c>
      <c r="C6" s="179">
        <v>973</v>
      </c>
      <c r="D6" s="180">
        <v>729</v>
      </c>
      <c r="E6" s="180">
        <v>683.8</v>
      </c>
    </row>
    <row r="7" spans="1:5" ht="12.75">
      <c r="A7" s="178"/>
      <c r="B7" s="181"/>
      <c r="C7" s="181"/>
      <c r="D7" s="182"/>
      <c r="E7" s="182"/>
    </row>
    <row r="8" spans="1:5" ht="12.75">
      <c r="A8" s="183" t="s">
        <v>1015</v>
      </c>
      <c r="B8" s="184">
        <v>185</v>
      </c>
      <c r="C8" s="184">
        <v>184</v>
      </c>
      <c r="D8" s="185">
        <v>422.7</v>
      </c>
      <c r="E8" s="185">
        <v>345</v>
      </c>
    </row>
    <row r="9" spans="1:5" ht="12.75">
      <c r="A9" s="183"/>
      <c r="B9" s="184"/>
      <c r="C9" s="184"/>
      <c r="D9" s="185"/>
      <c r="E9" s="185"/>
    </row>
    <row r="10" spans="1:5" ht="12.75">
      <c r="A10" s="183" t="s">
        <v>1016</v>
      </c>
      <c r="B10" s="184"/>
      <c r="C10" s="184"/>
      <c r="D10" s="184"/>
      <c r="E10" s="184"/>
    </row>
    <row r="11" spans="1:5" ht="12.75">
      <c r="A11" s="183"/>
      <c r="B11" s="184"/>
      <c r="C11" s="184"/>
      <c r="D11" s="184"/>
      <c r="E11" s="184"/>
    </row>
    <row r="12" spans="1:5" ht="25.5">
      <c r="A12" s="183" t="s">
        <v>1017</v>
      </c>
      <c r="B12" s="184">
        <v>264</v>
      </c>
      <c r="C12" s="184">
        <v>61</v>
      </c>
      <c r="D12" s="185">
        <v>1</v>
      </c>
      <c r="E12" s="185">
        <v>0.1</v>
      </c>
    </row>
    <row r="13" spans="1:5" ht="12.75">
      <c r="A13" s="183"/>
      <c r="B13" s="184"/>
      <c r="C13" s="184"/>
      <c r="D13" s="184"/>
      <c r="E13" s="184"/>
    </row>
    <row r="14" spans="1:5" ht="12.75">
      <c r="A14" s="183" t="s">
        <v>1018</v>
      </c>
      <c r="B14" s="184">
        <v>986</v>
      </c>
      <c r="C14" s="184">
        <v>728</v>
      </c>
      <c r="D14" s="185">
        <v>305.3</v>
      </c>
      <c r="E14" s="185">
        <v>338.7</v>
      </c>
    </row>
    <row r="15" spans="1:5" ht="12.75">
      <c r="A15" s="183" t="s">
        <v>1019</v>
      </c>
      <c r="B15" s="184">
        <v>223</v>
      </c>
      <c r="C15" s="184">
        <v>144</v>
      </c>
      <c r="D15" s="185">
        <v>225.5</v>
      </c>
      <c r="E15" s="185">
        <v>260.4</v>
      </c>
    </row>
    <row r="16" spans="1:5" ht="12.75">
      <c r="A16" s="183" t="s">
        <v>1020</v>
      </c>
      <c r="B16" s="184">
        <v>763</v>
      </c>
      <c r="C16" s="184">
        <v>584</v>
      </c>
      <c r="D16" s="184">
        <v>79.8</v>
      </c>
      <c r="E16" s="182">
        <v>78.3</v>
      </c>
    </row>
    <row r="17" spans="1:5" ht="12.75">
      <c r="A17" s="186"/>
      <c r="B17" s="187"/>
      <c r="C17" s="187"/>
      <c r="D17" s="187"/>
      <c r="E17" s="188"/>
    </row>
    <row r="18" spans="1:5" ht="12.75">
      <c r="A18" s="189"/>
      <c r="B18" s="190"/>
      <c r="C18" s="190"/>
      <c r="D18" s="190"/>
      <c r="E18" s="190"/>
    </row>
    <row r="19" spans="1:5" ht="12.75">
      <c r="A19" s="191" t="s">
        <v>1021</v>
      </c>
      <c r="B19" s="192"/>
      <c r="C19" s="192"/>
      <c r="D19" s="192"/>
      <c r="E19" s="192"/>
    </row>
    <row r="20" spans="1:5" ht="12.75">
      <c r="A20" s="193" t="s">
        <v>1022</v>
      </c>
      <c r="B20" s="192"/>
      <c r="C20" s="192"/>
      <c r="D20" s="192"/>
      <c r="E20" s="192"/>
    </row>
    <row r="21" spans="1:5" ht="12.75">
      <c r="A21" s="194" t="s">
        <v>1023</v>
      </c>
      <c r="B21" s="192"/>
      <c r="C21" s="192"/>
      <c r="D21" s="192"/>
      <c r="E21" s="192"/>
    </row>
    <row r="22" spans="1:5" ht="12.75">
      <c r="A22" s="194" t="s">
        <v>1024</v>
      </c>
      <c r="B22" s="195"/>
      <c r="C22" s="195"/>
      <c r="D22" s="195"/>
      <c r="E22" s="195"/>
    </row>
    <row r="23" spans="1:5" ht="9" customHeight="1">
      <c r="A23" s="195"/>
      <c r="B23" s="195"/>
      <c r="C23" s="195"/>
      <c r="D23" s="195"/>
      <c r="E23" s="195"/>
    </row>
    <row r="24" spans="1:5" ht="12.75">
      <c r="A24" s="196" t="s">
        <v>1251</v>
      </c>
      <c r="B24" s="195"/>
      <c r="C24" s="195"/>
      <c r="D24" s="195"/>
      <c r="E24" s="195"/>
    </row>
    <row r="25" spans="1:5" ht="12.75">
      <c r="A25" s="197"/>
      <c r="B25" s="197"/>
      <c r="C25" s="197"/>
      <c r="D25" s="198"/>
      <c r="E25" s="197"/>
    </row>
    <row r="26" spans="1:5" ht="15.75">
      <c r="A26" s="199"/>
      <c r="B26" s="200"/>
      <c r="C26" s="200"/>
      <c r="D26" s="201"/>
      <c r="E26" s="202"/>
    </row>
    <row r="27" spans="1:5" ht="32.25" customHeight="1">
      <c r="A27" s="1486" t="s">
        <v>1025</v>
      </c>
      <c r="B27" s="1486"/>
      <c r="C27" s="1486"/>
      <c r="D27" s="1486"/>
      <c r="E27" s="1486"/>
    </row>
    <row r="28" spans="1:5" ht="12.75" customHeight="1">
      <c r="A28" s="1487"/>
      <c r="B28" s="1489" t="s">
        <v>1011</v>
      </c>
      <c r="C28" s="1490"/>
      <c r="D28" s="1491" t="s">
        <v>1012</v>
      </c>
      <c r="E28" s="1492"/>
    </row>
    <row r="29" spans="1:5" ht="12.75">
      <c r="A29" s="1488"/>
      <c r="B29" s="174">
        <v>2006</v>
      </c>
      <c r="C29" s="174">
        <v>2007</v>
      </c>
      <c r="D29" s="174">
        <v>2006</v>
      </c>
      <c r="E29" s="174">
        <v>2007</v>
      </c>
    </row>
    <row r="30" spans="1:5" s="393" customFormat="1" ht="22.5">
      <c r="A30" s="1030"/>
      <c r="B30" s="392" t="s">
        <v>1036</v>
      </c>
      <c r="C30" s="392" t="s">
        <v>1036</v>
      </c>
      <c r="D30" s="392" t="s">
        <v>1036</v>
      </c>
      <c r="E30" s="392" t="s">
        <v>1036</v>
      </c>
    </row>
    <row r="31" spans="1:5" ht="12.75">
      <c r="A31" s="203"/>
      <c r="B31" s="177"/>
      <c r="C31" s="204"/>
      <c r="D31" s="177"/>
      <c r="E31" s="205"/>
    </row>
    <row r="32" spans="1:5" ht="12.75">
      <c r="A32" s="206" t="s">
        <v>918</v>
      </c>
      <c r="B32" s="220">
        <v>3405</v>
      </c>
      <c r="C32" s="221">
        <v>3466</v>
      </c>
      <c r="D32" s="222">
        <v>5983.6</v>
      </c>
      <c r="E32" s="207">
        <v>9799.6</v>
      </c>
    </row>
    <row r="33" spans="1:5" ht="12.75">
      <c r="A33" s="208"/>
      <c r="B33" s="223"/>
      <c r="C33" s="224"/>
      <c r="D33" s="225"/>
      <c r="E33" s="209"/>
    </row>
    <row r="34" spans="1:5" ht="12.75">
      <c r="A34" s="208" t="s">
        <v>1026</v>
      </c>
      <c r="B34" s="223">
        <v>506</v>
      </c>
      <c r="C34" s="224">
        <v>786</v>
      </c>
      <c r="D34" s="226">
        <v>1054.8</v>
      </c>
      <c r="E34" s="227">
        <v>2831.6</v>
      </c>
    </row>
    <row r="35" spans="1:5" ht="12.75">
      <c r="A35" s="208"/>
      <c r="B35" s="223"/>
      <c r="C35" s="224"/>
      <c r="D35" s="225"/>
      <c r="E35" s="209"/>
    </row>
    <row r="36" spans="1:5" ht="12.75">
      <c r="A36" s="208" t="s">
        <v>1027</v>
      </c>
      <c r="B36" s="223">
        <v>477</v>
      </c>
      <c r="C36" s="224">
        <v>396</v>
      </c>
      <c r="D36" s="225">
        <v>1116</v>
      </c>
      <c r="E36" s="209">
        <v>1184.4</v>
      </c>
    </row>
    <row r="37" spans="1:5" ht="12.75">
      <c r="A37" s="208"/>
      <c r="B37" s="223"/>
      <c r="C37" s="224"/>
      <c r="D37" s="225"/>
      <c r="E37" s="209"/>
    </row>
    <row r="38" spans="1:7" ht="12.75">
      <c r="A38" s="208" t="s">
        <v>1028</v>
      </c>
      <c r="B38" s="223">
        <v>1704</v>
      </c>
      <c r="C38" s="224">
        <v>877</v>
      </c>
      <c r="D38" s="225">
        <v>1685.9</v>
      </c>
      <c r="E38" s="227">
        <v>1043</v>
      </c>
      <c r="G38" s="228"/>
    </row>
    <row r="39" spans="1:7" ht="12.75">
      <c r="A39" s="208"/>
      <c r="B39" s="223"/>
      <c r="C39" s="224"/>
      <c r="D39" s="225"/>
      <c r="E39" s="209"/>
      <c r="G39" s="210"/>
    </row>
    <row r="40" spans="1:7" ht="12.75">
      <c r="A40" s="208" t="s">
        <v>1029</v>
      </c>
      <c r="B40" s="211">
        <v>718</v>
      </c>
      <c r="C40" s="224">
        <v>1407</v>
      </c>
      <c r="D40" s="225">
        <v>2126.9</v>
      </c>
      <c r="E40" s="209">
        <v>4740.6</v>
      </c>
      <c r="G40" s="229"/>
    </row>
    <row r="41" spans="1:5" ht="12.75">
      <c r="A41" s="208" t="s">
        <v>1030</v>
      </c>
      <c r="B41" s="223">
        <v>712</v>
      </c>
      <c r="C41" s="224">
        <v>1387</v>
      </c>
      <c r="D41" s="225">
        <v>2118</v>
      </c>
      <c r="E41" s="209">
        <v>4693.6</v>
      </c>
    </row>
    <row r="42" spans="1:5" ht="12.75">
      <c r="A42" s="208" t="s">
        <v>1031</v>
      </c>
      <c r="B42" s="223">
        <v>5</v>
      </c>
      <c r="C42" s="224">
        <v>20</v>
      </c>
      <c r="D42" s="225">
        <v>8.8</v>
      </c>
      <c r="E42" s="227">
        <v>47</v>
      </c>
    </row>
    <row r="43" spans="1:5" ht="12.75">
      <c r="A43" s="208" t="s">
        <v>1032</v>
      </c>
      <c r="B43" s="223">
        <v>1</v>
      </c>
      <c r="C43" s="224">
        <v>0</v>
      </c>
      <c r="D43" s="230">
        <v>0.1</v>
      </c>
      <c r="E43" s="209">
        <v>0</v>
      </c>
    </row>
    <row r="44" spans="1:5" ht="12.75">
      <c r="A44" s="212"/>
      <c r="B44" s="213"/>
      <c r="C44" s="214"/>
      <c r="D44" s="215"/>
      <c r="E44" s="216"/>
    </row>
    <row r="45" spans="1:5" ht="12.75">
      <c r="A45" s="189"/>
      <c r="B45" s="190"/>
      <c r="C45" s="190"/>
      <c r="D45" s="190"/>
      <c r="E45" s="190"/>
    </row>
    <row r="46" spans="1:5" ht="12.75">
      <c r="A46" s="217" t="s">
        <v>1021</v>
      </c>
      <c r="B46" s="218"/>
      <c r="C46" s="218"/>
      <c r="D46" s="218"/>
      <c r="E46" s="218"/>
    </row>
    <row r="47" spans="1:5" ht="26.25" customHeight="1">
      <c r="A47" s="1484" t="s">
        <v>1033</v>
      </c>
      <c r="B47" s="1484"/>
      <c r="C47" s="1484"/>
      <c r="D47" s="1484"/>
      <c r="E47" s="218"/>
    </row>
    <row r="48" spans="1:5" ht="12.75">
      <c r="A48" s="1484" t="s">
        <v>1034</v>
      </c>
      <c r="B48" s="1484"/>
      <c r="C48" s="1484"/>
      <c r="D48" s="1484"/>
      <c r="E48" s="218"/>
    </row>
    <row r="49" spans="1:5" ht="24" customHeight="1">
      <c r="A49" s="1484" t="s">
        <v>1035</v>
      </c>
      <c r="B49" s="1484"/>
      <c r="C49" s="1484"/>
      <c r="D49" s="1484"/>
      <c r="E49" s="218"/>
    </row>
    <row r="50" spans="1:5" ht="12.75">
      <c r="A50" s="194"/>
      <c r="B50" s="218"/>
      <c r="C50" s="218"/>
      <c r="D50" s="218"/>
      <c r="E50" s="218"/>
    </row>
    <row r="51" spans="1:5" ht="12.75">
      <c r="A51" s="194" t="s">
        <v>1251</v>
      </c>
      <c r="B51" s="218"/>
      <c r="C51" s="218"/>
      <c r="D51" s="218"/>
      <c r="E51" s="218"/>
    </row>
    <row r="52" spans="1:5" ht="12.75">
      <c r="A52" s="195"/>
      <c r="B52" s="195"/>
      <c r="C52" s="195"/>
      <c r="D52" s="195"/>
      <c r="E52" s="195"/>
    </row>
    <row r="53" spans="1:5" ht="12.75">
      <c r="A53" s="219"/>
      <c r="B53" s="195"/>
      <c r="C53" s="195"/>
      <c r="D53" s="195"/>
      <c r="E53" s="195"/>
    </row>
    <row r="54" spans="1:5" ht="12.75">
      <c r="A54" s="195"/>
      <c r="B54" s="195"/>
      <c r="C54" s="195"/>
      <c r="D54" s="195"/>
      <c r="E54" s="195"/>
    </row>
  </sheetData>
  <mergeCells count="10">
    <mergeCell ref="A47:D47"/>
    <mergeCell ref="A48:D48"/>
    <mergeCell ref="A49:D49"/>
    <mergeCell ref="A1:E1"/>
    <mergeCell ref="A27:E27"/>
    <mergeCell ref="A28:A29"/>
    <mergeCell ref="B2:C2"/>
    <mergeCell ref="D2:E2"/>
    <mergeCell ref="B28:C28"/>
    <mergeCell ref="D28:E28"/>
  </mergeCells>
  <printOptions/>
  <pageMargins left="0.75" right="0.75" top="1" bottom="1" header="0.5" footer="0.5"/>
  <pageSetup horizontalDpi="600" verticalDpi="600" orientation="portrait" paperSize="9" scale="80" r:id="rId1"/>
</worksheet>
</file>

<file path=xl/worksheets/sheet45.xml><?xml version="1.0" encoding="utf-8"?>
<worksheet xmlns="http://schemas.openxmlformats.org/spreadsheetml/2006/main" xmlns:r="http://schemas.openxmlformats.org/officeDocument/2006/relationships">
  <dimension ref="A1:F25"/>
  <sheetViews>
    <sheetView view="pageBreakPreview" zoomScaleSheetLayoutView="100" workbookViewId="0" topLeftCell="A1">
      <selection activeCell="A1" sqref="A1"/>
    </sheetView>
  </sheetViews>
  <sheetFormatPr defaultColWidth="9.00390625" defaultRowHeight="12.75"/>
  <cols>
    <col min="1" max="1" width="22.125" style="31" customWidth="1"/>
    <col min="2" max="4" width="18.125" style="31" customWidth="1"/>
    <col min="5" max="5" width="9.125" style="31" customWidth="1"/>
    <col min="6" max="6" width="15.875" style="31" customWidth="1"/>
    <col min="7" max="16384" width="9.125" style="31" customWidth="1"/>
  </cols>
  <sheetData>
    <row r="1" spans="1:4" ht="21" customHeight="1">
      <c r="A1" s="1025" t="s">
        <v>1037</v>
      </c>
      <c r="B1" s="111"/>
      <c r="C1" s="111"/>
      <c r="D1" s="111"/>
    </row>
    <row r="2" spans="1:4" ht="12.75">
      <c r="A2" s="1065"/>
      <c r="B2" s="1065"/>
      <c r="C2" s="1065"/>
      <c r="D2" s="437" t="s">
        <v>67</v>
      </c>
    </row>
    <row r="3" spans="1:4" ht="16.5" customHeight="1">
      <c r="A3" s="1066"/>
      <c r="B3" s="1067" t="s">
        <v>1038</v>
      </c>
      <c r="C3" s="1068"/>
      <c r="D3" s="1069"/>
    </row>
    <row r="4" spans="1:4" ht="55.5" customHeight="1">
      <c r="A4" s="1070"/>
      <c r="B4" s="1071" t="s">
        <v>944</v>
      </c>
      <c r="C4" s="1072" t="s">
        <v>1039</v>
      </c>
      <c r="D4" s="1073" t="s">
        <v>1040</v>
      </c>
    </row>
    <row r="5" spans="1:4" ht="21" customHeight="1">
      <c r="A5" s="890" t="s">
        <v>553</v>
      </c>
      <c r="B5" s="878"/>
      <c r="C5" s="878"/>
      <c r="D5" s="891"/>
    </row>
    <row r="6" spans="1:4" ht="12.75">
      <c r="A6" s="668" t="s">
        <v>1041</v>
      </c>
      <c r="B6" s="892">
        <v>5107005</v>
      </c>
      <c r="C6" s="892">
        <v>70983</v>
      </c>
      <c r="D6" s="892">
        <v>63433</v>
      </c>
    </row>
    <row r="7" spans="1:4" ht="12.75">
      <c r="A7" s="668" t="s">
        <v>1042</v>
      </c>
      <c r="B7" s="893">
        <v>4665875</v>
      </c>
      <c r="C7" s="893">
        <v>112290</v>
      </c>
      <c r="D7" s="893">
        <v>60114</v>
      </c>
    </row>
    <row r="8" spans="1:4" ht="12.75">
      <c r="A8" s="668" t="s">
        <v>1043</v>
      </c>
      <c r="B8" s="893">
        <v>5369770</v>
      </c>
      <c r="C8" s="893">
        <v>100177</v>
      </c>
      <c r="D8" s="893">
        <v>76366</v>
      </c>
    </row>
    <row r="9" spans="1:4" ht="12.75">
      <c r="A9" s="668" t="s">
        <v>1044</v>
      </c>
      <c r="B9" s="893">
        <v>4304954</v>
      </c>
      <c r="C9" s="893">
        <v>49410</v>
      </c>
      <c r="D9" s="893">
        <v>122840</v>
      </c>
    </row>
    <row r="10" spans="1:4" ht="12.75">
      <c r="A10" s="668" t="s">
        <v>1045</v>
      </c>
      <c r="B10" s="893">
        <v>4251651</v>
      </c>
      <c r="C10" s="893">
        <v>84281</v>
      </c>
      <c r="D10" s="893">
        <v>232267</v>
      </c>
    </row>
    <row r="11" spans="1:4" ht="12.75">
      <c r="A11" s="668" t="s">
        <v>1046</v>
      </c>
      <c r="B11" s="893">
        <v>4550255</v>
      </c>
      <c r="C11" s="893">
        <v>79286</v>
      </c>
      <c r="D11" s="893">
        <v>141191</v>
      </c>
    </row>
    <row r="12" spans="1:4" ht="12.75">
      <c r="A12" s="896" t="s">
        <v>1047</v>
      </c>
      <c r="B12" s="894">
        <f>SUM(B6:B11)</f>
        <v>28249510</v>
      </c>
      <c r="C12" s="894">
        <f>SUM(C6:C11)</f>
        <v>496427</v>
      </c>
      <c r="D12" s="894">
        <f>SUM(D6:D11)</f>
        <v>696211</v>
      </c>
    </row>
    <row r="13" spans="1:4" ht="21" customHeight="1">
      <c r="A13" s="890" t="s">
        <v>554</v>
      </c>
      <c r="B13" s="878"/>
      <c r="C13" s="878"/>
      <c r="D13" s="891"/>
    </row>
    <row r="14" spans="1:6" s="879" customFormat="1" ht="12.75">
      <c r="A14" s="668" t="s">
        <v>1041</v>
      </c>
      <c r="B14" s="892">
        <v>7453093</v>
      </c>
      <c r="C14" s="892">
        <v>71450</v>
      </c>
      <c r="D14" s="892">
        <v>126974</v>
      </c>
      <c r="E14" s="30"/>
      <c r="F14" s="30"/>
    </row>
    <row r="15" spans="1:6" s="879" customFormat="1" ht="12.75">
      <c r="A15" s="668" t="s">
        <v>1042</v>
      </c>
      <c r="B15" s="893">
        <v>6197914</v>
      </c>
      <c r="C15" s="893">
        <v>105918</v>
      </c>
      <c r="D15" s="893">
        <v>272483</v>
      </c>
      <c r="E15" s="30"/>
      <c r="F15" s="30"/>
    </row>
    <row r="16" spans="1:6" s="879" customFormat="1" ht="12.75">
      <c r="A16" s="668" t="s">
        <v>1043</v>
      </c>
      <c r="B16" s="893">
        <v>7343447</v>
      </c>
      <c r="C16" s="893">
        <v>204336</v>
      </c>
      <c r="D16" s="893">
        <v>237663</v>
      </c>
      <c r="E16" s="30"/>
      <c r="F16" s="30"/>
    </row>
    <row r="17" spans="1:6" s="879" customFormat="1" ht="12.75">
      <c r="A17" s="668" t="s">
        <v>1044</v>
      </c>
      <c r="B17" s="893">
        <v>5388497</v>
      </c>
      <c r="C17" s="893">
        <v>312881</v>
      </c>
      <c r="D17" s="893">
        <v>55085</v>
      </c>
      <c r="E17" s="30"/>
      <c r="F17" s="30"/>
    </row>
    <row r="18" spans="1:6" s="879" customFormat="1" ht="12.75">
      <c r="A18" s="668" t="s">
        <v>1045</v>
      </c>
      <c r="B18" s="893">
        <v>4198449</v>
      </c>
      <c r="C18" s="893">
        <v>437710</v>
      </c>
      <c r="D18" s="893">
        <v>188488</v>
      </c>
      <c r="E18" s="30"/>
      <c r="F18" s="30"/>
    </row>
    <row r="19" spans="1:6" s="879" customFormat="1" ht="12.75">
      <c r="A19" s="668" t="s">
        <v>1046</v>
      </c>
      <c r="B19" s="893">
        <v>4640171</v>
      </c>
      <c r="C19" s="893">
        <v>381470</v>
      </c>
      <c r="D19" s="893">
        <v>105837</v>
      </c>
      <c r="E19" s="30"/>
      <c r="F19" s="30"/>
    </row>
    <row r="20" spans="1:4" ht="12.75">
      <c r="A20" s="896" t="s">
        <v>1047</v>
      </c>
      <c r="B20" s="894">
        <f>SUM(B14:B19)</f>
        <v>35221571</v>
      </c>
      <c r="C20" s="894">
        <f>SUM(C14:C19)</f>
        <v>1513765</v>
      </c>
      <c r="D20" s="894">
        <f>SUM(D14:D19)</f>
        <v>986530</v>
      </c>
    </row>
    <row r="22" ht="12.75">
      <c r="A22" s="895" t="s">
        <v>1049</v>
      </c>
    </row>
    <row r="23" ht="12.75">
      <c r="A23" s="895" t="s">
        <v>1048</v>
      </c>
    </row>
    <row r="24" ht="12.75">
      <c r="A24" s="895"/>
    </row>
    <row r="25" ht="12.75">
      <c r="A25" s="900" t="s">
        <v>1251</v>
      </c>
    </row>
  </sheetData>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 sqref="A1"/>
    </sheetView>
  </sheetViews>
  <sheetFormatPr defaultColWidth="9.00390625" defaultRowHeight="12.75"/>
  <cols>
    <col min="1" max="1" width="32.25390625" style="147" customWidth="1"/>
    <col min="2" max="2" width="9.00390625" style="147" customWidth="1"/>
    <col min="3" max="3" width="9.25390625" style="147" customWidth="1"/>
    <col min="4" max="8" width="9.125" style="147" customWidth="1"/>
    <col min="9" max="11" width="9.00390625" style="147" customWidth="1"/>
    <col min="12" max="12" width="6.875" style="147" customWidth="1"/>
    <col min="13" max="13" width="6.875" style="147" bestFit="1" customWidth="1"/>
    <col min="14" max="16384" width="9.125" style="147" customWidth="1"/>
  </cols>
  <sheetData>
    <row r="1" spans="1:9" ht="21" customHeight="1">
      <c r="A1" s="1074" t="s">
        <v>1050</v>
      </c>
      <c r="B1" s="1065"/>
      <c r="C1" s="1065"/>
      <c r="D1" s="1065"/>
      <c r="E1" s="1065"/>
      <c r="F1" s="1065"/>
      <c r="G1" s="1065"/>
      <c r="H1" s="1065"/>
      <c r="I1" s="569"/>
    </row>
    <row r="2" spans="1:9" ht="12.75">
      <c r="A2" s="1065"/>
      <c r="B2" s="1065"/>
      <c r="C2" s="1065"/>
      <c r="D2" s="1065"/>
      <c r="E2" s="1065"/>
      <c r="F2" s="1065"/>
      <c r="G2" s="1065"/>
      <c r="H2" s="1083" t="s">
        <v>996</v>
      </c>
      <c r="I2" s="1075"/>
    </row>
    <row r="3" spans="1:9" ht="26.25" customHeight="1">
      <c r="A3" s="1076" t="s">
        <v>1051</v>
      </c>
      <c r="B3" s="1493" t="s">
        <v>1052</v>
      </c>
      <c r="C3" s="1494"/>
      <c r="D3" s="1493" t="s">
        <v>1053</v>
      </c>
      <c r="E3" s="1494"/>
      <c r="F3" s="1077" t="s">
        <v>1054</v>
      </c>
      <c r="G3" s="1495" t="s">
        <v>1055</v>
      </c>
      <c r="H3" s="1496"/>
      <c r="I3" s="626"/>
    </row>
    <row r="4" spans="1:9" ht="25.5">
      <c r="A4" s="1078" t="s">
        <v>1056</v>
      </c>
      <c r="B4" s="1079" t="s">
        <v>1057</v>
      </c>
      <c r="C4" s="1080" t="s">
        <v>1058</v>
      </c>
      <c r="D4" s="1079" t="s">
        <v>1057</v>
      </c>
      <c r="E4" s="1080" t="s">
        <v>1058</v>
      </c>
      <c r="F4" s="1079" t="s">
        <v>1057</v>
      </c>
      <c r="G4" s="1079" t="s">
        <v>1057</v>
      </c>
      <c r="H4" s="1081" t="s">
        <v>1058</v>
      </c>
      <c r="I4" s="1082"/>
    </row>
    <row r="5" spans="1:10" s="66" customFormat="1" ht="11.25">
      <c r="A5" s="1087" t="s">
        <v>1059</v>
      </c>
      <c r="B5" s="1088" t="s">
        <v>1258</v>
      </c>
      <c r="C5" s="1089" t="s">
        <v>1258</v>
      </c>
      <c r="D5" s="1088" t="s">
        <v>1258</v>
      </c>
      <c r="E5" s="1089" t="s">
        <v>1258</v>
      </c>
      <c r="F5" s="1090" t="s">
        <v>1258</v>
      </c>
      <c r="G5" s="1088" t="s">
        <v>1258</v>
      </c>
      <c r="H5" s="1091">
        <v>6.2</v>
      </c>
      <c r="I5" s="1015"/>
      <c r="J5" s="1092"/>
    </row>
    <row r="6" spans="1:6" ht="12.75">
      <c r="A6" s="626"/>
      <c r="B6" s="626"/>
      <c r="C6" s="626"/>
      <c r="D6" s="626"/>
      <c r="E6" s="626"/>
      <c r="F6" s="626"/>
    </row>
    <row r="7" ht="12.75">
      <c r="A7" s="1085" t="s">
        <v>1060</v>
      </c>
    </row>
    <row r="10" spans="1:13" ht="18" customHeight="1">
      <c r="A10" s="1025" t="s">
        <v>1091</v>
      </c>
      <c r="B10" s="1093"/>
      <c r="C10" s="1093"/>
      <c r="D10" s="1093"/>
      <c r="E10" s="1093"/>
      <c r="F10" s="1093"/>
      <c r="G10" s="1093"/>
      <c r="H10" s="1093"/>
      <c r="I10" s="1093"/>
      <c r="J10" s="1093"/>
      <c r="K10" s="1093"/>
      <c r="L10" s="1093"/>
      <c r="M10" s="1093"/>
    </row>
    <row r="11" spans="1:13" ht="12.75">
      <c r="A11" s="394"/>
      <c r="B11" s="1093"/>
      <c r="C11" s="1093"/>
      <c r="D11" s="1093"/>
      <c r="E11" s="1093"/>
      <c r="F11" s="1093"/>
      <c r="G11" s="1093"/>
      <c r="H11" s="1093"/>
      <c r="I11" s="1093"/>
      <c r="J11" s="1093"/>
      <c r="K11" s="1093"/>
      <c r="L11" s="1093"/>
      <c r="M11" s="1094" t="s">
        <v>996</v>
      </c>
    </row>
    <row r="12" spans="1:13" s="1085" customFormat="1" ht="20.25" customHeight="1">
      <c r="A12" s="1497" t="s">
        <v>1061</v>
      </c>
      <c r="B12" s="1497" t="s">
        <v>1062</v>
      </c>
      <c r="C12" s="1497"/>
      <c r="D12" s="1497" t="s">
        <v>1063</v>
      </c>
      <c r="E12" s="1497"/>
      <c r="F12" s="1497"/>
      <c r="G12" s="1497"/>
      <c r="H12" s="1497"/>
      <c r="I12" s="1497" t="s">
        <v>884</v>
      </c>
      <c r="J12" s="1497"/>
      <c r="K12" s="1497"/>
      <c r="L12" s="1497" t="s">
        <v>1064</v>
      </c>
      <c r="M12" s="1497"/>
    </row>
    <row r="13" spans="1:13" s="1085" customFormat="1" ht="27.75" customHeight="1">
      <c r="A13" s="1497"/>
      <c r="B13" s="1084" t="s">
        <v>1057</v>
      </c>
      <c r="C13" s="1084" t="s">
        <v>1058</v>
      </c>
      <c r="D13" s="1497" t="s">
        <v>1065</v>
      </c>
      <c r="E13" s="1497"/>
      <c r="F13" s="1497"/>
      <c r="G13" s="1497" t="s">
        <v>1066</v>
      </c>
      <c r="H13" s="1497"/>
      <c r="I13" s="1497" t="s">
        <v>1058</v>
      </c>
      <c r="J13" s="1497"/>
      <c r="K13" s="1497"/>
      <c r="L13" s="1497" t="s">
        <v>1067</v>
      </c>
      <c r="M13" s="1497" t="s">
        <v>1068</v>
      </c>
    </row>
    <row r="14" spans="1:13" s="1086" customFormat="1" ht="33" customHeight="1">
      <c r="A14" s="1084" t="s">
        <v>1069</v>
      </c>
      <c r="B14" s="1084" t="s">
        <v>1070</v>
      </c>
      <c r="C14" s="1084" t="s">
        <v>1071</v>
      </c>
      <c r="D14" s="1084" t="s">
        <v>1072</v>
      </c>
      <c r="E14" s="1084" t="s">
        <v>1073</v>
      </c>
      <c r="F14" s="1084" t="s">
        <v>1074</v>
      </c>
      <c r="G14" s="1084" t="s">
        <v>1073</v>
      </c>
      <c r="H14" s="1084" t="s">
        <v>1074</v>
      </c>
      <c r="I14" s="1084" t="s">
        <v>1075</v>
      </c>
      <c r="J14" s="1497" t="s">
        <v>1076</v>
      </c>
      <c r="K14" s="1497"/>
      <c r="L14" s="1497"/>
      <c r="M14" s="1497"/>
    </row>
    <row r="15" spans="1:13" ht="12.75">
      <c r="A15" s="1095" t="s">
        <v>1077</v>
      </c>
      <c r="B15" s="1095"/>
      <c r="C15" s="1096"/>
      <c r="D15" s="1097"/>
      <c r="E15" s="1097"/>
      <c r="F15" s="1097"/>
      <c r="G15" s="1097"/>
      <c r="H15" s="1097"/>
      <c r="I15" s="1098"/>
      <c r="J15" s="1098"/>
      <c r="K15" s="1098"/>
      <c r="L15" s="1097"/>
      <c r="M15" s="1096"/>
    </row>
    <row r="16" spans="1:13" ht="12.75">
      <c r="A16" s="1099" t="s">
        <v>1078</v>
      </c>
      <c r="B16" s="1100">
        <v>639.9</v>
      </c>
      <c r="C16" s="1101">
        <v>1818.5</v>
      </c>
      <c r="D16" s="1102" t="s">
        <v>1258</v>
      </c>
      <c r="E16" s="1102" t="s">
        <v>1258</v>
      </c>
      <c r="F16" s="1102">
        <v>9.4</v>
      </c>
      <c r="G16" s="1102">
        <v>0.5</v>
      </c>
      <c r="H16" s="1102">
        <v>161.2</v>
      </c>
      <c r="I16" s="1103">
        <v>25.1</v>
      </c>
      <c r="J16" s="1103">
        <v>32.7</v>
      </c>
      <c r="K16" s="1103">
        <v>11.9</v>
      </c>
      <c r="L16" s="1102" t="s">
        <v>1258</v>
      </c>
      <c r="M16" s="1104" t="s">
        <v>1258</v>
      </c>
    </row>
    <row r="17" spans="1:13" ht="12.75">
      <c r="A17" s="1105" t="s">
        <v>1079</v>
      </c>
      <c r="B17" s="1100"/>
      <c r="C17" s="1101"/>
      <c r="D17" s="1106"/>
      <c r="E17" s="1106"/>
      <c r="F17" s="1106"/>
      <c r="G17" s="1106"/>
      <c r="H17" s="1106"/>
      <c r="I17" s="1107"/>
      <c r="J17" s="1107"/>
      <c r="K17" s="1107"/>
      <c r="L17" s="1106"/>
      <c r="M17" s="1101"/>
    </row>
    <row r="18" spans="1:13" ht="12.75">
      <c r="A18" s="1105" t="s">
        <v>1080</v>
      </c>
      <c r="B18" s="1100">
        <v>492.5</v>
      </c>
      <c r="C18" s="1101">
        <v>1236.7</v>
      </c>
      <c r="D18" s="1102" t="s">
        <v>1258</v>
      </c>
      <c r="E18" s="1102" t="s">
        <v>1258</v>
      </c>
      <c r="F18" s="1102">
        <v>6.9</v>
      </c>
      <c r="G18" s="1102">
        <v>0.5</v>
      </c>
      <c r="H18" s="1102">
        <v>143.9</v>
      </c>
      <c r="I18" s="1103">
        <v>20.6</v>
      </c>
      <c r="J18" s="1103">
        <v>26.8</v>
      </c>
      <c r="K18" s="1103">
        <v>10.4</v>
      </c>
      <c r="L18" s="1102" t="s">
        <v>1258</v>
      </c>
      <c r="M18" s="1104" t="s">
        <v>1258</v>
      </c>
    </row>
    <row r="19" spans="1:13" ht="12.75">
      <c r="A19" s="1105" t="s">
        <v>1081</v>
      </c>
      <c r="B19" s="1108">
        <v>1.8</v>
      </c>
      <c r="C19" s="1104">
        <v>209.1</v>
      </c>
      <c r="D19" s="1102" t="s">
        <v>1258</v>
      </c>
      <c r="E19" s="1102" t="s">
        <v>1258</v>
      </c>
      <c r="F19" s="1102" t="s">
        <v>1258</v>
      </c>
      <c r="G19" s="1102" t="s">
        <v>1258</v>
      </c>
      <c r="H19" s="1102" t="s">
        <v>1258</v>
      </c>
      <c r="I19" s="1103">
        <v>4.5</v>
      </c>
      <c r="J19" s="1103" t="s">
        <v>1258</v>
      </c>
      <c r="K19" s="1103" t="s">
        <v>1258</v>
      </c>
      <c r="L19" s="1102" t="s">
        <v>1258</v>
      </c>
      <c r="M19" s="1104" t="s">
        <v>1258</v>
      </c>
    </row>
    <row r="20" spans="1:13" ht="12.75">
      <c r="A20" s="1105" t="s">
        <v>1090</v>
      </c>
      <c r="B20" s="1108">
        <v>1.3</v>
      </c>
      <c r="C20" s="1104">
        <v>76.1</v>
      </c>
      <c r="D20" s="1102" t="s">
        <v>1258</v>
      </c>
      <c r="E20" s="1102" t="s">
        <v>1258</v>
      </c>
      <c r="F20" s="1102" t="s">
        <v>1258</v>
      </c>
      <c r="G20" s="1102" t="s">
        <v>1258</v>
      </c>
      <c r="H20" s="1102" t="s">
        <v>1258</v>
      </c>
      <c r="I20" s="1103" t="s">
        <v>1258</v>
      </c>
      <c r="J20" s="1103">
        <v>0</v>
      </c>
      <c r="K20" s="1103">
        <v>0.5</v>
      </c>
      <c r="L20" s="1102"/>
      <c r="M20" s="1104"/>
    </row>
    <row r="21" spans="1:13" ht="12.75">
      <c r="A21" s="1105" t="s">
        <v>1082</v>
      </c>
      <c r="B21" s="1108">
        <v>144.1</v>
      </c>
      <c r="C21" s="1104">
        <v>206.1</v>
      </c>
      <c r="D21" s="1102" t="s">
        <v>1258</v>
      </c>
      <c r="E21" s="1102" t="s">
        <v>1258</v>
      </c>
      <c r="F21" s="1102">
        <v>2.5</v>
      </c>
      <c r="G21" s="1102" t="s">
        <v>1258</v>
      </c>
      <c r="H21" s="1102">
        <v>17.3</v>
      </c>
      <c r="I21" s="1103">
        <v>0</v>
      </c>
      <c r="J21" s="1103" t="s">
        <v>1258</v>
      </c>
      <c r="K21" s="1103">
        <v>1</v>
      </c>
      <c r="L21" s="1102" t="s">
        <v>1258</v>
      </c>
      <c r="M21" s="1104" t="s">
        <v>1258</v>
      </c>
    </row>
    <row r="22" spans="1:13" ht="12.75">
      <c r="A22" s="1105" t="s">
        <v>1083</v>
      </c>
      <c r="B22" s="1108" t="s">
        <v>1258</v>
      </c>
      <c r="C22" s="1104">
        <v>21</v>
      </c>
      <c r="D22" s="1102" t="s">
        <v>1258</v>
      </c>
      <c r="E22" s="1102" t="s">
        <v>1258</v>
      </c>
      <c r="F22" s="1102" t="s">
        <v>1258</v>
      </c>
      <c r="G22" s="1102" t="s">
        <v>1258</v>
      </c>
      <c r="H22" s="1102" t="s">
        <v>1258</v>
      </c>
      <c r="I22" s="1103" t="s">
        <v>1258</v>
      </c>
      <c r="J22" s="1103" t="s">
        <v>1258</v>
      </c>
      <c r="K22" s="1103" t="s">
        <v>1258</v>
      </c>
      <c r="L22" s="1102" t="s">
        <v>1258</v>
      </c>
      <c r="M22" s="1104" t="s">
        <v>1258</v>
      </c>
    </row>
    <row r="23" spans="1:13" ht="12.75">
      <c r="A23" s="1105" t="s">
        <v>1084</v>
      </c>
      <c r="B23" s="1108">
        <v>0.2</v>
      </c>
      <c r="C23" s="1104">
        <v>67.1</v>
      </c>
      <c r="D23" s="1102" t="s">
        <v>1258</v>
      </c>
      <c r="E23" s="1102" t="s">
        <v>1258</v>
      </c>
      <c r="F23" s="1102" t="s">
        <v>1258</v>
      </c>
      <c r="G23" s="1102" t="s">
        <v>1258</v>
      </c>
      <c r="H23" s="1102" t="s">
        <v>1258</v>
      </c>
      <c r="I23" s="1103" t="s">
        <v>1258</v>
      </c>
      <c r="J23" s="1103" t="s">
        <v>1258</v>
      </c>
      <c r="K23" s="1103" t="s">
        <v>1258</v>
      </c>
      <c r="L23" s="1102" t="s">
        <v>1258</v>
      </c>
      <c r="M23" s="1104" t="s">
        <v>1258</v>
      </c>
    </row>
    <row r="24" spans="1:13" ht="12.75">
      <c r="A24" s="1105" t="s">
        <v>1085</v>
      </c>
      <c r="B24" s="1108" t="s">
        <v>1258</v>
      </c>
      <c r="C24" s="1104" t="s">
        <v>1258</v>
      </c>
      <c r="D24" s="1102" t="s">
        <v>1258</v>
      </c>
      <c r="E24" s="1102" t="s">
        <v>1258</v>
      </c>
      <c r="F24" s="1102" t="s">
        <v>1258</v>
      </c>
      <c r="G24" s="1102" t="s">
        <v>1258</v>
      </c>
      <c r="H24" s="1102" t="s">
        <v>1258</v>
      </c>
      <c r="I24" s="1103" t="s">
        <v>1258</v>
      </c>
      <c r="J24" s="1103">
        <v>5.9</v>
      </c>
      <c r="K24" s="1103" t="s">
        <v>1258</v>
      </c>
      <c r="L24" s="1102" t="s">
        <v>1258</v>
      </c>
      <c r="M24" s="1104" t="s">
        <v>1258</v>
      </c>
    </row>
    <row r="25" spans="1:13" ht="12.75">
      <c r="A25" s="1105" t="s">
        <v>1086</v>
      </c>
      <c r="B25" s="1108" t="s">
        <v>1258</v>
      </c>
      <c r="C25" s="1104" t="s">
        <v>1258</v>
      </c>
      <c r="D25" s="1102" t="s">
        <v>1258</v>
      </c>
      <c r="E25" s="1102" t="s">
        <v>1258</v>
      </c>
      <c r="F25" s="1102" t="s">
        <v>1258</v>
      </c>
      <c r="G25" s="1102" t="s">
        <v>1258</v>
      </c>
      <c r="H25" s="1102" t="s">
        <v>1258</v>
      </c>
      <c r="I25" s="1103" t="s">
        <v>1258</v>
      </c>
      <c r="J25" s="1103" t="s">
        <v>1258</v>
      </c>
      <c r="K25" s="1103" t="s">
        <v>1258</v>
      </c>
      <c r="L25" s="1102" t="s">
        <v>1258</v>
      </c>
      <c r="M25" s="1104" t="s">
        <v>1258</v>
      </c>
    </row>
    <row r="26" spans="1:13" s="146" customFormat="1" ht="12.75">
      <c r="A26" s="1109" t="s">
        <v>1087</v>
      </c>
      <c r="B26" s="1110" t="s">
        <v>1258</v>
      </c>
      <c r="C26" s="1111" t="s">
        <v>1258</v>
      </c>
      <c r="D26" s="1112" t="s">
        <v>1258</v>
      </c>
      <c r="E26" s="1112" t="s">
        <v>1258</v>
      </c>
      <c r="F26" s="1112" t="s">
        <v>1258</v>
      </c>
      <c r="G26" s="1112" t="s">
        <v>1258</v>
      </c>
      <c r="H26" s="1112" t="s">
        <v>1258</v>
      </c>
      <c r="I26" s="1113" t="s">
        <v>1258</v>
      </c>
      <c r="J26" s="1113" t="s">
        <v>1258</v>
      </c>
      <c r="K26" s="1113" t="s">
        <v>1258</v>
      </c>
      <c r="L26" s="1112" t="s">
        <v>1258</v>
      </c>
      <c r="M26" s="1111" t="s">
        <v>1258</v>
      </c>
    </row>
    <row r="27" spans="1:13" ht="12.75">
      <c r="A27" s="1114" t="s">
        <v>1088</v>
      </c>
      <c r="B27" s="1115" t="s">
        <v>1258</v>
      </c>
      <c r="C27" s="1116">
        <v>2.4</v>
      </c>
      <c r="D27" s="1092" t="s">
        <v>1258</v>
      </c>
      <c r="E27" s="1092" t="s">
        <v>1258</v>
      </c>
      <c r="F27" s="1092" t="s">
        <v>1258</v>
      </c>
      <c r="G27" s="1092" t="s">
        <v>1258</v>
      </c>
      <c r="H27" s="1092" t="s">
        <v>1258</v>
      </c>
      <c r="I27" s="1117" t="s">
        <v>1258</v>
      </c>
      <c r="J27" s="1117" t="s">
        <v>1258</v>
      </c>
      <c r="K27" s="1117" t="s">
        <v>1258</v>
      </c>
      <c r="L27" s="1092" t="s">
        <v>1258</v>
      </c>
      <c r="M27" s="1116" t="s">
        <v>1258</v>
      </c>
    </row>
    <row r="28" spans="1:13" s="146" customFormat="1" ht="12.75">
      <c r="A28" s="1118" t="s">
        <v>1089</v>
      </c>
      <c r="B28" s="1119" t="s">
        <v>1258</v>
      </c>
      <c r="C28" s="1120">
        <v>0</v>
      </c>
      <c r="D28" s="1121" t="s">
        <v>1258</v>
      </c>
      <c r="E28" s="1121" t="s">
        <v>1258</v>
      </c>
      <c r="F28" s="1121" t="s">
        <v>1258</v>
      </c>
      <c r="G28" s="1121" t="s">
        <v>1258</v>
      </c>
      <c r="H28" s="1121" t="s">
        <v>1258</v>
      </c>
      <c r="I28" s="1122" t="s">
        <v>1258</v>
      </c>
      <c r="J28" s="1122" t="s">
        <v>1258</v>
      </c>
      <c r="K28" s="1122" t="s">
        <v>1258</v>
      </c>
      <c r="L28" s="1121" t="s">
        <v>1258</v>
      </c>
      <c r="M28" s="1120" t="s">
        <v>1258</v>
      </c>
    </row>
    <row r="29" spans="1:13" ht="12.75">
      <c r="A29" s="1123"/>
      <c r="B29" s="1124"/>
      <c r="C29" s="1125"/>
      <c r="D29" s="1124"/>
      <c r="E29" s="1124"/>
      <c r="F29" s="1102"/>
      <c r="G29" s="1102"/>
      <c r="H29" s="1102"/>
      <c r="I29" s="1102"/>
      <c r="J29" s="1102"/>
      <c r="K29" s="1102"/>
      <c r="L29" s="1102"/>
      <c r="M29" s="1102"/>
    </row>
    <row r="30" spans="1:13" ht="12.75">
      <c r="A30" s="1085" t="s">
        <v>1060</v>
      </c>
      <c r="B30" s="1123"/>
      <c r="C30" s="1085"/>
      <c r="D30" s="1085"/>
      <c r="E30" s="1085"/>
      <c r="F30" s="1085"/>
      <c r="G30" s="1085"/>
      <c r="H30" s="1085"/>
      <c r="I30" s="1085"/>
      <c r="J30" s="1085"/>
      <c r="K30" s="1085"/>
      <c r="L30" s="1085"/>
      <c r="M30" s="1085"/>
    </row>
  </sheetData>
  <mergeCells count="14">
    <mergeCell ref="J14:K14"/>
    <mergeCell ref="I12:K12"/>
    <mergeCell ref="L12:M12"/>
    <mergeCell ref="D13:F13"/>
    <mergeCell ref="G13:H13"/>
    <mergeCell ref="I13:K13"/>
    <mergeCell ref="L13:L14"/>
    <mergeCell ref="M13:M14"/>
    <mergeCell ref="B3:C3"/>
    <mergeCell ref="D3:E3"/>
    <mergeCell ref="G3:H3"/>
    <mergeCell ref="A12:A13"/>
    <mergeCell ref="B12:C12"/>
    <mergeCell ref="D12:H12"/>
  </mergeCells>
  <printOptions/>
  <pageMargins left="0.7480314960629921" right="0.7480314960629921" top="0.7874015748031497" bottom="0.7874015748031497" header="0.5118110236220472" footer="0.5118110236220472"/>
  <pageSetup horizontalDpi="600" verticalDpi="600" orientation="landscape" paperSize="9" scale="96" r:id="rId1"/>
</worksheet>
</file>

<file path=xl/worksheets/sheet47.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A1" sqref="A1"/>
    </sheetView>
  </sheetViews>
  <sheetFormatPr defaultColWidth="9.00390625" defaultRowHeight="12.75"/>
  <cols>
    <col min="1" max="1" width="32.375" style="880" customWidth="1"/>
    <col min="2" max="4" width="19.00390625" style="880" customWidth="1"/>
    <col min="5" max="5" width="13.875" style="880" customWidth="1"/>
    <col min="6" max="6" width="5.25390625" style="880" customWidth="1"/>
    <col min="7" max="16384" width="9.125" style="880" customWidth="1"/>
  </cols>
  <sheetData>
    <row r="1" spans="1:4" ht="21" customHeight="1">
      <c r="A1" s="897" t="s">
        <v>364</v>
      </c>
      <c r="B1" s="898"/>
      <c r="C1" s="898"/>
      <c r="D1" s="898"/>
    </row>
    <row r="2" spans="1:4" ht="11.25" customHeight="1">
      <c r="A2" s="899"/>
      <c r="B2" s="899"/>
      <c r="C2" s="899"/>
      <c r="D2" s="1174" t="s">
        <v>209</v>
      </c>
    </row>
    <row r="3" spans="1:4" ht="18.75" customHeight="1">
      <c r="A3" s="881"/>
      <c r="B3" s="882" t="s">
        <v>210</v>
      </c>
      <c r="C3" s="882" t="s">
        <v>211</v>
      </c>
      <c r="D3" s="883" t="s">
        <v>212</v>
      </c>
    </row>
    <row r="4" spans="1:7" s="885" customFormat="1" ht="14.25">
      <c r="A4" s="911" t="s">
        <v>1092</v>
      </c>
      <c r="B4" s="1287">
        <v>5746.4</v>
      </c>
      <c r="C4" s="1288">
        <v>5688.8</v>
      </c>
      <c r="D4" s="1289">
        <v>57.599999999999454</v>
      </c>
      <c r="E4" s="884"/>
      <c r="F4" s="884"/>
      <c r="G4" s="884"/>
    </row>
    <row r="5" spans="1:4" s="885" customFormat="1" ht="14.25">
      <c r="A5" s="912"/>
      <c r="B5" s="1290"/>
      <c r="C5" s="1289"/>
      <c r="D5" s="1289"/>
    </row>
    <row r="6" spans="1:4" s="885" customFormat="1" ht="14.25">
      <c r="A6" s="912" t="s">
        <v>1182</v>
      </c>
      <c r="B6" s="1290">
        <v>5715.5</v>
      </c>
      <c r="C6" s="1289">
        <v>4946.3</v>
      </c>
      <c r="D6" s="1289">
        <v>769.2</v>
      </c>
    </row>
    <row r="7" spans="1:4" s="885" customFormat="1" ht="14.25">
      <c r="A7" s="912"/>
      <c r="B7" s="1290"/>
      <c r="C7" s="1289"/>
      <c r="D7" s="1289"/>
    </row>
    <row r="8" spans="1:4" s="885" customFormat="1" ht="14.25">
      <c r="A8" s="912" t="s">
        <v>205</v>
      </c>
      <c r="B8" s="1290">
        <v>30.9</v>
      </c>
      <c r="C8" s="1289">
        <v>742.5</v>
      </c>
      <c r="D8" s="1289">
        <v>-711.6</v>
      </c>
    </row>
    <row r="9" spans="1:4" s="885" customFormat="1" ht="14.25">
      <c r="A9" s="912" t="s">
        <v>1079</v>
      </c>
      <c r="B9" s="1290"/>
      <c r="C9" s="1289"/>
      <c r="D9" s="1289"/>
    </row>
    <row r="10" spans="1:4" s="885" customFormat="1" ht="14.25">
      <c r="A10" s="913" t="s">
        <v>206</v>
      </c>
      <c r="B10" s="1290">
        <v>30</v>
      </c>
      <c r="C10" s="1289">
        <v>736.8</v>
      </c>
      <c r="D10" s="1289">
        <v>-706.8</v>
      </c>
    </row>
    <row r="11" spans="1:4" s="885" customFormat="1" ht="27.75" customHeight="1">
      <c r="A11" s="914" t="s">
        <v>207</v>
      </c>
      <c r="B11" s="1291">
        <v>0.9</v>
      </c>
      <c r="C11" s="1289">
        <v>5.6</v>
      </c>
      <c r="D11" s="1289">
        <v>-4.7</v>
      </c>
    </row>
    <row r="12" spans="1:4" ht="14.25">
      <c r="A12" s="915"/>
      <c r="B12" s="1292"/>
      <c r="C12" s="1292"/>
      <c r="D12" s="1293"/>
    </row>
    <row r="13" spans="1:4" s="885" customFormat="1" ht="14.25">
      <c r="A13" s="911" t="s">
        <v>1093</v>
      </c>
      <c r="B13" s="1287">
        <v>15071.6</v>
      </c>
      <c r="C13" s="1287">
        <v>14697.1</v>
      </c>
      <c r="D13" s="1289">
        <v>374.5</v>
      </c>
    </row>
    <row r="14" spans="1:4" s="885" customFormat="1" ht="14.25">
      <c r="A14" s="912"/>
      <c r="B14" s="1290"/>
      <c r="C14" s="1290"/>
      <c r="D14" s="1289"/>
    </row>
    <row r="15" spans="1:4" s="885" customFormat="1" ht="14.25">
      <c r="A15" s="912" t="s">
        <v>1183</v>
      </c>
      <c r="B15" s="1290">
        <v>15010.1</v>
      </c>
      <c r="C15" s="1290">
        <v>14010.7</v>
      </c>
      <c r="D15" s="1289">
        <v>999.4</v>
      </c>
    </row>
    <row r="16" spans="1:4" s="885" customFormat="1" ht="14.25">
      <c r="A16" s="912"/>
      <c r="B16" s="1290"/>
      <c r="C16" s="1290"/>
      <c r="D16" s="1289"/>
    </row>
    <row r="17" spans="1:4" s="885" customFormat="1" ht="14.25">
      <c r="A17" s="912" t="s">
        <v>205</v>
      </c>
      <c r="B17" s="1290">
        <v>61.5</v>
      </c>
      <c r="C17" s="1290">
        <v>686.4</v>
      </c>
      <c r="D17" s="1289">
        <v>-624.9</v>
      </c>
    </row>
    <row r="18" spans="1:4" s="885" customFormat="1" ht="14.25">
      <c r="A18" s="912" t="s">
        <v>1079</v>
      </c>
      <c r="B18" s="1290"/>
      <c r="C18" s="1290" t="s">
        <v>555</v>
      </c>
      <c r="D18" s="1289"/>
    </row>
    <row r="19" spans="1:4" s="885" customFormat="1" ht="14.25">
      <c r="A19" s="913" t="s">
        <v>206</v>
      </c>
      <c r="B19" s="1290">
        <v>60.7</v>
      </c>
      <c r="C19" s="1290">
        <v>667.4</v>
      </c>
      <c r="D19" s="1289">
        <v>-606.7</v>
      </c>
    </row>
    <row r="20" spans="1:4" s="885" customFormat="1" ht="25.5" customHeight="1">
      <c r="A20" s="914" t="s">
        <v>207</v>
      </c>
      <c r="B20" s="1291">
        <v>0.8</v>
      </c>
      <c r="C20" s="1291">
        <v>19</v>
      </c>
      <c r="D20" s="1294">
        <v>-18.2</v>
      </c>
    </row>
    <row r="21" spans="1:5" s="887" customFormat="1" ht="14.25" customHeight="1">
      <c r="A21" s="910" t="s">
        <v>1184</v>
      </c>
      <c r="B21" s="886"/>
      <c r="C21" s="886"/>
      <c r="D21" s="886"/>
      <c r="E21" s="886"/>
    </row>
    <row r="22" spans="1:5" s="887" customFormat="1" ht="13.5" customHeight="1">
      <c r="A22" s="875" t="s">
        <v>1186</v>
      </c>
      <c r="B22" s="886"/>
      <c r="C22" s="886"/>
      <c r="D22" s="886"/>
      <c r="E22" s="886"/>
    </row>
    <row r="23" s="886" customFormat="1" ht="13.5" customHeight="1"/>
    <row r="24" spans="1:4" ht="21" customHeight="1">
      <c r="A24" s="1498" t="s">
        <v>365</v>
      </c>
      <c r="B24" s="1498"/>
      <c r="C24" s="1498"/>
      <c r="D24" s="1498"/>
    </row>
    <row r="25" spans="1:4" ht="11.25" customHeight="1">
      <c r="A25" s="899"/>
      <c r="B25" s="899"/>
      <c r="C25" s="899"/>
      <c r="D25" s="1174" t="s">
        <v>209</v>
      </c>
    </row>
    <row r="26" spans="1:4" ht="15">
      <c r="A26" s="888"/>
      <c r="B26" s="882" t="s">
        <v>210</v>
      </c>
      <c r="C26" s="882" t="s">
        <v>211</v>
      </c>
      <c r="D26" s="882" t="s">
        <v>212</v>
      </c>
    </row>
    <row r="27" spans="1:4" ht="14.25">
      <c r="A27" s="901" t="s">
        <v>1092</v>
      </c>
      <c r="B27" s="1287">
        <v>6309.4</v>
      </c>
      <c r="C27" s="1288">
        <v>5540.2</v>
      </c>
      <c r="D27" s="1289">
        <v>769.2</v>
      </c>
    </row>
    <row r="28" spans="1:4" ht="14.25">
      <c r="A28" s="908" t="s">
        <v>1079</v>
      </c>
      <c r="B28" s="1290"/>
      <c r="C28" s="1289"/>
      <c r="D28" s="1289"/>
    </row>
    <row r="29" spans="1:4" ht="14.25">
      <c r="A29" s="908" t="s">
        <v>1185</v>
      </c>
      <c r="B29" s="1290">
        <v>593.9</v>
      </c>
      <c r="C29" s="1289">
        <v>593.9</v>
      </c>
      <c r="D29" s="1289">
        <v>0</v>
      </c>
    </row>
    <row r="30" spans="1:4" ht="14.25">
      <c r="A30" s="907" t="s">
        <v>1183</v>
      </c>
      <c r="B30" s="1290">
        <v>5715.5</v>
      </c>
      <c r="C30" s="1289">
        <v>4946.3</v>
      </c>
      <c r="D30" s="1289">
        <v>769.2</v>
      </c>
    </row>
    <row r="31" spans="1:4" ht="14.25">
      <c r="A31" s="1295"/>
      <c r="B31" s="905"/>
      <c r="C31" s="905"/>
      <c r="D31" s="909"/>
    </row>
    <row r="32" spans="1:4" ht="14.25">
      <c r="A32" s="901" t="s">
        <v>1093</v>
      </c>
      <c r="B32" s="1287">
        <v>15319.7</v>
      </c>
      <c r="C32" s="1288">
        <v>14320.3</v>
      </c>
      <c r="D32" s="1288">
        <v>999.4</v>
      </c>
    </row>
    <row r="33" spans="1:4" ht="14.25">
      <c r="A33" s="902" t="s">
        <v>1079</v>
      </c>
      <c r="B33" s="1290"/>
      <c r="C33" s="1289"/>
      <c r="D33" s="1289"/>
    </row>
    <row r="34" spans="1:4" ht="14.25">
      <c r="A34" s="902" t="s">
        <v>1185</v>
      </c>
      <c r="B34" s="1290">
        <v>309.6</v>
      </c>
      <c r="C34" s="1289">
        <v>309.6</v>
      </c>
      <c r="D34" s="1289">
        <v>0</v>
      </c>
    </row>
    <row r="35" spans="1:4" ht="14.25">
      <c r="A35" s="907" t="s">
        <v>1183</v>
      </c>
      <c r="B35" s="1291">
        <v>15010.1</v>
      </c>
      <c r="C35" s="1294">
        <v>14010.7</v>
      </c>
      <c r="D35" s="1294">
        <v>999.4</v>
      </c>
    </row>
    <row r="36" spans="1:8" s="886" customFormat="1" ht="16.5" customHeight="1">
      <c r="A36" s="910" t="s">
        <v>1184</v>
      </c>
      <c r="H36" s="889"/>
    </row>
    <row r="37" s="886" customFormat="1" ht="14.25">
      <c r="A37" s="875" t="s">
        <v>1186</v>
      </c>
    </row>
    <row r="38" s="886" customFormat="1" ht="14.25"/>
    <row r="39" spans="1:4" ht="21" customHeight="1">
      <c r="A39" s="1498" t="s">
        <v>366</v>
      </c>
      <c r="B39" s="1498"/>
      <c r="C39" s="1498"/>
      <c r="D39" s="1498"/>
    </row>
    <row r="40" spans="1:4" ht="11.25" customHeight="1">
      <c r="A40" s="899"/>
      <c r="B40" s="899"/>
      <c r="C40" s="899"/>
      <c r="D40" s="1174" t="s">
        <v>209</v>
      </c>
    </row>
    <row r="41" spans="1:4" ht="15">
      <c r="A41" s="888"/>
      <c r="B41" s="882" t="s">
        <v>210</v>
      </c>
      <c r="C41" s="882" t="s">
        <v>211</v>
      </c>
      <c r="D41" s="882" t="s">
        <v>212</v>
      </c>
    </row>
    <row r="42" spans="1:5" ht="14.25">
      <c r="A42" s="901" t="s">
        <v>1092</v>
      </c>
      <c r="B42" s="1287">
        <v>6162.6</v>
      </c>
      <c r="C42" s="1288">
        <v>6528</v>
      </c>
      <c r="D42" s="1289">
        <v>-365.4</v>
      </c>
      <c r="E42" s="880" t="s">
        <v>555</v>
      </c>
    </row>
    <row r="43" spans="1:4" ht="14.25">
      <c r="A43" s="902" t="s">
        <v>1079</v>
      </c>
      <c r="B43" s="1290"/>
      <c r="C43" s="1289"/>
      <c r="D43" s="1289"/>
    </row>
    <row r="44" spans="1:4" ht="14.25">
      <c r="A44" s="902" t="s">
        <v>1185</v>
      </c>
      <c r="B44" s="1290">
        <v>6131.7</v>
      </c>
      <c r="C44" s="1289">
        <v>5785.5</v>
      </c>
      <c r="D44" s="1289">
        <v>346.2</v>
      </c>
    </row>
    <row r="45" spans="1:4" ht="14.25">
      <c r="A45" s="902" t="s">
        <v>208</v>
      </c>
      <c r="B45" s="1290">
        <v>30.9</v>
      </c>
      <c r="C45" s="1289">
        <v>742.5</v>
      </c>
      <c r="D45" s="1289">
        <v>-711.6</v>
      </c>
    </row>
    <row r="46" spans="1:4" ht="14.25">
      <c r="A46" s="903"/>
      <c r="B46" s="904"/>
      <c r="C46" s="905"/>
      <c r="D46" s="906"/>
    </row>
    <row r="47" spans="1:4" ht="14.25">
      <c r="A47" s="901" t="s">
        <v>1093</v>
      </c>
      <c r="B47" s="1287">
        <v>7912.8</v>
      </c>
      <c r="C47" s="1288">
        <v>7952.8</v>
      </c>
      <c r="D47" s="1288">
        <v>-39.99999999999909</v>
      </c>
    </row>
    <row r="48" spans="1:4" ht="14.25">
      <c r="A48" s="902" t="s">
        <v>1079</v>
      </c>
      <c r="B48" s="1290"/>
      <c r="C48" s="1289"/>
      <c r="D48" s="1289"/>
    </row>
    <row r="49" spans="1:4" ht="14.25">
      <c r="A49" s="902" t="s">
        <v>1185</v>
      </c>
      <c r="B49" s="1290">
        <v>7851.3</v>
      </c>
      <c r="C49" s="1289">
        <v>7266.4</v>
      </c>
      <c r="D49" s="1289">
        <v>584.9000000000005</v>
      </c>
    </row>
    <row r="50" spans="1:4" ht="14.25">
      <c r="A50" s="907" t="s">
        <v>208</v>
      </c>
      <c r="B50" s="1291">
        <v>61.5</v>
      </c>
      <c r="C50" s="1294">
        <v>686.4</v>
      </c>
      <c r="D50" s="1294">
        <v>-624.9</v>
      </c>
    </row>
    <row r="51" s="886" customFormat="1" ht="15.75" customHeight="1">
      <c r="A51" s="1126" t="s">
        <v>1184</v>
      </c>
    </row>
    <row r="52" s="886" customFormat="1" ht="14.25">
      <c r="A52" s="875" t="s">
        <v>1186</v>
      </c>
    </row>
  </sheetData>
  <mergeCells count="2">
    <mergeCell ref="A39:D39"/>
    <mergeCell ref="A24:D24"/>
  </mergeCells>
  <printOptions horizontalCentered="1"/>
  <pageMargins left="0.9448818897637796" right="0.7480314960629921" top="0.7874015748031497" bottom="0.7874015748031497"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J91"/>
  <sheetViews>
    <sheetView view="pageBreakPreview" zoomScale="75" zoomScaleNormal="75" zoomScaleSheetLayoutView="75" workbookViewId="0" topLeftCell="A1">
      <selection activeCell="A2" sqref="A2"/>
    </sheetView>
  </sheetViews>
  <sheetFormatPr defaultColWidth="9.00390625" defaultRowHeight="12.75"/>
  <cols>
    <col min="1" max="1" width="16.75390625" style="662" customWidth="1"/>
    <col min="2" max="7" width="17.875" style="687" customWidth="1"/>
    <col min="8" max="8" width="5.00390625" style="660" customWidth="1"/>
    <col min="9" max="9" width="9.125" style="662" customWidth="1"/>
    <col min="10" max="16384" width="7.875" style="662" customWidth="1"/>
  </cols>
  <sheetData>
    <row r="1" spans="1:9" ht="21" customHeight="1">
      <c r="A1" s="1309" t="s">
        <v>753</v>
      </c>
      <c r="B1" s="1309"/>
      <c r="C1" s="1309"/>
      <c r="D1" s="1309"/>
      <c r="E1" s="1309"/>
      <c r="F1" s="1309"/>
      <c r="G1" s="1309"/>
      <c r="I1" s="661"/>
    </row>
    <row r="2" spans="1:7" s="665" customFormat="1" ht="11.25" customHeight="1">
      <c r="A2" s="663"/>
      <c r="B2" s="664"/>
      <c r="C2" s="664"/>
      <c r="D2" s="664"/>
      <c r="E2" s="664"/>
      <c r="F2" s="664"/>
      <c r="G2" s="795" t="s">
        <v>556</v>
      </c>
    </row>
    <row r="3" spans="1:7" s="666" customFormat="1" ht="46.5" customHeight="1">
      <c r="A3" s="1310" t="s">
        <v>265</v>
      </c>
      <c r="B3" s="1344" t="s">
        <v>266</v>
      </c>
      <c r="C3" s="1345"/>
      <c r="D3" s="1346" t="s">
        <v>267</v>
      </c>
      <c r="E3" s="1347"/>
      <c r="F3" s="1346" t="s">
        <v>268</v>
      </c>
      <c r="G3" s="1347"/>
    </row>
    <row r="4" spans="1:7" s="666" customFormat="1" ht="54" customHeight="1">
      <c r="A4" s="1311"/>
      <c r="B4" s="667" t="s">
        <v>269</v>
      </c>
      <c r="C4" s="667" t="s">
        <v>270</v>
      </c>
      <c r="D4" s="667" t="s">
        <v>269</v>
      </c>
      <c r="E4" s="667" t="s">
        <v>270</v>
      </c>
      <c r="F4" s="667" t="s">
        <v>271</v>
      </c>
      <c r="G4" s="667" t="s">
        <v>270</v>
      </c>
    </row>
    <row r="5" spans="1:7" s="666" customFormat="1" ht="6.75" customHeight="1">
      <c r="A5" s="1266"/>
      <c r="B5" s="1267"/>
      <c r="C5" s="1267"/>
      <c r="D5" s="1267"/>
      <c r="E5" s="1267"/>
      <c r="F5" s="1267"/>
      <c r="G5" s="1268"/>
    </row>
    <row r="6" spans="1:7" s="824" customFormat="1" ht="21" customHeight="1">
      <c r="A6" s="796">
        <v>2006</v>
      </c>
      <c r="B6" s="1269"/>
      <c r="C6" s="1270"/>
      <c r="D6" s="1271"/>
      <c r="E6" s="1270"/>
      <c r="F6" s="1271"/>
      <c r="G6" s="1270"/>
    </row>
    <row r="7" spans="1:10" s="570" customFormat="1" ht="12.75" customHeight="1">
      <c r="A7" s="1272" t="s">
        <v>1041</v>
      </c>
      <c r="B7" s="1269">
        <v>0.8</v>
      </c>
      <c r="C7" s="1270">
        <v>0.8314802281736604</v>
      </c>
      <c r="D7" s="1271">
        <v>6.514487555005189</v>
      </c>
      <c r="E7" s="1270">
        <v>7.593108428763017</v>
      </c>
      <c r="F7" s="1271">
        <v>0.8</v>
      </c>
      <c r="G7" s="1270">
        <v>0.8314802281736604</v>
      </c>
      <c r="I7" s="657"/>
      <c r="J7" s="718"/>
    </row>
    <row r="8" spans="1:10" s="570" customFormat="1" ht="12.75" customHeight="1">
      <c r="A8" s="1272" t="s">
        <v>1042</v>
      </c>
      <c r="B8" s="1269">
        <v>3</v>
      </c>
      <c r="C8" s="1270">
        <v>2.5601687601879206</v>
      </c>
      <c r="D8" s="1271">
        <v>8.8</v>
      </c>
      <c r="E8" s="1270">
        <v>9.399611332719644</v>
      </c>
      <c r="F8" s="1271">
        <v>3.8</v>
      </c>
      <c r="G8" s="1270">
        <v>3.41293628541041</v>
      </c>
      <c r="I8" s="657"/>
      <c r="J8" s="718"/>
    </row>
    <row r="9" spans="1:10" s="570" customFormat="1" ht="12.75" customHeight="1">
      <c r="A9" s="1272" t="s">
        <v>1043</v>
      </c>
      <c r="B9" s="1269">
        <v>0.3</v>
      </c>
      <c r="C9" s="1270">
        <v>0.22438294689604277</v>
      </c>
      <c r="D9" s="1271">
        <v>8.7</v>
      </c>
      <c r="E9" s="1270">
        <v>9.109414758269722</v>
      </c>
      <c r="F9" s="1271">
        <v>4.1</v>
      </c>
      <c r="G9" s="1270">
        <v>3.6449772793193347</v>
      </c>
      <c r="I9" s="657"/>
      <c r="J9" s="718"/>
    </row>
    <row r="10" spans="1:10" s="570" customFormat="1" ht="12.75" customHeight="1">
      <c r="A10" s="1272" t="s">
        <v>1044</v>
      </c>
      <c r="B10" s="1269">
        <v>0.4</v>
      </c>
      <c r="C10" s="1270">
        <v>0.6250000000000142</v>
      </c>
      <c r="D10" s="1271">
        <v>8.1</v>
      </c>
      <c r="E10" s="1270">
        <v>8.521126760563376</v>
      </c>
      <c r="F10" s="1271">
        <v>4.6</v>
      </c>
      <c r="G10" s="1270">
        <v>4.292758387315089</v>
      </c>
      <c r="I10" s="657"/>
      <c r="J10" s="718"/>
    </row>
    <row r="11" spans="1:10" s="570" customFormat="1" ht="12.75" customHeight="1">
      <c r="A11" s="1272" t="s">
        <v>1045</v>
      </c>
      <c r="B11" s="1269">
        <v>0</v>
      </c>
      <c r="C11" s="1270">
        <v>0.2410308704922528</v>
      </c>
      <c r="D11" s="1271">
        <v>8.5</v>
      </c>
      <c r="E11" s="1270">
        <v>8.958081418782754</v>
      </c>
      <c r="F11" s="1271">
        <v>4.6</v>
      </c>
      <c r="G11" s="1270">
        <v>4.544136130716424</v>
      </c>
      <c r="I11" s="657"/>
      <c r="J11" s="718"/>
    </row>
    <row r="12" spans="1:10" s="570" customFormat="1" ht="12.75" customHeight="1">
      <c r="A12" s="1272" t="s">
        <v>1046</v>
      </c>
      <c r="B12" s="1269">
        <v>-1.6</v>
      </c>
      <c r="C12" s="1270">
        <v>-0.9803014889484842</v>
      </c>
      <c r="D12" s="1271">
        <v>8.2</v>
      </c>
      <c r="E12" s="1270">
        <v>8.359477785649204</v>
      </c>
      <c r="F12" s="1271">
        <v>2.9</v>
      </c>
      <c r="G12" s="1270">
        <v>3.51928840761866</v>
      </c>
      <c r="I12" s="657"/>
      <c r="J12" s="718"/>
    </row>
    <row r="13" spans="1:10" s="570" customFormat="1" ht="12.75" customHeight="1">
      <c r="A13" s="1272" t="s">
        <v>272</v>
      </c>
      <c r="B13" s="1269">
        <v>-0.5</v>
      </c>
      <c r="C13" s="1270">
        <v>0.2334921079667538</v>
      </c>
      <c r="D13" s="1271">
        <v>7.6</v>
      </c>
      <c r="E13" s="1270">
        <v>7.772645109459717</v>
      </c>
      <c r="F13" s="1271">
        <v>2.4</v>
      </c>
      <c r="G13" s="1270">
        <v>3.7609977762737827</v>
      </c>
      <c r="I13" s="657"/>
      <c r="J13" s="718"/>
    </row>
    <row r="14" spans="1:10" s="570" customFormat="1" ht="12.75" customHeight="1">
      <c r="A14" s="1272" t="s">
        <v>273</v>
      </c>
      <c r="B14" s="1269">
        <v>-0.2</v>
      </c>
      <c r="C14" s="1270">
        <v>-0.03727171077152036</v>
      </c>
      <c r="D14" s="1271">
        <v>6.8</v>
      </c>
      <c r="E14" s="1270">
        <v>7.023144453312042</v>
      </c>
      <c r="F14" s="1271">
        <v>2.2</v>
      </c>
      <c r="G14" s="1270">
        <v>3.722324277288976</v>
      </c>
      <c r="I14" s="657"/>
      <c r="J14" s="718"/>
    </row>
    <row r="15" spans="1:10" s="570" customFormat="1" ht="12.75" customHeight="1">
      <c r="A15" s="1272" t="s">
        <v>274</v>
      </c>
      <c r="B15" s="1269">
        <v>0.3</v>
      </c>
      <c r="C15" s="1270">
        <v>-0.39149888143177236</v>
      </c>
      <c r="D15" s="1271">
        <v>5.6</v>
      </c>
      <c r="E15" s="1270">
        <v>5.353445726116533</v>
      </c>
      <c r="F15" s="1271">
        <v>2.5</v>
      </c>
      <c r="G15" s="1270">
        <v>3.3162525379483583</v>
      </c>
      <c r="I15" s="657"/>
      <c r="J15" s="718"/>
    </row>
    <row r="16" spans="1:10" s="570" customFormat="1" ht="12.75" customHeight="1">
      <c r="A16" s="1272" t="s">
        <v>275</v>
      </c>
      <c r="B16" s="1269">
        <v>1.3</v>
      </c>
      <c r="C16" s="1269">
        <v>0.6737787759685432</v>
      </c>
      <c r="D16" s="1271">
        <v>5.7</v>
      </c>
      <c r="E16" s="1270">
        <v>5.233297466497106</v>
      </c>
      <c r="F16" s="1271">
        <v>3.8</v>
      </c>
      <c r="G16" s="1270">
        <v>4.012375519675132</v>
      </c>
      <c r="I16" s="657"/>
      <c r="J16" s="718"/>
    </row>
    <row r="17" spans="1:10" s="570" customFormat="1" ht="12.75" customHeight="1">
      <c r="A17" s="1272" t="s">
        <v>276</v>
      </c>
      <c r="B17" s="1269">
        <v>1.4</v>
      </c>
      <c r="C17" s="1269">
        <v>1.0689719278676364</v>
      </c>
      <c r="D17" s="1271">
        <v>6.1</v>
      </c>
      <c r="E17" s="1270">
        <v>5.881780114908963</v>
      </c>
      <c r="F17" s="1271">
        <v>5.3</v>
      </c>
      <c r="G17" s="1270">
        <v>5.124238615488736</v>
      </c>
      <c r="I17" s="657"/>
      <c r="J17" s="718"/>
    </row>
    <row r="18" spans="1:10" s="570" customFormat="1" ht="12.75" customHeight="1">
      <c r="A18" s="1272" t="s">
        <v>277</v>
      </c>
      <c r="B18" s="1269">
        <v>1.2</v>
      </c>
      <c r="C18" s="1269">
        <v>0.9105122781201089</v>
      </c>
      <c r="D18" s="1271">
        <v>6.5</v>
      </c>
      <c r="E18" s="1270">
        <v>6.081407715363028</v>
      </c>
      <c r="F18" s="1271">
        <v>6.5</v>
      </c>
      <c r="G18" s="1270">
        <v>6.081407715363028</v>
      </c>
      <c r="I18" s="657"/>
      <c r="J18" s="718"/>
    </row>
    <row r="19" spans="1:10" s="824" customFormat="1" ht="21" customHeight="1">
      <c r="A19" s="796">
        <v>2007</v>
      </c>
      <c r="B19" s="1269"/>
      <c r="C19" s="1270"/>
      <c r="D19" s="1271"/>
      <c r="E19" s="1270"/>
      <c r="F19" s="1271"/>
      <c r="G19" s="1270"/>
      <c r="I19" s="825"/>
      <c r="J19" s="826"/>
    </row>
    <row r="20" spans="1:10" s="570" customFormat="1" ht="12.75" customHeight="1">
      <c r="A20" s="1272" t="s">
        <v>1041</v>
      </c>
      <c r="B20" s="1269">
        <v>1.4</v>
      </c>
      <c r="C20" s="1270">
        <v>1.5</v>
      </c>
      <c r="D20" s="1271">
        <v>7.1</v>
      </c>
      <c r="E20" s="1270">
        <v>6.8</v>
      </c>
      <c r="F20" s="1271">
        <v>1.4</v>
      </c>
      <c r="G20" s="1270">
        <v>1.5</v>
      </c>
      <c r="I20" s="657"/>
      <c r="J20" s="718"/>
    </row>
    <row r="21" spans="1:10" s="570" customFormat="1" ht="12.75" customHeight="1">
      <c r="A21" s="1272" t="s">
        <v>1042</v>
      </c>
      <c r="B21" s="1269">
        <v>0.5</v>
      </c>
      <c r="C21" s="1270">
        <v>0.5</v>
      </c>
      <c r="D21" s="1271">
        <v>4.5</v>
      </c>
      <c r="E21" s="1270">
        <v>4.6</v>
      </c>
      <c r="F21" s="1271">
        <v>1.9</v>
      </c>
      <c r="G21" s="1270">
        <v>2</v>
      </c>
      <c r="I21" s="657"/>
      <c r="J21" s="718"/>
    </row>
    <row r="22" spans="1:10" s="570" customFormat="1" ht="12.75" customHeight="1">
      <c r="A22" s="1272" t="s">
        <v>1043</v>
      </c>
      <c r="B22" s="1269">
        <v>-0.1</v>
      </c>
      <c r="C22" s="1270">
        <v>0</v>
      </c>
      <c r="D22" s="1271">
        <v>4.1</v>
      </c>
      <c r="E22" s="1270">
        <v>4.4</v>
      </c>
      <c r="F22" s="1271">
        <v>1.8</v>
      </c>
      <c r="G22" s="1270">
        <v>2</v>
      </c>
      <c r="I22" s="657"/>
      <c r="J22" s="718"/>
    </row>
    <row r="23" spans="1:10" s="570" customFormat="1" ht="12.75" customHeight="1">
      <c r="A23" s="1272" t="s">
        <v>1044</v>
      </c>
      <c r="B23" s="1269">
        <v>0.5</v>
      </c>
      <c r="C23" s="1270">
        <v>0.6</v>
      </c>
      <c r="D23" s="1271">
        <v>4.2</v>
      </c>
      <c r="E23" s="1270">
        <v>4.4</v>
      </c>
      <c r="F23" s="1271">
        <v>2.3</v>
      </c>
      <c r="G23" s="1270">
        <v>2.6</v>
      </c>
      <c r="I23" s="657"/>
      <c r="J23" s="718"/>
    </row>
    <row r="24" spans="1:10" s="570" customFormat="1" ht="12.75" customHeight="1">
      <c r="A24" s="1272" t="s">
        <v>1045</v>
      </c>
      <c r="B24" s="1269">
        <v>0.1</v>
      </c>
      <c r="C24" s="1270">
        <v>0.3</v>
      </c>
      <c r="D24" s="1271">
        <v>4.3</v>
      </c>
      <c r="E24" s="1270">
        <v>4.5</v>
      </c>
      <c r="F24" s="1271">
        <v>2.4</v>
      </c>
      <c r="G24" s="1270">
        <v>3</v>
      </c>
      <c r="I24" s="657"/>
      <c r="J24" s="718"/>
    </row>
    <row r="25" spans="1:9" s="570" customFormat="1" ht="12.75" customHeight="1">
      <c r="A25" s="1272" t="s">
        <v>1046</v>
      </c>
      <c r="B25" s="1269">
        <v>-0.4000000000000057</v>
      </c>
      <c r="C25" s="1269">
        <v>-0.2</v>
      </c>
      <c r="D25" s="1271">
        <v>5.6</v>
      </c>
      <c r="E25" s="1270">
        <v>5.3</v>
      </c>
      <c r="F25" s="1271">
        <v>2</v>
      </c>
      <c r="G25" s="1270">
        <v>2.8</v>
      </c>
      <c r="I25" s="657"/>
    </row>
    <row r="26" spans="1:8" ht="7.5" customHeight="1">
      <c r="A26" s="669"/>
      <c r="B26" s="670"/>
      <c r="C26" s="670"/>
      <c r="D26" s="671"/>
      <c r="E26" s="672"/>
      <c r="F26" s="671"/>
      <c r="G26" s="672"/>
      <c r="H26" s="662"/>
    </row>
    <row r="27" spans="1:7" s="572" customFormat="1" ht="12">
      <c r="A27" s="673"/>
      <c r="B27" s="674"/>
      <c r="C27" s="674"/>
      <c r="D27" s="675"/>
      <c r="E27" s="674"/>
      <c r="F27" s="676"/>
      <c r="G27" s="674"/>
    </row>
    <row r="28" spans="1:8" s="683" customFormat="1" ht="12">
      <c r="A28" s="677" t="s">
        <v>264</v>
      </c>
      <c r="B28" s="678"/>
      <c r="C28" s="679"/>
      <c r="D28" s="680"/>
      <c r="E28" s="679"/>
      <c r="F28" s="681"/>
      <c r="G28" s="679"/>
      <c r="H28" s="682"/>
    </row>
    <row r="29" spans="1:7" ht="14.25">
      <c r="A29" s="684"/>
      <c r="B29" s="685"/>
      <c r="C29" s="685"/>
      <c r="D29" s="685"/>
      <c r="E29" s="685"/>
      <c r="F29" s="686"/>
      <c r="G29" s="685"/>
    </row>
    <row r="31" ht="12.75">
      <c r="D31" s="688"/>
    </row>
    <row r="37" spans="1:7" ht="12.75">
      <c r="A37" s="689"/>
      <c r="B37" s="690"/>
      <c r="C37" s="690"/>
      <c r="E37" s="690"/>
      <c r="G37" s="690"/>
    </row>
    <row r="38" spans="1:2" ht="12.75">
      <c r="A38" s="691"/>
      <c r="B38" s="692"/>
    </row>
    <row r="39" ht="12.75">
      <c r="B39" s="692"/>
    </row>
    <row r="40" ht="12.75">
      <c r="B40" s="692"/>
    </row>
    <row r="41" ht="12.75">
      <c r="B41" s="692"/>
    </row>
    <row r="42" ht="12.75">
      <c r="B42" s="692"/>
    </row>
    <row r="43" ht="12.75">
      <c r="B43" s="692"/>
    </row>
    <row r="44" ht="12.75">
      <c r="B44" s="692"/>
    </row>
    <row r="45" ht="12.75">
      <c r="B45" s="692"/>
    </row>
    <row r="46" ht="12.75">
      <c r="B46" s="692"/>
    </row>
    <row r="47" ht="12.75">
      <c r="B47" s="692"/>
    </row>
    <row r="48" ht="12.75">
      <c r="B48" s="692"/>
    </row>
    <row r="49" ht="12.75">
      <c r="B49" s="692"/>
    </row>
    <row r="50" ht="12.75">
      <c r="B50" s="692"/>
    </row>
    <row r="51" ht="12.75">
      <c r="B51" s="692"/>
    </row>
    <row r="52" ht="12.75">
      <c r="B52" s="692"/>
    </row>
    <row r="53" ht="12.75">
      <c r="B53" s="692"/>
    </row>
    <row r="54" ht="12.75">
      <c r="B54" s="692"/>
    </row>
    <row r="55" ht="12.75">
      <c r="B55" s="692"/>
    </row>
    <row r="56" ht="12.75">
      <c r="B56" s="692"/>
    </row>
    <row r="57" ht="12.75">
      <c r="B57" s="692"/>
    </row>
    <row r="58" ht="12.75">
      <c r="B58" s="692"/>
    </row>
    <row r="59" ht="12.75">
      <c r="B59" s="692"/>
    </row>
    <row r="60" ht="12.75">
      <c r="B60" s="692"/>
    </row>
    <row r="61" ht="12.75">
      <c r="B61" s="692"/>
    </row>
    <row r="62" ht="12.75">
      <c r="B62" s="692"/>
    </row>
    <row r="63" ht="12.75">
      <c r="B63" s="692"/>
    </row>
    <row r="64" ht="12.75">
      <c r="B64" s="692"/>
    </row>
    <row r="65" ht="12.75">
      <c r="B65" s="692"/>
    </row>
    <row r="66" ht="12.75">
      <c r="B66" s="692"/>
    </row>
    <row r="67" ht="12.75">
      <c r="B67" s="692"/>
    </row>
    <row r="68" ht="12.75">
      <c r="B68" s="692"/>
    </row>
    <row r="69" ht="12.75">
      <c r="B69" s="692"/>
    </row>
    <row r="70" ht="12.75">
      <c r="B70" s="692"/>
    </row>
    <row r="71" ht="12.75">
      <c r="B71" s="692"/>
    </row>
    <row r="72" ht="12.75">
      <c r="B72" s="692"/>
    </row>
    <row r="73" ht="12.75">
      <c r="B73" s="692"/>
    </row>
    <row r="74" ht="12.75">
      <c r="B74" s="692"/>
    </row>
    <row r="75" ht="12.75">
      <c r="B75" s="692"/>
    </row>
    <row r="76" ht="12.75">
      <c r="B76" s="692"/>
    </row>
    <row r="77" ht="12.75">
      <c r="B77" s="692"/>
    </row>
    <row r="78" ht="12.75">
      <c r="B78" s="692"/>
    </row>
    <row r="79" ht="12.75">
      <c r="B79" s="692"/>
    </row>
    <row r="80" ht="12.75">
      <c r="B80" s="692"/>
    </row>
    <row r="81" ht="12.75">
      <c r="B81" s="692"/>
    </row>
    <row r="82" ht="12.75">
      <c r="B82" s="692"/>
    </row>
    <row r="83" ht="12.75">
      <c r="B83" s="692"/>
    </row>
    <row r="84" ht="12.75">
      <c r="B84" s="692"/>
    </row>
    <row r="85" ht="12.75">
      <c r="B85" s="692"/>
    </row>
    <row r="86" ht="12.75">
      <c r="B86" s="692"/>
    </row>
    <row r="87" ht="12.75">
      <c r="B87" s="692"/>
    </row>
    <row r="88" ht="12.75">
      <c r="B88" s="692"/>
    </row>
    <row r="89" ht="12.75">
      <c r="B89" s="692"/>
    </row>
    <row r="90" ht="12.75">
      <c r="B90" s="692"/>
    </row>
    <row r="91" ht="12.75">
      <c r="B91" s="692"/>
    </row>
  </sheetData>
  <mergeCells count="5">
    <mergeCell ref="A1:G1"/>
    <mergeCell ref="A3:A4"/>
    <mergeCell ref="B3:C3"/>
    <mergeCell ref="D3:E3"/>
    <mergeCell ref="F3:G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workbookViewId="0" topLeftCell="A1">
      <selection activeCell="A1" sqref="A1"/>
    </sheetView>
  </sheetViews>
  <sheetFormatPr defaultColWidth="9.00390625" defaultRowHeight="12.75"/>
  <cols>
    <col min="1" max="1" width="74.125" style="717" customWidth="1"/>
    <col min="2" max="8" width="12.00390625" style="717" customWidth="1"/>
    <col min="9" max="9" width="5.625" style="717" customWidth="1"/>
    <col min="10" max="16384" width="9.125" style="717" customWidth="1"/>
  </cols>
  <sheetData>
    <row r="1" spans="1:8" s="695" customFormat="1" ht="21" customHeight="1">
      <c r="A1" s="693" t="s">
        <v>752</v>
      </c>
      <c r="B1" s="694"/>
      <c r="C1" s="694"/>
      <c r="D1" s="694"/>
      <c r="E1" s="694"/>
      <c r="F1" s="694"/>
      <c r="G1" s="694"/>
      <c r="H1" s="694"/>
    </row>
    <row r="2" spans="1:8" s="697" customFormat="1" ht="11.25" customHeight="1">
      <c r="A2" s="696"/>
      <c r="B2" s="696"/>
      <c r="C2" s="696"/>
      <c r="D2" s="696"/>
      <c r="E2" s="696"/>
      <c r="F2" s="696"/>
      <c r="G2" s="696"/>
      <c r="H2" s="696"/>
    </row>
    <row r="3" spans="1:8" s="698" customFormat="1" ht="21" customHeight="1">
      <c r="A3" s="1351" t="s">
        <v>278</v>
      </c>
      <c r="B3" s="1349">
        <v>2006</v>
      </c>
      <c r="C3" s="1353"/>
      <c r="D3" s="1353"/>
      <c r="E3" s="1353"/>
      <c r="F3" s="1354"/>
      <c r="G3" s="1349">
        <v>2007</v>
      </c>
      <c r="H3" s="1350"/>
    </row>
    <row r="4" spans="1:8" s="698" customFormat="1" ht="32.25" customHeight="1">
      <c r="A4" s="1352"/>
      <c r="B4" s="699" t="s">
        <v>279</v>
      </c>
      <c r="C4" s="699" t="s">
        <v>280</v>
      </c>
      <c r="D4" s="699" t="s">
        <v>281</v>
      </c>
      <c r="E4" s="699" t="s">
        <v>282</v>
      </c>
      <c r="F4" s="699" t="s">
        <v>918</v>
      </c>
      <c r="G4" s="699" t="s">
        <v>279</v>
      </c>
      <c r="H4" s="699" t="s">
        <v>280</v>
      </c>
    </row>
    <row r="5" spans="1:8" s="698" customFormat="1" ht="23.25" customHeight="1">
      <c r="A5" s="1355" t="s">
        <v>283</v>
      </c>
      <c r="B5" s="1356"/>
      <c r="C5" s="1356"/>
      <c r="D5" s="1356"/>
      <c r="E5" s="1356"/>
      <c r="F5" s="1356"/>
      <c r="G5" s="1356"/>
      <c r="H5" s="1357"/>
    </row>
    <row r="6" spans="1:8" s="698" customFormat="1" ht="21" customHeight="1">
      <c r="A6" s="700" t="s">
        <v>284</v>
      </c>
      <c r="B6" s="701">
        <v>101.6</v>
      </c>
      <c r="C6" s="702">
        <v>106</v>
      </c>
      <c r="D6" s="702">
        <v>105.1</v>
      </c>
      <c r="E6" s="702">
        <v>106</v>
      </c>
      <c r="F6" s="702">
        <v>104.8</v>
      </c>
      <c r="G6" s="701">
        <v>110.4</v>
      </c>
      <c r="H6" s="703">
        <v>112.3</v>
      </c>
    </row>
    <row r="7" spans="1:8" s="698" customFormat="1" ht="21" customHeight="1">
      <c r="A7" s="704" t="s">
        <v>285</v>
      </c>
      <c r="B7" s="705">
        <v>97.6</v>
      </c>
      <c r="C7" s="706">
        <v>89.6</v>
      </c>
      <c r="D7" s="706">
        <v>91.1</v>
      </c>
      <c r="E7" s="706">
        <v>95.3</v>
      </c>
      <c r="F7" s="706">
        <v>93.9</v>
      </c>
      <c r="G7" s="705">
        <v>99.7</v>
      </c>
      <c r="H7" s="707">
        <v>99.7</v>
      </c>
    </row>
    <row r="8" spans="1:8" s="698" customFormat="1" ht="21" customHeight="1">
      <c r="A8" s="704" t="s">
        <v>286</v>
      </c>
      <c r="B8" s="705">
        <v>115.8</v>
      </c>
      <c r="C8" s="706">
        <v>135.2</v>
      </c>
      <c r="D8" s="706">
        <v>148.1</v>
      </c>
      <c r="E8" s="706">
        <v>129.2</v>
      </c>
      <c r="F8" s="706">
        <v>132.7</v>
      </c>
      <c r="G8" s="705">
        <v>108.5</v>
      </c>
      <c r="H8" s="707">
        <v>116.6</v>
      </c>
    </row>
    <row r="9" spans="1:8" s="698" customFormat="1" ht="21" customHeight="1">
      <c r="A9" s="704" t="s">
        <v>287</v>
      </c>
      <c r="B9" s="705">
        <v>112</v>
      </c>
      <c r="C9" s="706">
        <v>115.6</v>
      </c>
      <c r="D9" s="706">
        <v>121.4</v>
      </c>
      <c r="E9" s="706">
        <v>106.6</v>
      </c>
      <c r="F9" s="706">
        <v>114.4</v>
      </c>
      <c r="G9" s="705">
        <v>134.8</v>
      </c>
      <c r="H9" s="707">
        <v>131.3</v>
      </c>
    </row>
    <row r="10" spans="1:8" s="698" customFormat="1" ht="21" customHeight="1">
      <c r="A10" s="704" t="s">
        <v>288</v>
      </c>
      <c r="B10" s="705">
        <v>100.1</v>
      </c>
      <c r="C10" s="706">
        <v>100.4</v>
      </c>
      <c r="D10" s="706">
        <v>96.2</v>
      </c>
      <c r="E10" s="706">
        <v>96.1</v>
      </c>
      <c r="F10" s="706">
        <v>98</v>
      </c>
      <c r="G10" s="705">
        <v>96.1</v>
      </c>
      <c r="H10" s="707">
        <v>107.2</v>
      </c>
    </row>
    <row r="11" spans="1:8" s="698" customFormat="1" ht="21" customHeight="1">
      <c r="A11" s="704" t="s">
        <v>289</v>
      </c>
      <c r="B11" s="705">
        <v>101.3</v>
      </c>
      <c r="C11" s="706">
        <v>101.3</v>
      </c>
      <c r="D11" s="706">
        <v>108</v>
      </c>
      <c r="E11" s="706">
        <v>104.9</v>
      </c>
      <c r="F11" s="706">
        <v>103.9</v>
      </c>
      <c r="G11" s="705">
        <v>113.7</v>
      </c>
      <c r="H11" s="707">
        <v>108.8</v>
      </c>
    </row>
    <row r="12" spans="1:8" s="698" customFormat="1" ht="21" customHeight="1">
      <c r="A12" s="704" t="s">
        <v>290</v>
      </c>
      <c r="B12" s="705">
        <v>105</v>
      </c>
      <c r="C12" s="706">
        <v>122.8</v>
      </c>
      <c r="D12" s="706">
        <v>131.3</v>
      </c>
      <c r="E12" s="706">
        <v>130.7</v>
      </c>
      <c r="F12" s="706">
        <v>122.8</v>
      </c>
      <c r="G12" s="705">
        <v>97.5</v>
      </c>
      <c r="H12" s="707">
        <v>105.8</v>
      </c>
    </row>
    <row r="13" spans="1:8" s="698" customFormat="1" ht="21" customHeight="1">
      <c r="A13" s="704" t="s">
        <v>291</v>
      </c>
      <c r="B13" s="705">
        <v>99.6</v>
      </c>
      <c r="C13" s="706">
        <v>102.1</v>
      </c>
      <c r="D13" s="706">
        <v>105.3</v>
      </c>
      <c r="E13" s="706">
        <v>108.5</v>
      </c>
      <c r="F13" s="706">
        <v>104.1</v>
      </c>
      <c r="G13" s="705">
        <v>96.9</v>
      </c>
      <c r="H13" s="707">
        <v>101.9</v>
      </c>
    </row>
    <row r="14" spans="1:8" s="698" customFormat="1" ht="21" customHeight="1">
      <c r="A14" s="704" t="s">
        <v>292</v>
      </c>
      <c r="B14" s="705">
        <v>94.7</v>
      </c>
      <c r="C14" s="706">
        <v>106.3</v>
      </c>
      <c r="D14" s="706">
        <v>86.9</v>
      </c>
      <c r="E14" s="706">
        <v>105.6</v>
      </c>
      <c r="F14" s="706">
        <v>97.7</v>
      </c>
      <c r="G14" s="705">
        <v>103.5</v>
      </c>
      <c r="H14" s="707">
        <v>95.4</v>
      </c>
    </row>
    <row r="15" spans="1:8" s="698" customFormat="1" ht="21" customHeight="1">
      <c r="A15" s="708" t="s">
        <v>918</v>
      </c>
      <c r="B15" s="709">
        <v>104.7</v>
      </c>
      <c r="C15" s="710">
        <v>114.2</v>
      </c>
      <c r="D15" s="710">
        <v>116.8</v>
      </c>
      <c r="E15" s="710">
        <v>114.9</v>
      </c>
      <c r="F15" s="710">
        <v>112.9</v>
      </c>
      <c r="G15" s="709">
        <v>104</v>
      </c>
      <c r="H15" s="711">
        <v>108.6</v>
      </c>
    </row>
    <row r="16" spans="1:8" s="698" customFormat="1" ht="23.25" customHeight="1">
      <c r="A16" s="1358" t="s">
        <v>293</v>
      </c>
      <c r="B16" s="1359"/>
      <c r="C16" s="1359"/>
      <c r="D16" s="1359"/>
      <c r="E16" s="1359"/>
      <c r="F16" s="1359"/>
      <c r="G16" s="1359"/>
      <c r="H16" s="1360"/>
    </row>
    <row r="17" spans="1:8" s="698" customFormat="1" ht="21" customHeight="1">
      <c r="A17" s="704" t="s">
        <v>284</v>
      </c>
      <c r="B17" s="705">
        <v>112.3</v>
      </c>
      <c r="C17" s="706">
        <v>121.2</v>
      </c>
      <c r="D17" s="706">
        <v>110.6</v>
      </c>
      <c r="E17" s="706">
        <v>117.3</v>
      </c>
      <c r="F17" s="706">
        <v>115.7</v>
      </c>
      <c r="G17" s="705">
        <v>105.6</v>
      </c>
      <c r="H17" s="707">
        <v>113.4</v>
      </c>
    </row>
    <row r="18" spans="1:8" s="698" customFormat="1" ht="21" customHeight="1">
      <c r="A18" s="704" t="s">
        <v>285</v>
      </c>
      <c r="B18" s="705">
        <v>107.2</v>
      </c>
      <c r="C18" s="706">
        <v>107.2</v>
      </c>
      <c r="D18" s="706">
        <v>106.6</v>
      </c>
      <c r="E18" s="706">
        <v>104.9</v>
      </c>
      <c r="F18" s="706">
        <v>106.3</v>
      </c>
      <c r="G18" s="705">
        <v>79.2</v>
      </c>
      <c r="H18" s="707">
        <v>75.2</v>
      </c>
    </row>
    <row r="19" spans="1:8" s="698" customFormat="1" ht="21" customHeight="1">
      <c r="A19" s="704" t="s">
        <v>286</v>
      </c>
      <c r="B19" s="705">
        <v>103.7</v>
      </c>
      <c r="C19" s="706">
        <v>103.7</v>
      </c>
      <c r="D19" s="706">
        <v>98.5</v>
      </c>
      <c r="E19" s="706">
        <v>117.6</v>
      </c>
      <c r="F19" s="706">
        <v>105.9</v>
      </c>
      <c r="G19" s="705">
        <v>123.3</v>
      </c>
      <c r="H19" s="707">
        <v>118</v>
      </c>
    </row>
    <row r="20" spans="1:8" s="698" customFormat="1" ht="21" customHeight="1">
      <c r="A20" s="704" t="s">
        <v>287</v>
      </c>
      <c r="B20" s="705">
        <v>117.2</v>
      </c>
      <c r="C20" s="706">
        <v>121.2</v>
      </c>
      <c r="D20" s="706">
        <v>124.9</v>
      </c>
      <c r="E20" s="706">
        <v>111</v>
      </c>
      <c r="F20" s="706">
        <v>118.7</v>
      </c>
      <c r="G20" s="705">
        <v>100.2</v>
      </c>
      <c r="H20" s="707">
        <v>105.5</v>
      </c>
    </row>
    <row r="21" spans="1:8" s="698" customFormat="1" ht="21" customHeight="1">
      <c r="A21" s="704" t="s">
        <v>288</v>
      </c>
      <c r="B21" s="705">
        <v>103.1</v>
      </c>
      <c r="C21" s="706">
        <v>98.3</v>
      </c>
      <c r="D21" s="706">
        <v>96.5</v>
      </c>
      <c r="E21" s="706">
        <v>100.9</v>
      </c>
      <c r="F21" s="706">
        <v>99.5</v>
      </c>
      <c r="G21" s="705">
        <v>102.2</v>
      </c>
      <c r="H21" s="707">
        <v>99.8</v>
      </c>
    </row>
    <row r="22" spans="1:8" s="698" customFormat="1" ht="21" customHeight="1">
      <c r="A22" s="704" t="s">
        <v>289</v>
      </c>
      <c r="B22" s="705">
        <v>107.6</v>
      </c>
      <c r="C22" s="706">
        <v>103.3</v>
      </c>
      <c r="D22" s="706">
        <v>106.6</v>
      </c>
      <c r="E22" s="706">
        <v>111.1</v>
      </c>
      <c r="F22" s="706">
        <v>107.2</v>
      </c>
      <c r="G22" s="705">
        <v>113.8</v>
      </c>
      <c r="H22" s="707">
        <v>108</v>
      </c>
    </row>
    <row r="23" spans="1:8" s="698" customFormat="1" ht="21" customHeight="1">
      <c r="A23" s="704" t="s">
        <v>290</v>
      </c>
      <c r="B23" s="705">
        <v>104.2</v>
      </c>
      <c r="C23" s="706">
        <v>106.5</v>
      </c>
      <c r="D23" s="706">
        <v>112.5</v>
      </c>
      <c r="E23" s="706">
        <v>116.4</v>
      </c>
      <c r="F23" s="706">
        <v>110.6</v>
      </c>
      <c r="G23" s="705">
        <v>105.9</v>
      </c>
      <c r="H23" s="707">
        <v>111.7</v>
      </c>
    </row>
    <row r="24" spans="1:8" s="698" customFormat="1" ht="21" customHeight="1">
      <c r="A24" s="704" t="s">
        <v>291</v>
      </c>
      <c r="B24" s="705">
        <v>102.9</v>
      </c>
      <c r="C24" s="706">
        <v>103.5</v>
      </c>
      <c r="D24" s="706">
        <v>106.7</v>
      </c>
      <c r="E24" s="706">
        <v>104.5</v>
      </c>
      <c r="F24" s="706">
        <v>104.5</v>
      </c>
      <c r="G24" s="705">
        <v>95.8</v>
      </c>
      <c r="H24" s="707">
        <v>97.3</v>
      </c>
    </row>
    <row r="25" spans="1:8" s="698" customFormat="1" ht="21" customHeight="1">
      <c r="A25" s="704" t="s">
        <v>292</v>
      </c>
      <c r="B25" s="705">
        <v>105.9</v>
      </c>
      <c r="C25" s="706">
        <v>103.7</v>
      </c>
      <c r="D25" s="706">
        <v>97.1</v>
      </c>
      <c r="E25" s="706">
        <v>108.6</v>
      </c>
      <c r="F25" s="706">
        <v>103.7</v>
      </c>
      <c r="G25" s="705">
        <v>111.9</v>
      </c>
      <c r="H25" s="707">
        <v>111.7</v>
      </c>
    </row>
    <row r="26" spans="1:8" s="698" customFormat="1" ht="21" customHeight="1">
      <c r="A26" s="712" t="s">
        <v>918</v>
      </c>
      <c r="B26" s="713">
        <v>108.2</v>
      </c>
      <c r="C26" s="714">
        <v>108.8</v>
      </c>
      <c r="D26" s="714">
        <v>111.8</v>
      </c>
      <c r="E26" s="714">
        <v>109.7</v>
      </c>
      <c r="F26" s="714">
        <v>109.7</v>
      </c>
      <c r="G26" s="713">
        <v>103.9</v>
      </c>
      <c r="H26" s="715">
        <v>105.2</v>
      </c>
    </row>
    <row r="27" spans="1:8" s="716" customFormat="1" ht="25.5" customHeight="1">
      <c r="A27" s="1348" t="s">
        <v>751</v>
      </c>
      <c r="B27" s="1348"/>
      <c r="C27" s="1348"/>
      <c r="D27" s="1348"/>
      <c r="E27" s="1348"/>
      <c r="F27" s="1348"/>
      <c r="G27" s="1348"/>
      <c r="H27" s="1348"/>
    </row>
    <row r="28" spans="1:8" s="716" customFormat="1" ht="12.75" customHeight="1">
      <c r="A28" s="1153"/>
      <c r="B28" s="1153"/>
      <c r="C28" s="1153"/>
      <c r="D28" s="1153"/>
      <c r="E28" s="1153"/>
      <c r="F28" s="1153"/>
      <c r="G28" s="1153"/>
      <c r="H28" s="1153"/>
    </row>
    <row r="29" s="716" customFormat="1" ht="14.25" customHeight="1">
      <c r="A29" s="1152" t="s">
        <v>294</v>
      </c>
    </row>
    <row r="30" s="698" customFormat="1" ht="12.75"/>
    <row r="31" s="698" customFormat="1" ht="12.75"/>
    <row r="32" s="698" customFormat="1" ht="12.75"/>
    <row r="33" s="698" customFormat="1" ht="12.75"/>
    <row r="34" s="698" customFormat="1" ht="12.75"/>
    <row r="35" s="698" customFormat="1" ht="12.75"/>
    <row r="36" s="698" customFormat="1" ht="12.75"/>
    <row r="37" s="698" customFormat="1" ht="12.75"/>
    <row r="38" s="698" customFormat="1" ht="12.75"/>
    <row r="39" s="698" customFormat="1" ht="12.75"/>
    <row r="40" s="698" customFormat="1" ht="12.75"/>
    <row r="41" s="698" customFormat="1" ht="12.75"/>
    <row r="42" s="698" customFormat="1" ht="12.75"/>
    <row r="43" s="698" customFormat="1" ht="12.75"/>
    <row r="44" s="698" customFormat="1" ht="12.75"/>
    <row r="45" s="698" customFormat="1" ht="12.75"/>
    <row r="46" s="698" customFormat="1" ht="12.75"/>
    <row r="47" s="698" customFormat="1" ht="12.75"/>
    <row r="48" s="698" customFormat="1" ht="12.75"/>
    <row r="49" s="698" customFormat="1" ht="12.75"/>
    <row r="50" s="698" customFormat="1" ht="12.75"/>
    <row r="51" s="698" customFormat="1" ht="12.75"/>
    <row r="52" s="698" customFormat="1" ht="12.75"/>
    <row r="53" s="698" customFormat="1" ht="12.75"/>
    <row r="54" s="698" customFormat="1" ht="12.75"/>
    <row r="55" s="698" customFormat="1" ht="12.75"/>
    <row r="56" s="698" customFormat="1" ht="12.75"/>
    <row r="57" s="698" customFormat="1" ht="12.75"/>
    <row r="58" s="698" customFormat="1" ht="12.75"/>
    <row r="59" s="698" customFormat="1" ht="12.75"/>
    <row r="60" s="698" customFormat="1" ht="12.75"/>
    <row r="61" s="698" customFormat="1" ht="12.75"/>
    <row r="62" s="698" customFormat="1" ht="12.75"/>
    <row r="63" s="698" customFormat="1" ht="12.75"/>
    <row r="64" s="698" customFormat="1" ht="12.75"/>
    <row r="65" s="698" customFormat="1" ht="12.75"/>
    <row r="66" s="698" customFormat="1" ht="12.75"/>
    <row r="67" s="698" customFormat="1" ht="12.75"/>
    <row r="68" s="698" customFormat="1" ht="12.75"/>
    <row r="69" s="698" customFormat="1" ht="12.75"/>
  </sheetData>
  <mergeCells count="6">
    <mergeCell ref="A27:H27"/>
    <mergeCell ref="G3:H3"/>
    <mergeCell ref="A3:A4"/>
    <mergeCell ref="B3:F3"/>
    <mergeCell ref="A5:H5"/>
    <mergeCell ref="A16:H16"/>
  </mergeCells>
  <printOptions/>
  <pageMargins left="0.9448818897637796" right="0.9448818897637796" top="0.7874015748031497" bottom="0.787401574803149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IS99"/>
  <sheetViews>
    <sheetView view="pageBreakPreview" zoomScale="90" zoomScaleSheetLayoutView="90" workbookViewId="0" topLeftCell="A1">
      <selection activeCell="A1" sqref="A1"/>
    </sheetView>
  </sheetViews>
  <sheetFormatPr defaultColWidth="9.00390625" defaultRowHeight="12.75"/>
  <cols>
    <col min="1" max="1" width="41.375" style="242" customWidth="1"/>
    <col min="2" max="10" width="14.75390625" style="242" customWidth="1"/>
    <col min="11" max="11" width="26.375" style="242" customWidth="1"/>
    <col min="12" max="16384" width="9.125" style="242" customWidth="1"/>
  </cols>
  <sheetData>
    <row r="1" spans="1:10" s="233" customFormat="1" ht="21" customHeight="1">
      <c r="A1" s="231" t="s">
        <v>213</v>
      </c>
      <c r="B1" s="232"/>
      <c r="C1" s="232"/>
      <c r="D1" s="232"/>
      <c r="E1" s="232"/>
      <c r="F1" s="232"/>
      <c r="G1" s="232"/>
      <c r="H1" s="232"/>
      <c r="I1" s="232"/>
      <c r="J1" s="232"/>
    </row>
    <row r="2" spans="1:10" s="233" customFormat="1" ht="11.25" customHeight="1">
      <c r="A2" s="234"/>
      <c r="B2" s="235"/>
      <c r="C2" s="235"/>
      <c r="D2" s="235"/>
      <c r="E2" s="235"/>
      <c r="F2" s="235"/>
      <c r="G2" s="235"/>
      <c r="H2" s="235"/>
      <c r="I2" s="235"/>
      <c r="J2" s="235" t="s">
        <v>229</v>
      </c>
    </row>
    <row r="3" spans="1:10" s="239" customFormat="1" ht="12.75" customHeight="1">
      <c r="A3" s="236"/>
      <c r="B3" s="237">
        <v>2006</v>
      </c>
      <c r="C3" s="237"/>
      <c r="D3" s="237"/>
      <c r="E3" s="237"/>
      <c r="F3" s="237"/>
      <c r="G3" s="238"/>
      <c r="H3" s="237">
        <v>2007</v>
      </c>
      <c r="I3" s="237"/>
      <c r="J3" s="722"/>
    </row>
    <row r="4" spans="1:10" s="721" customFormat="1" ht="13.5" customHeight="1">
      <c r="A4" s="719"/>
      <c r="B4" s="699" t="s">
        <v>279</v>
      </c>
      <c r="C4" s="699" t="s">
        <v>280</v>
      </c>
      <c r="D4" s="720" t="s">
        <v>228</v>
      </c>
      <c r="E4" s="699" t="s">
        <v>281</v>
      </c>
      <c r="F4" s="699" t="s">
        <v>282</v>
      </c>
      <c r="G4" s="699" t="s">
        <v>918</v>
      </c>
      <c r="H4" s="699" t="s">
        <v>279</v>
      </c>
      <c r="I4" s="699" t="s">
        <v>280</v>
      </c>
      <c r="J4" s="720" t="s">
        <v>228</v>
      </c>
    </row>
    <row r="5" spans="1:10" s="1163" customFormat="1" ht="6" customHeight="1">
      <c r="A5" s="240"/>
      <c r="B5" s="240"/>
      <c r="C5" s="240"/>
      <c r="D5" s="240"/>
      <c r="E5" s="240"/>
      <c r="F5" s="240"/>
      <c r="G5" s="240"/>
      <c r="H5" s="240"/>
      <c r="I5" s="240"/>
      <c r="J5" s="1162"/>
    </row>
    <row r="6" spans="1:10" s="241" customFormat="1" ht="14.25">
      <c r="A6" s="1156" t="s">
        <v>295</v>
      </c>
      <c r="B6" s="1160">
        <v>-1062.407335746326</v>
      </c>
      <c r="C6" s="1160">
        <v>-697.766080750971</v>
      </c>
      <c r="D6" s="1160">
        <f aca="true" t="shared" si="0" ref="D6:D37">B6+C6</f>
        <v>-1760.173416497297</v>
      </c>
      <c r="E6" s="1160">
        <v>-339.98066584552856</v>
      </c>
      <c r="F6" s="1160">
        <v>-1834.5711946044833</v>
      </c>
      <c r="G6" s="1160">
        <v>-3934.725276947309</v>
      </c>
      <c r="H6" s="1160">
        <v>-1607.4631946757556</v>
      </c>
      <c r="I6" s="1160">
        <v>-1301.7964448573048</v>
      </c>
      <c r="J6" s="1160">
        <f aca="true" t="shared" si="1" ref="J6:J37">H6+I6</f>
        <v>-2909.25963953306</v>
      </c>
    </row>
    <row r="7" spans="1:10" ht="12.75">
      <c r="A7" s="1154" t="s">
        <v>296</v>
      </c>
      <c r="B7" s="1158">
        <v>2672.5324864635463</v>
      </c>
      <c r="C7" s="1158">
        <v>3053.690728233026</v>
      </c>
      <c r="D7" s="1158">
        <f t="shared" si="0"/>
        <v>5726.2232146965725</v>
      </c>
      <c r="E7" s="1158">
        <v>3197.745171103828</v>
      </c>
      <c r="F7" s="1158">
        <v>3087.890045147074</v>
      </c>
      <c r="G7" s="1158">
        <v>12011.858430947475</v>
      </c>
      <c r="H7" s="1158">
        <v>2851.402176257651</v>
      </c>
      <c r="I7" s="1158">
        <v>3303.8607221128646</v>
      </c>
      <c r="J7" s="1158">
        <f t="shared" si="1"/>
        <v>6155.262898370515</v>
      </c>
    </row>
    <row r="8" spans="1:10" ht="12.75">
      <c r="A8" s="1154" t="s">
        <v>297</v>
      </c>
      <c r="B8" s="1158">
        <v>-3744.889092238409</v>
      </c>
      <c r="C8" s="1158">
        <v>-4214.414959623</v>
      </c>
      <c r="D8" s="1158">
        <f t="shared" si="0"/>
        <v>-7959.304051861409</v>
      </c>
      <c r="E8" s="1158">
        <v>-4592.857671664671</v>
      </c>
      <c r="F8" s="1158">
        <v>-5021.950054123092</v>
      </c>
      <c r="G8" s="1158">
        <v>-17574.111777649174</v>
      </c>
      <c r="H8" s="1158">
        <v>-4467.60248619037</v>
      </c>
      <c r="I8" s="1158">
        <v>-4973.369938400197</v>
      </c>
      <c r="J8" s="1158">
        <f t="shared" si="1"/>
        <v>-9440.972424590567</v>
      </c>
    </row>
    <row r="9" spans="1:10" s="243" customFormat="1" ht="14.25">
      <c r="A9" s="1155" t="s">
        <v>298</v>
      </c>
      <c r="B9" s="1159">
        <v>-1072.3566057748628</v>
      </c>
      <c r="C9" s="1159">
        <v>-1160.7242313899735</v>
      </c>
      <c r="D9" s="1159">
        <f t="shared" si="0"/>
        <v>-2233.0808371648363</v>
      </c>
      <c r="E9" s="1159">
        <v>-1395.1125005608433</v>
      </c>
      <c r="F9" s="1159">
        <v>-1934.0600089760178</v>
      </c>
      <c r="G9" s="1159">
        <v>-5562.2533467016965</v>
      </c>
      <c r="H9" s="1159">
        <v>-1616.2003099327192</v>
      </c>
      <c r="I9" s="1159">
        <v>-1669.5092162873316</v>
      </c>
      <c r="J9" s="1159">
        <f t="shared" si="1"/>
        <v>-3285.709526220051</v>
      </c>
    </row>
    <row r="10" spans="1:10" ht="12.75">
      <c r="A10" s="1154" t="s">
        <v>299</v>
      </c>
      <c r="B10" s="1158">
        <v>580.5725734052885</v>
      </c>
      <c r="C10" s="1158">
        <v>1040.952908298388</v>
      </c>
      <c r="D10" s="1158">
        <f t="shared" si="0"/>
        <v>1621.5254817036764</v>
      </c>
      <c r="E10" s="1158">
        <v>1745.0011801434039</v>
      </c>
      <c r="F10" s="1158">
        <v>776.6372828662624</v>
      </c>
      <c r="G10" s="1158">
        <v>4143.163944713343</v>
      </c>
      <c r="H10" s="1158">
        <v>694.7802051237039</v>
      </c>
      <c r="I10" s="1158">
        <v>1177.9194324896773</v>
      </c>
      <c r="J10" s="1158">
        <f t="shared" si="1"/>
        <v>1872.6996376133811</v>
      </c>
    </row>
    <row r="11" spans="1:10" ht="14.25">
      <c r="A11" s="1154" t="s">
        <v>300</v>
      </c>
      <c r="B11" s="1158">
        <v>207.0350304010236</v>
      </c>
      <c r="C11" s="1158">
        <v>310.41203651545663</v>
      </c>
      <c r="D11" s="1158">
        <f t="shared" si="0"/>
        <v>517.4470669164803</v>
      </c>
      <c r="E11" s="1158">
        <v>471.66594851116133</v>
      </c>
      <c r="F11" s="1158">
        <v>252.5427579895012</v>
      </c>
      <c r="G11" s="1158">
        <v>1241.6557734171429</v>
      </c>
      <c r="H11" s="1158">
        <v>231.95910583426516</v>
      </c>
      <c r="I11" s="1158">
        <v>325.50684544897166</v>
      </c>
      <c r="J11" s="1158">
        <f t="shared" si="1"/>
        <v>557.4659512832368</v>
      </c>
    </row>
    <row r="12" spans="1:10" ht="14.25">
      <c r="A12" s="1154" t="s">
        <v>301</v>
      </c>
      <c r="B12" s="1158">
        <v>226.32995283673716</v>
      </c>
      <c r="C12" s="1158">
        <v>521.5839847821412</v>
      </c>
      <c r="D12" s="1158">
        <f t="shared" si="0"/>
        <v>747.9139376188784</v>
      </c>
      <c r="E12" s="1158">
        <v>1049.8674832400304</v>
      </c>
      <c r="F12" s="1158">
        <v>264.3607354921906</v>
      </c>
      <c r="G12" s="1158">
        <v>2062.1421563510994</v>
      </c>
      <c r="H12" s="1158">
        <v>253.90343159848408</v>
      </c>
      <c r="I12" s="1158">
        <v>598.033265218257</v>
      </c>
      <c r="J12" s="1158">
        <f t="shared" si="1"/>
        <v>851.9366968167411</v>
      </c>
    </row>
    <row r="13" spans="1:10" ht="12.75">
      <c r="A13" s="1154" t="s">
        <v>302</v>
      </c>
      <c r="B13" s="1158">
        <v>147.20759016752774</v>
      </c>
      <c r="C13" s="1158">
        <v>208.95688700079015</v>
      </c>
      <c r="D13" s="1158">
        <f t="shared" si="0"/>
        <v>356.1644771683179</v>
      </c>
      <c r="E13" s="1158">
        <v>223.46774839221223</v>
      </c>
      <c r="F13" s="1158">
        <v>259.7337893845705</v>
      </c>
      <c r="G13" s="1158">
        <v>839.3660149451007</v>
      </c>
      <c r="H13" s="1158">
        <v>208.91766769095474</v>
      </c>
      <c r="I13" s="1158">
        <v>254.37932182244876</v>
      </c>
      <c r="J13" s="1158">
        <f t="shared" si="1"/>
        <v>463.2969895134035</v>
      </c>
    </row>
    <row r="14" spans="1:10" ht="12.75">
      <c r="A14" s="1154" t="s">
        <v>303</v>
      </c>
      <c r="B14" s="1158">
        <v>-708.1106866288279</v>
      </c>
      <c r="C14" s="1158">
        <v>-768.9996194997705</v>
      </c>
      <c r="D14" s="1158">
        <f t="shared" si="0"/>
        <v>-1477.1103061285985</v>
      </c>
      <c r="E14" s="1158">
        <v>-891.4882435494152</v>
      </c>
      <c r="F14" s="1158">
        <v>-803.0724139589565</v>
      </c>
      <c r="G14" s="1158">
        <v>-3171.67096363697</v>
      </c>
      <c r="H14" s="1158">
        <v>-773.9173557218643</v>
      </c>
      <c r="I14" s="1158">
        <v>-830.0873354402427</v>
      </c>
      <c r="J14" s="1158">
        <f t="shared" si="1"/>
        <v>-1604.004691162107</v>
      </c>
    </row>
    <row r="15" spans="1:10" ht="14.25">
      <c r="A15" s="1154" t="s">
        <v>304</v>
      </c>
      <c r="B15" s="1158">
        <v>-205.53073594917743</v>
      </c>
      <c r="C15" s="1158">
        <v>-222.03124394032346</v>
      </c>
      <c r="D15" s="1158">
        <f t="shared" si="0"/>
        <v>-427.5619798895009</v>
      </c>
      <c r="E15" s="1158">
        <v>-270.3345799662151</v>
      </c>
      <c r="F15" s="1158">
        <v>-245.7247709487901</v>
      </c>
      <c r="G15" s="1158">
        <v>-943.621330804506</v>
      </c>
      <c r="H15" s="1158">
        <v>-254.64520839027955</v>
      </c>
      <c r="I15" s="1158">
        <v>-278.8709997701434</v>
      </c>
      <c r="J15" s="1158">
        <f t="shared" si="1"/>
        <v>-533.5162081604229</v>
      </c>
    </row>
    <row r="16" spans="1:10" ht="14.25">
      <c r="A16" s="1154" t="s">
        <v>305</v>
      </c>
      <c r="B16" s="1158">
        <v>-248.18517131447038</v>
      </c>
      <c r="C16" s="1158">
        <v>-278.5209724189076</v>
      </c>
      <c r="D16" s="1158">
        <f t="shared" si="0"/>
        <v>-526.706143733378</v>
      </c>
      <c r="E16" s="1158">
        <v>-357.23209084924736</v>
      </c>
      <c r="F16" s="1158">
        <v>-287.43616873199005</v>
      </c>
      <c r="G16" s="1158">
        <v>-1171.3744033146154</v>
      </c>
      <c r="H16" s="1158">
        <v>-287.69451226105207</v>
      </c>
      <c r="I16" s="1158">
        <v>-321.32243640482574</v>
      </c>
      <c r="J16" s="1158">
        <f t="shared" si="1"/>
        <v>-609.0169486658779</v>
      </c>
    </row>
    <row r="17" spans="1:10" ht="12.75">
      <c r="A17" s="1154" t="s">
        <v>306</v>
      </c>
      <c r="B17" s="1158">
        <v>-254.39477936518014</v>
      </c>
      <c r="C17" s="1158">
        <v>-268.4474031405394</v>
      </c>
      <c r="D17" s="1158">
        <f t="shared" si="0"/>
        <v>-522.8421825057195</v>
      </c>
      <c r="E17" s="1158">
        <v>-263.92157273395287</v>
      </c>
      <c r="F17" s="1158">
        <v>-269.9114742781763</v>
      </c>
      <c r="G17" s="1158">
        <v>-1056.6752295178487</v>
      </c>
      <c r="H17" s="1158">
        <v>-231.57763507053272</v>
      </c>
      <c r="I17" s="1158">
        <v>-229.89389926527355</v>
      </c>
      <c r="J17" s="1158">
        <f t="shared" si="1"/>
        <v>-461.47153433580627</v>
      </c>
    </row>
    <row r="18" spans="1:10" s="243" customFormat="1" ht="12.75">
      <c r="A18" s="1155" t="s">
        <v>307</v>
      </c>
      <c r="B18" s="1159">
        <v>-127.53811322353948</v>
      </c>
      <c r="C18" s="1159">
        <v>271.95328879861745</v>
      </c>
      <c r="D18" s="1159">
        <f t="shared" si="0"/>
        <v>144.41517557507797</v>
      </c>
      <c r="E18" s="1159">
        <v>853.5129365939886</v>
      </c>
      <c r="F18" s="1159">
        <v>-26.43513109269413</v>
      </c>
      <c r="G18" s="1159">
        <v>971.4929810763729</v>
      </c>
      <c r="H18" s="1159">
        <v>-79.13715059816043</v>
      </c>
      <c r="I18" s="1159">
        <v>347.8320970494347</v>
      </c>
      <c r="J18" s="1159">
        <f t="shared" si="1"/>
        <v>268.6949464512743</v>
      </c>
    </row>
    <row r="19" spans="1:10" s="243" customFormat="1" ht="12.75">
      <c r="A19" s="1155" t="s">
        <v>308</v>
      </c>
      <c r="B19" s="1159">
        <v>-1199.8947189984021</v>
      </c>
      <c r="C19" s="1159">
        <v>-888.770942591356</v>
      </c>
      <c r="D19" s="1159">
        <f t="shared" si="0"/>
        <v>-2088.665661589758</v>
      </c>
      <c r="E19" s="1159">
        <v>-541.5995639668547</v>
      </c>
      <c r="F19" s="1159">
        <v>-1960.4951400687119</v>
      </c>
      <c r="G19" s="1159">
        <v>-4590.760365625323</v>
      </c>
      <c r="H19" s="1159">
        <v>-1695.3374605308795</v>
      </c>
      <c r="I19" s="1159">
        <v>-1321.677119237897</v>
      </c>
      <c r="J19" s="1159">
        <f t="shared" si="1"/>
        <v>-3017.0145797687765</v>
      </c>
    </row>
    <row r="20" spans="1:10" ht="12.75">
      <c r="A20" s="1154" t="s">
        <v>309</v>
      </c>
      <c r="B20" s="1158">
        <v>299.0538828934507</v>
      </c>
      <c r="C20" s="1158">
        <v>293.49833035760247</v>
      </c>
      <c r="D20" s="1158">
        <f t="shared" si="0"/>
        <v>592.5522132510532</v>
      </c>
      <c r="E20" s="1158">
        <v>336.41631753588257</v>
      </c>
      <c r="F20" s="1158">
        <v>349.0008341918403</v>
      </c>
      <c r="G20" s="1158">
        <v>1277.9693649787762</v>
      </c>
      <c r="H20" s="1158">
        <v>368.1005157783559</v>
      </c>
      <c r="I20" s="1158">
        <v>356.50029151854943</v>
      </c>
      <c r="J20" s="1158">
        <f t="shared" si="1"/>
        <v>724.6008072969053</v>
      </c>
    </row>
    <row r="21" spans="1:10" ht="14.25">
      <c r="A21" s="1154" t="s">
        <v>310</v>
      </c>
      <c r="B21" s="1158">
        <v>223.92889023475337</v>
      </c>
      <c r="C21" s="1158">
        <v>243.9537943048396</v>
      </c>
      <c r="D21" s="1158">
        <f t="shared" si="0"/>
        <v>467.88268453959296</v>
      </c>
      <c r="E21" s="1158">
        <v>272.25883363887954</v>
      </c>
      <c r="F21" s="1158">
        <v>283.25350368986494</v>
      </c>
      <c r="G21" s="1158">
        <v>1023.3950218683374</v>
      </c>
      <c r="H21" s="1158">
        <v>286.4014889984201</v>
      </c>
      <c r="I21" s="1158">
        <v>290.58541913073213</v>
      </c>
      <c r="J21" s="1158">
        <f t="shared" si="1"/>
        <v>576.9869081291522</v>
      </c>
    </row>
    <row r="22" spans="1:10" ht="12.75">
      <c r="A22" s="1154" t="s">
        <v>311</v>
      </c>
      <c r="B22" s="1158">
        <v>75.12499265869731</v>
      </c>
      <c r="C22" s="1158">
        <v>49.54453605276287</v>
      </c>
      <c r="D22" s="1158">
        <f t="shared" si="0"/>
        <v>124.66952871146017</v>
      </c>
      <c r="E22" s="1158">
        <v>64.15748389700296</v>
      </c>
      <c r="F22" s="1158">
        <v>65.74733050197533</v>
      </c>
      <c r="G22" s="1158">
        <v>254.57434311043846</v>
      </c>
      <c r="H22" s="1158">
        <v>81.69902677993574</v>
      </c>
      <c r="I22" s="1158">
        <v>65.9148723878173</v>
      </c>
      <c r="J22" s="1158">
        <f t="shared" si="1"/>
        <v>147.61389916775303</v>
      </c>
    </row>
    <row r="23" spans="1:10" ht="12.75">
      <c r="A23" s="1154" t="s">
        <v>312</v>
      </c>
      <c r="B23" s="1158">
        <v>0.44607617517792975</v>
      </c>
      <c r="C23" s="1158">
        <v>1.3815623704990485</v>
      </c>
      <c r="D23" s="1158">
        <f t="shared" si="0"/>
        <v>1.8276385456769781</v>
      </c>
      <c r="E23" s="1158">
        <v>0.4759293238750998</v>
      </c>
      <c r="F23" s="1158">
        <v>0.7780053167019001</v>
      </c>
      <c r="G23" s="1158">
        <v>3.081573186253978</v>
      </c>
      <c r="H23" s="1158">
        <v>0.6962525205624128</v>
      </c>
      <c r="I23" s="1158">
        <v>3.395514860799712</v>
      </c>
      <c r="J23" s="1158">
        <f t="shared" si="1"/>
        <v>4.091767381362125</v>
      </c>
    </row>
    <row r="24" spans="1:10" ht="12.75">
      <c r="A24" s="1154" t="s">
        <v>313</v>
      </c>
      <c r="B24" s="1158">
        <v>39.49076072978696</v>
      </c>
      <c r="C24" s="1158">
        <v>28.59984512786344</v>
      </c>
      <c r="D24" s="1158">
        <f t="shared" si="0"/>
        <v>68.0906058576504</v>
      </c>
      <c r="E24" s="1158">
        <v>26.16320917347422</v>
      </c>
      <c r="F24" s="1158">
        <v>33.8191948405618</v>
      </c>
      <c r="G24" s="1158">
        <v>128.07300987168642</v>
      </c>
      <c r="H24" s="1158">
        <v>34.62138836260639</v>
      </c>
      <c r="I24" s="1158">
        <v>33.25637897865616</v>
      </c>
      <c r="J24" s="1158">
        <f t="shared" si="1"/>
        <v>67.87776734126254</v>
      </c>
    </row>
    <row r="25" spans="1:10" ht="12.75">
      <c r="A25" s="1154" t="s">
        <v>314</v>
      </c>
      <c r="B25" s="1158">
        <v>35.18815575373242</v>
      </c>
      <c r="C25" s="1158">
        <v>19.563128554400382</v>
      </c>
      <c r="D25" s="1158">
        <f t="shared" si="0"/>
        <v>54.751284308132796</v>
      </c>
      <c r="E25" s="1158">
        <v>37.51834539965364</v>
      </c>
      <c r="F25" s="1158">
        <v>31.150130344711638</v>
      </c>
      <c r="G25" s="1158">
        <v>123.41976005249809</v>
      </c>
      <c r="H25" s="1158">
        <v>46.381385896766936</v>
      </c>
      <c r="I25" s="1158">
        <v>29.262978548361428</v>
      </c>
      <c r="J25" s="1158">
        <f t="shared" si="1"/>
        <v>75.64436444512836</v>
      </c>
    </row>
    <row r="26" spans="1:10" ht="12.75">
      <c r="A26" s="1154" t="s">
        <v>315</v>
      </c>
      <c r="B26" s="1158">
        <v>-280.5518889271672</v>
      </c>
      <c r="C26" s="1158">
        <v>-254.553920651643</v>
      </c>
      <c r="D26" s="1158">
        <f t="shared" si="0"/>
        <v>-535.1058095788103</v>
      </c>
      <c r="E26" s="1158">
        <v>-358.7874109717876</v>
      </c>
      <c r="F26" s="1158">
        <v>-389.9150434305042</v>
      </c>
      <c r="G26" s="1158">
        <v>-1283.808263981102</v>
      </c>
      <c r="H26" s="1158">
        <v>-367.5936730090407</v>
      </c>
      <c r="I26" s="1158">
        <v>-427.9771617135637</v>
      </c>
      <c r="J26" s="1158">
        <f t="shared" si="1"/>
        <v>-795.5708347226043</v>
      </c>
    </row>
    <row r="27" spans="1:10" ht="12.75">
      <c r="A27" s="1154" t="s">
        <v>316</v>
      </c>
      <c r="B27" s="1158">
        <v>-0.4007570035999636</v>
      </c>
      <c r="C27" s="1158">
        <v>-3.631940130496631</v>
      </c>
      <c r="D27" s="1158">
        <f t="shared" si="0"/>
        <v>-4.032697134096595</v>
      </c>
      <c r="E27" s="1158">
        <v>-9.46518760972308</v>
      </c>
      <c r="F27" s="1158">
        <v>-9.116310361080883</v>
      </c>
      <c r="G27" s="1158">
        <v>-22.614195104900556</v>
      </c>
      <c r="H27" s="1158">
        <v>-4.211225924543545</v>
      </c>
      <c r="I27" s="1158">
        <v>-18.45860938834152</v>
      </c>
      <c r="J27" s="1158">
        <f t="shared" si="1"/>
        <v>-22.669835312885066</v>
      </c>
    </row>
    <row r="28" spans="1:10" ht="12.75">
      <c r="A28" s="1154" t="s">
        <v>317</v>
      </c>
      <c r="B28" s="1158">
        <v>-280.1511319235672</v>
      </c>
      <c r="C28" s="1158">
        <v>-250.9219805211464</v>
      </c>
      <c r="D28" s="1158">
        <f t="shared" si="0"/>
        <v>-531.0731124447136</v>
      </c>
      <c r="E28" s="1158">
        <v>-349.32222336206456</v>
      </c>
      <c r="F28" s="1158">
        <v>-380.7987330694234</v>
      </c>
      <c r="G28" s="1158">
        <v>-1261.1940688762018</v>
      </c>
      <c r="H28" s="1158">
        <v>-363.3824470844972</v>
      </c>
      <c r="I28" s="1158">
        <v>-409.5185523252221</v>
      </c>
      <c r="J28" s="1158">
        <f t="shared" si="1"/>
        <v>-772.9009994097194</v>
      </c>
    </row>
    <row r="29" spans="1:10" ht="12.75">
      <c r="A29" s="1154" t="s">
        <v>318</v>
      </c>
      <c r="B29" s="1158">
        <v>-117.39695800201537</v>
      </c>
      <c r="C29" s="1158">
        <v>-172.43555157689067</v>
      </c>
      <c r="D29" s="1158">
        <f t="shared" si="0"/>
        <v>-289.83250957890607</v>
      </c>
      <c r="E29" s="1158">
        <v>-239.31913031091062</v>
      </c>
      <c r="F29" s="1158">
        <v>-284.4396574001795</v>
      </c>
      <c r="G29" s="1158">
        <v>-813.5912972899961</v>
      </c>
      <c r="H29" s="1158">
        <v>-179.76014044460777</v>
      </c>
      <c r="I29" s="1158">
        <v>-312.23153681905944</v>
      </c>
      <c r="J29" s="1158">
        <f t="shared" si="1"/>
        <v>-491.9916772636672</v>
      </c>
    </row>
    <row r="30" spans="1:10" ht="12.75">
      <c r="A30" s="1154" t="s">
        <v>319</v>
      </c>
      <c r="B30" s="1158">
        <v>-97.2697449445341</v>
      </c>
      <c r="C30" s="1158">
        <v>-0.14843224007466427</v>
      </c>
      <c r="D30" s="1158">
        <f t="shared" si="0"/>
        <v>-97.41817718460877</v>
      </c>
      <c r="E30" s="1158">
        <v>-34.57305072718929</v>
      </c>
      <c r="F30" s="1158">
        <v>-0.14725360816594402</v>
      </c>
      <c r="G30" s="1158">
        <v>-132.138481519964</v>
      </c>
      <c r="H30" s="1158">
        <v>-93.67910453194284</v>
      </c>
      <c r="I30" s="1158">
        <v>-0.14593515539866458</v>
      </c>
      <c r="J30" s="1158">
        <f t="shared" si="1"/>
        <v>-93.8250396873415</v>
      </c>
    </row>
    <row r="31" spans="1:10" ht="12.75">
      <c r="A31" s="1154" t="s">
        <v>320</v>
      </c>
      <c r="B31" s="1158">
        <v>-65.48442897701777</v>
      </c>
      <c r="C31" s="1158">
        <v>-78.33799670418105</v>
      </c>
      <c r="D31" s="1158">
        <f t="shared" si="0"/>
        <v>-143.8224256811988</v>
      </c>
      <c r="E31" s="1158">
        <v>-75.4300423239646</v>
      </c>
      <c r="F31" s="1158">
        <v>-96.211822061078</v>
      </c>
      <c r="G31" s="1158">
        <v>-315.46429006624146</v>
      </c>
      <c r="H31" s="1158">
        <v>-89.94320210794653</v>
      </c>
      <c r="I31" s="1158">
        <v>-97.14108035076408</v>
      </c>
      <c r="J31" s="1158">
        <f t="shared" si="1"/>
        <v>-187.08428245871062</v>
      </c>
    </row>
    <row r="32" spans="1:10" s="243" customFormat="1" ht="12.75">
      <c r="A32" s="1155" t="s">
        <v>321</v>
      </c>
      <c r="B32" s="1159">
        <v>18.501993966283493</v>
      </c>
      <c r="C32" s="1159">
        <v>38.94440970595946</v>
      </c>
      <c r="D32" s="1159">
        <f t="shared" si="0"/>
        <v>57.44640367224295</v>
      </c>
      <c r="E32" s="1159">
        <v>-22.371093435905042</v>
      </c>
      <c r="F32" s="1159">
        <v>-40.91420923866395</v>
      </c>
      <c r="G32" s="1159">
        <v>-5.8388990023258645</v>
      </c>
      <c r="H32" s="1159">
        <v>0.5068427693152123</v>
      </c>
      <c r="I32" s="1159">
        <v>-71.47687019501427</v>
      </c>
      <c r="J32" s="1159">
        <f t="shared" si="1"/>
        <v>-70.97002742569906</v>
      </c>
    </row>
    <row r="33" spans="1:10" s="243" customFormat="1" ht="12.75">
      <c r="A33" s="1155" t="s">
        <v>322</v>
      </c>
      <c r="B33" s="1159">
        <v>-1181.3927250321187</v>
      </c>
      <c r="C33" s="1159">
        <v>-849.8265328853965</v>
      </c>
      <c r="D33" s="1159">
        <f t="shared" si="0"/>
        <v>-2031.2192579175153</v>
      </c>
      <c r="E33" s="1159">
        <v>-563.9706574027597</v>
      </c>
      <c r="F33" s="1159">
        <v>-2001.4093493073756</v>
      </c>
      <c r="G33" s="1159">
        <v>-4596.599264627649</v>
      </c>
      <c r="H33" s="1159">
        <v>-1694.8306177615643</v>
      </c>
      <c r="I33" s="1159">
        <v>-1393.1539894329112</v>
      </c>
      <c r="J33" s="1159">
        <f t="shared" si="1"/>
        <v>-3087.9846071944758</v>
      </c>
    </row>
    <row r="34" spans="1:10" s="243" customFormat="1" ht="12.75">
      <c r="A34" s="1155" t="s">
        <v>323</v>
      </c>
      <c r="B34" s="1159">
        <v>118.9853892857927</v>
      </c>
      <c r="C34" s="1159">
        <v>152.0604521344254</v>
      </c>
      <c r="D34" s="1159">
        <f t="shared" si="0"/>
        <v>271.0458414202181</v>
      </c>
      <c r="E34" s="1159">
        <v>223.98999155723135</v>
      </c>
      <c r="F34" s="1159">
        <v>166.83815470289252</v>
      </c>
      <c r="G34" s="1159">
        <v>661.8739876803419</v>
      </c>
      <c r="H34" s="1159">
        <v>87.36742308580902</v>
      </c>
      <c r="I34" s="1159">
        <v>91.35754457560728</v>
      </c>
      <c r="J34" s="1159">
        <f t="shared" si="1"/>
        <v>178.72496766141631</v>
      </c>
    </row>
    <row r="35" spans="1:10" ht="12.75">
      <c r="A35" s="1154" t="s">
        <v>324</v>
      </c>
      <c r="B35" s="1158">
        <v>155.34091235688115</v>
      </c>
      <c r="C35" s="1158">
        <v>192.26346273593882</v>
      </c>
      <c r="D35" s="1158">
        <f t="shared" si="0"/>
        <v>347.60437509281996</v>
      </c>
      <c r="E35" s="1158">
        <v>273.8122293616486</v>
      </c>
      <c r="F35" s="1158">
        <v>214.6175791465169</v>
      </c>
      <c r="G35" s="1158">
        <v>836.0341836009853</v>
      </c>
      <c r="H35" s="1158">
        <v>229.70299597813604</v>
      </c>
      <c r="I35" s="1158">
        <v>210.14772074633785</v>
      </c>
      <c r="J35" s="1158">
        <f t="shared" si="1"/>
        <v>439.8507167244739</v>
      </c>
    </row>
    <row r="36" spans="1:10" ht="12.75">
      <c r="A36" s="1154" t="s">
        <v>325</v>
      </c>
      <c r="B36" s="1158">
        <v>-36.355523071088435</v>
      </c>
      <c r="C36" s="1158">
        <v>-40.20301060151341</v>
      </c>
      <c r="D36" s="1158">
        <f t="shared" si="0"/>
        <v>-76.55853367260184</v>
      </c>
      <c r="E36" s="1158">
        <v>-49.82223780441721</v>
      </c>
      <c r="F36" s="1158">
        <v>-47.77942444362438</v>
      </c>
      <c r="G36" s="1158">
        <v>-174.16019592064345</v>
      </c>
      <c r="H36" s="1158">
        <v>-142.33557289232704</v>
      </c>
      <c r="I36" s="1158">
        <v>-118.79017617073058</v>
      </c>
      <c r="J36" s="1158">
        <f t="shared" si="1"/>
        <v>-261.1257490630576</v>
      </c>
    </row>
    <row r="37" spans="1:10" s="241" customFormat="1" ht="14.25">
      <c r="A37" s="1156" t="s">
        <v>326</v>
      </c>
      <c r="B37" s="1160">
        <v>18.53197533507766</v>
      </c>
      <c r="C37" s="1160">
        <v>50.05347641163914</v>
      </c>
      <c r="D37" s="1160">
        <f t="shared" si="0"/>
        <v>68.5854517467168</v>
      </c>
      <c r="E37" s="1160">
        <v>49.89020861255369</v>
      </c>
      <c r="F37" s="1160">
        <v>61.1215455597142</v>
      </c>
      <c r="G37" s="1160">
        <v>179.59720591898468</v>
      </c>
      <c r="H37" s="1160">
        <v>5.886452307671355</v>
      </c>
      <c r="I37" s="1160">
        <v>26.38797556263837</v>
      </c>
      <c r="J37" s="1160">
        <f t="shared" si="1"/>
        <v>32.27442787030972</v>
      </c>
    </row>
    <row r="38" spans="1:10" ht="12.75">
      <c r="A38" s="1154" t="s">
        <v>327</v>
      </c>
      <c r="B38" s="1158">
        <v>18.53197533507766</v>
      </c>
      <c r="C38" s="1158">
        <v>50.05347641163914</v>
      </c>
      <c r="D38" s="1158">
        <f aca="true" t="shared" si="2" ref="D38:D69">B38+C38</f>
        <v>68.5854517467168</v>
      </c>
      <c r="E38" s="1158">
        <v>49.89020861255369</v>
      </c>
      <c r="F38" s="1158">
        <v>61.1215455597142</v>
      </c>
      <c r="G38" s="1158">
        <v>179.59720591898468</v>
      </c>
      <c r="H38" s="1158">
        <v>5.886452307671355</v>
      </c>
      <c r="I38" s="1158">
        <v>26.38797556263837</v>
      </c>
      <c r="J38" s="1158">
        <f aca="true" t="shared" si="3" ref="J38:J69">H38+I38</f>
        <v>32.27442787030972</v>
      </c>
    </row>
    <row r="39" spans="1:10" ht="12.75">
      <c r="A39" s="1155" t="s">
        <v>328</v>
      </c>
      <c r="B39" s="1158">
        <v>-1043.8753604112483</v>
      </c>
      <c r="C39" s="1158">
        <v>-647.7126043393318</v>
      </c>
      <c r="D39" s="1158">
        <f t="shared" si="2"/>
        <v>-1691.58796475058</v>
      </c>
      <c r="E39" s="1158">
        <v>-290.09045723297487</v>
      </c>
      <c r="F39" s="1158">
        <v>-1773.4496490447689</v>
      </c>
      <c r="G39" s="1158">
        <v>-3755.128071028324</v>
      </c>
      <c r="H39" s="1158">
        <v>-1601.5767423680843</v>
      </c>
      <c r="I39" s="1158">
        <v>-1275.4084692946665</v>
      </c>
      <c r="J39" s="1158">
        <f t="shared" si="3"/>
        <v>-2876.9852116627508</v>
      </c>
    </row>
    <row r="40" spans="1:10" s="241" customFormat="1" ht="14.25">
      <c r="A40" s="1156" t="s">
        <v>329</v>
      </c>
      <c r="B40" s="1160">
        <v>846.4045888776042</v>
      </c>
      <c r="C40" s="1160">
        <v>1808.6048047499212</v>
      </c>
      <c r="D40" s="1160">
        <f t="shared" si="2"/>
        <v>2655.0093936275252</v>
      </c>
      <c r="E40" s="1160">
        <v>1004.468719305665</v>
      </c>
      <c r="F40" s="1160">
        <v>1560.1507127578643</v>
      </c>
      <c r="G40" s="1160">
        <v>5219.628825691056</v>
      </c>
      <c r="H40" s="1160">
        <v>1673.5127657534172</v>
      </c>
      <c r="I40" s="1160">
        <v>2360.3592798992695</v>
      </c>
      <c r="J40" s="1160">
        <f t="shared" si="3"/>
        <v>4033.8720456526867</v>
      </c>
    </row>
    <row r="41" spans="1:10" ht="12.75">
      <c r="A41" s="1154" t="s">
        <v>330</v>
      </c>
      <c r="B41" s="1158">
        <v>757.3077655154882</v>
      </c>
      <c r="C41" s="1158">
        <v>1273.6471758921255</v>
      </c>
      <c r="D41" s="1158">
        <f t="shared" si="2"/>
        <v>2030.9549414076137</v>
      </c>
      <c r="E41" s="1158">
        <v>888.558507902544</v>
      </c>
      <c r="F41" s="1158">
        <v>1307.6256081912907</v>
      </c>
      <c r="G41" s="1158">
        <v>4227.139057501448</v>
      </c>
      <c r="H41" s="1158">
        <v>850.0987554179369</v>
      </c>
      <c r="I41" s="1158">
        <v>1435.917887041197</v>
      </c>
      <c r="J41" s="1158">
        <f t="shared" si="3"/>
        <v>2286.016642459134</v>
      </c>
    </row>
    <row r="42" spans="1:10" ht="12.75">
      <c r="A42" s="1154" t="s">
        <v>331</v>
      </c>
      <c r="B42" s="1158">
        <v>-26.396960711894106</v>
      </c>
      <c r="C42" s="1158">
        <v>-7.009973106663213</v>
      </c>
      <c r="D42" s="1158">
        <f t="shared" si="2"/>
        <v>-33.40693381855732</v>
      </c>
      <c r="E42" s="1158">
        <v>-32.39222373341801</v>
      </c>
      <c r="F42" s="1158">
        <v>-71.02566689520404</v>
      </c>
      <c r="G42" s="1158">
        <v>-136.82482444717937</v>
      </c>
      <c r="H42" s="1158">
        <v>-1.7255186248135446</v>
      </c>
      <c r="I42" s="1158">
        <v>-78.65348207286291</v>
      </c>
      <c r="J42" s="1158">
        <f t="shared" si="3"/>
        <v>-80.37900069767646</v>
      </c>
    </row>
    <row r="43" spans="1:10" ht="12.75">
      <c r="A43" s="1154" t="s">
        <v>332</v>
      </c>
      <c r="B43" s="1158">
        <v>-12.790460675038409</v>
      </c>
      <c r="C43" s="1158">
        <v>-6.543885890543635</v>
      </c>
      <c r="D43" s="1158">
        <f t="shared" si="2"/>
        <v>-19.334346565582045</v>
      </c>
      <c r="E43" s="1158">
        <v>-16.268174788255347</v>
      </c>
      <c r="F43" s="1158">
        <v>-40.31271325344974</v>
      </c>
      <c r="G43" s="1158">
        <v>-75.91523460728715</v>
      </c>
      <c r="H43" s="1158">
        <v>-27.34461868381032</v>
      </c>
      <c r="I43" s="1158">
        <v>-63.48424888166806</v>
      </c>
      <c r="J43" s="1158">
        <f t="shared" si="3"/>
        <v>-90.82886756547838</v>
      </c>
    </row>
    <row r="44" spans="1:10" ht="12.75">
      <c r="A44" s="1154" t="s">
        <v>333</v>
      </c>
      <c r="B44" s="1158">
        <v>-13.319597860118073</v>
      </c>
      <c r="C44" s="1158">
        <v>-0.17918503938195074</v>
      </c>
      <c r="D44" s="1158">
        <f t="shared" si="2"/>
        <v>-13.498782899500023</v>
      </c>
      <c r="E44" s="1158">
        <v>-15.837146768425033</v>
      </c>
      <c r="F44" s="1158">
        <v>-30.426051465016663</v>
      </c>
      <c r="G44" s="1158">
        <v>-59.76198113294172</v>
      </c>
      <c r="H44" s="1158">
        <v>25.619100058996775</v>
      </c>
      <c r="I44" s="1158">
        <v>-15.16923319119486</v>
      </c>
      <c r="J44" s="1158">
        <f t="shared" si="3"/>
        <v>10.449866867801916</v>
      </c>
    </row>
    <row r="45" spans="1:10" ht="12.75">
      <c r="A45" s="1154" t="s">
        <v>334</v>
      </c>
      <c r="B45" s="1158">
        <v>-0.28690217673762786</v>
      </c>
      <c r="C45" s="1158">
        <v>-0.28690217673762797</v>
      </c>
      <c r="D45" s="1158">
        <f t="shared" si="2"/>
        <v>-0.5738043534752558</v>
      </c>
      <c r="E45" s="1158">
        <v>-0.28690217673762797</v>
      </c>
      <c r="F45" s="1158">
        <v>-0.28690217673762797</v>
      </c>
      <c r="G45" s="1158">
        <v>-1.1476087069505119</v>
      </c>
      <c r="H45" s="1158">
        <v>0</v>
      </c>
      <c r="I45" s="1158">
        <v>0</v>
      </c>
      <c r="J45" s="1158">
        <f t="shared" si="3"/>
        <v>0</v>
      </c>
    </row>
    <row r="46" spans="1:10" ht="14.25">
      <c r="A46" s="1154" t="s">
        <v>335</v>
      </c>
      <c r="B46" s="1158">
        <v>783.7047262273823</v>
      </c>
      <c r="C46" s="1158">
        <v>1280.6571489987884</v>
      </c>
      <c r="D46" s="1158">
        <f t="shared" si="2"/>
        <v>2064.361875226171</v>
      </c>
      <c r="E46" s="1158">
        <v>920.9507316359619</v>
      </c>
      <c r="F46" s="1158">
        <v>1378.6512750864945</v>
      </c>
      <c r="G46" s="1158">
        <v>4363.963881948627</v>
      </c>
      <c r="H46" s="1158">
        <v>851.8242740427503</v>
      </c>
      <c r="I46" s="1158">
        <v>1514.5713691140602</v>
      </c>
      <c r="J46" s="1158">
        <f t="shared" si="3"/>
        <v>2366.3956431568104</v>
      </c>
    </row>
    <row r="47" spans="1:10" ht="12.75">
      <c r="A47" s="1154" t="s">
        <v>336</v>
      </c>
      <c r="B47" s="1158">
        <v>390.3932070780296</v>
      </c>
      <c r="C47" s="1158">
        <v>370.77248987606066</v>
      </c>
      <c r="D47" s="1158">
        <f t="shared" si="2"/>
        <v>761.1656969540902</v>
      </c>
      <c r="E47" s="1158">
        <v>506.0287754795213</v>
      </c>
      <c r="F47" s="1158">
        <v>904.4674707040238</v>
      </c>
      <c r="G47" s="1158">
        <v>2171.661943137635</v>
      </c>
      <c r="H47" s="1158">
        <v>564.7481941745791</v>
      </c>
      <c r="I47" s="1158">
        <v>859.2858780728695</v>
      </c>
      <c r="J47" s="1158">
        <f t="shared" si="3"/>
        <v>1424.0340722474486</v>
      </c>
    </row>
    <row r="48" spans="1:10" ht="14.25">
      <c r="A48" s="1154" t="s">
        <v>337</v>
      </c>
      <c r="B48" s="1158">
        <v>313.56792619565294</v>
      </c>
      <c r="C48" s="1158">
        <v>850.9026684856175</v>
      </c>
      <c r="D48" s="1158">
        <f t="shared" si="2"/>
        <v>1164.4705946812705</v>
      </c>
      <c r="E48" s="1158">
        <v>346.4588422740897</v>
      </c>
      <c r="F48" s="1158">
        <v>364.8530615709369</v>
      </c>
      <c r="G48" s="1158">
        <v>1875.782498526297</v>
      </c>
      <c r="H48" s="1158">
        <v>205.9559164759289</v>
      </c>
      <c r="I48" s="1158">
        <v>564.1095317861933</v>
      </c>
      <c r="J48" s="1158">
        <f t="shared" si="3"/>
        <v>770.0654482621222</v>
      </c>
    </row>
    <row r="49" spans="1:10" ht="12.75">
      <c r="A49" s="1154" t="s">
        <v>338</v>
      </c>
      <c r="B49" s="1158">
        <v>79.74359295369975</v>
      </c>
      <c r="C49" s="1158">
        <v>58.98199063711034</v>
      </c>
      <c r="D49" s="1158">
        <f t="shared" si="2"/>
        <v>138.7255835908101</v>
      </c>
      <c r="E49" s="1158">
        <v>68.46311388235088</v>
      </c>
      <c r="F49" s="1158">
        <v>109.33074281153378</v>
      </c>
      <c r="G49" s="1158">
        <v>316.5194402846947</v>
      </c>
      <c r="H49" s="1158">
        <v>81.12016339224236</v>
      </c>
      <c r="I49" s="1158">
        <v>91.1759592549972</v>
      </c>
      <c r="J49" s="1158">
        <f t="shared" si="3"/>
        <v>172.29612264723954</v>
      </c>
    </row>
    <row r="50" spans="1:10" ht="14.25">
      <c r="A50" s="1154" t="s">
        <v>339</v>
      </c>
      <c r="B50" s="1158">
        <v>0</v>
      </c>
      <c r="C50" s="1158">
        <v>0</v>
      </c>
      <c r="D50" s="1158">
        <f t="shared" si="2"/>
        <v>0</v>
      </c>
      <c r="E50" s="1158">
        <v>0</v>
      </c>
      <c r="F50" s="1158">
        <v>0</v>
      </c>
      <c r="G50" s="1158">
        <v>0</v>
      </c>
      <c r="H50" s="1158">
        <v>0</v>
      </c>
      <c r="I50" s="1158">
        <v>0</v>
      </c>
      <c r="J50" s="1158">
        <f t="shared" si="3"/>
        <v>0</v>
      </c>
    </row>
    <row r="51" spans="1:10" ht="12.75">
      <c r="A51" s="1154" t="s">
        <v>340</v>
      </c>
      <c r="B51" s="1158">
        <v>-63.495210615232885</v>
      </c>
      <c r="C51" s="1158">
        <v>-20.765236887279197</v>
      </c>
      <c r="D51" s="1158">
        <f t="shared" si="2"/>
        <v>-84.26044750251208</v>
      </c>
      <c r="E51" s="1158">
        <v>-5.3377153946052145</v>
      </c>
      <c r="F51" s="1158">
        <v>-257.9192702129483</v>
      </c>
      <c r="G51" s="1158">
        <v>-347.51743311006567</v>
      </c>
      <c r="H51" s="1158">
        <v>-30.846215302800815</v>
      </c>
      <c r="I51" s="1158">
        <v>39.44714054536145</v>
      </c>
      <c r="J51" s="1158">
        <f t="shared" si="3"/>
        <v>8.600925242560635</v>
      </c>
    </row>
    <row r="52" spans="1:10" ht="12.75">
      <c r="A52" s="1154" t="s">
        <v>341</v>
      </c>
      <c r="B52" s="1158">
        <v>-8.23133078110636</v>
      </c>
      <c r="C52" s="1158">
        <v>-7.929085527039274</v>
      </c>
      <c r="D52" s="1158">
        <f t="shared" si="2"/>
        <v>-16.160416308145635</v>
      </c>
      <c r="E52" s="1158">
        <v>-9.61057547934278</v>
      </c>
      <c r="F52" s="1158">
        <v>-60.159986494417694</v>
      </c>
      <c r="G52" s="1158">
        <v>-85.93097828190612</v>
      </c>
      <c r="H52" s="1158">
        <v>-16.720904578760482</v>
      </c>
      <c r="I52" s="1158">
        <v>-17.445936080249847</v>
      </c>
      <c r="J52" s="1158">
        <f t="shared" si="3"/>
        <v>-34.16684065901033</v>
      </c>
    </row>
    <row r="53" spans="1:10" ht="12.75">
      <c r="A53" s="1154" t="s">
        <v>342</v>
      </c>
      <c r="B53" s="1158">
        <v>-55.26387983412653</v>
      </c>
      <c r="C53" s="1158">
        <v>-12.836151360239924</v>
      </c>
      <c r="D53" s="1158">
        <f t="shared" si="2"/>
        <v>-68.10003119436645</v>
      </c>
      <c r="E53" s="1158">
        <v>4.272860084737564</v>
      </c>
      <c r="F53" s="1158">
        <v>-197.7592837185306</v>
      </c>
      <c r="G53" s="1158">
        <v>-261.5864548281595</v>
      </c>
      <c r="H53" s="1158">
        <v>-14.12531072404033</v>
      </c>
      <c r="I53" s="1158">
        <v>56.89307662561129</v>
      </c>
      <c r="J53" s="1158">
        <f t="shared" si="3"/>
        <v>42.76776590157096</v>
      </c>
    </row>
    <row r="54" spans="1:10" ht="12.75">
      <c r="A54" s="1154" t="s">
        <v>343</v>
      </c>
      <c r="B54" s="1158">
        <v>133.5528485964173</v>
      </c>
      <c r="C54" s="1158">
        <v>-55.62754160639386</v>
      </c>
      <c r="D54" s="1158">
        <f t="shared" si="2"/>
        <v>77.92530699002344</v>
      </c>
      <c r="E54" s="1158">
        <v>120.91346800146155</v>
      </c>
      <c r="F54" s="1158">
        <v>263.04668137799007</v>
      </c>
      <c r="G54" s="1158">
        <v>461.8854563694751</v>
      </c>
      <c r="H54" s="1158">
        <v>-195.82521349808377</v>
      </c>
      <c r="I54" s="1158">
        <v>-37.02822227731918</v>
      </c>
      <c r="J54" s="1158">
        <f t="shared" si="3"/>
        <v>-232.85343577540294</v>
      </c>
    </row>
    <row r="55" spans="1:10" ht="12.75">
      <c r="A55" s="1154" t="s">
        <v>344</v>
      </c>
      <c r="B55" s="1158">
        <v>27.94674258396691</v>
      </c>
      <c r="C55" s="1158">
        <v>-20.555289700025053</v>
      </c>
      <c r="D55" s="1158">
        <f t="shared" si="2"/>
        <v>7.391452883941856</v>
      </c>
      <c r="E55" s="1158">
        <v>3.0157503294202463</v>
      </c>
      <c r="F55" s="1158">
        <v>66.34218165280232</v>
      </c>
      <c r="G55" s="1158">
        <v>76.74938486616442</v>
      </c>
      <c r="H55" s="1158">
        <v>0.5851269787574872</v>
      </c>
      <c r="I55" s="1158">
        <v>3.501586808573164</v>
      </c>
      <c r="J55" s="1158">
        <f t="shared" si="3"/>
        <v>4.086713787330651</v>
      </c>
    </row>
    <row r="56" spans="1:10" ht="12.75">
      <c r="A56" s="1154" t="s">
        <v>345</v>
      </c>
      <c r="B56" s="1158">
        <v>105.60610601245041</v>
      </c>
      <c r="C56" s="1158">
        <v>-35.072251906368805</v>
      </c>
      <c r="D56" s="1158">
        <f t="shared" si="2"/>
        <v>70.5338541060816</v>
      </c>
      <c r="E56" s="1158">
        <v>117.89771767204131</v>
      </c>
      <c r="F56" s="1158">
        <v>196.7044997251878</v>
      </c>
      <c r="G56" s="1158">
        <v>385.1360715033107</v>
      </c>
      <c r="H56" s="1158">
        <v>-196.41034047684127</v>
      </c>
      <c r="I56" s="1158">
        <v>-40.529809085892346</v>
      </c>
      <c r="J56" s="1158">
        <f t="shared" si="3"/>
        <v>-236.9401495627336</v>
      </c>
    </row>
    <row r="57" spans="1:10" ht="12.75">
      <c r="A57" s="1154" t="s">
        <v>346</v>
      </c>
      <c r="B57" s="1158">
        <v>-669.8553307324238</v>
      </c>
      <c r="C57" s="1158">
        <v>-162.3835873240308</v>
      </c>
      <c r="D57" s="1158">
        <f t="shared" si="2"/>
        <v>-832.2389180564546</v>
      </c>
      <c r="E57" s="1158">
        <v>-1005.3953794976562</v>
      </c>
      <c r="F57" s="1158">
        <v>-498.44860744431026</v>
      </c>
      <c r="G57" s="1158">
        <v>-2336.0829049984213</v>
      </c>
      <c r="H57" s="1158">
        <v>478.1921662246859</v>
      </c>
      <c r="I57" s="1158">
        <v>74.588344141441</v>
      </c>
      <c r="J57" s="1158">
        <f t="shared" si="3"/>
        <v>552.7805103661269</v>
      </c>
    </row>
    <row r="58" spans="1:10" ht="14.25">
      <c r="A58" s="1154" t="s">
        <v>347</v>
      </c>
      <c r="B58" s="1158">
        <v>-292.5938209317981</v>
      </c>
      <c r="C58" s="1158">
        <v>-64.17851502619448</v>
      </c>
      <c r="D58" s="1158">
        <f t="shared" si="2"/>
        <v>-356.7723359579926</v>
      </c>
      <c r="E58" s="1158">
        <v>-43.4680951746865</v>
      </c>
      <c r="F58" s="1158">
        <v>51.96609623740508</v>
      </c>
      <c r="G58" s="1158">
        <v>-348.274334895274</v>
      </c>
      <c r="H58" s="1158">
        <v>-84.791729752945</v>
      </c>
      <c r="I58" s="1158">
        <v>0</v>
      </c>
      <c r="J58" s="1158">
        <f t="shared" si="3"/>
        <v>-84.791729752945</v>
      </c>
    </row>
    <row r="59" spans="1:10" ht="12.75">
      <c r="A59" s="1154" t="s">
        <v>348</v>
      </c>
      <c r="B59" s="1158">
        <v>15.004157344591011</v>
      </c>
      <c r="C59" s="1158">
        <v>-63.79914509002859</v>
      </c>
      <c r="D59" s="1158">
        <f t="shared" si="2"/>
        <v>-48.79498774543758</v>
      </c>
      <c r="E59" s="1158">
        <v>-5.644011545145976</v>
      </c>
      <c r="F59" s="1158">
        <v>-47.398957458092596</v>
      </c>
      <c r="G59" s="1158">
        <v>-101.83795674867613</v>
      </c>
      <c r="H59" s="1158">
        <v>-10.62286831789782</v>
      </c>
      <c r="I59" s="1158">
        <v>-10.303833556718951</v>
      </c>
      <c r="J59" s="1158">
        <f t="shared" si="3"/>
        <v>-20.92670187461677</v>
      </c>
    </row>
    <row r="60" spans="1:10" ht="12.75">
      <c r="A60" s="1154" t="s">
        <v>349</v>
      </c>
      <c r="B60" s="1158">
        <v>0</v>
      </c>
      <c r="C60" s="1158">
        <v>0</v>
      </c>
      <c r="D60" s="1158">
        <f t="shared" si="2"/>
        <v>0</v>
      </c>
      <c r="E60" s="1158">
        <v>0</v>
      </c>
      <c r="F60" s="1158">
        <v>0</v>
      </c>
      <c r="G60" s="1158">
        <v>0</v>
      </c>
      <c r="H60" s="1158">
        <v>0</v>
      </c>
      <c r="I60" s="1158">
        <v>0</v>
      </c>
      <c r="J60" s="1158">
        <f t="shared" si="3"/>
        <v>0</v>
      </c>
    </row>
    <row r="61" spans="1:10" ht="12.75">
      <c r="A61" s="1154" t="s">
        <v>350</v>
      </c>
      <c r="B61" s="1158">
        <v>14.20427265089574</v>
      </c>
      <c r="C61" s="1158">
        <v>-49.993366402960056</v>
      </c>
      <c r="D61" s="1158">
        <f t="shared" si="2"/>
        <v>-35.78909375206432</v>
      </c>
      <c r="E61" s="1158">
        <v>17.16930364626543</v>
      </c>
      <c r="F61" s="1158">
        <v>5.554386481605259</v>
      </c>
      <c r="G61" s="1158">
        <v>-13.065403624193625</v>
      </c>
      <c r="H61" s="1158">
        <v>-5.123749401071186</v>
      </c>
      <c r="I61" s="1158">
        <v>5.59837234433877</v>
      </c>
      <c r="J61" s="1158">
        <f t="shared" si="3"/>
        <v>0.47462294326758414</v>
      </c>
    </row>
    <row r="62" spans="1:10" ht="12.75">
      <c r="A62" s="1154" t="s">
        <v>351</v>
      </c>
      <c r="B62" s="1158">
        <v>0.7998846936952695</v>
      </c>
      <c r="C62" s="1158">
        <v>-13.805778687068534</v>
      </c>
      <c r="D62" s="1158">
        <f t="shared" si="2"/>
        <v>-13.005893993373265</v>
      </c>
      <c r="E62" s="1158">
        <v>-22.813315191411405</v>
      </c>
      <c r="F62" s="1158">
        <v>-52.95334393969785</v>
      </c>
      <c r="G62" s="1158">
        <v>-88.77255312448251</v>
      </c>
      <c r="H62" s="1158">
        <v>-5.4991189168266335</v>
      </c>
      <c r="I62" s="1158">
        <v>-15.902205901057721</v>
      </c>
      <c r="J62" s="1158">
        <f t="shared" si="3"/>
        <v>-21.401324817884355</v>
      </c>
    </row>
    <row r="63" spans="1:10" ht="14.25">
      <c r="A63" s="1154" t="s">
        <v>352</v>
      </c>
      <c r="B63" s="1158">
        <v>-384.483352686235</v>
      </c>
      <c r="C63" s="1158">
        <v>-44.2425359600464</v>
      </c>
      <c r="D63" s="1158">
        <f t="shared" si="2"/>
        <v>-428.72588864628136</v>
      </c>
      <c r="E63" s="1158">
        <v>-955.8603492493718</v>
      </c>
      <c r="F63" s="1158">
        <v>-508.30271269986923</v>
      </c>
      <c r="G63" s="1158">
        <v>-1892.8889505955224</v>
      </c>
      <c r="H63" s="1158">
        <v>631.2457524082911</v>
      </c>
      <c r="I63" s="1158">
        <v>72.97173640553406</v>
      </c>
      <c r="J63" s="1158">
        <f t="shared" si="3"/>
        <v>704.2174888138252</v>
      </c>
    </row>
    <row r="64" spans="1:10" ht="12.75">
      <c r="A64" s="1154" t="s">
        <v>350</v>
      </c>
      <c r="B64" s="1158">
        <v>-369.51419348714114</v>
      </c>
      <c r="C64" s="1158">
        <v>55.36404318323568</v>
      </c>
      <c r="D64" s="1158">
        <f t="shared" si="2"/>
        <v>-314.15015030390543</v>
      </c>
      <c r="E64" s="1158">
        <v>-983.3382541633273</v>
      </c>
      <c r="F64" s="1158">
        <v>-110.05893179866617</v>
      </c>
      <c r="G64" s="1158">
        <v>-1407.547336265899</v>
      </c>
      <c r="H64" s="1158">
        <v>564.8428517241827</v>
      </c>
      <c r="I64" s="1158">
        <v>72.97173640553406</v>
      </c>
      <c r="J64" s="1158">
        <f t="shared" si="3"/>
        <v>637.8145881297168</v>
      </c>
    </row>
    <row r="65" spans="1:10" ht="12.75">
      <c r="A65" s="1154" t="s">
        <v>353</v>
      </c>
      <c r="B65" s="1158">
        <v>-14.96915919909381</v>
      </c>
      <c r="C65" s="1158">
        <v>-99.60657914328208</v>
      </c>
      <c r="D65" s="1158">
        <f t="shared" si="2"/>
        <v>-114.57573834237589</v>
      </c>
      <c r="E65" s="1158">
        <v>27.477904913955545</v>
      </c>
      <c r="F65" s="1158">
        <v>-398.2437809012031</v>
      </c>
      <c r="G65" s="1158">
        <v>-485.3416143296234</v>
      </c>
      <c r="H65" s="1158">
        <v>66.40290068410853</v>
      </c>
      <c r="I65" s="1158">
        <v>0</v>
      </c>
      <c r="J65" s="1158">
        <f t="shared" si="3"/>
        <v>66.40290068410853</v>
      </c>
    </row>
    <row r="66" spans="1:10" ht="12.75">
      <c r="A66" s="1154" t="s">
        <v>354</v>
      </c>
      <c r="B66" s="1158">
        <v>-7.78231445898177</v>
      </c>
      <c r="C66" s="1158">
        <v>9.836608752238671</v>
      </c>
      <c r="D66" s="1158">
        <f t="shared" si="2"/>
        <v>2.054294293256901</v>
      </c>
      <c r="E66" s="1158">
        <v>-0.42292352845195386</v>
      </c>
      <c r="F66" s="1158">
        <v>5.286966476246509</v>
      </c>
      <c r="G66" s="1158">
        <v>6.918337241051456</v>
      </c>
      <c r="H66" s="1158">
        <v>-57.63898811276243</v>
      </c>
      <c r="I66" s="1158">
        <v>11.920441292625894</v>
      </c>
      <c r="J66" s="1158">
        <f t="shared" si="3"/>
        <v>-45.71854682013654</v>
      </c>
    </row>
    <row r="67" spans="1:10" ht="12.75">
      <c r="A67" s="1154" t="s">
        <v>355</v>
      </c>
      <c r="B67" s="1158">
        <v>688.8945161133555</v>
      </c>
      <c r="C67" s="1158">
        <v>773.7339946754997</v>
      </c>
      <c r="D67" s="1158">
        <f t="shared" si="2"/>
        <v>1462.6285107888552</v>
      </c>
      <c r="E67" s="1158">
        <v>1005.729838293921</v>
      </c>
      <c r="F67" s="1158">
        <v>745.8463008458423</v>
      </c>
      <c r="G67" s="1158">
        <v>3214.2046499286184</v>
      </c>
      <c r="H67" s="1158">
        <v>571.8932729116788</v>
      </c>
      <c r="I67" s="1158">
        <v>847.4341304485894</v>
      </c>
      <c r="J67" s="1158">
        <f t="shared" si="3"/>
        <v>1419.3274033602681</v>
      </c>
    </row>
    <row r="68" spans="1:10" ht="14.25">
      <c r="A68" s="1154" t="s">
        <v>356</v>
      </c>
      <c r="B68" s="1158">
        <v>36.20795219020517</v>
      </c>
      <c r="C68" s="1158">
        <v>195.24334934904067</v>
      </c>
      <c r="D68" s="1158">
        <f t="shared" si="2"/>
        <v>231.45130153924583</v>
      </c>
      <c r="E68" s="1158">
        <v>37.80494332654126</v>
      </c>
      <c r="F68" s="1158">
        <v>53.454887710255335</v>
      </c>
      <c r="G68" s="1158">
        <v>322.71113257604253</v>
      </c>
      <c r="H68" s="1158">
        <v>-48.03862357738056</v>
      </c>
      <c r="I68" s="1158">
        <v>236.76809574043054</v>
      </c>
      <c r="J68" s="1158">
        <f t="shared" si="3"/>
        <v>188.72947216305</v>
      </c>
    </row>
    <row r="69" spans="1:10" ht="12.75">
      <c r="A69" s="1154" t="s">
        <v>357</v>
      </c>
      <c r="B69" s="1158">
        <v>345.3203598804635</v>
      </c>
      <c r="C69" s="1158">
        <v>668.9048357117105</v>
      </c>
      <c r="D69" s="1158">
        <f t="shared" si="2"/>
        <v>1014.225195592174</v>
      </c>
      <c r="E69" s="1158">
        <v>764.1571363707387</v>
      </c>
      <c r="F69" s="1158">
        <v>573.1977243715994</v>
      </c>
      <c r="G69" s="1158">
        <v>2351.5800563345124</v>
      </c>
      <c r="H69" s="1158">
        <v>338.2031221287523</v>
      </c>
      <c r="I69" s="1158">
        <v>542.8160143869169</v>
      </c>
      <c r="J69" s="1158">
        <f t="shared" si="3"/>
        <v>881.0191365156692</v>
      </c>
    </row>
    <row r="70" spans="1:10" ht="12.75">
      <c r="A70" s="1154" t="s">
        <v>358</v>
      </c>
      <c r="B70" s="1158">
        <v>0</v>
      </c>
      <c r="C70" s="1158">
        <v>0</v>
      </c>
      <c r="D70" s="1158">
        <f aca="true" t="shared" si="4" ref="D70:D82">B70+C70</f>
        <v>0</v>
      </c>
      <c r="E70" s="1158">
        <v>0</v>
      </c>
      <c r="F70" s="1158">
        <v>0</v>
      </c>
      <c r="G70" s="1158">
        <v>0</v>
      </c>
      <c r="H70" s="1158">
        <v>0</v>
      </c>
      <c r="I70" s="1158">
        <v>0</v>
      </c>
      <c r="J70" s="1158">
        <f aca="true" t="shared" si="5" ref="J70:J82">H70+I70</f>
        <v>0</v>
      </c>
    </row>
    <row r="71" spans="1:10" ht="12.75">
      <c r="A71" s="1154" t="s">
        <v>359</v>
      </c>
      <c r="B71" s="1158">
        <v>-214.6370096850042</v>
      </c>
      <c r="C71" s="1158">
        <v>-12.836675287327806</v>
      </c>
      <c r="D71" s="1158">
        <f t="shared" si="4"/>
        <v>-227.473684972332</v>
      </c>
      <c r="E71" s="1158">
        <v>-6.973290622534222</v>
      </c>
      <c r="F71" s="1158">
        <v>-69.46292783200761</v>
      </c>
      <c r="G71" s="1158">
        <v>-303.9099034268739</v>
      </c>
      <c r="H71" s="1158">
        <v>-45.938736033487</v>
      </c>
      <c r="I71" s="1158">
        <v>120.50255855591118</v>
      </c>
      <c r="J71" s="1158">
        <f t="shared" si="5"/>
        <v>74.56382252242418</v>
      </c>
    </row>
    <row r="72" spans="1:10" ht="12.75">
      <c r="A72" s="1154" t="s">
        <v>350</v>
      </c>
      <c r="B72" s="1158">
        <v>90.42600171821587</v>
      </c>
      <c r="C72" s="1158">
        <v>153.36297292720153</v>
      </c>
      <c r="D72" s="1158">
        <f t="shared" si="4"/>
        <v>243.7889746454174</v>
      </c>
      <c r="E72" s="1158">
        <v>-17.12891263680664</v>
      </c>
      <c r="F72" s="1158">
        <v>111.963634900277</v>
      </c>
      <c r="G72" s="1158">
        <v>338.6236969088878</v>
      </c>
      <c r="H72" s="1158">
        <v>-129.31162017693998</v>
      </c>
      <c r="I72" s="1158">
        <v>90.73922301027632</v>
      </c>
      <c r="J72" s="1158">
        <f t="shared" si="5"/>
        <v>-38.57239716666366</v>
      </c>
    </row>
    <row r="73" spans="1:10" ht="14.25">
      <c r="A73" s="1154" t="s">
        <v>360</v>
      </c>
      <c r="B73" s="1158">
        <v>469.53136784725183</v>
      </c>
      <c r="C73" s="1158">
        <v>528.3785380718367</v>
      </c>
      <c r="D73" s="1158">
        <f t="shared" si="4"/>
        <v>997.9099059190885</v>
      </c>
      <c r="E73" s="1158">
        <v>788.2593396300796</v>
      </c>
      <c r="F73" s="1158">
        <v>530.6970173033301</v>
      </c>
      <c r="G73" s="1158">
        <v>2316.866262852498</v>
      </c>
      <c r="H73" s="1158">
        <v>513.4534783391792</v>
      </c>
      <c r="I73" s="1158">
        <v>331.5742328207294</v>
      </c>
      <c r="J73" s="1158">
        <f t="shared" si="5"/>
        <v>845.0277111599087</v>
      </c>
    </row>
    <row r="74" spans="1:10" ht="12.75">
      <c r="A74" s="1154" t="s">
        <v>361</v>
      </c>
      <c r="B74" s="1158">
        <v>264.8184660870844</v>
      </c>
      <c r="C74" s="1158">
        <v>-111.49816822869083</v>
      </c>
      <c r="D74" s="1158">
        <f t="shared" si="4"/>
        <v>153.3202978583936</v>
      </c>
      <c r="E74" s="1158">
        <v>198.39506022320228</v>
      </c>
      <c r="F74" s="1158">
        <v>162.3372403934771</v>
      </c>
      <c r="G74" s="1158">
        <v>514.052598475073</v>
      </c>
      <c r="H74" s="1158">
        <v>274.98327836187764</v>
      </c>
      <c r="I74" s="1158">
        <v>30.789212979050653</v>
      </c>
      <c r="J74" s="1158">
        <f t="shared" si="5"/>
        <v>305.7724913409283</v>
      </c>
    </row>
    <row r="75" spans="1:10" ht="12.75">
      <c r="A75" s="1154" t="s">
        <v>362</v>
      </c>
      <c r="B75" s="1158">
        <v>42.547737955602464</v>
      </c>
      <c r="C75" s="1158">
        <v>21.08397784343949</v>
      </c>
      <c r="D75" s="1158">
        <f t="shared" si="4"/>
        <v>63.631715799041956</v>
      </c>
      <c r="E75" s="1158">
        <v>5.372698373438761</v>
      </c>
      <c r="F75" s="1158">
        <v>-43.143551629489636</v>
      </c>
      <c r="G75" s="1158">
        <v>25.860862542991082</v>
      </c>
      <c r="H75" s="1158">
        <v>6.745495998429397</v>
      </c>
      <c r="I75" s="1158">
        <v>37.060807342191254</v>
      </c>
      <c r="J75" s="1158">
        <f t="shared" si="5"/>
        <v>43.80630334062065</v>
      </c>
    </row>
    <row r="76" spans="1:10" s="243" customFormat="1" ht="12.75">
      <c r="A76" s="1155" t="s">
        <v>375</v>
      </c>
      <c r="B76" s="1159">
        <v>-197.47077153364418</v>
      </c>
      <c r="C76" s="1159">
        <v>1160.8922004105893</v>
      </c>
      <c r="D76" s="1159">
        <f t="shared" si="4"/>
        <v>963.4214288769451</v>
      </c>
      <c r="E76" s="1159">
        <v>714.3782620726903</v>
      </c>
      <c r="F76" s="1159">
        <v>-213.29893628690468</v>
      </c>
      <c r="G76" s="1159">
        <v>1464.5007546627312</v>
      </c>
      <c r="H76" s="1159">
        <v>71.93602338533275</v>
      </c>
      <c r="I76" s="1159">
        <v>1084.950810604603</v>
      </c>
      <c r="J76" s="1159">
        <f t="shared" si="5"/>
        <v>1156.8868339899357</v>
      </c>
    </row>
    <row r="77" spans="1:10" s="241" customFormat="1" ht="12.75">
      <c r="A77" s="1156" t="s">
        <v>376</v>
      </c>
      <c r="B77" s="1160">
        <v>-20.56478805054673</v>
      </c>
      <c r="C77" s="1160">
        <v>-253.09917471674333</v>
      </c>
      <c r="D77" s="1160">
        <f t="shared" si="4"/>
        <v>-273.66396276729006</v>
      </c>
      <c r="E77" s="1160">
        <v>-118.42208667956487</v>
      </c>
      <c r="F77" s="1160">
        <v>713.1821968784682</v>
      </c>
      <c r="G77" s="1158">
        <v>321.0961474316132</v>
      </c>
      <c r="H77" s="1160">
        <v>-20.63856538581621</v>
      </c>
      <c r="I77" s="1160">
        <v>-240.68210371593852</v>
      </c>
      <c r="J77" s="1160">
        <f t="shared" si="5"/>
        <v>-261.32066910175473</v>
      </c>
    </row>
    <row r="78" spans="1:10" s="241" customFormat="1" ht="12.75">
      <c r="A78" s="1156" t="s">
        <v>377</v>
      </c>
      <c r="B78" s="1160">
        <v>-218.03555958419088</v>
      </c>
      <c r="C78" s="1160">
        <v>907.7930256938462</v>
      </c>
      <c r="D78" s="1160">
        <f t="shared" si="4"/>
        <v>689.7574661096553</v>
      </c>
      <c r="E78" s="1160">
        <v>595.9561753931252</v>
      </c>
      <c r="F78" s="1160">
        <v>499.88326059156367</v>
      </c>
      <c r="G78" s="1160">
        <v>1785.5969020943442</v>
      </c>
      <c r="H78" s="1160">
        <v>51.29745799951661</v>
      </c>
      <c r="I78" s="1160">
        <v>844.2687068886646</v>
      </c>
      <c r="J78" s="1160">
        <f t="shared" si="5"/>
        <v>895.5661648881812</v>
      </c>
    </row>
    <row r="79" spans="1:10" s="241" customFormat="1" ht="12.75">
      <c r="A79" s="1156" t="s">
        <v>378</v>
      </c>
      <c r="B79" s="1160">
        <v>218.03555958419088</v>
      </c>
      <c r="C79" s="1160">
        <v>-907.7930256938462</v>
      </c>
      <c r="D79" s="1160">
        <f t="shared" si="4"/>
        <v>-689.7574661096553</v>
      </c>
      <c r="E79" s="1160">
        <v>-595.9561753931252</v>
      </c>
      <c r="F79" s="1160">
        <v>-499.88326059156367</v>
      </c>
      <c r="G79" s="1160">
        <v>-1785.5969020943442</v>
      </c>
      <c r="H79" s="1160">
        <v>-51.29745799951661</v>
      </c>
      <c r="I79" s="1160">
        <v>-844.2687068886646</v>
      </c>
      <c r="J79" s="1160">
        <f t="shared" si="5"/>
        <v>-895.5661648881812</v>
      </c>
    </row>
    <row r="80" spans="1:10" ht="14.25">
      <c r="A80" s="1154" t="s">
        <v>379</v>
      </c>
      <c r="B80" s="1158">
        <v>411.7354185786018</v>
      </c>
      <c r="C80" s="1158">
        <v>-874.6243765848718</v>
      </c>
      <c r="D80" s="1158">
        <f t="shared" si="4"/>
        <v>-462.88895800627</v>
      </c>
      <c r="E80" s="1158">
        <v>-568.1139300298945</v>
      </c>
      <c r="F80" s="1158">
        <v>-474.8238311614833</v>
      </c>
      <c r="G80" s="1158">
        <v>-1505.826719197648</v>
      </c>
      <c r="H80" s="1158">
        <v>-31.420804713107177</v>
      </c>
      <c r="I80" s="1158">
        <v>-608.8362595807846</v>
      </c>
      <c r="J80" s="1158">
        <f t="shared" si="5"/>
        <v>-640.2570642938917</v>
      </c>
    </row>
    <row r="81" spans="1:10" ht="12.75">
      <c r="A81" s="1154" t="s">
        <v>380</v>
      </c>
      <c r="B81" s="1158">
        <v>-193.69985899441096</v>
      </c>
      <c r="C81" s="1158">
        <v>-33.168649108974336</v>
      </c>
      <c r="D81" s="1158">
        <f t="shared" si="4"/>
        <v>-226.8685081033853</v>
      </c>
      <c r="E81" s="1158">
        <v>-27.842245363230774</v>
      </c>
      <c r="F81" s="1158">
        <v>-25.059429430080336</v>
      </c>
      <c r="G81" s="1158">
        <v>-279.7701828966963</v>
      </c>
      <c r="H81" s="1158">
        <v>-19.876653286409436</v>
      </c>
      <c r="I81" s="1158">
        <v>-235.43244730788004</v>
      </c>
      <c r="J81" s="1158">
        <f t="shared" si="5"/>
        <v>-255.30910059428948</v>
      </c>
    </row>
    <row r="82" spans="1:10" ht="12.75">
      <c r="A82" s="1157" t="s">
        <v>381</v>
      </c>
      <c r="B82" s="1161">
        <v>0</v>
      </c>
      <c r="C82" s="1161">
        <v>0</v>
      </c>
      <c r="D82" s="1161">
        <f t="shared" si="4"/>
        <v>0</v>
      </c>
      <c r="E82" s="1161">
        <v>0</v>
      </c>
      <c r="F82" s="1161">
        <v>0</v>
      </c>
      <c r="G82" s="1161">
        <v>0</v>
      </c>
      <c r="H82" s="1161">
        <v>0</v>
      </c>
      <c r="I82" s="1161">
        <v>0</v>
      </c>
      <c r="J82" s="1161">
        <f t="shared" si="5"/>
        <v>0</v>
      </c>
    </row>
    <row r="83" ht="12.75">
      <c r="A83" s="244"/>
    </row>
    <row r="84" spans="1:253" ht="12.75">
      <c r="A84" s="1164" t="s">
        <v>214</v>
      </c>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245"/>
      <c r="DH84" s="245"/>
      <c r="DI84" s="245"/>
      <c r="DJ84" s="245"/>
      <c r="DK84" s="245"/>
      <c r="DL84" s="245"/>
      <c r="DM84" s="245"/>
      <c r="DN84" s="245"/>
      <c r="DO84" s="245"/>
      <c r="DP84" s="245"/>
      <c r="DQ84" s="245"/>
      <c r="DR84" s="245"/>
      <c r="DS84" s="245"/>
      <c r="DT84" s="245"/>
      <c r="DU84" s="245"/>
      <c r="DV84" s="245"/>
      <c r="DW84" s="245"/>
      <c r="DX84" s="245"/>
      <c r="DY84" s="245"/>
      <c r="DZ84" s="245"/>
      <c r="EA84" s="245"/>
      <c r="EB84" s="245"/>
      <c r="EC84" s="245"/>
      <c r="ED84" s="245"/>
      <c r="EE84" s="245"/>
      <c r="EF84" s="245"/>
      <c r="EG84" s="245"/>
      <c r="EH84" s="245"/>
      <c r="EI84" s="245"/>
      <c r="EJ84" s="245"/>
      <c r="EK84" s="245"/>
      <c r="EL84" s="245"/>
      <c r="EM84" s="245"/>
      <c r="EN84" s="245"/>
      <c r="EO84" s="245"/>
      <c r="EP84" s="245"/>
      <c r="EQ84" s="245"/>
      <c r="ER84" s="245"/>
      <c r="ES84" s="245"/>
      <c r="ET84" s="245"/>
      <c r="EU84" s="245"/>
      <c r="EV84" s="245"/>
      <c r="EW84" s="245"/>
      <c r="EX84" s="245"/>
      <c r="EY84" s="245"/>
      <c r="EZ84" s="245"/>
      <c r="FA84" s="245"/>
      <c r="FB84" s="245"/>
      <c r="FC84" s="245"/>
      <c r="FD84" s="245"/>
      <c r="FE84" s="245"/>
      <c r="FF84" s="245"/>
      <c r="FG84" s="245"/>
      <c r="FH84" s="245"/>
      <c r="FI84" s="245"/>
      <c r="FJ84" s="245"/>
      <c r="FK84" s="245"/>
      <c r="FL84" s="245"/>
      <c r="FM84" s="245"/>
      <c r="FN84" s="245"/>
      <c r="FO84" s="245"/>
      <c r="FP84" s="245"/>
      <c r="FQ84" s="245"/>
      <c r="FR84" s="245"/>
      <c r="FS84" s="245"/>
      <c r="FT84" s="245"/>
      <c r="FU84" s="245"/>
      <c r="FV84" s="245"/>
      <c r="FW84" s="245"/>
      <c r="FX84" s="245"/>
      <c r="FY84" s="245"/>
      <c r="FZ84" s="245"/>
      <c r="GA84" s="245"/>
      <c r="GB84" s="245"/>
      <c r="GC84" s="245"/>
      <c r="GD84" s="245"/>
      <c r="GE84" s="245"/>
      <c r="GF84" s="245"/>
      <c r="GG84" s="245"/>
      <c r="GH84" s="245"/>
      <c r="GI84" s="245"/>
      <c r="GJ84" s="245"/>
      <c r="GK84" s="245"/>
      <c r="GL84" s="245"/>
      <c r="GM84" s="245"/>
      <c r="GN84" s="245"/>
      <c r="GO84" s="245"/>
      <c r="GP84" s="245"/>
      <c r="GQ84" s="245"/>
      <c r="GR84" s="245"/>
      <c r="GS84" s="245"/>
      <c r="GT84" s="245"/>
      <c r="GU84" s="245"/>
      <c r="GV84" s="245"/>
      <c r="GW84" s="245"/>
      <c r="GX84" s="245"/>
      <c r="GY84" s="245"/>
      <c r="GZ84" s="245"/>
      <c r="HA84" s="245"/>
      <c r="HB84" s="245"/>
      <c r="HC84" s="245"/>
      <c r="HD84" s="245"/>
      <c r="HE84" s="245"/>
      <c r="HF84" s="245"/>
      <c r="HG84" s="245"/>
      <c r="HH84" s="245"/>
      <c r="HI84" s="245"/>
      <c r="HJ84" s="245"/>
      <c r="HK84" s="245"/>
      <c r="HL84" s="245"/>
      <c r="HM84" s="245"/>
      <c r="HN84" s="245"/>
      <c r="HO84" s="245"/>
      <c r="HP84" s="245"/>
      <c r="HQ84" s="245"/>
      <c r="HR84" s="245"/>
      <c r="HS84" s="245"/>
      <c r="HT84" s="245"/>
      <c r="HU84" s="245"/>
      <c r="HV84" s="245"/>
      <c r="HW84" s="245"/>
      <c r="HX84" s="245"/>
      <c r="HY84" s="245"/>
      <c r="HZ84" s="245"/>
      <c r="IA84" s="245"/>
      <c r="IB84" s="245"/>
      <c r="IC84" s="245"/>
      <c r="ID84" s="245"/>
      <c r="IE84" s="245"/>
      <c r="IF84" s="245"/>
      <c r="IG84" s="245"/>
      <c r="IH84" s="245"/>
      <c r="II84" s="245"/>
      <c r="IJ84" s="245"/>
      <c r="IK84" s="245"/>
      <c r="IL84" s="245"/>
      <c r="IM84" s="245"/>
      <c r="IN84" s="245"/>
      <c r="IO84" s="245"/>
      <c r="IP84" s="245"/>
      <c r="IQ84" s="245"/>
      <c r="IR84" s="245"/>
      <c r="IS84" s="245"/>
    </row>
    <row r="85" ht="12.75">
      <c r="A85" s="246" t="s">
        <v>215</v>
      </c>
    </row>
    <row r="86" ht="12.75">
      <c r="A86" s="246" t="s">
        <v>216</v>
      </c>
    </row>
    <row r="87" ht="12.75">
      <c r="A87" s="245" t="s">
        <v>217</v>
      </c>
    </row>
    <row r="88" ht="12.75">
      <c r="A88" s="246" t="s">
        <v>218</v>
      </c>
    </row>
    <row r="89" ht="12.75">
      <c r="A89" s="246" t="s">
        <v>219</v>
      </c>
    </row>
    <row r="90" ht="12.75">
      <c r="A90" s="246" t="s">
        <v>220</v>
      </c>
    </row>
    <row r="91" ht="12.75">
      <c r="A91" s="246" t="s">
        <v>221</v>
      </c>
    </row>
    <row r="92" ht="12.75">
      <c r="A92" s="246" t="s">
        <v>222</v>
      </c>
    </row>
    <row r="93" ht="12.75">
      <c r="A93" s="246" t="s">
        <v>223</v>
      </c>
    </row>
    <row r="94" ht="12.75">
      <c r="A94" s="246" t="s">
        <v>224</v>
      </c>
    </row>
    <row r="95" ht="12.75">
      <c r="A95" s="246" t="s">
        <v>225</v>
      </c>
    </row>
    <row r="96" ht="12.75">
      <c r="A96" s="246" t="s">
        <v>226</v>
      </c>
    </row>
    <row r="97" ht="12.75">
      <c r="A97" s="246" t="s">
        <v>227</v>
      </c>
    </row>
    <row r="98" ht="12.75">
      <c r="A98" s="247" t="s">
        <v>230</v>
      </c>
    </row>
    <row r="99" ht="12.75">
      <c r="A99" s="245"/>
    </row>
  </sheetData>
  <printOptions horizontalCentered="1"/>
  <pageMargins left="0.5511811023622047" right="0.5511811023622047" top="0.3937007874015748" bottom="0.3937007874015748" header="0.5118110236220472" footer="0.5118110236220472"/>
  <pageSetup horizontalDpi="600" verticalDpi="600" orientation="landscape" paperSize="9" scale="78" r:id="rId1"/>
  <rowBreaks count="1" manualBreakCount="1">
    <brk id="50" max="9" man="1"/>
  </rowBreaks>
</worksheet>
</file>

<file path=xl/worksheets/sheet8.xml><?xml version="1.0" encoding="utf-8"?>
<worksheet xmlns="http://schemas.openxmlformats.org/spreadsheetml/2006/main" xmlns:r="http://schemas.openxmlformats.org/officeDocument/2006/relationships">
  <dimension ref="A1:H48"/>
  <sheetViews>
    <sheetView view="pageBreakPreview" zoomScale="75" zoomScaleSheetLayoutView="75" workbookViewId="0" topLeftCell="A1">
      <selection activeCell="A1" sqref="A1:B1"/>
    </sheetView>
  </sheetViews>
  <sheetFormatPr defaultColWidth="9.00390625" defaultRowHeight="12.75"/>
  <cols>
    <col min="1" max="1" width="1.625" style="146" customWidth="1"/>
    <col min="2" max="2" width="69.125" style="146" customWidth="1"/>
    <col min="3" max="3" width="9.625" style="146" customWidth="1"/>
    <col min="4" max="4" width="8.00390625" style="146" customWidth="1"/>
    <col min="5" max="5" width="9.375" style="146" customWidth="1"/>
    <col min="6" max="6" width="8.125" style="146" customWidth="1"/>
    <col min="7" max="7" width="10.125" style="146" customWidth="1"/>
    <col min="8" max="8" width="13.125" style="146" customWidth="1"/>
    <col min="9" max="16384" width="9.125" style="146" customWidth="1"/>
  </cols>
  <sheetData>
    <row r="1" spans="1:8" ht="20.25" customHeight="1">
      <c r="A1" s="1367" t="s">
        <v>418</v>
      </c>
      <c r="B1" s="1367"/>
      <c r="C1" s="550"/>
      <c r="D1" s="550"/>
      <c r="E1" s="550"/>
      <c r="F1" s="550"/>
      <c r="G1" s="550"/>
      <c r="H1" s="550"/>
    </row>
    <row r="2" spans="1:8" ht="20.25" customHeight="1">
      <c r="A2" s="723"/>
      <c r="B2" s="724"/>
      <c r="C2" s="724"/>
      <c r="D2" s="724"/>
      <c r="E2" s="724"/>
      <c r="F2" s="724"/>
      <c r="G2" s="724"/>
      <c r="H2" s="724"/>
    </row>
    <row r="3" spans="1:8" ht="12.75">
      <c r="A3" s="725"/>
      <c r="B3" s="551"/>
      <c r="C3" s="552" t="s">
        <v>1036</v>
      </c>
      <c r="D3" s="552"/>
      <c r="E3" s="552"/>
      <c r="F3" s="552"/>
      <c r="G3" s="1368" t="s">
        <v>384</v>
      </c>
      <c r="H3" s="1369"/>
    </row>
    <row r="4" spans="1:8" ht="29.25" customHeight="1">
      <c r="A4" s="726" t="s">
        <v>382</v>
      </c>
      <c r="B4" s="553"/>
      <c r="C4" s="554">
        <v>2006</v>
      </c>
      <c r="D4" s="554"/>
      <c r="E4" s="554">
        <v>2007</v>
      </c>
      <c r="F4" s="554"/>
      <c r="G4" s="1370"/>
      <c r="H4" s="1371"/>
    </row>
    <row r="5" spans="1:8" ht="12.75">
      <c r="A5" s="727"/>
      <c r="B5" s="555"/>
      <c r="C5" s="1165" t="s">
        <v>1014</v>
      </c>
      <c r="D5" s="1165" t="s">
        <v>383</v>
      </c>
      <c r="E5" s="1165" t="s">
        <v>1014</v>
      </c>
      <c r="F5" s="1165" t="s">
        <v>383</v>
      </c>
      <c r="G5" s="1165" t="s">
        <v>1014</v>
      </c>
      <c r="H5" s="1166" t="s">
        <v>383</v>
      </c>
    </row>
    <row r="6" spans="1:8" ht="12.75">
      <c r="A6" s="1372" t="s">
        <v>390</v>
      </c>
      <c r="B6" s="1373"/>
      <c r="C6" s="557">
        <v>1443.358702443464</v>
      </c>
      <c r="D6" s="558">
        <v>0.25206120130612925</v>
      </c>
      <c r="E6" s="557">
        <v>1578.696354182112</v>
      </c>
      <c r="F6" s="558">
        <v>0.25647911068104684</v>
      </c>
      <c r="G6" s="557">
        <v>135.337651738648</v>
      </c>
      <c r="H6" s="558">
        <v>0.09376577804916733</v>
      </c>
    </row>
    <row r="7" spans="1:8" ht="12.75">
      <c r="A7" s="728"/>
      <c r="B7" s="559" t="s">
        <v>385</v>
      </c>
      <c r="C7" s="560">
        <v>692.2156879687909</v>
      </c>
      <c r="D7" s="561">
        <v>0.12088520862969374</v>
      </c>
      <c r="E7" s="560">
        <v>581.743493412004</v>
      </c>
      <c r="F7" s="561">
        <v>0.09451155913519298</v>
      </c>
      <c r="G7" s="560">
        <v>-110.47219455678692</v>
      </c>
      <c r="H7" s="561">
        <v>-0.1595921567177305</v>
      </c>
    </row>
    <row r="8" spans="1:8" ht="12.75">
      <c r="A8" s="729"/>
      <c r="B8" s="562" t="s">
        <v>386</v>
      </c>
      <c r="C8" s="563">
        <v>413.2783406533288</v>
      </c>
      <c r="D8" s="564">
        <v>0.07217293583537468</v>
      </c>
      <c r="E8" s="563">
        <v>538.3879027113809</v>
      </c>
      <c r="F8" s="564">
        <v>0.08746789724512152</v>
      </c>
      <c r="G8" s="563">
        <v>125.10956205805206</v>
      </c>
      <c r="H8" s="564">
        <v>0.30272470088868747</v>
      </c>
    </row>
    <row r="9" spans="1:8" ht="12.75">
      <c r="A9" s="729"/>
      <c r="B9" s="562" t="s">
        <v>387</v>
      </c>
      <c r="C9" s="563">
        <v>83.35733576026546</v>
      </c>
      <c r="D9" s="564">
        <v>0.014557123017196678</v>
      </c>
      <c r="E9" s="563">
        <v>134.087036148336</v>
      </c>
      <c r="F9" s="564">
        <v>0.021784128210646042</v>
      </c>
      <c r="G9" s="563">
        <v>50.729700388070555</v>
      </c>
      <c r="H9" s="564">
        <v>0.6085811155717413</v>
      </c>
    </row>
    <row r="10" spans="1:8" ht="12.75">
      <c r="A10" s="729"/>
      <c r="B10" s="562" t="s">
        <v>388</v>
      </c>
      <c r="C10" s="563">
        <v>95.9766165771054</v>
      </c>
      <c r="D10" s="564">
        <v>0.016760893346032632</v>
      </c>
      <c r="E10" s="563">
        <v>125.645149757392</v>
      </c>
      <c r="F10" s="564">
        <v>0.02041263741807911</v>
      </c>
      <c r="G10" s="563">
        <v>29.6685331802866</v>
      </c>
      <c r="H10" s="564">
        <v>0.3091225158625131</v>
      </c>
    </row>
    <row r="11" spans="1:8" ht="12.75">
      <c r="A11" s="729"/>
      <c r="B11" s="562" t="s">
        <v>389</v>
      </c>
      <c r="C11" s="563">
        <v>98.5392288695848</v>
      </c>
      <c r="D11" s="564">
        <v>0.017208415595235626</v>
      </c>
      <c r="E11" s="563">
        <v>118.89878837629038</v>
      </c>
      <c r="F11" s="564">
        <v>0.019316606023077675</v>
      </c>
      <c r="G11" s="563">
        <v>20.35955950670558</v>
      </c>
      <c r="H11" s="564">
        <v>0.20661374906486382</v>
      </c>
    </row>
    <row r="12" spans="1:8" ht="12.75">
      <c r="A12" s="730"/>
      <c r="B12" s="565"/>
      <c r="C12" s="566"/>
      <c r="D12" s="567"/>
      <c r="E12" s="566"/>
      <c r="F12" s="567"/>
      <c r="G12" s="566"/>
      <c r="H12" s="567"/>
    </row>
    <row r="13" spans="1:8" ht="26.25" customHeight="1">
      <c r="A13" s="1372" t="s">
        <v>391</v>
      </c>
      <c r="B13" s="1373"/>
      <c r="C13" s="557">
        <v>1156.1613770112945</v>
      </c>
      <c r="D13" s="558">
        <v>0.2019064457780761</v>
      </c>
      <c r="E13" s="557">
        <v>1249.1606290321756</v>
      </c>
      <c r="F13" s="558">
        <v>0.202941880738005</v>
      </c>
      <c r="G13" s="557">
        <v>92.99925202088116</v>
      </c>
      <c r="H13" s="558">
        <v>0.08043795085188411</v>
      </c>
    </row>
    <row r="14" spans="1:8" ht="12.75">
      <c r="A14" s="729"/>
      <c r="B14" s="562" t="s">
        <v>392</v>
      </c>
      <c r="C14" s="563">
        <v>414.2925831999714</v>
      </c>
      <c r="D14" s="564">
        <v>0.07235005826120668</v>
      </c>
      <c r="E14" s="563">
        <v>412.5994429014792</v>
      </c>
      <c r="F14" s="564">
        <v>0.06703197730363507</v>
      </c>
      <c r="G14" s="563">
        <v>-1.6931402984921533</v>
      </c>
      <c r="H14" s="564">
        <v>-0.0040868226155883315</v>
      </c>
    </row>
    <row r="15" spans="1:8" ht="12.75">
      <c r="A15" s="729"/>
      <c r="B15" s="562" t="s">
        <v>393</v>
      </c>
      <c r="C15" s="563">
        <v>296.7284268060108</v>
      </c>
      <c r="D15" s="564">
        <v>0.051819221095755715</v>
      </c>
      <c r="E15" s="563">
        <v>327.6597665799175</v>
      </c>
      <c r="F15" s="564">
        <v>0.0532324568405777</v>
      </c>
      <c r="G15" s="563">
        <v>30.9313397739067</v>
      </c>
      <c r="H15" s="564">
        <v>0.10424124209079697</v>
      </c>
    </row>
    <row r="16" spans="1:8" ht="14.25" customHeight="1">
      <c r="A16" s="729"/>
      <c r="B16" s="562" t="s">
        <v>394</v>
      </c>
      <c r="C16" s="563">
        <v>94.74863101598811</v>
      </c>
      <c r="D16" s="564">
        <v>0.016546443871208526</v>
      </c>
      <c r="E16" s="563">
        <v>112.5439876318494</v>
      </c>
      <c r="F16" s="564">
        <v>0.018284188586265463</v>
      </c>
      <c r="G16" s="563">
        <v>17.795356615861294</v>
      </c>
      <c r="H16" s="564">
        <v>0.18781650378524692</v>
      </c>
    </row>
    <row r="17" spans="1:8" ht="12.75">
      <c r="A17" s="729"/>
      <c r="B17" s="562" t="s">
        <v>395</v>
      </c>
      <c r="C17" s="563">
        <v>98.23649141285287</v>
      </c>
      <c r="D17" s="564">
        <v>0.017155546986140028</v>
      </c>
      <c r="E17" s="563">
        <v>89.019378171927</v>
      </c>
      <c r="F17" s="564">
        <v>0.01446231942351206</v>
      </c>
      <c r="G17" s="563">
        <v>-9.217113240925869</v>
      </c>
      <c r="H17" s="564">
        <v>-0.09382575770331246</v>
      </c>
    </row>
    <row r="18" spans="1:8" ht="25.5">
      <c r="A18" s="729"/>
      <c r="B18" s="562" t="s">
        <v>396</v>
      </c>
      <c r="C18" s="563">
        <v>56.2255160213311</v>
      </c>
      <c r="D18" s="564">
        <v>0.009818952896741107</v>
      </c>
      <c r="E18" s="563">
        <v>59.90469849629059</v>
      </c>
      <c r="F18" s="564">
        <v>0.009732272932184458</v>
      </c>
      <c r="G18" s="563">
        <v>3.6791824749594895</v>
      </c>
      <c r="H18" s="564">
        <v>0.06543617089372135</v>
      </c>
    </row>
    <row r="19" spans="1:8" ht="12.75">
      <c r="A19" s="730"/>
      <c r="B19" s="568"/>
      <c r="C19" s="566"/>
      <c r="D19" s="567"/>
      <c r="E19" s="566"/>
      <c r="F19" s="567"/>
      <c r="G19" s="566"/>
      <c r="H19" s="567"/>
    </row>
    <row r="20" spans="1:8" ht="28.5" customHeight="1">
      <c r="A20" s="1365" t="s">
        <v>397</v>
      </c>
      <c r="B20" s="1366"/>
      <c r="C20" s="557">
        <v>961.9725032339212</v>
      </c>
      <c r="D20" s="558">
        <v>0.16799423759188803</v>
      </c>
      <c r="E20" s="557">
        <v>1049.5517871696416</v>
      </c>
      <c r="F20" s="558">
        <v>0.17051290976498992</v>
      </c>
      <c r="G20" s="557">
        <v>87.57928393572035</v>
      </c>
      <c r="H20" s="558">
        <v>0.09104135891753638</v>
      </c>
    </row>
    <row r="21" spans="1:8" ht="27" customHeight="1">
      <c r="A21" s="728"/>
      <c r="B21" s="562" t="s">
        <v>398</v>
      </c>
      <c r="C21" s="560">
        <v>357.59386552000944</v>
      </c>
      <c r="D21" s="561">
        <v>0.06244846770943733</v>
      </c>
      <c r="E21" s="560">
        <v>462.60840628786764</v>
      </c>
      <c r="F21" s="561">
        <v>0.07515656340370681</v>
      </c>
      <c r="G21" s="560">
        <v>105.0145407678582</v>
      </c>
      <c r="H21" s="561">
        <v>0.293669860961253</v>
      </c>
    </row>
    <row r="22" spans="1:8" ht="12.75">
      <c r="A22" s="729"/>
      <c r="B22" s="774" t="s">
        <v>399</v>
      </c>
      <c r="C22" s="563">
        <v>263.1461123921814</v>
      </c>
      <c r="D22" s="564">
        <v>0.04595456770123922</v>
      </c>
      <c r="E22" s="563">
        <v>342.57337769131266</v>
      </c>
      <c r="F22" s="564">
        <v>0.05565536084283294</v>
      </c>
      <c r="G22" s="563">
        <v>79.42726529913125</v>
      </c>
      <c r="H22" s="564">
        <v>0.30183712226292114</v>
      </c>
    </row>
    <row r="23" spans="1:8" ht="12.75">
      <c r="A23" s="729"/>
      <c r="B23" s="774" t="s">
        <v>400</v>
      </c>
      <c r="C23" s="563">
        <v>62.5005711130313</v>
      </c>
      <c r="D23" s="564">
        <v>0.01091479824828015</v>
      </c>
      <c r="E23" s="563">
        <v>86.46071454062982</v>
      </c>
      <c r="F23" s="564">
        <v>0.01404663228332922</v>
      </c>
      <c r="G23" s="563">
        <v>23.960143427598524</v>
      </c>
      <c r="H23" s="564">
        <v>0.38335879178235</v>
      </c>
    </row>
    <row r="24" spans="1:8" ht="12.75">
      <c r="A24" s="729"/>
      <c r="B24" s="562"/>
      <c r="C24" s="563"/>
      <c r="D24" s="564"/>
      <c r="E24" s="563"/>
      <c r="F24" s="564"/>
      <c r="G24" s="563"/>
      <c r="H24" s="564"/>
    </row>
    <row r="25" spans="1:8" ht="12.75">
      <c r="A25" s="1361" t="s">
        <v>401</v>
      </c>
      <c r="B25" s="1362"/>
      <c r="C25" s="557">
        <v>1030.6223316954952</v>
      </c>
      <c r="D25" s="558">
        <v>0.17998291248066664</v>
      </c>
      <c r="E25" s="557">
        <v>882.030250645506</v>
      </c>
      <c r="F25" s="558">
        <v>0.14329692577046654</v>
      </c>
      <c r="G25" s="557">
        <v>-148.59208104998913</v>
      </c>
      <c r="H25" s="558">
        <v>-0.14417704379211116</v>
      </c>
    </row>
    <row r="26" spans="1:8" ht="12.75">
      <c r="A26" s="729"/>
      <c r="B26" s="562" t="s">
        <v>402</v>
      </c>
      <c r="C26" s="563">
        <v>938.7135599719812</v>
      </c>
      <c r="D26" s="564">
        <v>0.16393240793735325</v>
      </c>
      <c r="E26" s="563">
        <v>746.4793958524003</v>
      </c>
      <c r="F26" s="564">
        <v>0.1212749817802285</v>
      </c>
      <c r="G26" s="563">
        <v>-192.2341641195809</v>
      </c>
      <c r="H26" s="564">
        <v>-0.20478468865978533</v>
      </c>
    </row>
    <row r="27" spans="1:8" ht="12.75">
      <c r="A27" s="729"/>
      <c r="B27" s="562" t="s">
        <v>403</v>
      </c>
      <c r="C27" s="563">
        <v>63.84901653006652</v>
      </c>
      <c r="D27" s="564">
        <v>0.01115028425126627</v>
      </c>
      <c r="E27" s="563">
        <v>103.81744991640377</v>
      </c>
      <c r="F27" s="564">
        <v>0.016866452600081055</v>
      </c>
      <c r="G27" s="563">
        <v>39.96843338633725</v>
      </c>
      <c r="H27" s="564">
        <v>0.6259835398954987</v>
      </c>
    </row>
    <row r="28" spans="1:8" ht="12.75">
      <c r="A28" s="729"/>
      <c r="B28" s="562"/>
      <c r="C28" s="563"/>
      <c r="D28" s="564"/>
      <c r="E28" s="563"/>
      <c r="F28" s="564"/>
      <c r="G28" s="563"/>
      <c r="H28" s="564"/>
    </row>
    <row r="29" spans="1:8" ht="12.75">
      <c r="A29" s="1365" t="s">
        <v>404</v>
      </c>
      <c r="B29" s="1366"/>
      <c r="C29" s="557">
        <v>476.4289795125343</v>
      </c>
      <c r="D29" s="558">
        <v>0.08320125877904319</v>
      </c>
      <c r="E29" s="557">
        <v>573.5358225510397</v>
      </c>
      <c r="F29" s="558">
        <v>0.0931781196060484</v>
      </c>
      <c r="G29" s="557">
        <v>97.10684303850542</v>
      </c>
      <c r="H29" s="558">
        <v>0.20382228456770576</v>
      </c>
    </row>
    <row r="30" spans="1:8" ht="12.75">
      <c r="A30" s="729"/>
      <c r="B30" s="562" t="s">
        <v>405</v>
      </c>
      <c r="C30" s="563">
        <v>116.1928490717496</v>
      </c>
      <c r="D30" s="564">
        <v>0.020291358669626454</v>
      </c>
      <c r="E30" s="563">
        <v>132.45375477930085</v>
      </c>
      <c r="F30" s="564">
        <v>0.02151878107665644</v>
      </c>
      <c r="G30" s="563">
        <v>16.260905707551245</v>
      </c>
      <c r="H30" s="564">
        <v>0.1399475599183394</v>
      </c>
    </row>
    <row r="31" spans="1:8" ht="12.75">
      <c r="A31" s="729"/>
      <c r="B31" s="562" t="s">
        <v>406</v>
      </c>
      <c r="C31" s="563">
        <v>71.5072081929411</v>
      </c>
      <c r="D31" s="564">
        <v>0.012487673901606749</v>
      </c>
      <c r="E31" s="563">
        <v>101.27733412924437</v>
      </c>
      <c r="F31" s="564">
        <v>0.016453778790838584</v>
      </c>
      <c r="G31" s="563">
        <v>29.77012593630326</v>
      </c>
      <c r="H31" s="564">
        <v>0.4163234265275377</v>
      </c>
    </row>
    <row r="32" spans="1:8" ht="12.75">
      <c r="A32" s="729"/>
      <c r="B32" s="562" t="s">
        <v>407</v>
      </c>
      <c r="C32" s="563">
        <v>82.02405117009147</v>
      </c>
      <c r="D32" s="564">
        <v>0.014324284627880652</v>
      </c>
      <c r="E32" s="563">
        <v>80.10165532791704</v>
      </c>
      <c r="F32" s="564">
        <v>0.013013523004699348</v>
      </c>
      <c r="G32" s="563">
        <v>-1.9223958421744243</v>
      </c>
      <c r="H32" s="564">
        <v>-0.023436977505390394</v>
      </c>
    </row>
    <row r="33" spans="1:8" ht="12.75">
      <c r="A33" s="729"/>
      <c r="B33" s="562" t="s">
        <v>408</v>
      </c>
      <c r="C33" s="563">
        <v>45.93486499337877</v>
      </c>
      <c r="D33" s="564">
        <v>0.00802184324136809</v>
      </c>
      <c r="E33" s="563">
        <v>76.42742274635322</v>
      </c>
      <c r="F33" s="564">
        <v>0.012416597634941946</v>
      </c>
      <c r="G33" s="563">
        <v>30.49255775297445</v>
      </c>
      <c r="H33" s="564">
        <v>0.6638216473994158</v>
      </c>
    </row>
    <row r="34" spans="1:8" ht="12.75">
      <c r="A34" s="729"/>
      <c r="B34" s="562"/>
      <c r="C34" s="563"/>
      <c r="D34" s="564"/>
      <c r="E34" s="563"/>
      <c r="F34" s="564"/>
      <c r="G34" s="563"/>
      <c r="H34" s="564"/>
    </row>
    <row r="35" spans="1:8" ht="26.25" customHeight="1">
      <c r="A35" s="1361" t="s">
        <v>409</v>
      </c>
      <c r="B35" s="1362"/>
      <c r="C35" s="557">
        <v>417.60608846372133</v>
      </c>
      <c r="D35" s="558">
        <v>0.07292871283674711</v>
      </c>
      <c r="E35" s="557">
        <v>521.1870724705113</v>
      </c>
      <c r="F35" s="558">
        <v>0.08467340568158113</v>
      </c>
      <c r="G35" s="557">
        <v>103.58098400679</v>
      </c>
      <c r="H35" s="558">
        <v>0.2480351385389066</v>
      </c>
    </row>
    <row r="36" spans="1:8" ht="12.75">
      <c r="A36" s="729"/>
      <c r="B36" s="562" t="s">
        <v>410</v>
      </c>
      <c r="C36" s="563">
        <v>42.43666985371939</v>
      </c>
      <c r="D36" s="564">
        <v>0.007410935316807774</v>
      </c>
      <c r="E36" s="563">
        <v>72.43443361641863</v>
      </c>
      <c r="F36" s="564">
        <v>0.011767886248302124</v>
      </c>
      <c r="G36" s="563">
        <v>29.997763762699243</v>
      </c>
      <c r="H36" s="564">
        <v>0.7068830769733472</v>
      </c>
    </row>
    <row r="37" spans="1:8" ht="12.75">
      <c r="A37" s="729"/>
      <c r="B37" s="562" t="s">
        <v>411</v>
      </c>
      <c r="C37" s="563">
        <v>43.4669035652383</v>
      </c>
      <c r="D37" s="564">
        <v>0.007590850362535432</v>
      </c>
      <c r="E37" s="563">
        <v>55.36649182188637</v>
      </c>
      <c r="F37" s="564">
        <v>0.008994984086958103</v>
      </c>
      <c r="G37" s="563">
        <v>11.899588256648073</v>
      </c>
      <c r="H37" s="564">
        <v>0.27376204147572425</v>
      </c>
    </row>
    <row r="38" spans="1:8" ht="12.75">
      <c r="A38" s="729"/>
      <c r="B38" s="562"/>
      <c r="C38" s="563"/>
      <c r="D38" s="564"/>
      <c r="E38" s="563"/>
      <c r="F38" s="564"/>
      <c r="G38" s="563"/>
      <c r="H38" s="564"/>
    </row>
    <row r="39" spans="1:8" ht="12.75" customHeight="1">
      <c r="A39" s="1361" t="s">
        <v>412</v>
      </c>
      <c r="B39" s="1362"/>
      <c r="C39" s="557">
        <v>240.0732323361437</v>
      </c>
      <c r="D39" s="558">
        <v>0.04192523122744961</v>
      </c>
      <c r="E39" s="557">
        <v>301.10098231952674</v>
      </c>
      <c r="F39" s="558">
        <v>0.048917647757862205</v>
      </c>
      <c r="G39" s="557">
        <v>61.027749983383046</v>
      </c>
      <c r="H39" s="558">
        <v>0.2542047249063308</v>
      </c>
    </row>
    <row r="40" spans="1:8" ht="15" customHeight="1">
      <c r="A40" s="729"/>
      <c r="B40" s="562" t="s">
        <v>413</v>
      </c>
      <c r="C40" s="563">
        <v>80.50282948927052</v>
      </c>
      <c r="D40" s="564">
        <v>0.014058625811626918</v>
      </c>
      <c r="E40" s="563">
        <v>93.02891263044336</v>
      </c>
      <c r="F40" s="564">
        <v>0.015113718807213088</v>
      </c>
      <c r="G40" s="563">
        <v>12.526083141172833</v>
      </c>
      <c r="H40" s="564">
        <v>0.1555980481759628</v>
      </c>
    </row>
    <row r="41" spans="1:8" ht="12.75">
      <c r="A41" s="729"/>
      <c r="B41" s="562" t="s">
        <v>414</v>
      </c>
      <c r="C41" s="563">
        <v>62.78448331398945</v>
      </c>
      <c r="D41" s="564">
        <v>0.010964379305516877</v>
      </c>
      <c r="E41" s="563">
        <v>89.19446425302812</v>
      </c>
      <c r="F41" s="564">
        <v>0.01449076436306898</v>
      </c>
      <c r="G41" s="563">
        <v>26.409980939038668</v>
      </c>
      <c r="H41" s="564">
        <v>0.4206450311450453</v>
      </c>
    </row>
    <row r="42" spans="1:8" ht="12.75">
      <c r="A42" s="729"/>
      <c r="B42" s="562"/>
      <c r="C42" s="563"/>
      <c r="D42" s="564"/>
      <c r="E42" s="563"/>
      <c r="F42" s="564"/>
      <c r="G42" s="563"/>
      <c r="H42" s="564"/>
    </row>
    <row r="43" spans="1:8" ht="12.75">
      <c r="A43" s="1363" t="s">
        <v>415</v>
      </c>
      <c r="B43" s="1364"/>
      <c r="C43" s="731">
        <v>5726.223214696574</v>
      </c>
      <c r="D43" s="732">
        <v>1</v>
      </c>
      <c r="E43" s="731">
        <v>6155.262898370513</v>
      </c>
      <c r="F43" s="732">
        <v>1</v>
      </c>
      <c r="G43" s="731">
        <v>429.03968367393827</v>
      </c>
      <c r="H43" s="732">
        <v>0.07492542075076487</v>
      </c>
    </row>
    <row r="44" spans="1:8" ht="12.75">
      <c r="A44" s="569"/>
      <c r="B44" s="570"/>
      <c r="C44" s="571"/>
      <c r="D44" s="571"/>
      <c r="E44" s="571"/>
      <c r="F44" s="571"/>
      <c r="G44" s="571"/>
      <c r="H44" s="571"/>
    </row>
    <row r="45" spans="1:8" ht="12.75">
      <c r="A45" s="1015" t="s">
        <v>416</v>
      </c>
      <c r="B45" s="654"/>
      <c r="C45" s="570"/>
      <c r="D45" s="570"/>
      <c r="E45" s="570"/>
      <c r="F45" s="570"/>
      <c r="G45" s="570"/>
      <c r="H45" s="570"/>
    </row>
    <row r="46" spans="1:8" ht="12.75">
      <c r="A46" s="1015"/>
      <c r="B46" s="654"/>
      <c r="C46" s="570"/>
      <c r="D46" s="570"/>
      <c r="E46" s="570"/>
      <c r="F46" s="570"/>
      <c r="G46" s="570"/>
      <c r="H46" s="570"/>
    </row>
    <row r="47" spans="1:8" ht="12.75">
      <c r="A47" s="654" t="s">
        <v>417</v>
      </c>
      <c r="B47" s="570"/>
      <c r="C47" s="570"/>
      <c r="D47" s="570"/>
      <c r="E47" s="570"/>
      <c r="F47" s="570"/>
      <c r="G47" s="570"/>
      <c r="H47" s="570"/>
    </row>
    <row r="48" spans="1:8" ht="12.75">
      <c r="A48" s="654" t="s">
        <v>439</v>
      </c>
      <c r="B48" s="570"/>
      <c r="C48" s="570"/>
      <c r="D48" s="570"/>
      <c r="E48" s="570"/>
      <c r="F48" s="570"/>
      <c r="G48" s="570"/>
      <c r="H48" s="570"/>
    </row>
  </sheetData>
  <mergeCells count="10">
    <mergeCell ref="A1:B1"/>
    <mergeCell ref="G3:H4"/>
    <mergeCell ref="A20:B20"/>
    <mergeCell ref="A6:B6"/>
    <mergeCell ref="A13:B13"/>
    <mergeCell ref="A25:B25"/>
    <mergeCell ref="A35:B35"/>
    <mergeCell ref="A43:B43"/>
    <mergeCell ref="A39:B39"/>
    <mergeCell ref="A29:B29"/>
  </mergeCells>
  <printOptions horizontalCentered="1"/>
  <pageMargins left="0.7874015748031497" right="0.35433070866141736" top="0.7874015748031497" bottom="0.8267716535433072" header="0.15748031496062992" footer="0.1968503937007874"/>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H52"/>
  <sheetViews>
    <sheetView showGridLines="0" view="pageBreakPreview" zoomScale="75" zoomScaleSheetLayoutView="75" workbookViewId="0" topLeftCell="A1">
      <selection activeCell="A1" sqref="A1:B1"/>
    </sheetView>
  </sheetViews>
  <sheetFormatPr defaultColWidth="9.00390625" defaultRowHeight="12.75"/>
  <cols>
    <col min="1" max="1" width="2.375" style="146" customWidth="1"/>
    <col min="2" max="2" width="67.875" style="146" customWidth="1"/>
    <col min="3" max="3" width="9.00390625" style="146" customWidth="1"/>
    <col min="4" max="4" width="7.875" style="146" customWidth="1"/>
    <col min="5" max="5" width="8.75390625" style="146" customWidth="1"/>
    <col min="6" max="6" width="7.625" style="146" customWidth="1"/>
    <col min="7" max="8" width="9.25390625" style="146" customWidth="1"/>
    <col min="9" max="16384" width="9.125" style="146" customWidth="1"/>
  </cols>
  <sheetData>
    <row r="1" spans="1:8" ht="21" customHeight="1">
      <c r="A1" s="1374" t="s">
        <v>419</v>
      </c>
      <c r="B1" s="1374"/>
      <c r="C1" s="550"/>
      <c r="D1" s="550"/>
      <c r="E1" s="550"/>
      <c r="F1" s="550"/>
      <c r="G1" s="550"/>
      <c r="H1" s="550"/>
    </row>
    <row r="2" spans="1:8" ht="15.75">
      <c r="A2" s="734"/>
      <c r="B2" s="724"/>
      <c r="C2" s="724"/>
      <c r="D2" s="724"/>
      <c r="E2" s="724"/>
      <c r="F2" s="724"/>
      <c r="G2" s="724"/>
      <c r="H2" s="724"/>
    </row>
    <row r="3" spans="1:8" ht="12.75" customHeight="1">
      <c r="A3" s="735"/>
      <c r="B3" s="573"/>
      <c r="C3" s="552" t="s">
        <v>1036</v>
      </c>
      <c r="D3" s="552"/>
      <c r="E3" s="552"/>
      <c r="F3" s="552"/>
      <c r="G3" s="1368" t="s">
        <v>384</v>
      </c>
      <c r="H3" s="1369"/>
    </row>
    <row r="4" spans="1:8" ht="28.5" customHeight="1">
      <c r="A4" s="726" t="s">
        <v>382</v>
      </c>
      <c r="B4" s="733"/>
      <c r="C4" s="554">
        <v>2006</v>
      </c>
      <c r="D4" s="554"/>
      <c r="E4" s="554">
        <v>2007</v>
      </c>
      <c r="F4" s="554"/>
      <c r="G4" s="1370"/>
      <c r="H4" s="1371"/>
    </row>
    <row r="5" spans="1:8" ht="12.75">
      <c r="A5" s="736"/>
      <c r="B5" s="574"/>
      <c r="C5" s="1165" t="s">
        <v>1014</v>
      </c>
      <c r="D5" s="1165" t="s">
        <v>383</v>
      </c>
      <c r="E5" s="1165" t="s">
        <v>1014</v>
      </c>
      <c r="F5" s="1165" t="s">
        <v>383</v>
      </c>
      <c r="G5" s="1165" t="s">
        <v>1014</v>
      </c>
      <c r="H5" s="1166" t="s">
        <v>383</v>
      </c>
    </row>
    <row r="6" spans="1:8" ht="12.75">
      <c r="A6" s="737" t="s">
        <v>420</v>
      </c>
      <c r="B6" s="575"/>
      <c r="C6" s="576">
        <v>2543.435163076545</v>
      </c>
      <c r="D6" s="577">
        <v>0.304079823931275</v>
      </c>
      <c r="E6" s="576">
        <v>3088.7295115168495</v>
      </c>
      <c r="F6" s="577">
        <v>0.31166897477823186</v>
      </c>
      <c r="G6" s="578">
        <v>545.2943484403045</v>
      </c>
      <c r="H6" s="577">
        <v>0.2143928637759003</v>
      </c>
    </row>
    <row r="7" spans="1:8" ht="12.75">
      <c r="A7" s="735"/>
      <c r="B7" s="573" t="s">
        <v>421</v>
      </c>
      <c r="C7" s="579">
        <v>888.9840108802912</v>
      </c>
      <c r="D7" s="580">
        <v>0.10628228524576004</v>
      </c>
      <c r="E7" s="579">
        <v>1199.3734459743437</v>
      </c>
      <c r="F7" s="580">
        <v>0.12102305847412484</v>
      </c>
      <c r="G7" s="581">
        <v>310.3894350940525</v>
      </c>
      <c r="H7" s="580">
        <v>0.3491507510767243</v>
      </c>
    </row>
    <row r="8" spans="1:8" ht="12.75">
      <c r="A8" s="738"/>
      <c r="B8" s="582" t="s">
        <v>422</v>
      </c>
      <c r="C8" s="583">
        <v>819.0322717209569</v>
      </c>
      <c r="D8" s="584">
        <v>0.09791922066442135</v>
      </c>
      <c r="E8" s="583">
        <v>875.296345474811</v>
      </c>
      <c r="F8" s="584">
        <v>0.0883219827453574</v>
      </c>
      <c r="G8" s="585">
        <v>56.26407375385406</v>
      </c>
      <c r="H8" s="584">
        <v>0.06869579587582252</v>
      </c>
    </row>
    <row r="9" spans="1:8" ht="12.75">
      <c r="A9" s="738"/>
      <c r="B9" s="582" t="s">
        <v>399</v>
      </c>
      <c r="C9" s="583">
        <v>589.0404027957441</v>
      </c>
      <c r="D9" s="584">
        <v>0.07042259404555799</v>
      </c>
      <c r="E9" s="583">
        <v>784.025840640546</v>
      </c>
      <c r="F9" s="584">
        <v>0.07911231107837567</v>
      </c>
      <c r="G9" s="585">
        <v>194.98543784480194</v>
      </c>
      <c r="H9" s="584">
        <v>0.33102217932649214</v>
      </c>
    </row>
    <row r="10" spans="1:8" ht="12.75">
      <c r="A10" s="738"/>
      <c r="B10" s="582" t="s">
        <v>423</v>
      </c>
      <c r="C10" s="583">
        <v>109.1714136709223</v>
      </c>
      <c r="D10" s="584">
        <v>0.013051964024601863</v>
      </c>
      <c r="E10" s="583">
        <v>117.21967468542766</v>
      </c>
      <c r="F10" s="584">
        <v>0.011828078728429567</v>
      </c>
      <c r="G10" s="585">
        <v>8.048261014505357</v>
      </c>
      <c r="H10" s="584">
        <v>0.07372132267853011</v>
      </c>
    </row>
    <row r="11" spans="1:8" ht="12.75">
      <c r="A11" s="739"/>
      <c r="B11" s="586"/>
      <c r="C11" s="587"/>
      <c r="D11" s="588"/>
      <c r="E11" s="587"/>
      <c r="F11" s="588"/>
      <c r="G11" s="589"/>
      <c r="H11" s="588"/>
    </row>
    <row r="12" spans="1:8" ht="12.75">
      <c r="A12" s="737" t="s">
        <v>401</v>
      </c>
      <c r="B12" s="575"/>
      <c r="C12" s="576">
        <v>2336.4638981355074</v>
      </c>
      <c r="D12" s="577">
        <v>0.2793354204899163</v>
      </c>
      <c r="E12" s="576">
        <v>2350.9660202581354</v>
      </c>
      <c r="F12" s="577">
        <v>0.23722477689944388</v>
      </c>
      <c r="G12" s="578">
        <v>14.502122122627952</v>
      </c>
      <c r="H12" s="577">
        <v>0.0062068676234204225</v>
      </c>
    </row>
    <row r="13" spans="1:8" ht="12.75">
      <c r="A13" s="735"/>
      <c r="B13" s="573" t="s">
        <v>402</v>
      </c>
      <c r="C13" s="579">
        <v>1910.2226240983978</v>
      </c>
      <c r="D13" s="580">
        <v>0.22837623999141737</v>
      </c>
      <c r="E13" s="579">
        <v>1866.9568765339873</v>
      </c>
      <c r="F13" s="580">
        <v>0.18838572089103553</v>
      </c>
      <c r="G13" s="581">
        <v>-43.2657475644105</v>
      </c>
      <c r="H13" s="580">
        <v>-0.022649583885454933</v>
      </c>
    </row>
    <row r="14" spans="1:8" ht="12.75">
      <c r="A14" s="738"/>
      <c r="B14" s="582" t="s">
        <v>403</v>
      </c>
      <c r="C14" s="583">
        <v>365.2240235603299</v>
      </c>
      <c r="D14" s="584">
        <v>0.04366427671989948</v>
      </c>
      <c r="E14" s="583">
        <v>451.8320355398987</v>
      </c>
      <c r="F14" s="584">
        <v>0.045592217370800235</v>
      </c>
      <c r="G14" s="585">
        <v>86.6080119795688</v>
      </c>
      <c r="H14" s="584">
        <v>0.23713667883969952</v>
      </c>
    </row>
    <row r="15" spans="1:8" ht="12.75">
      <c r="A15" s="736"/>
      <c r="B15" s="574"/>
      <c r="C15" s="590"/>
      <c r="D15" s="591"/>
      <c r="E15" s="590"/>
      <c r="F15" s="591"/>
      <c r="G15" s="591"/>
      <c r="H15" s="591"/>
    </row>
    <row r="16" spans="1:8" ht="12.75">
      <c r="A16" s="1375" t="s">
        <v>390</v>
      </c>
      <c r="B16" s="1366"/>
      <c r="C16" s="576">
        <v>824.126712444333</v>
      </c>
      <c r="D16" s="577">
        <v>0.09852828538943628</v>
      </c>
      <c r="E16" s="576">
        <v>1222.6869721959474</v>
      </c>
      <c r="F16" s="577">
        <v>0.12337551529783172</v>
      </c>
      <c r="G16" s="578">
        <v>398.56025975161447</v>
      </c>
      <c r="H16" s="577">
        <v>0.48361526660080917</v>
      </c>
    </row>
    <row r="17" spans="1:8" ht="12.75">
      <c r="A17" s="735"/>
      <c r="B17" s="573" t="s">
        <v>386</v>
      </c>
      <c r="C17" s="579">
        <v>332.3384440365471</v>
      </c>
      <c r="D17" s="580">
        <v>0.03973264859088754</v>
      </c>
      <c r="E17" s="579">
        <v>524.7965684338619</v>
      </c>
      <c r="F17" s="580">
        <v>0.052954720651660944</v>
      </c>
      <c r="G17" s="581">
        <v>192.4581243973148</v>
      </c>
      <c r="H17" s="580">
        <v>0.5791028027324767</v>
      </c>
    </row>
    <row r="18" spans="1:8" ht="12.75">
      <c r="A18" s="738"/>
      <c r="B18" s="582" t="s">
        <v>388</v>
      </c>
      <c r="C18" s="583">
        <v>146.76539065256185</v>
      </c>
      <c r="D18" s="584">
        <v>0.01754650356207751</v>
      </c>
      <c r="E18" s="583">
        <v>206.19786641477017</v>
      </c>
      <c r="F18" s="584">
        <v>0.020806444004671028</v>
      </c>
      <c r="G18" s="585">
        <v>59.43247576220833</v>
      </c>
      <c r="H18" s="584">
        <v>0.40494884725856795</v>
      </c>
    </row>
    <row r="19" spans="1:8" ht="12.75">
      <c r="A19" s="738"/>
      <c r="B19" s="582" t="s">
        <v>428</v>
      </c>
      <c r="C19" s="583">
        <v>119.98392447196329</v>
      </c>
      <c r="D19" s="584">
        <v>0.014344651343062358</v>
      </c>
      <c r="E19" s="583">
        <v>188.64262373519173</v>
      </c>
      <c r="F19" s="584">
        <v>0.019035028130433368</v>
      </c>
      <c r="G19" s="585">
        <v>68.65869926322844</v>
      </c>
      <c r="H19" s="584">
        <v>0.572232485021541</v>
      </c>
    </row>
    <row r="20" spans="1:8" ht="12.75">
      <c r="A20" s="738"/>
      <c r="B20" s="582" t="s">
        <v>389</v>
      </c>
      <c r="C20" s="583">
        <v>139.13350802472604</v>
      </c>
      <c r="D20" s="584">
        <v>0.016634075535829206</v>
      </c>
      <c r="E20" s="583">
        <v>183.40319668376085</v>
      </c>
      <c r="F20" s="584">
        <v>0.01850634251667017</v>
      </c>
      <c r="G20" s="585">
        <v>44.26968865903481</v>
      </c>
      <c r="H20" s="584">
        <v>0.31818135895177346</v>
      </c>
    </row>
    <row r="21" spans="1:8" ht="12.75">
      <c r="A21" s="738"/>
      <c r="B21" s="586"/>
      <c r="C21" s="583"/>
      <c r="D21" s="584"/>
      <c r="E21" s="583"/>
      <c r="F21" s="584"/>
      <c r="G21" s="585"/>
      <c r="H21" s="584"/>
    </row>
    <row r="22" spans="1:8" ht="12.75">
      <c r="A22" s="737" t="s">
        <v>404</v>
      </c>
      <c r="B22" s="575"/>
      <c r="C22" s="576">
        <v>898.9879917988785</v>
      </c>
      <c r="D22" s="577">
        <v>0.10747830895436374</v>
      </c>
      <c r="E22" s="576">
        <v>1125.5336886181312</v>
      </c>
      <c r="F22" s="577">
        <v>0.11357224046391248</v>
      </c>
      <c r="G22" s="578">
        <v>226.54569681925273</v>
      </c>
      <c r="H22" s="577">
        <v>0.2520008041107801</v>
      </c>
    </row>
    <row r="23" spans="1:8" ht="12.75">
      <c r="A23" s="738"/>
      <c r="B23" s="573" t="s">
        <v>405</v>
      </c>
      <c r="C23" s="583">
        <v>307.74583322681434</v>
      </c>
      <c r="D23" s="584">
        <v>0.03679248448778992</v>
      </c>
      <c r="E23" s="583">
        <v>386.91493743321234</v>
      </c>
      <c r="F23" s="584">
        <v>0.039041742381958386</v>
      </c>
      <c r="G23" s="585">
        <v>79.169104206398</v>
      </c>
      <c r="H23" s="584">
        <v>0.2572548371371414</v>
      </c>
    </row>
    <row r="24" spans="1:8" ht="12.75">
      <c r="A24" s="738"/>
      <c r="B24" s="582" t="s">
        <v>408</v>
      </c>
      <c r="C24" s="583">
        <v>184.0279303415941</v>
      </c>
      <c r="D24" s="584">
        <v>0.02200141818792051</v>
      </c>
      <c r="E24" s="583">
        <v>229.60826251770348</v>
      </c>
      <c r="F24" s="584">
        <v>0.0231686755064416</v>
      </c>
      <c r="G24" s="585">
        <v>45.58033217610938</v>
      </c>
      <c r="H24" s="584">
        <v>0.24768159969795242</v>
      </c>
    </row>
    <row r="25" spans="1:8" ht="12.75">
      <c r="A25" s="738"/>
      <c r="B25" s="582" t="s">
        <v>429</v>
      </c>
      <c r="C25" s="583">
        <v>84.33808204189526</v>
      </c>
      <c r="D25" s="584">
        <v>0.010083020597615733</v>
      </c>
      <c r="E25" s="583">
        <v>97.46894788913148</v>
      </c>
      <c r="F25" s="584">
        <v>0.009835127015184993</v>
      </c>
      <c r="G25" s="585">
        <v>13.130865847236223</v>
      </c>
      <c r="H25" s="584">
        <v>0.1556931996712163</v>
      </c>
    </row>
    <row r="26" spans="1:8" ht="12.75">
      <c r="A26" s="738"/>
      <c r="B26" s="592" t="s">
        <v>430</v>
      </c>
      <c r="C26" s="583">
        <v>70.99667864793976</v>
      </c>
      <c r="D26" s="584">
        <v>0.00848799208895781</v>
      </c>
      <c r="E26" s="583">
        <v>93.91391398025391</v>
      </c>
      <c r="F26" s="584">
        <v>0.009476405485976825</v>
      </c>
      <c r="G26" s="585">
        <v>22.91723533231415</v>
      </c>
      <c r="H26" s="584">
        <v>0.3227930625594016</v>
      </c>
    </row>
    <row r="27" spans="1:8" ht="12.75">
      <c r="A27" s="738"/>
      <c r="B27" s="592"/>
      <c r="C27" s="583"/>
      <c r="D27" s="584"/>
      <c r="E27" s="583"/>
      <c r="F27" s="584"/>
      <c r="G27" s="585"/>
      <c r="H27" s="584"/>
    </row>
    <row r="28" spans="1:8" ht="25.5" customHeight="1">
      <c r="A28" s="1376" t="s">
        <v>424</v>
      </c>
      <c r="B28" s="1377"/>
      <c r="C28" s="576">
        <v>968.3212866148897</v>
      </c>
      <c r="D28" s="577">
        <v>0.11576743556010194</v>
      </c>
      <c r="E28" s="576">
        <v>1101.3517030109979</v>
      </c>
      <c r="F28" s="577">
        <v>0.1111321515425048</v>
      </c>
      <c r="G28" s="578">
        <v>133.0304163961082</v>
      </c>
      <c r="H28" s="577">
        <v>0.13738251780167218</v>
      </c>
    </row>
    <row r="29" spans="1:8" ht="12.75">
      <c r="A29" s="735"/>
      <c r="B29" s="573" t="s">
        <v>393</v>
      </c>
      <c r="C29" s="579">
        <v>112.60555262982976</v>
      </c>
      <c r="D29" s="580">
        <v>0.013462531742285289</v>
      </c>
      <c r="E29" s="579">
        <v>122.70573121897094</v>
      </c>
      <c r="F29" s="580">
        <v>0.012381650547848991</v>
      </c>
      <c r="G29" s="581">
        <v>10.10017858914118</v>
      </c>
      <c r="H29" s="580">
        <v>0.08969520910166551</v>
      </c>
    </row>
    <row r="30" spans="1:8" ht="12.75">
      <c r="A30" s="738"/>
      <c r="B30" s="582" t="s">
        <v>425</v>
      </c>
      <c r="C30" s="583">
        <v>119.1827525909716</v>
      </c>
      <c r="D30" s="584">
        <v>0.014248867417430082</v>
      </c>
      <c r="E30" s="583">
        <v>116.64298291773827</v>
      </c>
      <c r="F30" s="584">
        <v>0.01176988751054253</v>
      </c>
      <c r="G30" s="585">
        <v>-2.5397696732333372</v>
      </c>
      <c r="H30" s="584">
        <v>-0.021309875951176272</v>
      </c>
    </row>
    <row r="31" spans="1:8" ht="12.75">
      <c r="A31" s="738"/>
      <c r="B31" s="582" t="s">
        <v>426</v>
      </c>
      <c r="C31" s="583">
        <v>95.33511348123304</v>
      </c>
      <c r="D31" s="584">
        <v>0.011397768239853896</v>
      </c>
      <c r="E31" s="583">
        <v>107.56615092313749</v>
      </c>
      <c r="F31" s="584">
        <v>0.010853987652221108</v>
      </c>
      <c r="G31" s="585">
        <v>12.231037441904448</v>
      </c>
      <c r="H31" s="584">
        <v>0.1282951999035713</v>
      </c>
    </row>
    <row r="32" spans="1:8" ht="12.75">
      <c r="A32" s="738"/>
      <c r="B32" s="1167" t="s">
        <v>394</v>
      </c>
      <c r="C32" s="583">
        <v>70.03454952628809</v>
      </c>
      <c r="D32" s="584">
        <v>0.008372964956299508</v>
      </c>
      <c r="E32" s="583">
        <v>102.61395827858249</v>
      </c>
      <c r="F32" s="584">
        <v>0.010354285493557566</v>
      </c>
      <c r="G32" s="585">
        <v>32.5794087522944</v>
      </c>
      <c r="H32" s="584">
        <v>0.46519052342965994</v>
      </c>
    </row>
    <row r="33" spans="1:8" ht="12.75">
      <c r="A33" s="738"/>
      <c r="B33" s="582" t="s">
        <v>427</v>
      </c>
      <c r="C33" s="583">
        <v>71.85488922861393</v>
      </c>
      <c r="D33" s="584">
        <v>0.008590595263615384</v>
      </c>
      <c r="E33" s="583">
        <v>91.38729593574084</v>
      </c>
      <c r="F33" s="584">
        <v>0.009221456500430061</v>
      </c>
      <c r="G33" s="585">
        <v>19.53240670712691</v>
      </c>
      <c r="H33" s="584">
        <v>0.271831282697862</v>
      </c>
    </row>
    <row r="34" spans="1:8" ht="12.75">
      <c r="A34" s="738"/>
      <c r="B34" s="582"/>
      <c r="C34" s="583"/>
      <c r="D34" s="584"/>
      <c r="E34" s="583"/>
      <c r="F34" s="584"/>
      <c r="G34" s="585"/>
      <c r="H34" s="584"/>
    </row>
    <row r="35" spans="1:8" ht="12.75">
      <c r="A35" s="1375" t="s">
        <v>431</v>
      </c>
      <c r="B35" s="1366"/>
      <c r="C35" s="576">
        <v>427.9780057571466</v>
      </c>
      <c r="D35" s="577">
        <v>0.05116681507213037</v>
      </c>
      <c r="E35" s="576">
        <v>564.0512856894516</v>
      </c>
      <c r="F35" s="577">
        <v>0.05691572709027613</v>
      </c>
      <c r="G35" s="578">
        <v>136.07327993230496</v>
      </c>
      <c r="H35" s="577">
        <v>0.3179445628089563</v>
      </c>
    </row>
    <row r="36" spans="1:8" ht="12.75">
      <c r="A36" s="735"/>
      <c r="B36" s="573" t="s">
        <v>432</v>
      </c>
      <c r="C36" s="579">
        <v>53.93900594632458</v>
      </c>
      <c r="D36" s="580">
        <v>0.006448665831664748</v>
      </c>
      <c r="E36" s="579">
        <v>72.88109716079619</v>
      </c>
      <c r="F36" s="580">
        <v>0.007354084178663806</v>
      </c>
      <c r="G36" s="581">
        <v>18.94209121447161</v>
      </c>
      <c r="H36" s="580">
        <v>0.3511761272226844</v>
      </c>
    </row>
    <row r="37" spans="1:8" ht="12.75">
      <c r="A37" s="739"/>
      <c r="B37" s="586"/>
      <c r="C37" s="587"/>
      <c r="D37" s="588"/>
      <c r="E37" s="587"/>
      <c r="F37" s="588"/>
      <c r="G37" s="589"/>
      <c r="H37" s="588"/>
    </row>
    <row r="38" spans="1:8" ht="12.75">
      <c r="A38" s="737" t="s">
        <v>412</v>
      </c>
      <c r="B38" s="575"/>
      <c r="C38" s="576">
        <v>322.2818895302761</v>
      </c>
      <c r="D38" s="577">
        <v>0.038530339458728184</v>
      </c>
      <c r="E38" s="576">
        <v>456.9694950685898</v>
      </c>
      <c r="F38" s="577">
        <v>0.04611061392779933</v>
      </c>
      <c r="G38" s="578">
        <v>134.68760553831373</v>
      </c>
      <c r="H38" s="577">
        <v>0.4179186293546315</v>
      </c>
    </row>
    <row r="39" spans="1:8" ht="12.75">
      <c r="A39" s="735"/>
      <c r="B39" s="573" t="s">
        <v>433</v>
      </c>
      <c r="C39" s="579">
        <v>121.53272165781274</v>
      </c>
      <c r="D39" s="580">
        <v>0.014529817445353987</v>
      </c>
      <c r="E39" s="579">
        <v>156.1727025508352</v>
      </c>
      <c r="F39" s="580">
        <v>0.015758643128469047</v>
      </c>
      <c r="G39" s="581">
        <v>34.639980893022454</v>
      </c>
      <c r="H39" s="580">
        <v>0.2850259619014763</v>
      </c>
    </row>
    <row r="40" spans="1:8" ht="12.75">
      <c r="A40" s="738"/>
      <c r="B40" s="582" t="s">
        <v>413</v>
      </c>
      <c r="C40" s="583">
        <v>51.76799772986406</v>
      </c>
      <c r="D40" s="584">
        <v>0.006189111428313598</v>
      </c>
      <c r="E40" s="583">
        <v>90.1016985627585</v>
      </c>
      <c r="F40" s="584">
        <v>0.009091732996406485</v>
      </c>
      <c r="G40" s="585">
        <v>38.33370083289444</v>
      </c>
      <c r="H40" s="584">
        <v>0.7404903128169549</v>
      </c>
    </row>
    <row r="41" spans="1:8" ht="12.75">
      <c r="A41" s="739"/>
      <c r="B41" s="586"/>
      <c r="C41" s="587"/>
      <c r="D41" s="588"/>
      <c r="E41" s="587"/>
      <c r="F41" s="588"/>
      <c r="G41" s="589"/>
      <c r="H41" s="588"/>
    </row>
    <row r="42" spans="1:8" ht="13.5">
      <c r="A42" s="737" t="s">
        <v>434</v>
      </c>
      <c r="B42" s="575"/>
      <c r="C42" s="576">
        <v>42.771784357536184</v>
      </c>
      <c r="D42" s="577">
        <v>0.0051135711440483235</v>
      </c>
      <c r="E42" s="576">
        <v>0</v>
      </c>
      <c r="F42" s="577">
        <v>0</v>
      </c>
      <c r="G42" s="578">
        <v>-42.771784357536184</v>
      </c>
      <c r="H42" s="580">
        <v>-1</v>
      </c>
    </row>
    <row r="43" spans="1:8" ht="12.75">
      <c r="A43" s="740"/>
      <c r="B43" s="593"/>
      <c r="C43" s="594"/>
      <c r="D43" s="595"/>
      <c r="E43" s="594"/>
      <c r="F43" s="595"/>
      <c r="G43" s="596"/>
      <c r="H43" s="595"/>
    </row>
    <row r="44" spans="1:8" ht="12.75">
      <c r="A44" s="741" t="s">
        <v>435</v>
      </c>
      <c r="B44" s="597"/>
      <c r="C44" s="598">
        <v>8364.366731715112</v>
      </c>
      <c r="D44" s="599">
        <v>1</v>
      </c>
      <c r="E44" s="598">
        <v>9910.288676358101</v>
      </c>
      <c r="F44" s="599">
        <v>1</v>
      </c>
      <c r="G44" s="598">
        <v>1545.9219446429888</v>
      </c>
      <c r="H44" s="599">
        <v>0.18482235347014703</v>
      </c>
    </row>
    <row r="45" spans="1:8" ht="12.75">
      <c r="A45" s="740"/>
      <c r="B45" s="593" t="s">
        <v>436</v>
      </c>
      <c r="C45" s="579">
        <v>405.0626814436313</v>
      </c>
      <c r="D45" s="596"/>
      <c r="E45" s="579">
        <v>469.3162527638075</v>
      </c>
      <c r="F45" s="596"/>
      <c r="G45" s="589"/>
      <c r="H45" s="596"/>
    </row>
    <row r="46" spans="1:8" ht="12.75">
      <c r="A46" s="741" t="s">
        <v>437</v>
      </c>
      <c r="B46" s="597"/>
      <c r="C46" s="598">
        <v>7959.304050271481</v>
      </c>
      <c r="D46" s="613"/>
      <c r="E46" s="598">
        <v>9440.972423594294</v>
      </c>
      <c r="F46" s="613"/>
      <c r="G46" s="613">
        <v>1481.6683733228128</v>
      </c>
      <c r="H46" s="599">
        <v>0.1861555186187761</v>
      </c>
    </row>
    <row r="47" spans="1:8" ht="12.75">
      <c r="A47" s="572"/>
      <c r="B47" s="572"/>
      <c r="C47" s="572"/>
      <c r="D47" s="250"/>
      <c r="E47" s="572"/>
      <c r="F47" s="250"/>
      <c r="G47" s="250"/>
      <c r="H47" s="250"/>
    </row>
    <row r="48" spans="1:8" s="645" customFormat="1" ht="12">
      <c r="A48" s="654" t="s">
        <v>416</v>
      </c>
      <c r="B48" s="654"/>
      <c r="C48" s="1168"/>
      <c r="D48" s="1168"/>
      <c r="E48" s="1168"/>
      <c r="F48" s="1168"/>
      <c r="G48" s="1168"/>
      <c r="H48" s="1168"/>
    </row>
    <row r="49" spans="1:8" s="645" customFormat="1" ht="12">
      <c r="A49" s="1169" t="s">
        <v>438</v>
      </c>
      <c r="B49" s="654"/>
      <c r="C49" s="572"/>
      <c r="D49" s="572"/>
      <c r="E49" s="572"/>
      <c r="F49" s="572"/>
      <c r="G49" s="572"/>
      <c r="H49" s="572"/>
    </row>
    <row r="51" ht="12.75">
      <c r="A51" s="654" t="s">
        <v>440</v>
      </c>
    </row>
    <row r="52" ht="12.75">
      <c r="A52" s="654" t="s">
        <v>439</v>
      </c>
    </row>
  </sheetData>
  <mergeCells count="5">
    <mergeCell ref="G3:H4"/>
    <mergeCell ref="A1:B1"/>
    <mergeCell ref="A16:B16"/>
    <mergeCell ref="A35:B35"/>
    <mergeCell ref="A28:B28"/>
  </mergeCells>
  <printOptions/>
  <pageMargins left="0.7874015748031497" right="0.31496062992125984" top="0.7480314960629921" bottom="0.7874015748031497" header="0.15748031496062992" footer="0.4724409448818898"/>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2007-12-27T13:20:18Z</cp:lastPrinted>
  <dcterms:created xsi:type="dcterms:W3CDTF">2006-08-02T14:06:31Z</dcterms:created>
  <dcterms:modified xsi:type="dcterms:W3CDTF">2007-12-27T15:47:40Z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