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35" yWindow="65521" windowWidth="7680" windowHeight="7890" tabRatio="811" activeTab="0"/>
  </bookViews>
  <sheets>
    <sheet name="Title" sheetId="1" r:id="rId1"/>
    <sheet name="Contents" sheetId="2" r:id="rId2"/>
    <sheet name="Abbreviations" sheetId="3" r:id="rId3"/>
    <sheet name="1. MI" sheetId="4" r:id="rId4"/>
    <sheet name="2.1. BNB Balance" sheetId="5" r:id="rId5"/>
    <sheet name="2.2. MS" sheetId="6" r:id="rId6"/>
    <sheet name="2.3. BNB" sheetId="7" r:id="rId7"/>
    <sheet name="2.4. DMB" sheetId="8" r:id="rId8"/>
    <sheet name="2.5, 2.6, 2.7, 2.8 CREDITS" sheetId="9" r:id="rId9"/>
    <sheet name="2.9. Deposits quant" sheetId="10" r:id="rId10"/>
    <sheet name="2.10. Deposits type" sheetId="11" r:id="rId11"/>
    <sheet name="2.11. Loans quant" sheetId="12" r:id="rId12"/>
    <sheet name="2.12. Loans type" sheetId="13" r:id="rId13"/>
    <sheet name="2.13. IntBMInd" sheetId="14" r:id="rId14"/>
    <sheet name="2.14. GSYeld" sheetId="15" r:id="rId15"/>
    <sheet name="2.15.IR&amp;NBLoans Vol NFC" sheetId="16" r:id="rId16"/>
    <sheet name="2.16. IR&amp;Amounts Loans NFC" sheetId="17" r:id="rId17"/>
    <sheet name="2.17. IR&amp;NBVol Loans HHs" sheetId="18" r:id="rId18"/>
    <sheet name="2.18. APRC HHs" sheetId="19" r:id="rId19"/>
    <sheet name="2.19. IR&amp;Amounts Loans HHs" sheetId="20" r:id="rId20"/>
    <sheet name="2.20. C NFC" sheetId="21" r:id="rId21"/>
    <sheet name="2.21. IR&amp;NBVol Overnight NFC" sheetId="22" r:id="rId22"/>
    <sheet name="2.22. IR&amp;NBVol Deposits HHs" sheetId="23" r:id="rId23"/>
    <sheet name="2.23. IR&amp;NBVol Overnight HHs" sheetId="24" r:id="rId24"/>
    <sheet name="3.1. BSys balance" sheetId="25" r:id="rId25"/>
    <sheet name="3.2.  BSys PLA" sheetId="26" r:id="rId26"/>
    <sheet name="3.3. B Groups" sheetId="27" r:id="rId27"/>
    <sheet name="3.4. Bal group1" sheetId="28" r:id="rId28"/>
    <sheet name="3.5. PLA gr 1" sheetId="29" r:id="rId29"/>
    <sheet name="3.6. Bal group 2 " sheetId="30" r:id="rId30"/>
    <sheet name="3.7. PLA gr 2 " sheetId="31" r:id="rId31"/>
    <sheet name="3.8. Bal group 3" sheetId="32" r:id="rId32"/>
    <sheet name="3.9. PLA gr 3 " sheetId="33" r:id="rId33"/>
    <sheet name="3.10. Capital Adequacy" sheetId="34" r:id="rId34"/>
    <sheet name="3.11. Liquidity" sheetId="35" r:id="rId35"/>
    <sheet name="4.1 Lease" sheetId="36" r:id="rId36"/>
    <sheet name="4.2. Corp_Landing" sheetId="37" r:id="rId37"/>
    <sheet name="4.3. IF_Assets" sheetId="38" r:id="rId38"/>
    <sheet name="4.4. Liabilities_IF" sheetId="39" r:id="rId39"/>
    <sheet name="4.5. Ins_Ass_Liab" sheetId="40" r:id="rId40"/>
    <sheet name="5.1. Interbank Money Market" sheetId="41" r:id="rId41"/>
    <sheet name="5.2. &amp; 5.3. BStockExchange" sheetId="42" r:id="rId42"/>
    <sheet name="5.4. &amp; 5.5. &amp; 5.6. ForexMarket" sheetId="43" r:id="rId43"/>
    <sheet name="5.7. &amp;5.8. ForexSwaps&amp;Forwards" sheetId="44" r:id="rId44"/>
    <sheet name="6.1. BOP_en" sheetId="45" r:id="rId45"/>
    <sheet name="6.2. Export CG" sheetId="46" r:id="rId46"/>
    <sheet name="6.3. Import CG" sheetId="47" r:id="rId47"/>
    <sheet name="6.4. Export_use" sheetId="48" r:id="rId48"/>
    <sheet name="6.5. Import_use" sheetId="49" r:id="rId49"/>
    <sheet name="6.6. Export_partner" sheetId="50" r:id="rId50"/>
    <sheet name="6.7. Import_partner" sheetId="51" r:id="rId51"/>
    <sheet name="6.8. IIP" sheetId="52" r:id="rId52"/>
    <sheet name="6.9. GED" sheetId="53" r:id="rId53"/>
    <sheet name="6.10. DISB" sheetId="54" r:id="rId54"/>
    <sheet name="6.11. Debt Service" sheetId="55" r:id="rId55"/>
    <sheet name="7.1. Consolidated State Budget" sheetId="56" r:id="rId56"/>
    <sheet name="7.2. GG stocks cons" sheetId="57" r:id="rId57"/>
    <sheet name="7.3. GG transactions cons" sheetId="58" r:id="rId58"/>
    <sheet name="7.4. GS Auctions" sheetId="59" r:id="rId59"/>
    <sheet name="7.5 GS prim. Reg, 7.6 GS Sec. M" sheetId="60" r:id="rId60"/>
    <sheet name="8.1. GDP" sheetId="61" r:id="rId61"/>
    <sheet name="8.2. CPI&amp;HICP" sheetId="62" r:id="rId62"/>
    <sheet name="8.3. IP&amp;TI" sheetId="63" r:id="rId63"/>
    <sheet name="8.4. PPI" sheetId="64" r:id="rId64"/>
    <sheet name="8.5. F trade PRC indices" sheetId="65" r:id="rId65"/>
    <sheet name="8.6. Unemployment " sheetId="66" r:id="rId66"/>
    <sheet name="8.7. Employment" sheetId="67" r:id="rId67"/>
    <sheet name="8.8. Wages" sheetId="68" r:id="rId68"/>
    <sheet name="9.1 Banknotes" sheetId="69" r:id="rId69"/>
    <sheet name="9.2 Coins" sheetId="70" r:id="rId70"/>
  </sheets>
  <externalReferences>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 r:id="rId89"/>
    <externalReference r:id="rId90"/>
  </externalReferences>
  <definedNames>
    <definedName name="d" localSheetId="4">'[1]Analitic (web)'!$2:$3</definedName>
    <definedName name="d" localSheetId="5">'[1]Analitic (web)'!$2:$3</definedName>
    <definedName name="d" localSheetId="6">'[1]Analitic (web)'!$2:$3</definedName>
    <definedName name="d" localSheetId="7">'[1]Analitic (web)'!$2:$3</definedName>
    <definedName name="d" localSheetId="8">'[1]Analitic (web)'!$2:$3</definedName>
    <definedName name="d" localSheetId="9">'[1]Analitic (web)'!$2:$3</definedName>
    <definedName name="d" localSheetId="38">'[8]Analitic (web)'!$2:$3</definedName>
    <definedName name="d" localSheetId="40">'[1]Analitic (web)'!$2:$3</definedName>
    <definedName name="d" localSheetId="41">'[1]Analitic (web)'!$2:$3</definedName>
    <definedName name="d" localSheetId="42">'[1]Analitic (web)'!$2:$3</definedName>
    <definedName name="d" localSheetId="43">'[1]Analitic (web)'!$2:$3</definedName>
    <definedName name="d" localSheetId="45">'[1]Analitic (web)'!$2:$3</definedName>
    <definedName name="d" localSheetId="47">'[1]Analitic (web)'!$2:$3</definedName>
    <definedName name="d" localSheetId="48">'[1]Analitic (web)'!$2:$3</definedName>
    <definedName name="d" localSheetId="49">'[1]Analitic (web)'!$2:$3</definedName>
    <definedName name="d" localSheetId="50">'[1]Analitic (web)'!$2:$3</definedName>
    <definedName name="d" localSheetId="51">'[1]Analitic (web)'!$2:$3</definedName>
    <definedName name="d" localSheetId="56">'[1]Analitic (web)'!$2:$3</definedName>
    <definedName name="d" localSheetId="57">'[1]Analitic (web)'!$2:$3</definedName>
    <definedName name="d" localSheetId="59">'[1]Analitic (web)'!$2:$3</definedName>
    <definedName name="d" localSheetId="64">'[1]Analitic (web)'!$2:$3</definedName>
    <definedName name="d" localSheetId="68">'[1]Analitic (web)'!$2:$3</definedName>
    <definedName name="d" localSheetId="69">'[1]Analitic (web)'!$2:$3</definedName>
    <definedName name="d">'[1]Analitic (web)'!$2:$3</definedName>
    <definedName name="data1" localSheetId="4">#REF!</definedName>
    <definedName name="data1" localSheetId="5">#REF!</definedName>
    <definedName name="data1" localSheetId="6">#REF!</definedName>
    <definedName name="data1" localSheetId="7">#REF!</definedName>
    <definedName name="data1" localSheetId="8">#REF!</definedName>
    <definedName name="data1" localSheetId="9">#REF!</definedName>
    <definedName name="data1" localSheetId="38">#REF!</definedName>
    <definedName name="data1" localSheetId="51">#REF!</definedName>
    <definedName name="data1" localSheetId="56">#REF!</definedName>
    <definedName name="data1" localSheetId="57">#REF!</definedName>
    <definedName name="data1" localSheetId="59">#REF!</definedName>
    <definedName name="data1" localSheetId="64">#REF!</definedName>
    <definedName name="data1" localSheetId="68">#REF!</definedName>
    <definedName name="data1" localSheetId="69">#REF!</definedName>
    <definedName name="data1">#REF!</definedName>
    <definedName name="G" localSheetId="3">'[2]Consolid'!#REF!</definedName>
    <definedName name="G" localSheetId="4">'[2]Consolid'!#REF!</definedName>
    <definedName name="G" localSheetId="5">'[2]Consolid'!#REF!</definedName>
    <definedName name="G" localSheetId="6">'[2]Consolid'!#REF!</definedName>
    <definedName name="G" localSheetId="7">'[2]Consolid'!#REF!</definedName>
    <definedName name="G" localSheetId="8">'[2]Consolid'!#REF!</definedName>
    <definedName name="G" localSheetId="9">'[2]Consolid'!#REF!</definedName>
    <definedName name="G" localSheetId="24">'[2]Consolid'!#REF!</definedName>
    <definedName name="G" localSheetId="33">'[11]Consolid'!#REF!</definedName>
    <definedName name="G" localSheetId="34">'[11]Consolid'!#REF!</definedName>
    <definedName name="G" localSheetId="25">'[2]Consolid'!#REF!</definedName>
    <definedName name="G" localSheetId="26">'[2]Consolid'!#REF!</definedName>
    <definedName name="G" localSheetId="27">'[2]Consolid'!#REF!</definedName>
    <definedName name="G" localSheetId="28">'[2]Consolid'!#REF!</definedName>
    <definedName name="G" localSheetId="29">'[2]Consolid'!#REF!</definedName>
    <definedName name="G" localSheetId="30">'[2]Consolid'!#REF!</definedName>
    <definedName name="G" localSheetId="31">'[2]Consolid'!#REF!</definedName>
    <definedName name="G" localSheetId="32">'[2]Consolid'!#REF!</definedName>
    <definedName name="G" localSheetId="37">'[2]Consolid'!#REF!</definedName>
    <definedName name="G" localSheetId="38">'[9]Consolid'!#REF!</definedName>
    <definedName name="G" localSheetId="40">'[11]Consolid'!#REF!</definedName>
    <definedName name="G" localSheetId="41">'[13]Consolid'!#REF!</definedName>
    <definedName name="G" localSheetId="42">'[2]Consolid'!#REF!</definedName>
    <definedName name="G" localSheetId="43">'[2]Consolid'!#REF!</definedName>
    <definedName name="G" localSheetId="44">'[2]Consolid'!#REF!</definedName>
    <definedName name="G" localSheetId="53">'[2]Consolid'!#REF!</definedName>
    <definedName name="G" localSheetId="54">'[2]Consolid'!#REF!</definedName>
    <definedName name="G" localSheetId="45">'[11]Consolid'!#REF!</definedName>
    <definedName name="G" localSheetId="46">'[2]Consolid'!#REF!</definedName>
    <definedName name="G" localSheetId="47">'[11]Consolid'!#REF!</definedName>
    <definedName name="G" localSheetId="48">'[11]Consolid'!#REF!</definedName>
    <definedName name="G" localSheetId="49">'[11]Consolid'!#REF!</definedName>
    <definedName name="G" localSheetId="50">'[11]Consolid'!#REF!</definedName>
    <definedName name="G" localSheetId="51">'[2]Consolid'!#REF!</definedName>
    <definedName name="G" localSheetId="52">'[2]Consolid'!#REF!</definedName>
    <definedName name="G" localSheetId="55">'[2]Consolid'!#REF!</definedName>
    <definedName name="G" localSheetId="56">'[2]Consolid'!#REF!</definedName>
    <definedName name="G" localSheetId="57">'[2]Consolid'!#REF!</definedName>
    <definedName name="G" localSheetId="59">'[17]Consolid'!#REF!</definedName>
    <definedName name="G" localSheetId="60">'[2]Consolid'!#REF!</definedName>
    <definedName name="G" localSheetId="61">'[2]Consolid'!#REF!</definedName>
    <definedName name="G" localSheetId="62">'[2]Consolid'!#REF!</definedName>
    <definedName name="G" localSheetId="63">'[2]Consolid'!#REF!</definedName>
    <definedName name="G" localSheetId="64">'[6]Consolid'!#REF!</definedName>
    <definedName name="G" localSheetId="65">'[2]Consolid'!#REF!</definedName>
    <definedName name="G" localSheetId="66">'[2]Consolid'!#REF!</definedName>
    <definedName name="G" localSheetId="67">'[2]Consolid'!#REF!</definedName>
    <definedName name="G" localSheetId="68">'[11]Consolid'!#REF!</definedName>
    <definedName name="G" localSheetId="69">'[11]Consolid'!#REF!</definedName>
    <definedName name="G" localSheetId="1">'[6]Consolid'!#REF!</definedName>
    <definedName name="G">'[2]Consolid'!#REF!</definedName>
    <definedName name="g1" localSheetId="3">'[2]Consolid'!#REF!</definedName>
    <definedName name="g1" localSheetId="4">'[2]Consolid'!#REF!</definedName>
    <definedName name="g1" localSheetId="5">'[2]Consolid'!#REF!</definedName>
    <definedName name="g1" localSheetId="6">'[2]Consolid'!#REF!</definedName>
    <definedName name="g1" localSheetId="7">'[2]Consolid'!#REF!</definedName>
    <definedName name="g1" localSheetId="8">'[2]Consolid'!#REF!</definedName>
    <definedName name="g1" localSheetId="9">'[2]Consolid'!#REF!</definedName>
    <definedName name="g1" localSheetId="24">'[2]Consolid'!#REF!</definedName>
    <definedName name="g1" localSheetId="33">'[2]Consolid'!#REF!</definedName>
    <definedName name="g1" localSheetId="34">'[2]Consolid'!#REF!</definedName>
    <definedName name="g1" localSheetId="25">'[2]Consolid'!#REF!</definedName>
    <definedName name="g1" localSheetId="26">'[2]Consolid'!#REF!</definedName>
    <definedName name="g1" localSheetId="27">'[2]Consolid'!#REF!</definedName>
    <definedName name="g1" localSheetId="28">'[2]Consolid'!#REF!</definedName>
    <definedName name="g1" localSheetId="29">'[2]Consolid'!#REF!</definedName>
    <definedName name="g1" localSheetId="30">'[2]Consolid'!#REF!</definedName>
    <definedName name="g1" localSheetId="31">'[2]Consolid'!#REF!</definedName>
    <definedName name="g1" localSheetId="32">'[2]Consolid'!#REF!</definedName>
    <definedName name="g1" localSheetId="37">'[2]Consolid'!#REF!</definedName>
    <definedName name="g1" localSheetId="38">'[9]Consolid'!#REF!</definedName>
    <definedName name="g1" localSheetId="40">'[2]Consolid'!#REF!</definedName>
    <definedName name="g1" localSheetId="41">'[2]Consolid'!#REF!</definedName>
    <definedName name="g1" localSheetId="42">'[2]Consolid'!#REF!</definedName>
    <definedName name="g1" localSheetId="43">'[2]Consolid'!#REF!</definedName>
    <definedName name="g1" localSheetId="44">'[2]Consolid'!#REF!</definedName>
    <definedName name="g1" localSheetId="53">'[2]Consolid'!#REF!</definedName>
    <definedName name="g1" localSheetId="54">'[2]Consolid'!#REF!</definedName>
    <definedName name="g1" localSheetId="51">'[2]Consolid'!#REF!</definedName>
    <definedName name="g1" localSheetId="52">'[2]Consolid'!#REF!</definedName>
    <definedName name="g1" localSheetId="55">'[2]Consolid'!#REF!</definedName>
    <definedName name="g1" localSheetId="56">'[2]Consolid'!#REF!</definedName>
    <definedName name="g1" localSheetId="57">'[2]Consolid'!#REF!</definedName>
    <definedName name="g1" localSheetId="59">'[2]Consolid'!#REF!</definedName>
    <definedName name="g1" localSheetId="60">'[2]Consolid'!#REF!</definedName>
    <definedName name="g1" localSheetId="61">'[2]Consolid'!#REF!</definedName>
    <definedName name="g1" localSheetId="62">'[2]Consolid'!#REF!</definedName>
    <definedName name="g1" localSheetId="63">'[2]Consolid'!#REF!</definedName>
    <definedName name="g1" localSheetId="64">'[2]Consolid'!#REF!</definedName>
    <definedName name="g1" localSheetId="65">'[2]Consolid'!#REF!</definedName>
    <definedName name="g1" localSheetId="66">'[2]Consolid'!#REF!</definedName>
    <definedName name="g1" localSheetId="67">'[2]Consolid'!#REF!</definedName>
    <definedName name="g1" localSheetId="68">'[2]Consolid'!#REF!</definedName>
    <definedName name="g1" localSheetId="69">'[2]Consolid'!#REF!</definedName>
    <definedName name="g1">'[2]Consolid'!#REF!</definedName>
    <definedName name="Lease_2" localSheetId="4">'[1]Analitic (web)'!$A$1:$O$105</definedName>
    <definedName name="Lease_2" localSheetId="38">'[8]Analitic (web)'!$A$1:$O$105</definedName>
    <definedName name="Lease_2">'[1]Analitic (web)'!$A$1:$O$105</definedName>
    <definedName name="lili">'[4]10'!#REF!</definedName>
    <definedName name="lili1">'[4]11'!#REF!</definedName>
    <definedName name="percRow10" localSheetId="3">'[4]10'!#REF!</definedName>
    <definedName name="percRow10" localSheetId="4">'[4]10'!#REF!</definedName>
    <definedName name="percRow10" localSheetId="24">'[4]10'!#REF!</definedName>
    <definedName name="percRow10" localSheetId="33">'[4]10'!#REF!</definedName>
    <definedName name="percRow10" localSheetId="34">'[4]10'!#REF!</definedName>
    <definedName name="percRow10" localSheetId="25">'[4]10'!#REF!</definedName>
    <definedName name="percRow10" localSheetId="26">'[4]10'!#REF!</definedName>
    <definedName name="percRow10" localSheetId="27">'[4]10'!#REF!</definedName>
    <definedName name="percRow10" localSheetId="28">'[4]10'!#REF!</definedName>
    <definedName name="percRow10" localSheetId="29">'[4]10'!#REF!</definedName>
    <definedName name="percRow10" localSheetId="30">'[4]10'!#REF!</definedName>
    <definedName name="percRow10" localSheetId="31">'[4]10'!#REF!</definedName>
    <definedName name="percRow10" localSheetId="32">'[4]10'!#REF!</definedName>
    <definedName name="percRow10" localSheetId="37">'[4]10'!#REF!</definedName>
    <definedName name="percRow10" localSheetId="38">'[4]10'!#REF!</definedName>
    <definedName name="percRow10" localSheetId="40">'[4]10'!#REF!</definedName>
    <definedName name="percRow10" localSheetId="41">'[4]10'!#REF!</definedName>
    <definedName name="percRow10" localSheetId="42">'[4]10'!#REF!</definedName>
    <definedName name="percRow10" localSheetId="43">'[4]10'!#REF!</definedName>
    <definedName name="percRow10" localSheetId="44">'[4]10'!#REF!</definedName>
    <definedName name="percRow10" localSheetId="53">'[4]10'!#REF!</definedName>
    <definedName name="percRow10" localSheetId="54">'[4]10'!#REF!</definedName>
    <definedName name="percRow10" localSheetId="51">'[4]10'!#REF!</definedName>
    <definedName name="percRow10" localSheetId="52">'[4]10'!#REF!</definedName>
    <definedName name="percRow10" localSheetId="55">'[4]10'!#REF!</definedName>
    <definedName name="percRow10" localSheetId="56">'[4]10'!#REF!</definedName>
    <definedName name="percRow10" localSheetId="57">'[4]10'!#REF!</definedName>
    <definedName name="percRow10" localSheetId="59">'[4]10'!#REF!</definedName>
    <definedName name="percRow10" localSheetId="60">'[4]10'!#REF!</definedName>
    <definedName name="percRow10" localSheetId="61">'[4]10'!#REF!</definedName>
    <definedName name="percRow10" localSheetId="62">'[4]10'!#REF!</definedName>
    <definedName name="percRow10" localSheetId="63">'[4]10'!#REF!</definedName>
    <definedName name="percRow10" localSheetId="64">'[4]10'!#REF!</definedName>
    <definedName name="percRow10" localSheetId="65">'[4]10'!#REF!</definedName>
    <definedName name="percRow10" localSheetId="66">'[4]10'!#REF!</definedName>
    <definedName name="percRow10" localSheetId="67">'[4]10'!#REF!</definedName>
    <definedName name="percRow10" localSheetId="68">'[4]10'!#REF!</definedName>
    <definedName name="percRow10" localSheetId="69">'[4]10'!#REF!</definedName>
    <definedName name="percRow10">'[4]10'!#REF!</definedName>
    <definedName name="percRow11" localSheetId="3">'[4]11'!#REF!</definedName>
    <definedName name="percRow11" localSheetId="4">'[4]11'!#REF!</definedName>
    <definedName name="percRow11" localSheetId="24">'[4]11'!#REF!</definedName>
    <definedName name="percRow11" localSheetId="33">'[4]11'!#REF!</definedName>
    <definedName name="percRow11" localSheetId="34">'[4]11'!#REF!</definedName>
    <definedName name="percRow11" localSheetId="25">'[4]11'!#REF!</definedName>
    <definedName name="percRow11" localSheetId="26">'[4]11'!#REF!</definedName>
    <definedName name="percRow11" localSheetId="27">'[4]11'!#REF!</definedName>
    <definedName name="percRow11" localSheetId="28">'[4]11'!#REF!</definedName>
    <definedName name="percRow11" localSheetId="29">'[4]11'!#REF!</definedName>
    <definedName name="percRow11" localSheetId="30">'[4]11'!#REF!</definedName>
    <definedName name="percRow11" localSheetId="31">'[4]11'!#REF!</definedName>
    <definedName name="percRow11" localSheetId="32">'[4]11'!#REF!</definedName>
    <definedName name="percRow11" localSheetId="37">'[4]11'!#REF!</definedName>
    <definedName name="percRow11" localSheetId="38">'[4]11'!#REF!</definedName>
    <definedName name="percRow11" localSheetId="40">'[4]11'!#REF!</definedName>
    <definedName name="percRow11" localSheetId="41">'[4]11'!#REF!</definedName>
    <definedName name="percRow11" localSheetId="42">'[4]11'!#REF!</definedName>
    <definedName name="percRow11" localSheetId="43">'[4]11'!#REF!</definedName>
    <definedName name="percRow11" localSheetId="44">'[4]11'!#REF!</definedName>
    <definedName name="percRow11" localSheetId="53">'[4]11'!#REF!</definedName>
    <definedName name="percRow11" localSheetId="54">'[4]11'!#REF!</definedName>
    <definedName name="percRow11" localSheetId="51">'[4]11'!#REF!</definedName>
    <definedName name="percRow11" localSheetId="52">'[4]11'!#REF!</definedName>
    <definedName name="percRow11" localSheetId="55">'[4]11'!#REF!</definedName>
    <definedName name="percRow11" localSheetId="56">'[4]11'!#REF!</definedName>
    <definedName name="percRow11" localSheetId="57">'[4]11'!#REF!</definedName>
    <definedName name="percRow11" localSheetId="59">'[4]11'!#REF!</definedName>
    <definedName name="percRow11" localSheetId="60">'[4]11'!#REF!</definedName>
    <definedName name="percRow11" localSheetId="61">'[4]11'!#REF!</definedName>
    <definedName name="percRow11" localSheetId="62">'[4]11'!#REF!</definedName>
    <definedName name="percRow11" localSheetId="63">'[4]11'!#REF!</definedName>
    <definedName name="percRow11" localSheetId="64">'[4]11'!#REF!</definedName>
    <definedName name="percRow11" localSheetId="65">'[4]11'!#REF!</definedName>
    <definedName name="percRow11" localSheetId="66">'[4]11'!#REF!</definedName>
    <definedName name="percRow11" localSheetId="67">'[4]11'!#REF!</definedName>
    <definedName name="percRow11" localSheetId="68">'[4]11'!#REF!</definedName>
    <definedName name="percRow11" localSheetId="69">'[4]11'!#REF!</definedName>
    <definedName name="percRow11">'[4]11'!#REF!</definedName>
    <definedName name="percRow111" localSheetId="3">#REF!</definedName>
    <definedName name="percRow111" localSheetId="4">#REF!</definedName>
    <definedName name="percRow111" localSheetId="9">#REF!</definedName>
    <definedName name="percRow111" localSheetId="24">#REF!</definedName>
    <definedName name="percRow111" localSheetId="33">#REF!</definedName>
    <definedName name="percRow111" localSheetId="34">#REF!</definedName>
    <definedName name="percRow111" localSheetId="25">#REF!</definedName>
    <definedName name="percRow111" localSheetId="26">#REF!</definedName>
    <definedName name="percRow111" localSheetId="27">#REF!</definedName>
    <definedName name="percRow111" localSheetId="28">#REF!</definedName>
    <definedName name="percRow111" localSheetId="29">#REF!</definedName>
    <definedName name="percRow111" localSheetId="30">#REF!</definedName>
    <definedName name="percRow111" localSheetId="31">#REF!</definedName>
    <definedName name="percRow111" localSheetId="32">#REF!</definedName>
    <definedName name="percRow111" localSheetId="37">#REF!</definedName>
    <definedName name="percRow111" localSheetId="38">#REF!</definedName>
    <definedName name="percRow111" localSheetId="39">#REF!</definedName>
    <definedName name="percRow111" localSheetId="40">#REF!</definedName>
    <definedName name="percRow111" localSheetId="41">#REF!</definedName>
    <definedName name="percRow111" localSheetId="42">#REF!</definedName>
    <definedName name="percRow111" localSheetId="43">#REF!</definedName>
    <definedName name="percRow111" localSheetId="44">#REF!</definedName>
    <definedName name="percRow111" localSheetId="53">#REF!</definedName>
    <definedName name="percRow111" localSheetId="54">#REF!</definedName>
    <definedName name="percRow111" localSheetId="51">#REF!</definedName>
    <definedName name="percRow111" localSheetId="52">#REF!</definedName>
    <definedName name="percRow111" localSheetId="55">#REF!</definedName>
    <definedName name="percRow111" localSheetId="56">#REF!</definedName>
    <definedName name="percRow111" localSheetId="57">#REF!</definedName>
    <definedName name="percRow111" localSheetId="59">#REF!</definedName>
    <definedName name="percRow111" localSheetId="60">#REF!</definedName>
    <definedName name="percRow111" localSheetId="61">#REF!</definedName>
    <definedName name="percRow111" localSheetId="62">#REF!</definedName>
    <definedName name="percRow111" localSheetId="63">#REF!</definedName>
    <definedName name="percRow111" localSheetId="64">#REF!</definedName>
    <definedName name="percRow111" localSheetId="65">#REF!</definedName>
    <definedName name="percRow111" localSheetId="66">#REF!</definedName>
    <definedName name="percRow111" localSheetId="67">#REF!</definedName>
    <definedName name="percRow111" localSheetId="68">#REF!</definedName>
    <definedName name="percRow111" localSheetId="69">#REF!</definedName>
    <definedName name="percRow111">#REF!</definedName>
    <definedName name="percRow12" localSheetId="3">'[4]12'!#REF!</definedName>
    <definedName name="percRow12" localSheetId="4">'[4]12'!#REF!</definedName>
    <definedName name="percRow12" localSheetId="24">'[4]12'!#REF!</definedName>
    <definedName name="percRow12" localSheetId="33">'[4]12'!#REF!</definedName>
    <definedName name="percRow12" localSheetId="34">'[4]12'!#REF!</definedName>
    <definedName name="percRow12" localSheetId="25">'[4]12'!#REF!</definedName>
    <definedName name="percRow12" localSheetId="26">'[4]12'!#REF!</definedName>
    <definedName name="percRow12" localSheetId="27">'[4]12'!#REF!</definedName>
    <definedName name="percRow12" localSheetId="28">'[4]12'!#REF!</definedName>
    <definedName name="percRow12" localSheetId="29">'[4]12'!#REF!</definedName>
    <definedName name="percRow12" localSheetId="30">'[4]12'!#REF!</definedName>
    <definedName name="percRow12" localSheetId="31">'[4]12'!#REF!</definedName>
    <definedName name="percRow12" localSheetId="32">'[4]12'!#REF!</definedName>
    <definedName name="percRow12" localSheetId="37">'[4]12'!#REF!</definedName>
    <definedName name="percRow12" localSheetId="38">'[4]12'!#REF!</definedName>
    <definedName name="percRow12" localSheetId="40">'[4]12'!#REF!</definedName>
    <definedName name="percRow12" localSheetId="41">'[4]12'!#REF!</definedName>
    <definedName name="percRow12" localSheetId="42">'[4]12'!#REF!</definedName>
    <definedName name="percRow12" localSheetId="43">'[4]12'!#REF!</definedName>
    <definedName name="percRow12" localSheetId="44">'[4]12'!#REF!</definedName>
    <definedName name="percRow12" localSheetId="53">'[4]12'!#REF!</definedName>
    <definedName name="percRow12" localSheetId="54">'[4]12'!#REF!</definedName>
    <definedName name="percRow12" localSheetId="51">'[4]12'!#REF!</definedName>
    <definedName name="percRow12" localSheetId="52">'[4]12'!#REF!</definedName>
    <definedName name="percRow12" localSheetId="55">'[4]12'!#REF!</definedName>
    <definedName name="percRow12" localSheetId="56">'[4]12'!#REF!</definedName>
    <definedName name="percRow12" localSheetId="57">'[4]12'!#REF!</definedName>
    <definedName name="percRow12" localSheetId="59">'[4]12'!#REF!</definedName>
    <definedName name="percRow12" localSheetId="60">'[4]12'!#REF!</definedName>
    <definedName name="percRow12" localSheetId="61">'[4]12'!#REF!</definedName>
    <definedName name="percRow12" localSheetId="62">'[4]12'!#REF!</definedName>
    <definedName name="percRow12" localSheetId="63">'[4]12'!#REF!</definedName>
    <definedName name="percRow12" localSheetId="64">'[4]12'!#REF!</definedName>
    <definedName name="percRow12" localSheetId="65">'[4]12'!#REF!</definedName>
    <definedName name="percRow12" localSheetId="66">'[4]12'!#REF!</definedName>
    <definedName name="percRow12" localSheetId="67">'[4]12'!#REF!</definedName>
    <definedName name="percRow12" localSheetId="68">'[4]12'!#REF!</definedName>
    <definedName name="percRow12" localSheetId="69">'[4]12'!#REF!</definedName>
    <definedName name="percRow12">'[4]12'!#REF!</definedName>
    <definedName name="percRow121" localSheetId="3">#REF!</definedName>
    <definedName name="percRow121" localSheetId="4">#REF!</definedName>
    <definedName name="percRow121" localSheetId="9">#REF!</definedName>
    <definedName name="percRow121" localSheetId="24">#REF!</definedName>
    <definedName name="percRow121" localSheetId="33">#REF!</definedName>
    <definedName name="percRow121" localSheetId="34">#REF!</definedName>
    <definedName name="percRow121" localSheetId="25">#REF!</definedName>
    <definedName name="percRow121" localSheetId="26">#REF!</definedName>
    <definedName name="percRow121" localSheetId="27">#REF!</definedName>
    <definedName name="percRow121" localSheetId="28">#REF!</definedName>
    <definedName name="percRow121" localSheetId="29">#REF!</definedName>
    <definedName name="percRow121" localSheetId="30">#REF!</definedName>
    <definedName name="percRow121" localSheetId="31">#REF!</definedName>
    <definedName name="percRow121" localSheetId="32">#REF!</definedName>
    <definedName name="percRow121" localSheetId="37">#REF!</definedName>
    <definedName name="percRow121" localSheetId="38">#REF!</definedName>
    <definedName name="percRow121" localSheetId="39">#REF!</definedName>
    <definedName name="percRow121" localSheetId="40">#REF!</definedName>
    <definedName name="percRow121" localSheetId="41">#REF!</definedName>
    <definedName name="percRow121" localSheetId="42">#REF!</definedName>
    <definedName name="percRow121" localSheetId="43">#REF!</definedName>
    <definedName name="percRow121" localSheetId="44">#REF!</definedName>
    <definedName name="percRow121" localSheetId="53">#REF!</definedName>
    <definedName name="percRow121" localSheetId="54">#REF!</definedName>
    <definedName name="percRow121" localSheetId="51">#REF!</definedName>
    <definedName name="percRow121" localSheetId="52">#REF!</definedName>
    <definedName name="percRow121" localSheetId="55">#REF!</definedName>
    <definedName name="percRow121" localSheetId="56">#REF!</definedName>
    <definedName name="percRow121" localSheetId="57">#REF!</definedName>
    <definedName name="percRow121" localSheetId="59">#REF!</definedName>
    <definedName name="percRow121" localSheetId="60">#REF!</definedName>
    <definedName name="percRow121" localSheetId="61">#REF!</definedName>
    <definedName name="percRow121" localSheetId="62">#REF!</definedName>
    <definedName name="percRow121" localSheetId="63">#REF!</definedName>
    <definedName name="percRow121" localSheetId="64">#REF!</definedName>
    <definedName name="percRow121" localSheetId="65">#REF!</definedName>
    <definedName name="percRow121" localSheetId="66">#REF!</definedName>
    <definedName name="percRow121" localSheetId="67">#REF!</definedName>
    <definedName name="percRow121" localSheetId="68">#REF!</definedName>
    <definedName name="percRow121" localSheetId="69">#REF!</definedName>
    <definedName name="percRow121">#REF!</definedName>
    <definedName name="percRow13" localSheetId="3">'[4]13'!#REF!</definedName>
    <definedName name="percRow13" localSheetId="4">'[4]13'!#REF!</definedName>
    <definedName name="percRow13" localSheetId="24">'[4]13'!#REF!</definedName>
    <definedName name="percRow13" localSheetId="33">'[4]13'!#REF!</definedName>
    <definedName name="percRow13" localSheetId="34">'[4]13'!#REF!</definedName>
    <definedName name="percRow13" localSheetId="25">'[4]13'!#REF!</definedName>
    <definedName name="percRow13" localSheetId="26">'[4]13'!#REF!</definedName>
    <definedName name="percRow13" localSheetId="27">'[4]13'!#REF!</definedName>
    <definedName name="percRow13" localSheetId="28">'[4]13'!#REF!</definedName>
    <definedName name="percRow13" localSheetId="29">'[4]13'!#REF!</definedName>
    <definedName name="percRow13" localSheetId="30">'[4]13'!#REF!</definedName>
    <definedName name="percRow13" localSheetId="31">'[4]13'!#REF!</definedName>
    <definedName name="percRow13" localSheetId="32">'[4]13'!#REF!</definedName>
    <definedName name="percRow13" localSheetId="37">'[4]13'!#REF!</definedName>
    <definedName name="percRow13" localSheetId="38">'[4]13'!#REF!</definedName>
    <definedName name="percRow13" localSheetId="40">'[4]13'!#REF!</definedName>
    <definedName name="percRow13" localSheetId="41">'[4]13'!#REF!</definedName>
    <definedName name="percRow13" localSheetId="42">'[4]13'!#REF!</definedName>
    <definedName name="percRow13" localSheetId="43">'[4]13'!#REF!</definedName>
    <definedName name="percRow13" localSheetId="44">'[4]13'!#REF!</definedName>
    <definedName name="percRow13" localSheetId="53">'[4]13'!#REF!</definedName>
    <definedName name="percRow13" localSheetId="54">'[4]13'!#REF!</definedName>
    <definedName name="percRow13" localSheetId="51">'[4]13'!#REF!</definedName>
    <definedName name="percRow13" localSheetId="52">'[4]13'!#REF!</definedName>
    <definedName name="percRow13" localSheetId="55">'[4]13'!#REF!</definedName>
    <definedName name="percRow13" localSheetId="56">'[4]13'!#REF!</definedName>
    <definedName name="percRow13" localSheetId="57">'[4]13'!#REF!</definedName>
    <definedName name="percRow13" localSheetId="59">'[4]13'!#REF!</definedName>
    <definedName name="percRow13" localSheetId="60">'[4]13'!#REF!</definedName>
    <definedName name="percRow13" localSheetId="61">'[4]13'!#REF!</definedName>
    <definedName name="percRow13" localSheetId="62">'[4]13'!#REF!</definedName>
    <definedName name="percRow13" localSheetId="63">'[4]13'!#REF!</definedName>
    <definedName name="percRow13" localSheetId="64">'[4]13'!#REF!</definedName>
    <definedName name="percRow13" localSheetId="65">'[4]13'!#REF!</definedName>
    <definedName name="percRow13" localSheetId="66">'[4]13'!#REF!</definedName>
    <definedName name="percRow13" localSheetId="67">'[4]13'!#REF!</definedName>
    <definedName name="percRow13" localSheetId="68">'[4]13'!#REF!</definedName>
    <definedName name="percRow13" localSheetId="69">'[4]13'!#REF!</definedName>
    <definedName name="percRow13">'[4]13'!#REF!</definedName>
    <definedName name="percRow131" localSheetId="3">#REF!</definedName>
    <definedName name="percRow131" localSheetId="4">#REF!</definedName>
    <definedName name="percRow131" localSheetId="9">#REF!</definedName>
    <definedName name="percRow131" localSheetId="24">#REF!</definedName>
    <definedName name="percRow131" localSheetId="33">#REF!</definedName>
    <definedName name="percRow131" localSheetId="34">#REF!</definedName>
    <definedName name="percRow131" localSheetId="25">#REF!</definedName>
    <definedName name="percRow131" localSheetId="26">#REF!</definedName>
    <definedName name="percRow131" localSheetId="27">#REF!</definedName>
    <definedName name="percRow131" localSheetId="28">#REF!</definedName>
    <definedName name="percRow131" localSheetId="29">#REF!</definedName>
    <definedName name="percRow131" localSheetId="30">#REF!</definedName>
    <definedName name="percRow131" localSheetId="31">#REF!</definedName>
    <definedName name="percRow131" localSheetId="32">#REF!</definedName>
    <definedName name="percRow131" localSheetId="37">#REF!</definedName>
    <definedName name="percRow131" localSheetId="38">#REF!</definedName>
    <definedName name="percRow131" localSheetId="39">#REF!</definedName>
    <definedName name="percRow131" localSheetId="40">#REF!</definedName>
    <definedName name="percRow131" localSheetId="41">#REF!</definedName>
    <definedName name="percRow131" localSheetId="42">#REF!</definedName>
    <definedName name="percRow131" localSheetId="43">#REF!</definedName>
    <definedName name="percRow131" localSheetId="44">#REF!</definedName>
    <definedName name="percRow131" localSheetId="53">#REF!</definedName>
    <definedName name="percRow131" localSheetId="54">#REF!</definedName>
    <definedName name="percRow131" localSheetId="51">#REF!</definedName>
    <definedName name="percRow131" localSheetId="52">#REF!</definedName>
    <definedName name="percRow131" localSheetId="55">#REF!</definedName>
    <definedName name="percRow131" localSheetId="56">#REF!</definedName>
    <definedName name="percRow131" localSheetId="57">#REF!</definedName>
    <definedName name="percRow131" localSheetId="59">#REF!</definedName>
    <definedName name="percRow131" localSheetId="60">#REF!</definedName>
    <definedName name="percRow131" localSheetId="61">#REF!</definedName>
    <definedName name="percRow131" localSheetId="62">#REF!</definedName>
    <definedName name="percRow131" localSheetId="63">#REF!</definedName>
    <definedName name="percRow131" localSheetId="64">#REF!</definedName>
    <definedName name="percRow131" localSheetId="65">#REF!</definedName>
    <definedName name="percRow131" localSheetId="66">#REF!</definedName>
    <definedName name="percRow131" localSheetId="67">#REF!</definedName>
    <definedName name="percRow131" localSheetId="68">#REF!</definedName>
    <definedName name="percRow131" localSheetId="69">#REF!</definedName>
    <definedName name="percRow131">#REF!</definedName>
    <definedName name="percRow14" localSheetId="3">'[4]14'!#REF!</definedName>
    <definedName name="percRow14" localSheetId="4">'[4]14'!#REF!</definedName>
    <definedName name="percRow14" localSheetId="24">'[4]14'!#REF!</definedName>
    <definedName name="percRow14" localSheetId="33">'[4]14'!#REF!</definedName>
    <definedName name="percRow14" localSheetId="34">'[4]14'!#REF!</definedName>
    <definedName name="percRow14" localSheetId="25">'[4]14'!#REF!</definedName>
    <definedName name="percRow14" localSheetId="26">'[4]14'!#REF!</definedName>
    <definedName name="percRow14" localSheetId="27">'[4]14'!#REF!</definedName>
    <definedName name="percRow14" localSheetId="28">'[4]14'!#REF!</definedName>
    <definedName name="percRow14" localSheetId="29">'[4]14'!#REF!</definedName>
    <definedName name="percRow14" localSheetId="30">'[4]14'!#REF!</definedName>
    <definedName name="percRow14" localSheetId="31">'[4]14'!#REF!</definedName>
    <definedName name="percRow14" localSheetId="32">'[4]14'!#REF!</definedName>
    <definedName name="percRow14" localSheetId="37">'[4]14'!#REF!</definedName>
    <definedName name="percRow14" localSheetId="38">'[4]14'!#REF!</definedName>
    <definedName name="percRow14" localSheetId="40">'[4]14'!#REF!</definedName>
    <definedName name="percRow14" localSheetId="41">'[4]14'!#REF!</definedName>
    <definedName name="percRow14" localSheetId="42">'[4]14'!#REF!</definedName>
    <definedName name="percRow14" localSheetId="43">'[4]14'!#REF!</definedName>
    <definedName name="percRow14" localSheetId="44">'[4]14'!#REF!</definedName>
    <definedName name="percRow14" localSheetId="53">'[4]14'!#REF!</definedName>
    <definedName name="percRow14" localSheetId="54">'[4]14'!#REF!</definedName>
    <definedName name="percRow14" localSheetId="51">'[4]14'!#REF!</definedName>
    <definedName name="percRow14" localSheetId="52">'[4]14'!#REF!</definedName>
    <definedName name="percRow14" localSheetId="55">'[4]14'!#REF!</definedName>
    <definedName name="percRow14" localSheetId="56">'[4]14'!#REF!</definedName>
    <definedName name="percRow14" localSheetId="57">'[4]14'!#REF!</definedName>
    <definedName name="percRow14" localSheetId="59">'[4]14'!#REF!</definedName>
    <definedName name="percRow14" localSheetId="60">'[4]14'!#REF!</definedName>
    <definedName name="percRow14" localSheetId="61">'[4]14'!#REF!</definedName>
    <definedName name="percRow14" localSheetId="62">'[4]14'!#REF!</definedName>
    <definedName name="percRow14" localSheetId="63">'[4]14'!#REF!</definedName>
    <definedName name="percRow14" localSheetId="64">'[4]14'!#REF!</definedName>
    <definedName name="percRow14" localSheetId="65">'[4]14'!#REF!</definedName>
    <definedName name="percRow14" localSheetId="66">'[4]14'!#REF!</definedName>
    <definedName name="percRow14" localSheetId="67">'[4]14'!#REF!</definedName>
    <definedName name="percRow14" localSheetId="68">'[4]14'!#REF!</definedName>
    <definedName name="percRow14" localSheetId="69">'[4]14'!#REF!</definedName>
    <definedName name="percRow14">'[4]14'!#REF!</definedName>
    <definedName name="percRow15" localSheetId="3">'[4]15'!#REF!</definedName>
    <definedName name="percRow15" localSheetId="4">'[4]15'!#REF!</definedName>
    <definedName name="percRow15" localSheetId="24">'[4]15'!#REF!</definedName>
    <definedName name="percRow15" localSheetId="33">'[4]15'!#REF!</definedName>
    <definedName name="percRow15" localSheetId="34">'[4]15'!#REF!</definedName>
    <definedName name="percRow15" localSheetId="25">'[4]15'!#REF!</definedName>
    <definedName name="percRow15" localSheetId="26">'[4]15'!#REF!</definedName>
    <definedName name="percRow15" localSheetId="27">'[4]15'!#REF!</definedName>
    <definedName name="percRow15" localSheetId="28">'[4]15'!#REF!</definedName>
    <definedName name="percRow15" localSheetId="29">'[4]15'!#REF!</definedName>
    <definedName name="percRow15" localSheetId="30">'[4]15'!#REF!</definedName>
    <definedName name="percRow15" localSheetId="31">'[4]15'!#REF!</definedName>
    <definedName name="percRow15" localSheetId="32">'[4]15'!#REF!</definedName>
    <definedName name="percRow15" localSheetId="37">'[4]15'!#REF!</definedName>
    <definedName name="percRow15" localSheetId="38">'[4]15'!#REF!</definedName>
    <definedName name="percRow15" localSheetId="40">'[4]15'!#REF!</definedName>
    <definedName name="percRow15" localSheetId="41">'[4]15'!#REF!</definedName>
    <definedName name="percRow15" localSheetId="42">'[4]15'!#REF!</definedName>
    <definedName name="percRow15" localSheetId="43">'[4]15'!#REF!</definedName>
    <definedName name="percRow15" localSheetId="44">'[4]15'!#REF!</definedName>
    <definedName name="percRow15" localSheetId="53">'[4]15'!#REF!</definedName>
    <definedName name="percRow15" localSheetId="54">'[4]15'!#REF!</definedName>
    <definedName name="percRow15" localSheetId="51">'[4]15'!#REF!</definedName>
    <definedName name="percRow15" localSheetId="52">'[4]15'!#REF!</definedName>
    <definedName name="percRow15" localSheetId="55">'[4]15'!#REF!</definedName>
    <definedName name="percRow15" localSheetId="56">'[4]15'!#REF!</definedName>
    <definedName name="percRow15" localSheetId="57">'[4]15'!#REF!</definedName>
    <definedName name="percRow15" localSheetId="59">'[4]15'!#REF!</definedName>
    <definedName name="percRow15" localSheetId="60">'[4]15'!#REF!</definedName>
    <definedName name="percRow15" localSheetId="61">'[4]15'!#REF!</definedName>
    <definedName name="percRow15" localSheetId="62">'[4]15'!#REF!</definedName>
    <definedName name="percRow15" localSheetId="63">'[4]15'!#REF!</definedName>
    <definedName name="percRow15" localSheetId="64">'[4]15'!#REF!</definedName>
    <definedName name="percRow15" localSheetId="65">'[4]15'!#REF!</definedName>
    <definedName name="percRow15" localSheetId="66">'[4]15'!#REF!</definedName>
    <definedName name="percRow15" localSheetId="67">'[4]15'!#REF!</definedName>
    <definedName name="percRow15" localSheetId="68">'[4]15'!#REF!</definedName>
    <definedName name="percRow15" localSheetId="69">'[4]15'!#REF!</definedName>
    <definedName name="percRow15">'[4]15'!#REF!</definedName>
    <definedName name="percRow8" localSheetId="3">'[4]8'!#REF!</definedName>
    <definedName name="percRow8" localSheetId="4">'[4]8'!#REF!</definedName>
    <definedName name="percRow8" localSheetId="24">'[4]8'!#REF!</definedName>
    <definedName name="percRow8" localSheetId="33">'[4]8'!#REF!</definedName>
    <definedName name="percRow8" localSheetId="34">'[4]8'!#REF!</definedName>
    <definedName name="percRow8" localSheetId="25">'[4]8'!#REF!</definedName>
    <definedName name="percRow8" localSheetId="26">'[4]8'!#REF!</definedName>
    <definedName name="percRow8" localSheetId="27">'[4]8'!#REF!</definedName>
    <definedName name="percRow8" localSheetId="28">'[4]8'!#REF!</definedName>
    <definedName name="percRow8" localSheetId="29">'[4]8'!#REF!</definedName>
    <definedName name="percRow8" localSheetId="30">'[4]8'!#REF!</definedName>
    <definedName name="percRow8" localSheetId="31">'[4]8'!#REF!</definedName>
    <definedName name="percRow8" localSheetId="32">'[4]8'!#REF!</definedName>
    <definedName name="percRow8" localSheetId="37">'[4]8'!#REF!</definedName>
    <definedName name="percRow8" localSheetId="38">'[4]8'!#REF!</definedName>
    <definedName name="percRow8" localSheetId="40">'[4]8'!#REF!</definedName>
    <definedName name="percRow8" localSheetId="41">'[4]8'!#REF!</definedName>
    <definedName name="percRow8" localSheetId="42">'[4]8'!#REF!</definedName>
    <definedName name="percRow8" localSheetId="43">'[4]8'!#REF!</definedName>
    <definedName name="percRow8" localSheetId="44">'[4]8'!#REF!</definedName>
    <definedName name="percRow8" localSheetId="53">'[4]8'!#REF!</definedName>
    <definedName name="percRow8" localSheetId="54">'[4]8'!#REF!</definedName>
    <definedName name="percRow8" localSheetId="51">'[4]8'!#REF!</definedName>
    <definedName name="percRow8" localSheetId="52">'[4]8'!#REF!</definedName>
    <definedName name="percRow8" localSheetId="55">'[4]8'!#REF!</definedName>
    <definedName name="percRow8" localSheetId="56">'[4]8'!#REF!</definedName>
    <definedName name="percRow8" localSheetId="57">'[4]8'!#REF!</definedName>
    <definedName name="percRow8" localSheetId="59">'[4]8'!#REF!</definedName>
    <definedName name="percRow8" localSheetId="60">'[4]8'!#REF!</definedName>
    <definedName name="percRow8" localSheetId="61">'[4]8'!#REF!</definedName>
    <definedName name="percRow8" localSheetId="62">'[4]8'!#REF!</definedName>
    <definedName name="percRow8" localSheetId="63">'[4]8'!#REF!</definedName>
    <definedName name="percRow8" localSheetId="64">'[4]8'!#REF!</definedName>
    <definedName name="percRow8" localSheetId="65">'[4]8'!#REF!</definedName>
    <definedName name="percRow8" localSheetId="66">'[4]8'!#REF!</definedName>
    <definedName name="percRow8" localSheetId="67">'[4]8'!#REF!</definedName>
    <definedName name="percRow8" localSheetId="68">'[4]8'!#REF!</definedName>
    <definedName name="percRow8" localSheetId="69">'[4]8'!#REF!</definedName>
    <definedName name="percRow8">'[4]8'!#REF!</definedName>
    <definedName name="percRow91" localSheetId="3">#REF!</definedName>
    <definedName name="percRow91" localSheetId="4">#REF!</definedName>
    <definedName name="percRow91" localSheetId="9">#REF!</definedName>
    <definedName name="percRow91" localSheetId="24">#REF!</definedName>
    <definedName name="percRow91" localSheetId="33">#REF!</definedName>
    <definedName name="percRow91" localSheetId="34">#REF!</definedName>
    <definedName name="percRow91" localSheetId="25">#REF!</definedName>
    <definedName name="percRow91" localSheetId="26">#REF!</definedName>
    <definedName name="percRow91" localSheetId="27">#REF!</definedName>
    <definedName name="percRow91" localSheetId="28">#REF!</definedName>
    <definedName name="percRow91" localSheetId="29">#REF!</definedName>
    <definedName name="percRow91" localSheetId="30">#REF!</definedName>
    <definedName name="percRow91" localSheetId="31">#REF!</definedName>
    <definedName name="percRow91" localSheetId="32">#REF!</definedName>
    <definedName name="percRow91" localSheetId="37">#REF!</definedName>
    <definedName name="percRow91" localSheetId="38">#REF!</definedName>
    <definedName name="percRow91" localSheetId="39">#REF!</definedName>
    <definedName name="percRow91" localSheetId="40">#REF!</definedName>
    <definedName name="percRow91" localSheetId="41">#REF!</definedName>
    <definedName name="percRow91" localSheetId="42">#REF!</definedName>
    <definedName name="percRow91" localSheetId="43">#REF!</definedName>
    <definedName name="percRow91" localSheetId="44">#REF!</definedName>
    <definedName name="percRow91" localSheetId="53">#REF!</definedName>
    <definedName name="percRow91" localSheetId="54">#REF!</definedName>
    <definedName name="percRow91" localSheetId="51">#REF!</definedName>
    <definedName name="percRow91" localSheetId="52">#REF!</definedName>
    <definedName name="percRow91" localSheetId="55">#REF!</definedName>
    <definedName name="percRow91" localSheetId="56">#REF!</definedName>
    <definedName name="percRow91" localSheetId="57">#REF!</definedName>
    <definedName name="percRow91" localSheetId="59">#REF!</definedName>
    <definedName name="percRow91" localSheetId="60">#REF!</definedName>
    <definedName name="percRow91" localSheetId="61">#REF!</definedName>
    <definedName name="percRow91" localSheetId="62">#REF!</definedName>
    <definedName name="percRow91" localSheetId="63">#REF!</definedName>
    <definedName name="percRow91" localSheetId="64">#REF!</definedName>
    <definedName name="percRow91" localSheetId="65">#REF!</definedName>
    <definedName name="percRow91" localSheetId="66">#REF!</definedName>
    <definedName name="percRow91" localSheetId="67">#REF!</definedName>
    <definedName name="percRow91" localSheetId="68">#REF!</definedName>
    <definedName name="percRow91" localSheetId="69">#REF!</definedName>
    <definedName name="percRow91">#REF!</definedName>
    <definedName name="percRow92" localSheetId="3">#REF!</definedName>
    <definedName name="percRow92" localSheetId="4">#REF!</definedName>
    <definedName name="percRow92" localSheetId="9">#REF!</definedName>
    <definedName name="percRow92" localSheetId="24">#REF!</definedName>
    <definedName name="percRow92" localSheetId="33">#REF!</definedName>
    <definedName name="percRow92" localSheetId="34">#REF!</definedName>
    <definedName name="percRow92" localSheetId="25">#REF!</definedName>
    <definedName name="percRow92" localSheetId="26">#REF!</definedName>
    <definedName name="percRow92" localSheetId="27">#REF!</definedName>
    <definedName name="percRow92" localSheetId="28">#REF!</definedName>
    <definedName name="percRow92" localSheetId="29">#REF!</definedName>
    <definedName name="percRow92" localSheetId="30">#REF!</definedName>
    <definedName name="percRow92" localSheetId="31">#REF!</definedName>
    <definedName name="percRow92" localSheetId="32">#REF!</definedName>
    <definedName name="percRow92" localSheetId="37">#REF!</definedName>
    <definedName name="percRow92" localSheetId="38">#REF!</definedName>
    <definedName name="percRow92" localSheetId="39">#REF!</definedName>
    <definedName name="percRow92" localSheetId="40">#REF!</definedName>
    <definedName name="percRow92" localSheetId="41">#REF!</definedName>
    <definedName name="percRow92" localSheetId="42">#REF!</definedName>
    <definedName name="percRow92" localSheetId="43">#REF!</definedName>
    <definedName name="percRow92" localSheetId="44">#REF!</definedName>
    <definedName name="percRow92" localSheetId="53">#REF!</definedName>
    <definedName name="percRow92" localSheetId="54">#REF!</definedName>
    <definedName name="percRow92" localSheetId="51">#REF!</definedName>
    <definedName name="percRow92" localSheetId="52">#REF!</definedName>
    <definedName name="percRow92" localSheetId="55">#REF!</definedName>
    <definedName name="percRow92" localSheetId="56">#REF!</definedName>
    <definedName name="percRow92" localSheetId="57">#REF!</definedName>
    <definedName name="percRow92" localSheetId="59">#REF!</definedName>
    <definedName name="percRow92" localSheetId="60">#REF!</definedName>
    <definedName name="percRow92" localSheetId="61">#REF!</definedName>
    <definedName name="percRow92" localSheetId="62">#REF!</definedName>
    <definedName name="percRow92" localSheetId="63">#REF!</definedName>
    <definedName name="percRow92" localSheetId="64">#REF!</definedName>
    <definedName name="percRow92" localSheetId="65">#REF!</definedName>
    <definedName name="percRow92" localSheetId="66">#REF!</definedName>
    <definedName name="percRow92" localSheetId="67">#REF!</definedName>
    <definedName name="percRow92" localSheetId="68">#REF!</definedName>
    <definedName name="percRow92" localSheetId="69">#REF!</definedName>
    <definedName name="percRow92">#REF!</definedName>
    <definedName name="_xlnm.Print_Area" localSheetId="3">'1. MI'!$A$1:$G$238</definedName>
    <definedName name="_xlnm.Print_Area" localSheetId="4">'2.1. BNB Balance'!$A$1:$H$47</definedName>
    <definedName name="_xlnm.Print_Area" localSheetId="13">'2.13. IntBMInd'!$A$1:$R$16</definedName>
    <definedName name="_xlnm.Print_Area" localSheetId="14">'2.14. GSYeld'!$A$1:$K$21</definedName>
    <definedName name="_xlnm.Print_Area" localSheetId="15">'2.15.IR&amp;NBLoans Vol NFC'!$A$1:$T$27</definedName>
    <definedName name="_xlnm.Print_Area" localSheetId="16">'2.16. IR&amp;Amounts Loans NFC'!$A$1:$L$27</definedName>
    <definedName name="_xlnm.Print_Area" localSheetId="17">'2.17. IR&amp;NBVol Loans HHs'!$A$1:$AB$27</definedName>
    <definedName name="_xlnm.Print_Area" localSheetId="18">'2.18. APRC HHs'!$A$1:$T$18</definedName>
    <definedName name="_xlnm.Print_Area" localSheetId="19">'2.19. IR&amp;Amounts Loans HHs'!$A$1:$AB$29</definedName>
    <definedName name="_xlnm.Print_Area" localSheetId="5">'2.2. MS'!$A$1:$I$231</definedName>
    <definedName name="_xlnm.Print_Area" localSheetId="20">'2.20. C NFC'!$A$1:$R$28</definedName>
    <definedName name="_xlnm.Print_Area" localSheetId="21">'2.21. IR&amp;NBVol Overnight NFC'!$A$1:$V$28</definedName>
    <definedName name="_xlnm.Print_Area" localSheetId="22">'2.22. IR&amp;NBVol Deposits HHs'!$A$1:$R$29</definedName>
    <definedName name="_xlnm.Print_Area" localSheetId="23">'2.23. IR&amp;NBVol Overnight HHs'!$A$1:$V$29</definedName>
    <definedName name="_xlnm.Print_Area" localSheetId="6">'2.3. BNB'!$A$1:$G$178</definedName>
    <definedName name="_xlnm.Print_Area" localSheetId="7">'2.4. DMB'!$A$1:$H$231</definedName>
    <definedName name="_xlnm.Print_Area" localSheetId="8">'2.5, 2.6, 2.7, 2.8 CREDITS'!$A$1:$G$65</definedName>
    <definedName name="_xlnm.Print_Area" localSheetId="24">'3.1. BSys balance'!$A$1:$E$119</definedName>
    <definedName name="_xlnm.Print_Area" localSheetId="33">'3.10. Capital Adequacy'!$A$1:$D$37</definedName>
    <definedName name="_xlnm.Print_Area" localSheetId="34">'3.11. Liquidity'!$A$1:$I$29</definedName>
    <definedName name="_xlnm.Print_Area" localSheetId="25">'3.2.  BSys PLA'!$A$1:$E$82</definedName>
    <definedName name="_xlnm.Print_Area" localSheetId="26">'3.3. B Groups'!$A$1:$B$47</definedName>
    <definedName name="_xlnm.Print_Area" localSheetId="27">'3.4. Bal group1'!$A$1:$E$118</definedName>
    <definedName name="_xlnm.Print_Area" localSheetId="28">'3.5. PLA gr 1'!$A$1:$E$82</definedName>
    <definedName name="_xlnm.Print_Area" localSheetId="29">'3.6. Bal group 2 '!$A$1:$E$118</definedName>
    <definedName name="_xlnm.Print_Area" localSheetId="30">'3.7. PLA gr 2 '!$A$1:$E$82</definedName>
    <definedName name="_xlnm.Print_Area" localSheetId="31">'3.8. Bal group 3'!$A$1:$E$118</definedName>
    <definedName name="_xlnm.Print_Area" localSheetId="32">'3.9. PLA gr 3 '!$A$1:$E$82</definedName>
    <definedName name="_xlnm.Print_Area" localSheetId="35">'4.1 Lease'!$A$1:$H$64</definedName>
    <definedName name="_xlnm.Print_Area" localSheetId="36">'4.2. Corp_Landing'!$A$1:$I$57</definedName>
    <definedName name="_xlnm.Print_Area" localSheetId="37">'4.3. IF_Assets'!$A$1:$H$44</definedName>
    <definedName name="_xlnm.Print_Area" localSheetId="38">'4.4. Liabilities_IF'!$A$1:$S$38</definedName>
    <definedName name="_xlnm.Print_Area" localSheetId="39">'4.5. Ins_Ass_Liab'!$A$1:$H$127</definedName>
    <definedName name="_xlnm.Print_Area" localSheetId="40">'5.1. Interbank Money Market'!$A$1:$E$33</definedName>
    <definedName name="_xlnm.Print_Area" localSheetId="41">'5.2. &amp; 5.3. BStockExchange'!$A$1:$M$30</definedName>
    <definedName name="_xlnm.Print_Area" localSheetId="42">'5.4. &amp; 5.5. &amp; 5.6. ForexMarket'!$A$1:$D$57</definedName>
    <definedName name="_xlnm.Print_Area" localSheetId="43">'5.7. &amp;5.8. ForexSwaps&amp;Forwards'!$A$1:$D$28</definedName>
    <definedName name="_xlnm.Print_Area" localSheetId="44">'6.1. BOP_en'!$A$1:$H$108</definedName>
    <definedName name="_xlnm.Print_Area" localSheetId="54">'6.11. Debt Service'!$A$1:$X$59</definedName>
    <definedName name="_xlnm.Print_Area" localSheetId="45">'6.2. Export CG'!$A$1:$I$48</definedName>
    <definedName name="_xlnm.Print_Area" localSheetId="46">'6.3. Import CG'!$A$1:$I$54</definedName>
    <definedName name="_xlnm.Print_Area" localSheetId="47">'6.4. Export_use'!$A$1:$I$48</definedName>
    <definedName name="_xlnm.Print_Area" localSheetId="48">'6.5. Import_use'!$A$1:$I$52</definedName>
    <definedName name="_xlnm.Print_Area" localSheetId="49">'6.6. Export_partner'!$A$1:$I$48</definedName>
    <definedName name="_xlnm.Print_Area" localSheetId="50">'6.7. Import_partner'!$A$1:$I$50</definedName>
    <definedName name="_xlnm.Print_Area" localSheetId="51">'6.8. IIP'!$A$1:$H$78</definedName>
    <definedName name="_xlnm.Print_Area" localSheetId="52">'6.9. GED'!$A$1:$K$69</definedName>
    <definedName name="_xlnm.Print_Area" localSheetId="56">'7.2. GG stocks cons'!$A$1:$I$39</definedName>
    <definedName name="_xlnm.Print_Area" localSheetId="57">'7.3. GG transactions cons'!$A$1:$I$39</definedName>
    <definedName name="_xlnm.Print_Area" localSheetId="59">'7.5 GS prim. Reg, 7.6 GS Sec. M'!$A$1:$E$48</definedName>
    <definedName name="_xlnm.Print_Area" localSheetId="60">'8.1. GDP'!$A$1:$F$33</definedName>
    <definedName name="_xlnm.Print_Area" localSheetId="61">'8.2. CPI&amp;HICP'!$A$1:$H$25</definedName>
    <definedName name="_xlnm.Print_Area" localSheetId="62">'8.3. IP&amp;TI'!$A$1:$H$28</definedName>
    <definedName name="_xlnm.Print_Area" localSheetId="63">'8.4. PPI'!#REF!</definedName>
    <definedName name="_xlnm.Print_Area" localSheetId="64">'8.5. F trade PRC indices'!$A$1:$I$29</definedName>
    <definedName name="_xlnm.Print_Area" localSheetId="65">'8.6. Unemployment '!$A$1:$G$29</definedName>
    <definedName name="_xlnm.Print_Area" localSheetId="66">'8.7. Employment'!$A$1:$I$30</definedName>
    <definedName name="_xlnm.Print_Area" localSheetId="67">'8.8. Wages'!$A$1:$I$28</definedName>
    <definedName name="_xlnm.Print_Area" localSheetId="68">'9.1 Banknotes'!$A$1:$J$25</definedName>
    <definedName name="_xlnm.Print_Area" localSheetId="69">'9.2 Coins'!$A$1:$J$26</definedName>
    <definedName name="_xlnm.Print_Area" localSheetId="2">'Abbreviations'!$A$1:$B$54</definedName>
    <definedName name="_xlnm.Print_Area" localSheetId="1">'Contents'!$A$1:$B$93</definedName>
    <definedName name="_xlnm.Print_Area">'/WIN95\Temporary Internet Files\Content.IE5\49APKNM3\[BOPan04USD-b(1).xls]Analitic (web)'!$A$1:$O$105</definedName>
    <definedName name="print_area1" localSheetId="4">'[1]Analitic (web)'!$A$1:$O$105</definedName>
    <definedName name="print_area1" localSheetId="5">'[1]Analitic (web)'!$A$1:$O$105</definedName>
    <definedName name="print_area1" localSheetId="6">'[1]Analitic (web)'!$A$1:$O$105</definedName>
    <definedName name="print_area1" localSheetId="7">'[1]Analitic (web)'!$A$1:$O$105</definedName>
    <definedName name="print_area1" localSheetId="8">'[1]Analitic (web)'!$A$1:$O$105</definedName>
    <definedName name="print_area1" localSheetId="9">'[1]Analitic (web)'!$A$1:$O$105</definedName>
    <definedName name="print_area1" localSheetId="38">'[8]Analitic (web)'!$A$1:$O$105</definedName>
    <definedName name="print_area1" localSheetId="51">'[1]Analitic (web)'!$A$1:$O$105</definedName>
    <definedName name="print_area1" localSheetId="56">'[1]Analitic (web)'!$A$1:$O$105</definedName>
    <definedName name="print_area1" localSheetId="57">'[1]Analitic (web)'!$A$1:$O$105</definedName>
    <definedName name="print_area1" localSheetId="59">'[1]Analitic (web)'!$A$1:$O$105</definedName>
    <definedName name="print_area1" localSheetId="64">'[1]Analitic (web)'!$A$1:$O$105</definedName>
    <definedName name="print_area1" localSheetId="68">'[1]Analitic (web)'!$A$1:$O$105</definedName>
    <definedName name="print_area1" localSheetId="69">'[1]Analitic (web)'!$A$1:$O$105</definedName>
    <definedName name="print_area1">'[1]Analitic (web)'!$A$1:$O$105</definedName>
    <definedName name="_xlnm.Print_Titles" localSheetId="3">'1. MI'!$A:$A,'1. MI'!$1:$4</definedName>
    <definedName name="_xlnm.Print_Titles" localSheetId="4">'2.1. BNB Balance'!$A:$A,'2.1. BNB Balance'!$2:$2</definedName>
    <definedName name="_xlnm.Print_Titles" localSheetId="10">'2.10. Deposits type'!$A:$B</definedName>
    <definedName name="_xlnm.Print_Titles" localSheetId="11">'2.11. Loans quant'!$A:$B</definedName>
    <definedName name="_xlnm.Print_Titles" localSheetId="12">'2.12. Loans type'!$A:$B</definedName>
    <definedName name="_xlnm.Print_Titles" localSheetId="5">'2.2. MS'!$1:$4</definedName>
    <definedName name="_xlnm.Print_Titles" localSheetId="6">'2.3. BNB'!$1:$4</definedName>
    <definedName name="_xlnm.Print_Titles" localSheetId="7">'2.4. DMB'!$1:$4</definedName>
    <definedName name="_xlnm.Print_Titles" localSheetId="8">'/WIN95\Temporary Internet Files\Content.IE5\49APKNM3\[BOPan04USD-b(1).xls]Analitic (web)'!$2:$3</definedName>
    <definedName name="_xlnm.Print_Titles" localSheetId="9">'2.9. Deposits quant'!$A:$B</definedName>
    <definedName name="_xlnm.Print_Titles" localSheetId="24">'3.1. BSys balance'!$2:$3</definedName>
    <definedName name="_xlnm.Print_Titles" localSheetId="33">'/WIN95\Temporary Internet Files\Content.IE5\49APKNM3\[BOPan04USD-b(1).xls]Analitic (web)'!$2:$3</definedName>
    <definedName name="_xlnm.Print_Titles" localSheetId="34">'/WIN95\Temporary Internet Files\Content.IE5\49APKNM3\[BOPan04USD-b(1).xls]Analitic (web)'!$2:$3</definedName>
    <definedName name="_xlnm.Print_Titles" localSheetId="25">'3.2.  BSys PLA'!$1:$2</definedName>
    <definedName name="_xlnm.Print_Titles" localSheetId="26">'/WIN95\Temporary Internet Files\Content.IE5\49APKNM3\[BOPan04USD-b(1).xls]Analitic (web)'!$2:$3</definedName>
    <definedName name="_xlnm.Print_Titles" localSheetId="27">'3.4. Bal group1'!$1:$2</definedName>
    <definedName name="_xlnm.Print_Titles" localSheetId="28">'3.5. PLA gr 1'!$1:$2</definedName>
    <definedName name="_xlnm.Print_Titles" localSheetId="29">'3.6. Bal group 2 '!$1:$2</definedName>
    <definedName name="_xlnm.Print_Titles" localSheetId="30">'3.7. PLA gr 2 '!$1:$2</definedName>
    <definedName name="_xlnm.Print_Titles" localSheetId="31">'/WIN95\Temporary Internet Files\Content.IE5\49APKNM3\[BOPan04USD-b(1).xls]Analitic (web)'!$2:$3</definedName>
    <definedName name="_xlnm.Print_Titles" localSheetId="32">'3.9. PLA gr 3 '!$1:$2</definedName>
    <definedName name="_xlnm.Print_Titles" localSheetId="38">'M:\WIN95\Temporary Internet Files\Content.IE5\49APKNM3\[BOPan04USD-b(1).xls]Analitic (web)'!$2:$3</definedName>
    <definedName name="_xlnm.Print_Titles" localSheetId="39">'4.5. Ins_Ass_Liab'!$1:$4</definedName>
    <definedName name="_xlnm.Print_Titles" localSheetId="40">'/WIN95\Temporary Internet Files\Content.IE5\49APKNM3\[BOPan04USD-b(1).xls]Analitic (web)'!$2:$3</definedName>
    <definedName name="_xlnm.Print_Titles" localSheetId="41">'/WIN95\Temporary Internet Files\Content.IE5\49APKNM3\[BOPan04USD-b(1).xls]Analitic (web)'!$2:$3</definedName>
    <definedName name="_xlnm.Print_Titles" localSheetId="42">'/WIN95\Temporary Internet Files\Content.IE5\49APKNM3\[BOPan04USD-b(1).xls]Analitic (web)'!$2:$3</definedName>
    <definedName name="_xlnm.Print_Titles" localSheetId="43">'/WIN95\Temporary Internet Files\Content.IE5\49APKNM3\[BOPan04USD-b(1).xls]Analitic (web)'!$2:$3</definedName>
    <definedName name="_xlnm.Print_Titles" localSheetId="44">'6.1. BOP_en'!$2:$6</definedName>
    <definedName name="_xlnm.Print_Titles" localSheetId="53">'6.10. DISB'!$1:$4</definedName>
    <definedName name="_xlnm.Print_Titles" localSheetId="45">'/WIN95\Temporary Internet Files\Content.IE5\49APKNM3\[BOPan04USD-b(1).xls]Analitic (web)'!$2:$3</definedName>
    <definedName name="_xlnm.Print_Titles" localSheetId="46">'/WIN95\Temporary Internet Files\Content.IE5\49APKNM3\[BOPan04USD-b(1).xls]Analitic (web)'!$2:$3</definedName>
    <definedName name="_xlnm.Print_Titles" localSheetId="47">'/WIN95\Temporary Internet Files\Content.IE5\49APKNM3\[BOPan04USD-b(1).xls]Analitic (web)'!$2:$3</definedName>
    <definedName name="_xlnm.Print_Titles" localSheetId="48">'/WIN95\Temporary Internet Files\Content.IE5\49APKNM3\[BOPan04USD-b(1).xls]Analitic (web)'!$2:$3</definedName>
    <definedName name="_xlnm.Print_Titles" localSheetId="49">'/WIN95\Temporary Internet Files\Content.IE5\49APKNM3\[BOPan04USD-b(1).xls]Analitic (web)'!$2:$3</definedName>
    <definedName name="_xlnm.Print_Titles" localSheetId="50">'/WIN95\Temporary Internet Files\Content.IE5\49APKNM3\[BOPan04USD-b(1).xls]Analitic (web)'!$2:$3</definedName>
    <definedName name="_xlnm.Print_Titles" localSheetId="51">'6.8. IIP'!$1:$4</definedName>
    <definedName name="_xlnm.Print_Titles" localSheetId="52">'6.9. GED'!$1:$4</definedName>
    <definedName name="_xlnm.Print_Titles" localSheetId="56">'7.2. GG stocks cons'!$A:$B</definedName>
    <definedName name="_xlnm.Print_Titles" localSheetId="57">'7.3. GG transactions cons'!$A:$B</definedName>
    <definedName name="_xlnm.Print_Titles" localSheetId="59">'http://www.bnb.bg/WIN95\Temporary Internet Files\Content.IE5\49APKNM3\[BOPan04USD-b(1).xls]Analitic (web)'!$2:$3</definedName>
    <definedName name="_xlnm.Print_Titles" localSheetId="64">'/WIN95\Temporary Internet Files\Content.IE5\49APKNM3\[BOPan04USD-b(1).xls]Analitic (web)'!$2:$3</definedName>
    <definedName name="_xlnm.Print_Titles" localSheetId="1">'Contents'!$1:$1</definedName>
    <definedName name="_xlnm.Print_Titles">'/WIN95\Temporary Internet Files\Content.IE5\49APKNM3\[BOPan04USD-b(1).xls]Analitic (web)'!$2:$3</definedName>
    <definedName name="volumeRow10" localSheetId="3">'[4]10'!#REF!</definedName>
    <definedName name="volumeRow10" localSheetId="4">'[4]10'!#REF!</definedName>
    <definedName name="volumeRow10" localSheetId="24">'[4]10'!#REF!</definedName>
    <definedName name="volumeRow10" localSheetId="33">'[4]10'!#REF!</definedName>
    <definedName name="volumeRow10" localSheetId="34">'[4]10'!#REF!</definedName>
    <definedName name="volumeRow10" localSheetId="25">'[4]10'!#REF!</definedName>
    <definedName name="volumeRow10" localSheetId="26">'[4]10'!#REF!</definedName>
    <definedName name="volumeRow10" localSheetId="27">'[4]10'!#REF!</definedName>
    <definedName name="volumeRow10" localSheetId="28">'[4]10'!#REF!</definedName>
    <definedName name="volumeRow10" localSheetId="29">'[4]10'!#REF!</definedName>
    <definedName name="volumeRow10" localSheetId="30">'[4]10'!#REF!</definedName>
    <definedName name="volumeRow10" localSheetId="31">'[4]10'!#REF!</definedName>
    <definedName name="volumeRow10" localSheetId="32">'[4]10'!#REF!</definedName>
    <definedName name="volumeRow10" localSheetId="37">'[4]10'!#REF!</definedName>
    <definedName name="volumeRow10" localSheetId="38">'[4]10'!#REF!</definedName>
    <definedName name="volumeRow10" localSheetId="40">'[4]10'!#REF!</definedName>
    <definedName name="volumeRow10" localSheetId="41">'[4]10'!#REF!</definedName>
    <definedName name="volumeRow10" localSheetId="42">'[4]10'!#REF!</definedName>
    <definedName name="volumeRow10" localSheetId="43">'[4]10'!#REF!</definedName>
    <definedName name="volumeRow10" localSheetId="44">'[4]10'!#REF!</definedName>
    <definedName name="volumeRow10" localSheetId="53">'[4]10'!#REF!</definedName>
    <definedName name="volumeRow10" localSheetId="54">'[4]10'!#REF!</definedName>
    <definedName name="volumeRow10" localSheetId="51">'[4]10'!#REF!</definedName>
    <definedName name="volumeRow10" localSheetId="52">'[4]10'!#REF!</definedName>
    <definedName name="volumeRow10" localSheetId="55">'[4]10'!#REF!</definedName>
    <definedName name="volumeRow10" localSheetId="56">'[4]10'!#REF!</definedName>
    <definedName name="volumeRow10" localSheetId="57">'[4]10'!#REF!</definedName>
    <definedName name="volumeRow10" localSheetId="59">'[4]10'!#REF!</definedName>
    <definedName name="volumeRow10" localSheetId="60">'[4]10'!#REF!</definedName>
    <definedName name="volumeRow10" localSheetId="61">'[4]10'!#REF!</definedName>
    <definedName name="volumeRow10" localSheetId="62">'[4]10'!#REF!</definedName>
    <definedName name="volumeRow10" localSheetId="63">'[4]10'!#REF!</definedName>
    <definedName name="volumeRow10" localSheetId="64">'[4]10'!#REF!</definedName>
    <definedName name="volumeRow10" localSheetId="65">'[4]10'!#REF!</definedName>
    <definedName name="volumeRow10" localSheetId="66">'[4]10'!#REF!</definedName>
    <definedName name="volumeRow10" localSheetId="67">'[4]10'!#REF!</definedName>
    <definedName name="volumeRow10" localSheetId="68">'[4]10'!#REF!</definedName>
    <definedName name="volumeRow10" localSheetId="69">'[4]10'!#REF!</definedName>
    <definedName name="volumeRow10">'[4]10'!#REF!</definedName>
    <definedName name="volumeRow11" localSheetId="3">'[4]11'!#REF!</definedName>
    <definedName name="volumeRow11" localSheetId="4">'[4]11'!#REF!</definedName>
    <definedName name="volumeRow11" localSheetId="24">'[4]11'!#REF!</definedName>
    <definedName name="volumeRow11" localSheetId="33">'[4]11'!#REF!</definedName>
    <definedName name="volumeRow11" localSheetId="34">'[4]11'!#REF!</definedName>
    <definedName name="volumeRow11" localSheetId="25">'[4]11'!#REF!</definedName>
    <definedName name="volumeRow11" localSheetId="26">'[4]11'!#REF!</definedName>
    <definedName name="volumeRow11" localSheetId="27">'[4]11'!#REF!</definedName>
    <definedName name="volumeRow11" localSheetId="28">'[4]11'!#REF!</definedName>
    <definedName name="volumeRow11" localSheetId="29">'[4]11'!#REF!</definedName>
    <definedName name="volumeRow11" localSheetId="30">'[4]11'!#REF!</definedName>
    <definedName name="volumeRow11" localSheetId="31">'[4]11'!#REF!</definedName>
    <definedName name="volumeRow11" localSheetId="32">'[4]11'!#REF!</definedName>
    <definedName name="volumeRow11" localSheetId="37">'[4]11'!#REF!</definedName>
    <definedName name="volumeRow11" localSheetId="38">'[4]11'!#REF!</definedName>
    <definedName name="volumeRow11" localSheetId="40">'[4]11'!#REF!</definedName>
    <definedName name="volumeRow11" localSheetId="41">'[4]11'!#REF!</definedName>
    <definedName name="volumeRow11" localSheetId="42">'[4]11'!#REF!</definedName>
    <definedName name="volumeRow11" localSheetId="43">'[4]11'!#REF!</definedName>
    <definedName name="volumeRow11" localSheetId="44">'[4]11'!#REF!</definedName>
    <definedName name="volumeRow11" localSheetId="53">'[4]11'!#REF!</definedName>
    <definedName name="volumeRow11" localSheetId="54">'[4]11'!#REF!</definedName>
    <definedName name="volumeRow11" localSheetId="51">'[4]11'!#REF!</definedName>
    <definedName name="volumeRow11" localSheetId="52">'[4]11'!#REF!</definedName>
    <definedName name="volumeRow11" localSheetId="55">'[4]11'!#REF!</definedName>
    <definedName name="volumeRow11" localSheetId="56">'[4]11'!#REF!</definedName>
    <definedName name="volumeRow11" localSheetId="57">'[4]11'!#REF!</definedName>
    <definedName name="volumeRow11" localSheetId="59">'[4]11'!#REF!</definedName>
    <definedName name="volumeRow11" localSheetId="60">'[4]11'!#REF!</definedName>
    <definedName name="volumeRow11" localSheetId="61">'[4]11'!#REF!</definedName>
    <definedName name="volumeRow11" localSheetId="62">'[4]11'!#REF!</definedName>
    <definedName name="volumeRow11" localSheetId="63">'[4]11'!#REF!</definedName>
    <definedName name="volumeRow11" localSheetId="64">'[4]11'!#REF!</definedName>
    <definedName name="volumeRow11" localSheetId="65">'[4]11'!#REF!</definedName>
    <definedName name="volumeRow11" localSheetId="66">'[4]11'!#REF!</definedName>
    <definedName name="volumeRow11" localSheetId="67">'[4]11'!#REF!</definedName>
    <definedName name="volumeRow11" localSheetId="68">'[4]11'!#REF!</definedName>
    <definedName name="volumeRow11" localSheetId="69">'[4]11'!#REF!</definedName>
    <definedName name="volumeRow11">'[4]11'!#REF!</definedName>
    <definedName name="volumeRow13" localSheetId="3">'[4]13'!#REF!</definedName>
    <definedName name="volumeRow13" localSheetId="4">'[4]13'!#REF!</definedName>
    <definedName name="volumeRow13" localSheetId="24">'[4]13'!#REF!</definedName>
    <definedName name="volumeRow13" localSheetId="33">'[4]13'!#REF!</definedName>
    <definedName name="volumeRow13" localSheetId="34">'[4]13'!#REF!</definedName>
    <definedName name="volumeRow13" localSheetId="25">'[4]13'!#REF!</definedName>
    <definedName name="volumeRow13" localSheetId="26">'[4]13'!#REF!</definedName>
    <definedName name="volumeRow13" localSheetId="27">'[4]13'!#REF!</definedName>
    <definedName name="volumeRow13" localSheetId="28">'[4]13'!#REF!</definedName>
    <definedName name="volumeRow13" localSheetId="29">'[4]13'!#REF!</definedName>
    <definedName name="volumeRow13" localSheetId="30">'[4]13'!#REF!</definedName>
    <definedName name="volumeRow13" localSheetId="31">'[4]13'!#REF!</definedName>
    <definedName name="volumeRow13" localSheetId="32">'[4]13'!#REF!</definedName>
    <definedName name="volumeRow13" localSheetId="37">'[4]13'!#REF!</definedName>
    <definedName name="volumeRow13" localSheetId="38">'[4]13'!#REF!</definedName>
    <definedName name="volumeRow13" localSheetId="40">'[4]13'!#REF!</definedName>
    <definedName name="volumeRow13" localSheetId="41">'[4]13'!#REF!</definedName>
    <definedName name="volumeRow13" localSheetId="42">'[4]13'!#REF!</definedName>
    <definedName name="volumeRow13" localSheetId="43">'[4]13'!#REF!</definedName>
    <definedName name="volumeRow13" localSheetId="44">'[4]13'!#REF!</definedName>
    <definedName name="volumeRow13" localSheetId="53">'[4]13'!#REF!</definedName>
    <definedName name="volumeRow13" localSheetId="54">'[4]13'!#REF!</definedName>
    <definedName name="volumeRow13" localSheetId="51">'[4]13'!#REF!</definedName>
    <definedName name="volumeRow13" localSheetId="52">'[4]13'!#REF!</definedName>
    <definedName name="volumeRow13" localSheetId="55">'[4]13'!#REF!</definedName>
    <definedName name="volumeRow13" localSheetId="56">'[4]13'!#REF!</definedName>
    <definedName name="volumeRow13" localSheetId="57">'[4]13'!#REF!</definedName>
    <definedName name="volumeRow13" localSheetId="59">'[4]13'!#REF!</definedName>
    <definedName name="volumeRow13" localSheetId="60">'[4]13'!#REF!</definedName>
    <definedName name="volumeRow13" localSheetId="61">'[4]13'!#REF!</definedName>
    <definedName name="volumeRow13" localSheetId="62">'[4]13'!#REF!</definedName>
    <definedName name="volumeRow13" localSheetId="63">'[4]13'!#REF!</definedName>
    <definedName name="volumeRow13" localSheetId="64">'[4]13'!#REF!</definedName>
    <definedName name="volumeRow13" localSheetId="65">'[4]13'!#REF!</definedName>
    <definedName name="volumeRow13" localSheetId="66">'[4]13'!#REF!</definedName>
    <definedName name="volumeRow13" localSheetId="67">'[4]13'!#REF!</definedName>
    <definedName name="volumeRow13" localSheetId="68">'[4]13'!#REF!</definedName>
    <definedName name="volumeRow13" localSheetId="69">'[4]13'!#REF!</definedName>
    <definedName name="volumeRow13">'[4]13'!#REF!</definedName>
    <definedName name="volumeRow14" localSheetId="3">'[4]14'!#REF!</definedName>
    <definedName name="volumeRow14" localSheetId="4">'[4]14'!#REF!</definedName>
    <definedName name="volumeRow14" localSheetId="24">'[4]14'!#REF!</definedName>
    <definedName name="volumeRow14" localSheetId="33">'[4]14'!#REF!</definedName>
    <definedName name="volumeRow14" localSheetId="34">'[4]14'!#REF!</definedName>
    <definedName name="volumeRow14" localSheetId="25">'[4]14'!#REF!</definedName>
    <definedName name="volumeRow14" localSheetId="26">'[4]14'!#REF!</definedName>
    <definedName name="volumeRow14" localSheetId="27">'[4]14'!#REF!</definedName>
    <definedName name="volumeRow14" localSheetId="28">'[4]14'!#REF!</definedName>
    <definedName name="volumeRow14" localSheetId="29">'[4]14'!#REF!</definedName>
    <definedName name="volumeRow14" localSheetId="30">'[4]14'!#REF!</definedName>
    <definedName name="volumeRow14" localSheetId="31">'[4]14'!#REF!</definedName>
    <definedName name="volumeRow14" localSheetId="32">'[4]14'!#REF!</definedName>
    <definedName name="volumeRow14" localSheetId="37">'[4]14'!#REF!</definedName>
    <definedName name="volumeRow14" localSheetId="38">'[4]14'!#REF!</definedName>
    <definedName name="volumeRow14" localSheetId="40">'[4]14'!#REF!</definedName>
    <definedName name="volumeRow14" localSheetId="41">'[4]14'!#REF!</definedName>
    <definedName name="volumeRow14" localSheetId="42">'[4]14'!#REF!</definedName>
    <definedName name="volumeRow14" localSheetId="43">'[4]14'!#REF!</definedName>
    <definedName name="volumeRow14" localSheetId="44">'[4]14'!#REF!</definedName>
    <definedName name="volumeRow14" localSheetId="53">'[4]14'!#REF!</definedName>
    <definedName name="volumeRow14" localSheetId="54">'[4]14'!#REF!</definedName>
    <definedName name="volumeRow14" localSheetId="51">'[4]14'!#REF!</definedName>
    <definedName name="volumeRow14" localSheetId="52">'[4]14'!#REF!</definedName>
    <definedName name="volumeRow14" localSheetId="55">'[4]14'!#REF!</definedName>
    <definedName name="volumeRow14" localSheetId="56">'[4]14'!#REF!</definedName>
    <definedName name="volumeRow14" localSheetId="57">'[4]14'!#REF!</definedName>
    <definedName name="volumeRow14" localSheetId="59">'[4]14'!#REF!</definedName>
    <definedName name="volumeRow14" localSheetId="60">'[4]14'!#REF!</definedName>
    <definedName name="volumeRow14" localSheetId="61">'[4]14'!#REF!</definedName>
    <definedName name="volumeRow14" localSheetId="62">'[4]14'!#REF!</definedName>
    <definedName name="volumeRow14" localSheetId="63">'[4]14'!#REF!</definedName>
    <definedName name="volumeRow14" localSheetId="64">'[4]14'!#REF!</definedName>
    <definedName name="volumeRow14" localSheetId="65">'[4]14'!#REF!</definedName>
    <definedName name="volumeRow14" localSheetId="66">'[4]14'!#REF!</definedName>
    <definedName name="volumeRow14" localSheetId="67">'[4]14'!#REF!</definedName>
    <definedName name="volumeRow14" localSheetId="68">'[4]14'!#REF!</definedName>
    <definedName name="volumeRow14" localSheetId="69">'[4]14'!#REF!</definedName>
    <definedName name="volumeRow14">'[4]14'!#REF!</definedName>
    <definedName name="volumeRow15" localSheetId="3">'[4]15'!#REF!</definedName>
    <definedName name="volumeRow15" localSheetId="4">'[4]15'!#REF!</definedName>
    <definedName name="volumeRow15" localSheetId="24">'[4]15'!#REF!</definedName>
    <definedName name="volumeRow15" localSheetId="33">'[4]15'!#REF!</definedName>
    <definedName name="volumeRow15" localSheetId="34">'[4]15'!#REF!</definedName>
    <definedName name="volumeRow15" localSheetId="25">'[4]15'!#REF!</definedName>
    <definedName name="volumeRow15" localSheetId="26">'[4]15'!#REF!</definedName>
    <definedName name="volumeRow15" localSheetId="27">'[4]15'!#REF!</definedName>
    <definedName name="volumeRow15" localSheetId="28">'[4]15'!#REF!</definedName>
    <definedName name="volumeRow15" localSheetId="29">'[4]15'!#REF!</definedName>
    <definedName name="volumeRow15" localSheetId="30">'[4]15'!#REF!</definedName>
    <definedName name="volumeRow15" localSheetId="31">'[4]15'!#REF!</definedName>
    <definedName name="volumeRow15" localSheetId="32">'[4]15'!#REF!</definedName>
    <definedName name="volumeRow15" localSheetId="37">'[4]15'!#REF!</definedName>
    <definedName name="volumeRow15" localSheetId="38">'[4]15'!#REF!</definedName>
    <definedName name="volumeRow15" localSheetId="40">'[4]15'!#REF!</definedName>
    <definedName name="volumeRow15" localSheetId="41">'[4]15'!#REF!</definedName>
    <definedName name="volumeRow15" localSheetId="42">'[4]15'!#REF!</definedName>
    <definedName name="volumeRow15" localSheetId="43">'[4]15'!#REF!</definedName>
    <definedName name="volumeRow15" localSheetId="44">'[4]15'!#REF!</definedName>
    <definedName name="volumeRow15" localSheetId="53">'[4]15'!#REF!</definedName>
    <definedName name="volumeRow15" localSheetId="54">'[4]15'!#REF!</definedName>
    <definedName name="volumeRow15" localSheetId="51">'[4]15'!#REF!</definedName>
    <definedName name="volumeRow15" localSheetId="52">'[4]15'!#REF!</definedName>
    <definedName name="volumeRow15" localSheetId="55">'[4]15'!#REF!</definedName>
    <definedName name="volumeRow15" localSheetId="56">'[4]15'!#REF!</definedName>
    <definedName name="volumeRow15" localSheetId="57">'[4]15'!#REF!</definedName>
    <definedName name="volumeRow15" localSheetId="59">'[4]15'!#REF!</definedName>
    <definedName name="volumeRow15" localSheetId="60">'[4]15'!#REF!</definedName>
    <definedName name="volumeRow15" localSheetId="61">'[4]15'!#REF!</definedName>
    <definedName name="volumeRow15" localSheetId="62">'[4]15'!#REF!</definedName>
    <definedName name="volumeRow15" localSheetId="63">'[4]15'!#REF!</definedName>
    <definedName name="volumeRow15" localSheetId="64">'[4]15'!#REF!</definedName>
    <definedName name="volumeRow15" localSheetId="65">'[4]15'!#REF!</definedName>
    <definedName name="volumeRow15" localSheetId="66">'[4]15'!#REF!</definedName>
    <definedName name="volumeRow15" localSheetId="67">'[4]15'!#REF!</definedName>
    <definedName name="volumeRow15" localSheetId="68">'[4]15'!#REF!</definedName>
    <definedName name="volumeRow15" localSheetId="69">'[4]15'!#REF!</definedName>
    <definedName name="volumeRow15">'[4]15'!#REF!</definedName>
    <definedName name="volumeRow8" localSheetId="3">'[4]8'!#REF!</definedName>
    <definedName name="volumeRow8" localSheetId="4">'[4]8'!#REF!</definedName>
    <definedName name="volumeRow8" localSheetId="24">'[4]8'!#REF!</definedName>
    <definedName name="volumeRow8" localSheetId="33">'[4]8'!#REF!</definedName>
    <definedName name="volumeRow8" localSheetId="34">'[4]8'!#REF!</definedName>
    <definedName name="volumeRow8" localSheetId="25">'[4]8'!#REF!</definedName>
    <definedName name="volumeRow8" localSheetId="26">'[4]8'!#REF!</definedName>
    <definedName name="volumeRow8" localSheetId="27">'[4]8'!#REF!</definedName>
    <definedName name="volumeRow8" localSheetId="28">'[4]8'!#REF!</definedName>
    <definedName name="volumeRow8" localSheetId="29">'[4]8'!#REF!</definedName>
    <definedName name="volumeRow8" localSheetId="30">'[4]8'!#REF!</definedName>
    <definedName name="volumeRow8" localSheetId="31">'[4]8'!#REF!</definedName>
    <definedName name="volumeRow8" localSheetId="32">'[4]8'!#REF!</definedName>
    <definedName name="volumeRow8" localSheetId="37">'[4]8'!#REF!</definedName>
    <definedName name="volumeRow8" localSheetId="38">'[4]8'!#REF!</definedName>
    <definedName name="volumeRow8" localSheetId="40">'[4]8'!#REF!</definedName>
    <definedName name="volumeRow8" localSheetId="41">'[4]8'!#REF!</definedName>
    <definedName name="volumeRow8" localSheetId="42">'[4]8'!#REF!</definedName>
    <definedName name="volumeRow8" localSheetId="43">'[4]8'!#REF!</definedName>
    <definedName name="volumeRow8" localSheetId="44">'[4]8'!#REF!</definedName>
    <definedName name="volumeRow8" localSheetId="53">'[4]8'!#REF!</definedName>
    <definedName name="volumeRow8" localSheetId="54">'[4]8'!#REF!</definedName>
    <definedName name="volumeRow8" localSheetId="51">'[4]8'!#REF!</definedName>
    <definedName name="volumeRow8" localSheetId="52">'[4]8'!#REF!</definedName>
    <definedName name="volumeRow8" localSheetId="55">'[4]8'!#REF!</definedName>
    <definedName name="volumeRow8" localSheetId="56">'[4]8'!#REF!</definedName>
    <definedName name="volumeRow8" localSheetId="57">'[4]8'!#REF!</definedName>
    <definedName name="volumeRow8" localSheetId="59">'[4]8'!#REF!</definedName>
    <definedName name="volumeRow8" localSheetId="60">'[4]8'!#REF!</definedName>
    <definedName name="volumeRow8" localSheetId="61">'[4]8'!#REF!</definedName>
    <definedName name="volumeRow8" localSheetId="62">'[4]8'!#REF!</definedName>
    <definedName name="volumeRow8" localSheetId="63">'[4]8'!#REF!</definedName>
    <definedName name="volumeRow8" localSheetId="64">'[4]8'!#REF!</definedName>
    <definedName name="volumeRow8" localSheetId="65">'[4]8'!#REF!</definedName>
    <definedName name="volumeRow8" localSheetId="66">'[4]8'!#REF!</definedName>
    <definedName name="volumeRow8" localSheetId="67">'[4]8'!#REF!</definedName>
    <definedName name="volumeRow8" localSheetId="68">'[4]8'!#REF!</definedName>
    <definedName name="volumeRow8" localSheetId="69">'[4]8'!#REF!</definedName>
    <definedName name="volumeRow8">'[4]8'!#REF!</definedName>
    <definedName name="volumeRow91" localSheetId="3">#REF!</definedName>
    <definedName name="volumeRow91" localSheetId="4">#REF!</definedName>
    <definedName name="volumeRow91" localSheetId="9">#REF!</definedName>
    <definedName name="volumeRow91" localSheetId="24">#REF!</definedName>
    <definedName name="volumeRow91" localSheetId="33">#REF!</definedName>
    <definedName name="volumeRow91" localSheetId="34">#REF!</definedName>
    <definedName name="volumeRow91" localSheetId="25">#REF!</definedName>
    <definedName name="volumeRow91" localSheetId="26">#REF!</definedName>
    <definedName name="volumeRow91" localSheetId="27">#REF!</definedName>
    <definedName name="volumeRow91" localSheetId="28">#REF!</definedName>
    <definedName name="volumeRow91" localSheetId="29">#REF!</definedName>
    <definedName name="volumeRow91" localSheetId="30">#REF!</definedName>
    <definedName name="volumeRow91" localSheetId="31">#REF!</definedName>
    <definedName name="volumeRow91" localSheetId="32">#REF!</definedName>
    <definedName name="volumeRow91" localSheetId="37">#REF!</definedName>
    <definedName name="volumeRow91" localSheetId="38">#REF!</definedName>
    <definedName name="volumeRow91" localSheetId="39">#REF!</definedName>
    <definedName name="volumeRow91" localSheetId="40">#REF!</definedName>
    <definedName name="volumeRow91" localSheetId="41">#REF!</definedName>
    <definedName name="volumeRow91" localSheetId="42">#REF!</definedName>
    <definedName name="volumeRow91" localSheetId="43">#REF!</definedName>
    <definedName name="volumeRow91" localSheetId="44">#REF!</definedName>
    <definedName name="volumeRow91" localSheetId="53">#REF!</definedName>
    <definedName name="volumeRow91" localSheetId="54">#REF!</definedName>
    <definedName name="volumeRow91" localSheetId="51">#REF!</definedName>
    <definedName name="volumeRow91" localSheetId="52">#REF!</definedName>
    <definedName name="volumeRow91" localSheetId="55">#REF!</definedName>
    <definedName name="volumeRow91" localSheetId="56">#REF!</definedName>
    <definedName name="volumeRow91" localSheetId="57">#REF!</definedName>
    <definedName name="volumeRow91" localSheetId="59">#REF!</definedName>
    <definedName name="volumeRow91" localSheetId="60">#REF!</definedName>
    <definedName name="volumeRow91" localSheetId="61">#REF!</definedName>
    <definedName name="volumeRow91" localSheetId="62">#REF!</definedName>
    <definedName name="volumeRow91" localSheetId="63">#REF!</definedName>
    <definedName name="volumeRow91" localSheetId="64">#REF!</definedName>
    <definedName name="volumeRow91" localSheetId="65">#REF!</definedName>
    <definedName name="volumeRow91" localSheetId="66">#REF!</definedName>
    <definedName name="volumeRow91" localSheetId="67">#REF!</definedName>
    <definedName name="volumeRow91" localSheetId="68">#REF!</definedName>
    <definedName name="volumeRow91" localSheetId="69">#REF!</definedName>
    <definedName name="volumeRow91">#REF!</definedName>
    <definedName name="а">#REF!</definedName>
  </definedNames>
  <calcPr fullCalcOnLoad="1"/>
</workbook>
</file>

<file path=xl/sharedStrings.xml><?xml version="1.0" encoding="utf-8"?>
<sst xmlns="http://schemas.openxmlformats.org/spreadsheetml/2006/main" count="4866" uniqueCount="1925">
  <si>
    <r>
      <t>7.3. QUARTERLY FINANCIAL ACCOUNTS FOR GENERAL GOVERNMENT (S13) - TRANSACTIONS, CONSOLIDATED</t>
    </r>
    <r>
      <rPr>
        <b/>
        <vertAlign val="superscript"/>
        <sz val="10"/>
        <rFont val="Arial Narrow"/>
        <family val="2"/>
      </rPr>
      <t xml:space="preserve"> 1, 2</t>
    </r>
  </si>
  <si>
    <t>7.5. GOVERNMENT SECURITIES PRIMARY REGISTRATION AND PAYMENTS</t>
  </si>
  <si>
    <t>Number</t>
  </si>
  <si>
    <t>Volume (million BGN)</t>
  </si>
  <si>
    <t>І - VІ 2010</t>
  </si>
  <si>
    <t>І - VІ 2011</t>
  </si>
  <si>
    <t>1. Registration of government securities sold on an auction principle</t>
  </si>
  <si>
    <t>2. Registration of reverse repurchased prior to maturity government securities through auctions</t>
  </si>
  <si>
    <t>3. Principal and interest repayments of matured government securities, incl.</t>
  </si>
  <si>
    <t xml:space="preserve">     - principal</t>
  </si>
  <si>
    <t xml:space="preserve">     - interest</t>
  </si>
  <si>
    <t>Notes:</t>
  </si>
  <si>
    <t>1. Government securities at nominal value.</t>
  </si>
  <si>
    <t>2. The lev equivalent of government securities in foreign currency is based on the BNB exchange rate of respective currencies on the day of registration.</t>
  </si>
  <si>
    <t>7.6. GOVERNMENT SECURITIES TRANSACTIONS REGISTERED IN THE SECONDARY MARKET</t>
  </si>
  <si>
    <t>1. Repo agreements</t>
  </si>
  <si>
    <t>2. Outright purcheses and sales</t>
  </si>
  <si>
    <t>3. Transactions with and on behalf of customers</t>
  </si>
  <si>
    <t>4. Blocking/unblocking of government securities, incl.:</t>
  </si>
  <si>
    <t xml:space="preserve">  - for securing budget-supported entites’ funds with commercial banks</t>
  </si>
  <si>
    <t xml:space="preserve">  - in case of registered pledges on government securities</t>
  </si>
  <si>
    <t>1. The volume of transactions is at nominal value and includes transactions both with and without movement of funds on the current accounts with the BNB</t>
  </si>
  <si>
    <t xml:space="preserve"> in government securities issued under Ordinance No. 5 of the MoF and BNB and structural reform government securities .</t>
  </si>
  <si>
    <t>2. The volume and number of repo agreements include reverse repo agreements and those concluded during the current day.</t>
  </si>
  <si>
    <t>3. The lev equivalent of transactions in government securities denominated in foreign currency is recalculated using the BNB exchange rate of respective currencies on the day of conclusion of the transaction.</t>
  </si>
  <si>
    <r>
      <t>Source:</t>
    </r>
    <r>
      <rPr>
        <sz val="9"/>
        <rFont val="Arial Narrow"/>
        <family val="2"/>
      </rPr>
      <t xml:space="preserve"> BNB.</t>
    </r>
  </si>
  <si>
    <t>Auction number</t>
  </si>
  <si>
    <t>Total nominal value of government securities issues</t>
  </si>
  <si>
    <t>Average number of participants</t>
  </si>
  <si>
    <t>I - VI 2010</t>
  </si>
  <si>
    <t>I - VI 2011</t>
  </si>
  <si>
    <t>million BGN</t>
  </si>
  <si>
    <t>1. Auctions for sale of government securities, incl.:</t>
  </si>
  <si>
    <t>short-term</t>
  </si>
  <si>
    <t>medium-term</t>
  </si>
  <si>
    <t>long-term</t>
  </si>
  <si>
    <t>2. Auctions for buyback of government securities without fixed term</t>
  </si>
  <si>
    <t>² For the 4th quarter of 2010 a reclassification of the way the own capital of investment funds is shared among the different institutional sectors was implemented based on additional information received by the Central Depository AD.</t>
  </si>
  <si>
    <t xml:space="preserve">   Financial leases</t>
  </si>
  <si>
    <t xml:space="preserve">   Operational leases</t>
  </si>
  <si>
    <t xml:space="preserve">  Financial leases</t>
  </si>
  <si>
    <t>Financial leases by sectors and economic activities</t>
  </si>
  <si>
    <r>
      <t>The following conventions have been used in tables 2.2.-2.1</t>
    </r>
    <r>
      <rPr>
        <b/>
        <sz val="8"/>
        <color indexed="10"/>
        <rFont val="Arial Narrow"/>
        <family val="2"/>
      </rPr>
      <t>2</t>
    </r>
    <r>
      <rPr>
        <b/>
        <sz val="8"/>
        <rFont val="Arial Narrow"/>
        <family val="2"/>
      </rPr>
      <t>.:</t>
    </r>
  </si>
  <si>
    <r>
      <t xml:space="preserve">RESERVES IN THE BNB </t>
    </r>
    <r>
      <rPr>
        <vertAlign val="superscript"/>
        <sz val="10"/>
        <rFont val="Arial Narrow"/>
        <family val="2"/>
      </rPr>
      <t>2</t>
    </r>
  </si>
  <si>
    <r>
      <t xml:space="preserve">2 </t>
    </r>
    <r>
      <rPr>
        <sz val="9"/>
        <rFont val="Arial Narrow"/>
        <family val="2"/>
      </rPr>
      <t>The indicator is compiled for monetary statistics purposes and it differs methodologically from minimum reserve requirements calculated according to Ordinance No. 21 on the minimum required reserves maintained with the Bulgarian National Bank by banks.</t>
    </r>
  </si>
  <si>
    <t>2.6. CLAIMS ON LOANS BY CURRENCY</t>
  </si>
  <si>
    <r>
      <t>2.7. CLAIMS ON LOANS BY ORIGINAL TERM TO MATURITY</t>
    </r>
  </si>
  <si>
    <r>
      <t>2.8. CLAIMS ON LOANS TO HOUSEHOLDS BY TYPE</t>
    </r>
  </si>
  <si>
    <r>
      <t>2.15. INTEREST RATES</t>
    </r>
    <r>
      <rPr>
        <b/>
        <sz val="10"/>
        <rFont val="Arial Narrow"/>
        <family val="2"/>
      </rPr>
      <t xml:space="preserve"> </t>
    </r>
    <r>
      <rPr>
        <b/>
        <vertAlign val="superscript"/>
        <sz val="10"/>
        <rFont val="Arial Narrow"/>
        <family val="2"/>
      </rPr>
      <t>1</t>
    </r>
    <r>
      <rPr>
        <b/>
        <sz val="12"/>
        <rFont val="Arial Narrow"/>
        <family val="2"/>
      </rPr>
      <t xml:space="preserve"> AND VOLUMES OF NEW BUSINESS ON LOANS TO </t>
    </r>
    <r>
      <rPr>
        <b/>
        <i/>
        <sz val="12"/>
        <rFont val="Arial Narrow"/>
        <family val="2"/>
      </rPr>
      <t>NON-FINANCIAL CORPORATIONS</t>
    </r>
    <r>
      <rPr>
        <b/>
        <sz val="12"/>
        <rFont val="Arial Narrow"/>
        <family val="2"/>
      </rPr>
      <t xml:space="preserve"> SECTOR BY PERIOD OF INITIAL RATE FIXATION</t>
    </r>
  </si>
  <si>
    <r>
      <t>2.13. INTERBANK MARKET INDICES</t>
    </r>
    <r>
      <rPr>
        <b/>
        <sz val="10"/>
        <rFont val="Arial Narrow"/>
        <family val="2"/>
      </rPr>
      <t xml:space="preserve"> </t>
    </r>
    <r>
      <rPr>
        <b/>
        <vertAlign val="superscript"/>
        <sz val="10"/>
        <rFont val="Arial Narrow"/>
        <family val="2"/>
      </rPr>
      <t>1</t>
    </r>
  </si>
  <si>
    <r>
      <t>2.18. ANNUAL PERCENTAGE RATE OF CHARGE</t>
    </r>
    <r>
      <rPr>
        <b/>
        <sz val="10"/>
        <rFont val="Arial Narrow"/>
        <family val="2"/>
      </rPr>
      <t xml:space="preserve"> </t>
    </r>
    <r>
      <rPr>
        <b/>
        <vertAlign val="superscript"/>
        <sz val="10"/>
        <rFont val="Arial Narrow"/>
        <family val="2"/>
      </rPr>
      <t>1</t>
    </r>
    <r>
      <rPr>
        <b/>
        <sz val="12"/>
        <rFont val="Arial Narrow"/>
        <family val="2"/>
      </rPr>
      <t xml:space="preserve"> OF NEW BUSINESS ON LOANS TO </t>
    </r>
    <r>
      <rPr>
        <b/>
        <i/>
        <sz val="12"/>
        <rFont val="Arial Narrow"/>
        <family val="2"/>
      </rPr>
      <t>HOUSEHOLDS</t>
    </r>
    <r>
      <rPr>
        <b/>
        <sz val="12"/>
        <rFont val="Arial Narrow"/>
        <family val="2"/>
      </rPr>
      <t xml:space="preserve"> SECTOR</t>
    </r>
  </si>
  <si>
    <r>
      <t>2.21. INTEREST RATES</t>
    </r>
    <r>
      <rPr>
        <b/>
        <sz val="10"/>
        <rFont val="Arial Narrow"/>
        <family val="2"/>
      </rPr>
      <t xml:space="preserve"> </t>
    </r>
    <r>
      <rPr>
        <b/>
        <vertAlign val="superscript"/>
        <sz val="10"/>
        <rFont val="Arial Narrow"/>
        <family val="2"/>
      </rPr>
      <t>1</t>
    </r>
    <r>
      <rPr>
        <b/>
        <sz val="10"/>
        <rFont val="Arial Narrow"/>
        <family val="2"/>
      </rPr>
      <t xml:space="preserve"> </t>
    </r>
    <r>
      <rPr>
        <b/>
        <sz val="12"/>
        <rFont val="Arial Narrow"/>
        <family val="2"/>
      </rPr>
      <t xml:space="preserve">AND VOLUMES OF OUTSTANDING AMOUNTS ON OVERNIGHT DEPOSITS, DEPOSITS WITH AGREED MATURITY AND DEPOSITS REDEEMABLE AT NOTICE OF </t>
    </r>
    <r>
      <rPr>
        <b/>
        <i/>
        <sz val="12"/>
        <rFont val="Arial Narrow"/>
        <family val="2"/>
      </rPr>
      <t>NON-FINANCIAL CORPORATIONS</t>
    </r>
    <r>
      <rPr>
        <b/>
        <sz val="12"/>
        <rFont val="Arial Narrow"/>
        <family val="2"/>
      </rPr>
      <t>SECTOR</t>
    </r>
  </si>
  <si>
    <r>
      <t>2.22. INTEREST RATES</t>
    </r>
    <r>
      <rPr>
        <b/>
        <sz val="10"/>
        <rFont val="Arial Narrow"/>
        <family val="2"/>
      </rPr>
      <t xml:space="preserve"> </t>
    </r>
    <r>
      <rPr>
        <b/>
        <vertAlign val="superscript"/>
        <sz val="10"/>
        <rFont val="Arial Narrow"/>
        <family val="2"/>
      </rPr>
      <t>1</t>
    </r>
    <r>
      <rPr>
        <b/>
        <sz val="12"/>
        <rFont val="Arial Narrow"/>
        <family val="2"/>
      </rPr>
      <t xml:space="preserve"> AND VOLUMES OF NEW BUSINESS ON DEPOSITS WITH AGREED MATURITY OF </t>
    </r>
    <r>
      <rPr>
        <b/>
        <i/>
        <sz val="12"/>
        <rFont val="Arial Narrow"/>
        <family val="2"/>
      </rPr>
      <t>HOUSEHOLDS</t>
    </r>
    <r>
      <rPr>
        <b/>
        <vertAlign val="superscript"/>
        <sz val="10"/>
        <rFont val="Arial Narrow"/>
        <family val="2"/>
      </rPr>
      <t xml:space="preserve">2 </t>
    </r>
    <r>
      <rPr>
        <b/>
        <sz val="12"/>
        <rFont val="Arial Narrow"/>
        <family val="2"/>
      </rPr>
      <t>SECTOR</t>
    </r>
  </si>
  <si>
    <t>performance evaluation and it should not be interpreted as a rating system.</t>
  </si>
  <si>
    <r>
      <t xml:space="preserve">1 </t>
    </r>
    <r>
      <rPr>
        <sz val="9"/>
        <rFont val="Arial Narrow"/>
        <family val="2"/>
      </rPr>
      <t xml:space="preserve">Banks are classified only for statistical purposes. The group classification does not imply banks' financial </t>
    </r>
  </si>
  <si>
    <r>
      <t>3.3. BANK GROUPS</t>
    </r>
    <r>
      <rPr>
        <b/>
        <vertAlign val="superscript"/>
        <sz val="12"/>
        <rFont val="Arial Narrow"/>
        <family val="2"/>
      </rPr>
      <t xml:space="preserve"> 1</t>
    </r>
  </si>
  <si>
    <t>Non-financial assets  (AN.)</t>
  </si>
  <si>
    <r>
      <t>Sources:</t>
    </r>
    <r>
      <rPr>
        <sz val="9"/>
        <rFont val="Arial Narrow"/>
        <family val="2"/>
      </rPr>
      <t xml:space="preserve"> Managing companies and investment companies.</t>
    </r>
  </si>
  <si>
    <t>Resident investment funds</t>
  </si>
  <si>
    <t>³ For the 1st quarter of 2011 a reclassification of the way the securities is classified among the different institutional sectors was implemented by banks. Information for the 4th quarter of 2010 will be updated additionally when the new data come from resident financial intermediaries and banks.</t>
  </si>
  <si>
    <r>
      <t>Sources:</t>
    </r>
    <r>
      <rPr>
        <sz val="9"/>
        <rFont val="Arial Narrow"/>
        <family val="2"/>
      </rPr>
      <t xml:space="preserve"> Data for resident investment funds is collected from the managing companies, investment companies and the Central Depository AD. According to non-resident investment funds, data includes liabilities of non-resident investment funds to residents. Source for non-resident investment funds are resident financial intermediaries and banks.</t>
    </r>
  </si>
  <si>
    <t>4.4. LIABILITIES OF INVESTMENT FUNDS ¹</t>
  </si>
  <si>
    <t>NON-RESIDENT INVESTMENT FUNDS ³</t>
  </si>
  <si>
    <r>
      <t>2</t>
    </r>
    <r>
      <rPr>
        <sz val="9"/>
        <rFont val="Arial Narrow"/>
        <family val="2"/>
      </rPr>
      <t xml:space="preserve"> Claims for which objective evidence exists that the financial asset is impaired in accordance with paragraphs 58 and 59 of the</t>
    </r>
    <r>
      <rPr>
        <i/>
        <sz val="9"/>
        <rFont val="Arial Narrow"/>
        <family val="2"/>
      </rPr>
      <t xml:space="preserve"> International Accounting Standard 39, Financial Instruments: Recognition and Measurement</t>
    </r>
    <r>
      <rPr>
        <sz val="9"/>
        <rFont val="Arial Narrow"/>
        <family val="2"/>
      </rPr>
      <t>. Information provided by the leasing companies.</t>
    </r>
  </si>
  <si>
    <r>
      <t xml:space="preserve">3 </t>
    </r>
    <r>
      <rPr>
        <sz val="9"/>
        <rFont val="Arial Narrow"/>
        <family val="2"/>
      </rPr>
      <t>Financial intermediaries and auxiliaries, insurance corporations and pension funds.</t>
    </r>
  </si>
  <si>
    <r>
      <t>4.1. LEASE ACTIVITY</t>
    </r>
    <r>
      <rPr>
        <b/>
        <sz val="10"/>
        <rFont val="Arial Narrow"/>
        <family val="2"/>
      </rPr>
      <t xml:space="preserve"> </t>
    </r>
    <r>
      <rPr>
        <b/>
        <vertAlign val="superscript"/>
        <sz val="10"/>
        <rFont val="Arial Narrow"/>
        <family val="2"/>
      </rPr>
      <t>1</t>
    </r>
  </si>
  <si>
    <r>
      <t>1</t>
    </r>
    <r>
      <rPr>
        <sz val="9"/>
        <rFont val="Arial Narrow"/>
        <family val="2"/>
      </rPr>
      <t xml:space="preserve"> With reference to the implementation of the Financial Institutions Register under Art. 3, para. 2 of Law on Credit Institutions, the number of the reporting agents has been changed since March 2011.</t>
    </r>
  </si>
  <si>
    <r>
      <t xml:space="preserve">Overdue </t>
    </r>
    <r>
      <rPr>
        <vertAlign val="superscript"/>
        <sz val="10"/>
        <rFont val="Arial Narrow"/>
        <family val="2"/>
      </rPr>
      <t>3</t>
    </r>
  </si>
  <si>
    <r>
      <t xml:space="preserve">Other financial corporations </t>
    </r>
    <r>
      <rPr>
        <vertAlign val="superscript"/>
        <sz val="10"/>
        <rFont val="Arial Narrow"/>
        <family val="2"/>
      </rPr>
      <t>4</t>
    </r>
  </si>
  <si>
    <t>7.4. GOVERNMENT SECURITIES AUCTIONS</t>
  </si>
  <si>
    <r>
      <t>8.6. UNEMPLOYMENT</t>
    </r>
    <r>
      <rPr>
        <b/>
        <vertAlign val="superscript"/>
        <sz val="10"/>
        <rFont val="Arial Narrow"/>
        <family val="2"/>
      </rPr>
      <t xml:space="preserve"> 1</t>
    </r>
  </si>
  <si>
    <r>
      <t>8.7. EMPLOYED UNDER LABOUR CONTRACT</t>
    </r>
    <r>
      <rPr>
        <b/>
        <vertAlign val="superscript"/>
        <sz val="10"/>
        <rFont val="Arial Narrow"/>
        <family val="2"/>
      </rPr>
      <t xml:space="preserve"> 1</t>
    </r>
  </si>
  <si>
    <t>March</t>
  </si>
  <si>
    <t>April</t>
  </si>
  <si>
    <t>May</t>
  </si>
  <si>
    <t>June</t>
  </si>
  <si>
    <t>July</t>
  </si>
  <si>
    <t>August</t>
  </si>
  <si>
    <t>September</t>
  </si>
  <si>
    <t>October</t>
  </si>
  <si>
    <t>November</t>
  </si>
  <si>
    <t>December</t>
  </si>
  <si>
    <t>Source: NSI.</t>
  </si>
  <si>
    <t>Industrial Production Index</t>
  </si>
  <si>
    <t>Industrial Turnover Index</t>
  </si>
  <si>
    <t>8.3. INDUSTRIAL PRODUCTION AND TURNOVER INDICES</t>
  </si>
  <si>
    <r>
      <t xml:space="preserve">1 </t>
    </r>
    <r>
      <rPr>
        <sz val="9"/>
        <rFont val="Arial Narrow"/>
        <family val="2"/>
      </rPr>
      <t>Seasonally unadjusted data.</t>
    </r>
  </si>
  <si>
    <t>8.4. PRODUCER PRICE INDICES IN INDUSTRY</t>
  </si>
  <si>
    <t>Producer price index, total</t>
  </si>
  <si>
    <t xml:space="preserve">Producer price index on the domestic market </t>
  </si>
  <si>
    <t xml:space="preserve">Producer price index on non-domestic market </t>
  </si>
  <si>
    <t>Division 48. Paper &amp; paperboard; articles of paper pulp, paper/paperboard</t>
  </si>
  <si>
    <t>TOTAL IMPORTS /CIF/</t>
  </si>
  <si>
    <t>( - )</t>
  </si>
  <si>
    <t>Freight</t>
  </si>
  <si>
    <t>TOTAL IMPORTS /FOB/</t>
  </si>
  <si>
    <r>
      <t>6.3. IMPORTS BY COMMODITY GROUP</t>
    </r>
    <r>
      <rPr>
        <b/>
        <vertAlign val="superscript"/>
        <sz val="10"/>
        <rFont val="Arial Narrow"/>
        <family val="2"/>
      </rPr>
      <t xml:space="preserve"> 1</t>
    </r>
  </si>
  <si>
    <r>
      <t>COMMODITY GROUPS</t>
    </r>
    <r>
      <rPr>
        <b/>
        <vertAlign val="superscript"/>
        <sz val="10"/>
        <rFont val="Arial Narrow"/>
        <family val="2"/>
      </rPr>
      <t xml:space="preserve"> 2</t>
    </r>
  </si>
  <si>
    <r>
      <t xml:space="preserve">Other Imports </t>
    </r>
    <r>
      <rPr>
        <b/>
        <i/>
        <vertAlign val="superscript"/>
        <sz val="10"/>
        <rFont val="Arial Narrow"/>
        <family val="2"/>
      </rPr>
      <t>3</t>
    </r>
  </si>
  <si>
    <r>
      <t xml:space="preserve">3 </t>
    </r>
    <r>
      <rPr>
        <sz val="9"/>
        <rFont val="Arial Narrow"/>
        <family val="2"/>
      </rPr>
      <t xml:space="preserve"> Information on imports of goods in Chapter 99 </t>
    </r>
    <r>
      <rPr>
        <i/>
        <sz val="9"/>
        <rFont val="Arial Narrow"/>
        <family val="2"/>
      </rPr>
      <t>Customs Concessions of the Customs Tariff</t>
    </r>
    <r>
      <rPr>
        <sz val="9"/>
        <rFont val="Arial Narrow"/>
        <family val="2"/>
      </rPr>
      <t xml:space="preserve"> is included.</t>
    </r>
  </si>
  <si>
    <t>COMMODITY GROUPS</t>
  </si>
  <si>
    <t xml:space="preserve">Consumer goods </t>
  </si>
  <si>
    <t>Food</t>
  </si>
  <si>
    <t>Tobacco</t>
  </si>
  <si>
    <t>Beverages</t>
  </si>
  <si>
    <t>Clothing and footwear</t>
  </si>
  <si>
    <t>Medicines and cosmetics</t>
  </si>
  <si>
    <t>Furniture and household appliances</t>
  </si>
  <si>
    <t>Others</t>
  </si>
  <si>
    <t xml:space="preserve">Raw materials </t>
  </si>
  <si>
    <t>Iron and steel</t>
  </si>
  <si>
    <t>Non-ferrous metals</t>
  </si>
  <si>
    <t xml:space="preserve">Chemicals </t>
  </si>
  <si>
    <t>Plastics and rubber</t>
  </si>
  <si>
    <t>Fertilizers</t>
  </si>
  <si>
    <t>Textiles</t>
  </si>
  <si>
    <t>Raw materials for the food industry</t>
  </si>
  <si>
    <t>Wood products, paper and paperboard</t>
  </si>
  <si>
    <t>Cement</t>
  </si>
  <si>
    <t>Raw tobacco</t>
  </si>
  <si>
    <t>Investment goods</t>
  </si>
  <si>
    <t>Machines and equipment</t>
  </si>
  <si>
    <t>Electrical machines</t>
  </si>
  <si>
    <t>Vehicles</t>
  </si>
  <si>
    <t>Spare parts and equipment</t>
  </si>
  <si>
    <t>Total non energy commodities</t>
  </si>
  <si>
    <t>Mineral fuels, oils and electricity</t>
  </si>
  <si>
    <t>Petroleum products</t>
  </si>
  <si>
    <r>
      <t>6.4. EXPORTS BY USE</t>
    </r>
    <r>
      <rPr>
        <b/>
        <vertAlign val="superscript"/>
        <sz val="10"/>
        <rFont val="Arial Narrow"/>
        <family val="2"/>
      </rPr>
      <t xml:space="preserve"> 1</t>
    </r>
  </si>
  <si>
    <r>
      <t xml:space="preserve">Other Exports </t>
    </r>
    <r>
      <rPr>
        <b/>
        <vertAlign val="superscript"/>
        <sz val="10"/>
        <rFont val="Arial Narrow"/>
        <family val="2"/>
      </rPr>
      <t>2</t>
    </r>
  </si>
  <si>
    <r>
      <t xml:space="preserve">2 </t>
    </r>
    <r>
      <rPr>
        <sz val="9"/>
        <rFont val="Arial Narrow"/>
        <family val="2"/>
      </rPr>
      <t>Includes information on exports of goods not elsewhere classified.</t>
    </r>
  </si>
  <si>
    <r>
      <t xml:space="preserve">Source: </t>
    </r>
    <r>
      <rPr>
        <sz val="9"/>
        <rFont val="Arial Narrow"/>
        <family val="2"/>
      </rPr>
      <t xml:space="preserve">NSI data processed by the BNB. </t>
    </r>
  </si>
  <si>
    <t>Food, drinks and tobacco</t>
  </si>
  <si>
    <t>Automobiles</t>
  </si>
  <si>
    <t>Ores</t>
  </si>
  <si>
    <t>Raw skins</t>
  </si>
  <si>
    <t>Fuels</t>
  </si>
  <si>
    <t xml:space="preserve">  Crude oil and Natural gas</t>
  </si>
  <si>
    <t xml:space="preserve">  Coal</t>
  </si>
  <si>
    <t xml:space="preserve">  Others</t>
  </si>
  <si>
    <t xml:space="preserve">  Oils</t>
  </si>
  <si>
    <r>
      <t>6.5. IMPORTS BY USE</t>
    </r>
    <r>
      <rPr>
        <b/>
        <vertAlign val="superscript"/>
        <sz val="10"/>
        <rFont val="Arial Narrow"/>
        <family val="2"/>
      </rPr>
      <t xml:space="preserve"> 1</t>
    </r>
  </si>
  <si>
    <r>
      <t xml:space="preserve">Other Imports </t>
    </r>
    <r>
      <rPr>
        <vertAlign val="superscript"/>
        <sz val="10"/>
        <rFont val="Arial Narrow"/>
        <family val="2"/>
      </rPr>
      <t>2</t>
    </r>
  </si>
  <si>
    <r>
      <t>2</t>
    </r>
    <r>
      <rPr>
        <sz val="9"/>
        <rFont val="Arial Narrow"/>
        <family val="2"/>
      </rPr>
      <t xml:space="preserve"> Includes information on imports of goods in Chapter 99 "Customs alleviations" of the Customs Tariff and imports of goods not elsewhere classified.</t>
    </r>
  </si>
  <si>
    <t>COUNTRIES</t>
  </si>
  <si>
    <t>EU countries - 27  incl.:</t>
  </si>
  <si>
    <t xml:space="preserve">Germany </t>
  </si>
  <si>
    <t>Italy</t>
  </si>
  <si>
    <t>Greece</t>
  </si>
  <si>
    <t>Belgium</t>
  </si>
  <si>
    <t xml:space="preserve">France </t>
  </si>
  <si>
    <t>Austria</t>
  </si>
  <si>
    <t>Spain</t>
  </si>
  <si>
    <t>G. Britain</t>
  </si>
  <si>
    <t>Netherlands</t>
  </si>
  <si>
    <t>Romania</t>
  </si>
  <si>
    <t>Poland</t>
  </si>
  <si>
    <t>Hungary</t>
  </si>
  <si>
    <t>Gibraltar</t>
  </si>
  <si>
    <t xml:space="preserve">Russia </t>
  </si>
  <si>
    <t>Turkey</t>
  </si>
  <si>
    <t>Serbia</t>
  </si>
  <si>
    <t xml:space="preserve">Macedonia </t>
  </si>
  <si>
    <t>Americas  incl.:</t>
  </si>
  <si>
    <t>Asia  incl.:</t>
  </si>
  <si>
    <t>China</t>
  </si>
  <si>
    <t>Saudi Arabia</t>
  </si>
  <si>
    <r>
      <t>6.6. EXPORTS BY MAJOR TRADING PARTNER AND REGION</t>
    </r>
    <r>
      <rPr>
        <b/>
        <vertAlign val="superscript"/>
        <sz val="10"/>
        <rFont val="Arial Narrow"/>
        <family val="2"/>
      </rPr>
      <t xml:space="preserve"> 1</t>
    </r>
  </si>
  <si>
    <r>
      <t>EU countries - 15  incl.:</t>
    </r>
    <r>
      <rPr>
        <vertAlign val="superscript"/>
        <sz val="10"/>
        <rFont val="Arial Narrow"/>
        <family val="2"/>
      </rPr>
      <t xml:space="preserve"> 2</t>
    </r>
  </si>
  <si>
    <r>
      <t xml:space="preserve">EU - new member states incl.: </t>
    </r>
    <r>
      <rPr>
        <vertAlign val="superscript"/>
        <sz val="10"/>
        <rFont val="Arial Narrow"/>
        <family val="2"/>
      </rPr>
      <t>3</t>
    </r>
  </si>
  <si>
    <r>
      <t>Europe  incl.:</t>
    </r>
    <r>
      <rPr>
        <b/>
        <i/>
        <vertAlign val="superscript"/>
        <sz val="10"/>
        <rFont val="Arial Narrow"/>
        <family val="2"/>
      </rPr>
      <t xml:space="preserve"> 4</t>
    </r>
  </si>
  <si>
    <r>
      <t xml:space="preserve">Balkan countries incl.: </t>
    </r>
    <r>
      <rPr>
        <b/>
        <i/>
        <vertAlign val="superscript"/>
        <sz val="10"/>
        <rFont val="Arial Narrow"/>
        <family val="2"/>
      </rPr>
      <t>5</t>
    </r>
  </si>
  <si>
    <r>
      <t>2</t>
    </r>
    <r>
      <rPr>
        <sz val="9"/>
        <rFont val="Arial Narrow"/>
        <family val="2"/>
      </rPr>
      <t xml:space="preserve"> Including EU Member States prior to the enlargement of 1 May 2004.</t>
    </r>
  </si>
  <si>
    <r>
      <t>3</t>
    </r>
    <r>
      <rPr>
        <sz val="9"/>
        <rFont val="Arial Narrow"/>
        <family val="2"/>
      </rPr>
      <t xml:space="preserve"> According to Eurostat classification. Including new Member States which joined the EU on 1 May 2004 and on 1 January 2007.</t>
    </r>
  </si>
  <si>
    <r>
      <t>4</t>
    </r>
    <r>
      <rPr>
        <sz val="9"/>
        <rFont val="Arial Narrow"/>
        <family val="2"/>
      </rPr>
      <t xml:space="preserve"> Including Russia, Switzerland, Ukraine, Gibraltar (UK), Moldova, Belarus, Norway, Liechtenstein, San Marino, Iceland and Monaco.</t>
    </r>
  </si>
  <si>
    <r>
      <t>5</t>
    </r>
    <r>
      <rPr>
        <sz val="9"/>
        <rFont val="Arial Narrow"/>
        <family val="2"/>
      </rPr>
      <t xml:space="preserve"> Including Turkey, Serbia, Montenegro, Macedonia, Albania, Croatia and Bosnia and Herzegovina. </t>
    </r>
  </si>
  <si>
    <t xml:space="preserve">Austria </t>
  </si>
  <si>
    <t>Czech Republic</t>
  </si>
  <si>
    <t xml:space="preserve">Ukraine </t>
  </si>
  <si>
    <t>Kazakhstan</t>
  </si>
  <si>
    <r>
      <t>6.7. IMPORTS BY MAJOR TRADING PARTNER AND REGION</t>
    </r>
    <r>
      <rPr>
        <b/>
        <vertAlign val="superscript"/>
        <sz val="10"/>
        <rFont val="Arial Narrow"/>
        <family val="2"/>
      </rPr>
      <t xml:space="preserve"> 1</t>
    </r>
  </si>
  <si>
    <r>
      <t>COUNTRIES</t>
    </r>
    <r>
      <rPr>
        <b/>
        <vertAlign val="superscript"/>
        <sz val="10"/>
        <rFont val="Arial Narrow"/>
        <family val="2"/>
      </rPr>
      <t xml:space="preserve"> 2</t>
    </r>
  </si>
  <si>
    <r>
      <t>EU countries - 15  incl.:</t>
    </r>
    <r>
      <rPr>
        <vertAlign val="superscript"/>
        <sz val="10"/>
        <rFont val="Arial Narrow"/>
        <family val="2"/>
      </rPr>
      <t xml:space="preserve"> 3</t>
    </r>
  </si>
  <si>
    <r>
      <t>EU - new member states incl.:</t>
    </r>
    <r>
      <rPr>
        <vertAlign val="superscript"/>
        <sz val="10"/>
        <rFont val="Arial Narrow"/>
        <family val="2"/>
      </rPr>
      <t xml:space="preserve"> 4</t>
    </r>
  </si>
  <si>
    <r>
      <t>Europe  incl.:</t>
    </r>
    <r>
      <rPr>
        <b/>
        <i/>
        <vertAlign val="superscript"/>
        <sz val="10"/>
        <rFont val="Arial Narrow"/>
        <family val="2"/>
      </rPr>
      <t xml:space="preserve"> 5</t>
    </r>
  </si>
  <si>
    <r>
      <t>Balkan countries incl.:</t>
    </r>
    <r>
      <rPr>
        <b/>
        <i/>
        <vertAlign val="superscript"/>
        <sz val="10"/>
        <rFont val="Arial Narrow"/>
        <family val="2"/>
      </rPr>
      <t xml:space="preserve"> 6</t>
    </r>
  </si>
  <si>
    <r>
      <t xml:space="preserve">2 </t>
    </r>
    <r>
      <rPr>
        <sz val="9"/>
        <rFont val="Arial Narrow"/>
        <family val="2"/>
      </rPr>
      <t>By country of origin.</t>
    </r>
  </si>
  <si>
    <r>
      <t>3</t>
    </r>
    <r>
      <rPr>
        <sz val="9"/>
        <rFont val="Arial Narrow"/>
        <family val="2"/>
      </rPr>
      <t xml:space="preserve"> Including EU Member States prior to the enlargement of 1 May 2004.</t>
    </r>
  </si>
  <si>
    <r>
      <t>4</t>
    </r>
    <r>
      <rPr>
        <sz val="9"/>
        <rFont val="Arial Narrow"/>
        <family val="2"/>
      </rPr>
      <t xml:space="preserve"> According to Eurostat classification. Including new Member States which joined the EU on 1 May 2004 and on 1 January 2007.</t>
    </r>
  </si>
  <si>
    <r>
      <t>5</t>
    </r>
    <r>
      <rPr>
        <sz val="9"/>
        <rFont val="Arial Narrow"/>
        <family val="2"/>
      </rPr>
      <t xml:space="preserve"> Including Russia, Switzerland, Ukraine, Gibraltar (UK), Moldova, Belarus, Norway, Liechtenstein, San Marino, Iceland and Monaco.</t>
    </r>
  </si>
  <si>
    <r>
      <t>6</t>
    </r>
    <r>
      <rPr>
        <sz val="9"/>
        <rFont val="Arial Narrow"/>
        <family val="2"/>
      </rPr>
      <t xml:space="preserve"> Including Turkey, Serbia, Montenegro, Macedonia, Albania, Croatia and Bosnia and Herzegovina. </t>
    </r>
  </si>
  <si>
    <t>6.8. INTERNATIONAL INVESTMENT POSITION</t>
  </si>
  <si>
    <t>III.2010</t>
  </si>
  <si>
    <t>VI.2010</t>
  </si>
  <si>
    <t>IX.2010</t>
  </si>
  <si>
    <t>XІІ.2010</t>
  </si>
  <si>
    <t>III.2011</t>
  </si>
  <si>
    <t>VI.2011</t>
  </si>
  <si>
    <t xml:space="preserve"> Assets</t>
  </si>
  <si>
    <t xml:space="preserve">      Equity capital and reinvested earnings</t>
  </si>
  <si>
    <t xml:space="preserve">      Other capital</t>
  </si>
  <si>
    <t xml:space="preserve">       Equity securities</t>
  </si>
  <si>
    <t xml:space="preserve">       Debt securities</t>
  </si>
  <si>
    <t xml:space="preserve">         Bonds and notes</t>
  </si>
  <si>
    <t xml:space="preserve">         Money-market instruments </t>
  </si>
  <si>
    <t xml:space="preserve">   Financial derivatives</t>
  </si>
  <si>
    <t xml:space="preserve">   Other investment</t>
  </si>
  <si>
    <t xml:space="preserve">           Monetary authorities</t>
  </si>
  <si>
    <t xml:space="preserve">           General government</t>
  </si>
  <si>
    <t xml:space="preserve">           Banks</t>
  </si>
  <si>
    <t xml:space="preserve">           Other sectors</t>
  </si>
  <si>
    <t xml:space="preserve">       Other assets</t>
  </si>
  <si>
    <t xml:space="preserve"> Liabilities</t>
  </si>
  <si>
    <t xml:space="preserve">         Bonds and notes </t>
  </si>
  <si>
    <t xml:space="preserve">       Loans</t>
  </si>
  <si>
    <t xml:space="preserve">       Other liabilities</t>
  </si>
  <si>
    <t>Data for the period Q1 2008 - Q1 2011 are revised.</t>
  </si>
  <si>
    <t>published on the BNB web-site - www.bnb.bg.</t>
  </si>
  <si>
    <r>
      <t xml:space="preserve"> International Investment Position, net </t>
    </r>
    <r>
      <rPr>
        <b/>
        <vertAlign val="superscript"/>
        <sz val="10"/>
        <rFont val="Arial Narrow"/>
        <family val="2"/>
      </rPr>
      <t>1</t>
    </r>
  </si>
  <si>
    <r>
      <t xml:space="preserve">   Direct investment abroad  </t>
    </r>
    <r>
      <rPr>
        <vertAlign val="superscript"/>
        <sz val="10"/>
        <rFont val="Arial Narrow"/>
        <family val="2"/>
      </rPr>
      <t>2</t>
    </r>
  </si>
  <si>
    <r>
      <t xml:space="preserve">   Portfolio investment </t>
    </r>
    <r>
      <rPr>
        <vertAlign val="superscript"/>
        <sz val="10"/>
        <rFont val="Arial Narrow"/>
        <family val="2"/>
      </rPr>
      <t>3</t>
    </r>
  </si>
  <si>
    <r>
      <t xml:space="preserve">       Trade credits </t>
    </r>
    <r>
      <rPr>
        <vertAlign val="superscript"/>
        <sz val="10"/>
        <rFont val="Arial Narrow"/>
        <family val="2"/>
      </rPr>
      <t>4</t>
    </r>
  </si>
  <si>
    <r>
      <t xml:space="preserve">       Loans </t>
    </r>
    <r>
      <rPr>
        <vertAlign val="superscript"/>
        <sz val="10"/>
        <rFont val="Arial Narrow"/>
        <family val="2"/>
      </rPr>
      <t>5</t>
    </r>
  </si>
  <si>
    <r>
      <t xml:space="preserve">       Currency and deposits </t>
    </r>
    <r>
      <rPr>
        <vertAlign val="superscript"/>
        <sz val="10"/>
        <rFont val="Arial Narrow"/>
        <family val="2"/>
      </rPr>
      <t>6</t>
    </r>
  </si>
  <si>
    <r>
      <t xml:space="preserve">   Reserve assets </t>
    </r>
    <r>
      <rPr>
        <vertAlign val="superscript"/>
        <sz val="10"/>
        <rFont val="Arial Narrow"/>
        <family val="2"/>
      </rPr>
      <t>7</t>
    </r>
  </si>
  <si>
    <r>
      <t xml:space="preserve">   Direct investment in Bulgaria </t>
    </r>
    <r>
      <rPr>
        <vertAlign val="superscript"/>
        <sz val="10"/>
        <rFont val="Arial Narrow"/>
        <family val="2"/>
      </rPr>
      <t>2</t>
    </r>
  </si>
  <si>
    <r>
      <t xml:space="preserve">   Portfolio investment </t>
    </r>
    <r>
      <rPr>
        <vertAlign val="superscript"/>
        <sz val="10"/>
        <rFont val="Arial Narrow"/>
        <family val="2"/>
      </rPr>
      <t>8</t>
    </r>
  </si>
  <si>
    <r>
      <t xml:space="preserve">   Financial derivatives </t>
    </r>
    <r>
      <rPr>
        <vertAlign val="superscript"/>
        <sz val="10"/>
        <rFont val="Arial Narrow"/>
        <family val="2"/>
      </rPr>
      <t>8</t>
    </r>
  </si>
  <si>
    <r>
      <t xml:space="preserve">       Trade credits </t>
    </r>
    <r>
      <rPr>
        <vertAlign val="superscript"/>
        <sz val="10"/>
        <rFont val="Arial Narrow"/>
        <family val="2"/>
      </rPr>
      <t>9</t>
    </r>
  </si>
  <si>
    <r>
      <t xml:space="preserve">           Monetary authorities </t>
    </r>
    <r>
      <rPr>
        <vertAlign val="superscript"/>
        <sz val="10"/>
        <rFont val="Arial Narrow"/>
        <family val="2"/>
      </rPr>
      <t>10</t>
    </r>
  </si>
  <si>
    <r>
      <t xml:space="preserve">           General government </t>
    </r>
    <r>
      <rPr>
        <vertAlign val="superscript"/>
        <sz val="10"/>
        <rFont val="Arial Narrow"/>
        <family val="2"/>
      </rPr>
      <t>11</t>
    </r>
  </si>
  <si>
    <r>
      <t xml:space="preserve">           Banks </t>
    </r>
    <r>
      <rPr>
        <vertAlign val="superscript"/>
        <sz val="10"/>
        <rFont val="Arial Narrow"/>
        <family val="2"/>
      </rPr>
      <t>12</t>
    </r>
  </si>
  <si>
    <r>
      <t xml:space="preserve">           Other sectors </t>
    </r>
    <r>
      <rPr>
        <vertAlign val="superscript"/>
        <sz val="10"/>
        <rFont val="Arial Narrow"/>
        <family val="2"/>
      </rPr>
      <t>13</t>
    </r>
  </si>
  <si>
    <r>
      <t xml:space="preserve">       Currency and deposits </t>
    </r>
    <r>
      <rPr>
        <vertAlign val="superscript"/>
        <sz val="10"/>
        <rFont val="Arial Narrow"/>
        <family val="2"/>
      </rPr>
      <t>14</t>
    </r>
  </si>
  <si>
    <t>Profit or loss attributable to minority interest</t>
  </si>
  <si>
    <t>PROFIT OR LOSS ATTRIBUTABLE TO EQUITY HOLDERS OF THE PARENT</t>
  </si>
  <si>
    <t>Bank</t>
  </si>
  <si>
    <t>Group I</t>
  </si>
  <si>
    <t>UNCR9660</t>
  </si>
  <si>
    <t>Unicredit Bulbank</t>
  </si>
  <si>
    <t>STSA9300</t>
  </si>
  <si>
    <t>DSK Bank</t>
  </si>
  <si>
    <t>UBBS9200</t>
  </si>
  <si>
    <t>United Bulgarian Bank</t>
  </si>
  <si>
    <t>RZBB9155</t>
  </si>
  <si>
    <t>Raiffeisenbank, Bulgaria</t>
  </si>
  <si>
    <t>BPBI9920</t>
  </si>
  <si>
    <t>Eurobank EFG, Bulgaria</t>
  </si>
  <si>
    <t>Group II</t>
  </si>
  <si>
    <t>FINV9150</t>
  </si>
  <si>
    <t>First Investment Bank</t>
  </si>
  <si>
    <t>PIRB9170</t>
  </si>
  <si>
    <t>Piraeus Bank Bulgaria</t>
  </si>
  <si>
    <t>KORP9220</t>
  </si>
  <si>
    <t>Corporate Commercial Bank</t>
  </si>
  <si>
    <t>TTBB9400</t>
  </si>
  <si>
    <t>Societe Generale Expressbank</t>
  </si>
  <si>
    <t>CECB9790</t>
  </si>
  <si>
    <t>Central Cooperative Bank</t>
  </si>
  <si>
    <t>BUIB9888</t>
  </si>
  <si>
    <t>CIBank</t>
  </si>
  <si>
    <t>NASB9620</t>
  </si>
  <si>
    <t>Bulgarian Development Bank</t>
  </si>
  <si>
    <t>CBUN9195</t>
  </si>
  <si>
    <t>MKB Unionbank</t>
  </si>
  <si>
    <t>BUIN9561</t>
  </si>
  <si>
    <t xml:space="preserve">Allianz Bank Bulgaria </t>
  </si>
  <si>
    <t>IORT9120</t>
  </si>
  <si>
    <t>Investbank</t>
  </si>
  <si>
    <t>PRCB9230</t>
  </si>
  <si>
    <t>ProCredit Bank, Bulgaria</t>
  </si>
  <si>
    <t>SOMB9130</t>
  </si>
  <si>
    <t>Municipal Bank</t>
  </si>
  <si>
    <t>BGUS9160</t>
  </si>
  <si>
    <t>Bulgarian-American Credit Bank</t>
  </si>
  <si>
    <t>IABG9470</t>
  </si>
  <si>
    <t>International Asset Bank</t>
  </si>
  <si>
    <t>DEMI9240</t>
  </si>
  <si>
    <t>D Commerce Bank</t>
  </si>
  <si>
    <t>BINV9480</t>
  </si>
  <si>
    <t>Emporiki Bank - Bulgaria</t>
  </si>
  <si>
    <t>CREX9260</t>
  </si>
  <si>
    <t>Tokuda Bank</t>
  </si>
  <si>
    <t>WEBK9310</t>
  </si>
  <si>
    <t>NLB Bank Sofia</t>
  </si>
  <si>
    <t>TEXI9545</t>
  </si>
  <si>
    <t>Texim Private Entrepreneurial Bank</t>
  </si>
  <si>
    <t>Group III</t>
  </si>
  <si>
    <t>CRBA9898</t>
  </si>
  <si>
    <t>Alpha Banka, Bulgaria Branch</t>
  </si>
  <si>
    <t>INGB9145</t>
  </si>
  <si>
    <t>ING Bank N. V., Sofia Branch</t>
  </si>
  <si>
    <t>BNPA9440</t>
  </si>
  <si>
    <t>BNP Paribas S.A., Sofia Branch</t>
  </si>
  <si>
    <t>CITI9250</t>
  </si>
  <si>
    <t>Citibank N. A., Sofia Branch</t>
  </si>
  <si>
    <t>TCZB9350</t>
  </si>
  <si>
    <t>T. C. Ziraat Bank, Sofia Branch</t>
  </si>
  <si>
    <t>RIBR9210</t>
  </si>
  <si>
    <t>Regional Investment Bank, Bulgaria Branch</t>
  </si>
  <si>
    <t>Group I:</t>
  </si>
  <si>
    <t>the five largest banks.</t>
  </si>
  <si>
    <t xml:space="preserve">Group II: </t>
  </si>
  <si>
    <t>the rest of the banks.</t>
  </si>
  <si>
    <t xml:space="preserve">Group III: </t>
  </si>
  <si>
    <t>foreign bank branches.</t>
  </si>
  <si>
    <t>3.4. BALANCE SHEET OF GROUP I BANKS</t>
  </si>
  <si>
    <t>3.5. INCOME STATEMENT OF GROUP I BANKS</t>
  </si>
  <si>
    <t>3.6. BALANCE SHEET OF GROUP II BANKS</t>
  </si>
  <si>
    <t>3.7. INCOME STATEMENT OF GROUP II BANKS</t>
  </si>
  <si>
    <t xml:space="preserve">period over period change, % </t>
  </si>
  <si>
    <t xml:space="preserve">annual change, % </t>
  </si>
  <si>
    <t xml:space="preserve">Consumer price index </t>
  </si>
  <si>
    <t>Harmonized index of consumer prices</t>
  </si>
  <si>
    <t>Terms of trade (%)</t>
  </si>
  <si>
    <t>Goods export price index (change,  based on the annual average prices for the previous year, %)</t>
  </si>
  <si>
    <t>Average monthly wages and salaries (BGN)</t>
  </si>
  <si>
    <t>Gross domestic product per capita (BGN)</t>
  </si>
  <si>
    <t xml:space="preserve">PUBLIC FINANCE </t>
  </si>
  <si>
    <t xml:space="preserve">   Tax revenue</t>
  </si>
  <si>
    <t xml:space="preserve">   Non-tax revenue and grants</t>
  </si>
  <si>
    <t>Total expenses</t>
  </si>
  <si>
    <t xml:space="preserve">   Interest expenses</t>
  </si>
  <si>
    <t xml:space="preserve">   Non-interest expenses</t>
  </si>
  <si>
    <t>Primary balance</t>
  </si>
  <si>
    <t>Cash deficit(-) / surplus(+)</t>
  </si>
  <si>
    <t>Government and government guaranteed debt</t>
  </si>
  <si>
    <t>Net foreign assets</t>
  </si>
  <si>
    <t>Foreign liabilities</t>
  </si>
  <si>
    <t>Net domestic assets</t>
  </si>
  <si>
    <t>Domestic credit</t>
  </si>
  <si>
    <t>Claims on government sector</t>
  </si>
  <si>
    <t>Claims on non-government sector</t>
  </si>
  <si>
    <t>Claims on households and NPISHs</t>
  </si>
  <si>
    <t>Claims on non-government sector (annual growth rate, %)</t>
  </si>
  <si>
    <t>Claims on households and NPISHs (annual growth rate, %)</t>
  </si>
  <si>
    <t>Net foreign assets of оther MFIs</t>
  </si>
  <si>
    <t>Foreign assets of оther MFIs</t>
  </si>
  <si>
    <t>Foreign liabilities of оther MFIs</t>
  </si>
  <si>
    <t>Money M1 (Narrow money)</t>
  </si>
  <si>
    <t>Money M2 (M1 + Quasi-money)</t>
  </si>
  <si>
    <t>Money M3 (Broad money)</t>
  </si>
  <si>
    <t>Reserve money</t>
  </si>
  <si>
    <t>Money in circulation</t>
  </si>
  <si>
    <t>Deposits of оther MFIs</t>
  </si>
  <si>
    <t>Interbank money market</t>
  </si>
  <si>
    <t xml:space="preserve">SOFIBOR 3 months </t>
  </si>
  <si>
    <t>Gross External Debt</t>
  </si>
  <si>
    <t>Gross external debt</t>
  </si>
  <si>
    <t>Short term debt/Gross external debt (%)</t>
  </si>
  <si>
    <t xml:space="preserve">Gross external debt </t>
  </si>
  <si>
    <t xml:space="preserve">    Public Sector</t>
  </si>
  <si>
    <t xml:space="preserve">    Private Sector</t>
  </si>
  <si>
    <t xml:space="preserve">Short term debt </t>
  </si>
  <si>
    <t xml:space="preserve">Balance of Payments </t>
  </si>
  <si>
    <t xml:space="preserve"> (million EUR)</t>
  </si>
  <si>
    <t>Current account</t>
  </si>
  <si>
    <t>Exports, FOB</t>
  </si>
  <si>
    <t>Exports, FOB ( year over year percentage change)</t>
  </si>
  <si>
    <t xml:space="preserve">Imports, FOB </t>
  </si>
  <si>
    <t>Imports, FOB ( year over year percentage change)</t>
  </si>
  <si>
    <t>Current and capital account</t>
  </si>
  <si>
    <t xml:space="preserve">Capital and financial account </t>
  </si>
  <si>
    <t xml:space="preserve">Financial account </t>
  </si>
  <si>
    <t>Foreign direct investment/Current account deficit (%)</t>
  </si>
  <si>
    <t xml:space="preserve">Current account </t>
  </si>
  <si>
    <t xml:space="preserve">Trade balance </t>
  </si>
  <si>
    <t>Imports, FOB</t>
  </si>
  <si>
    <t xml:space="preserve">Services, net </t>
  </si>
  <si>
    <t xml:space="preserve">Travel, net </t>
  </si>
  <si>
    <t xml:space="preserve">Income, net </t>
  </si>
  <si>
    <t xml:space="preserve">Current transfers, net </t>
  </si>
  <si>
    <t>Foreign direct investment</t>
  </si>
  <si>
    <t xml:space="preserve">Portfolio investment - assets </t>
  </si>
  <si>
    <t xml:space="preserve">Portfolio investment - liabilities </t>
  </si>
  <si>
    <t xml:space="preserve">Other investment - assets </t>
  </si>
  <si>
    <t xml:space="preserve">Other investment - liabilities </t>
  </si>
  <si>
    <t>Other indicators</t>
  </si>
  <si>
    <t>Net External Debt (% of GDP)</t>
  </si>
  <si>
    <t>International investment posiotion, net (% of GDP)</t>
  </si>
  <si>
    <t>Exchange rate of the lev against the euro</t>
  </si>
  <si>
    <t>Nominal effective exchange rate (index June 1997 = 100)</t>
  </si>
  <si>
    <t>1. MACROECONOMIC INDICATORS</t>
  </si>
  <si>
    <r>
      <t xml:space="preserve">REAL SECTOR </t>
    </r>
    <r>
      <rPr>
        <b/>
        <u val="single"/>
        <vertAlign val="superscript"/>
        <sz val="10"/>
        <rFont val="Arial Narrow"/>
        <family val="2"/>
      </rPr>
      <t>1</t>
    </r>
  </si>
  <si>
    <r>
      <t xml:space="preserve">Gross value added (million BGN) </t>
    </r>
    <r>
      <rPr>
        <vertAlign val="superscript"/>
        <sz val="10"/>
        <rFont val="Arial Narrow"/>
        <family val="2"/>
      </rPr>
      <t>2</t>
    </r>
  </si>
  <si>
    <r>
      <t xml:space="preserve">Gross value added (annual real growth rate, %) </t>
    </r>
    <r>
      <rPr>
        <vertAlign val="superscript"/>
        <sz val="10"/>
        <rFont val="Arial Narrow"/>
        <family val="2"/>
      </rPr>
      <t>2</t>
    </r>
  </si>
  <si>
    <r>
      <t xml:space="preserve">Gross domestic product (million BGN) </t>
    </r>
    <r>
      <rPr>
        <vertAlign val="superscript"/>
        <sz val="10"/>
        <rFont val="Arial Narrow"/>
        <family val="2"/>
      </rPr>
      <t>2</t>
    </r>
  </si>
  <si>
    <r>
      <t xml:space="preserve">Gross domestic product (annual real growth rate, %) </t>
    </r>
    <r>
      <rPr>
        <vertAlign val="superscript"/>
        <sz val="10"/>
        <rFont val="Arial Narrow"/>
        <family val="2"/>
      </rPr>
      <t>2</t>
    </r>
  </si>
  <si>
    <r>
      <t xml:space="preserve">Final consumption (million BGN) </t>
    </r>
    <r>
      <rPr>
        <vertAlign val="superscript"/>
        <sz val="10"/>
        <rFont val="Arial Narrow"/>
        <family val="2"/>
      </rPr>
      <t>2</t>
    </r>
  </si>
  <si>
    <r>
      <t xml:space="preserve">Gross capital formation (million BGN) </t>
    </r>
    <r>
      <rPr>
        <vertAlign val="superscript"/>
        <sz val="10"/>
        <rFont val="Arial Narrow"/>
        <family val="2"/>
      </rPr>
      <t>2</t>
    </r>
  </si>
  <si>
    <r>
      <t xml:space="preserve">Exports of goods and services (million BGN) </t>
    </r>
    <r>
      <rPr>
        <vertAlign val="superscript"/>
        <sz val="10"/>
        <rFont val="Arial Narrow"/>
        <family val="2"/>
      </rPr>
      <t>2</t>
    </r>
  </si>
  <si>
    <r>
      <t xml:space="preserve">Imports of goods and services (million BGN) </t>
    </r>
    <r>
      <rPr>
        <vertAlign val="superscript"/>
        <sz val="10"/>
        <rFont val="Arial Narrow"/>
        <family val="2"/>
      </rPr>
      <t>2</t>
    </r>
  </si>
  <si>
    <r>
      <t xml:space="preserve">GDP deflator (change, %) </t>
    </r>
    <r>
      <rPr>
        <vertAlign val="superscript"/>
        <sz val="10"/>
        <rFont val="Arial Narrow"/>
        <family val="2"/>
      </rPr>
      <t>3</t>
    </r>
  </si>
  <si>
    <r>
      <t>GDP - quarterly seasonally adjusted data (million BGN)</t>
    </r>
    <r>
      <rPr>
        <vertAlign val="superscript"/>
        <sz val="10"/>
        <rFont val="Arial Narrow"/>
        <family val="2"/>
      </rPr>
      <t>4</t>
    </r>
  </si>
  <si>
    <r>
      <t xml:space="preserve">period over period change, % </t>
    </r>
    <r>
      <rPr>
        <vertAlign val="superscript"/>
        <sz val="10"/>
        <rFont val="Arial Narrow"/>
        <family val="2"/>
      </rPr>
      <t>5</t>
    </r>
  </si>
  <si>
    <r>
      <t xml:space="preserve">annual change, % </t>
    </r>
    <r>
      <rPr>
        <vertAlign val="superscript"/>
        <sz val="10"/>
        <rFont val="Arial Narrow"/>
        <family val="2"/>
      </rPr>
      <t>6</t>
    </r>
  </si>
  <si>
    <r>
      <t xml:space="preserve">average annual change, % </t>
    </r>
    <r>
      <rPr>
        <vertAlign val="superscript"/>
        <sz val="10"/>
        <rFont val="Arial Narrow"/>
        <family val="2"/>
      </rPr>
      <t>7</t>
    </r>
  </si>
  <si>
    <r>
      <t xml:space="preserve">Producer price index, total (change, %) </t>
    </r>
    <r>
      <rPr>
        <vertAlign val="superscript"/>
        <sz val="10"/>
        <rFont val="Arial Narrow"/>
        <family val="2"/>
      </rPr>
      <t>8</t>
    </r>
  </si>
  <si>
    <r>
      <t xml:space="preserve">Producer price index on domestic market (change, %) </t>
    </r>
    <r>
      <rPr>
        <vertAlign val="superscript"/>
        <sz val="10"/>
        <rFont val="Arial Narrow"/>
        <family val="2"/>
      </rPr>
      <t>8</t>
    </r>
  </si>
  <si>
    <r>
      <t xml:space="preserve">Producer price index on non-domestic market (change, %) </t>
    </r>
    <r>
      <rPr>
        <vertAlign val="superscript"/>
        <sz val="10"/>
        <rFont val="Arial Narrow"/>
        <family val="2"/>
      </rPr>
      <t>8</t>
    </r>
  </si>
  <si>
    <r>
      <t>Industrial production index  (period over period change, %)</t>
    </r>
    <r>
      <rPr>
        <vertAlign val="superscript"/>
        <sz val="10"/>
        <rFont val="Arial Narrow"/>
        <family val="2"/>
      </rPr>
      <t xml:space="preserve"> 9</t>
    </r>
  </si>
  <si>
    <r>
      <t>Industrial production index  (annual change, %)</t>
    </r>
    <r>
      <rPr>
        <vertAlign val="superscript"/>
        <sz val="10"/>
        <rFont val="Arial Narrow"/>
        <family val="2"/>
      </rPr>
      <t xml:space="preserve"> 9</t>
    </r>
  </si>
  <si>
    <r>
      <t xml:space="preserve">Employed (thousands) </t>
    </r>
    <r>
      <rPr>
        <vertAlign val="superscript"/>
        <sz val="10"/>
        <rFont val="Arial Narrow"/>
        <family val="2"/>
      </rPr>
      <t>10</t>
    </r>
  </si>
  <si>
    <r>
      <t xml:space="preserve">Unemployed (thousands) </t>
    </r>
    <r>
      <rPr>
        <vertAlign val="superscript"/>
        <sz val="10"/>
        <rFont val="Arial Narrow"/>
        <family val="2"/>
      </rPr>
      <t>11, 12</t>
    </r>
  </si>
  <si>
    <r>
      <t xml:space="preserve">Unemployment (%) </t>
    </r>
    <r>
      <rPr>
        <vertAlign val="superscript"/>
        <sz val="10"/>
        <rFont val="Arial Narrow"/>
        <family val="2"/>
      </rPr>
      <t>11, 12</t>
    </r>
  </si>
  <si>
    <r>
      <t xml:space="preserve">CONSOLIDATED FISCAL PROGRAMME </t>
    </r>
    <r>
      <rPr>
        <i/>
        <vertAlign val="superscript"/>
        <sz val="10"/>
        <rFont val="Arial Narrow"/>
        <family val="2"/>
      </rPr>
      <t>13</t>
    </r>
  </si>
  <si>
    <r>
      <t xml:space="preserve">(% of GDP) </t>
    </r>
    <r>
      <rPr>
        <b/>
        <i/>
        <vertAlign val="superscript"/>
        <sz val="10"/>
        <rFont val="Arial Narrow"/>
        <family val="2"/>
      </rPr>
      <t xml:space="preserve">15 </t>
    </r>
  </si>
  <si>
    <r>
      <t xml:space="preserve">GOVERNMENT FINANCE STATISTICS - ESA '95 METHODOLOGY </t>
    </r>
    <r>
      <rPr>
        <i/>
        <vertAlign val="superscript"/>
        <sz val="10"/>
        <rFont val="Arial Narrow"/>
        <family val="2"/>
      </rPr>
      <t>14</t>
    </r>
  </si>
  <si>
    <r>
      <t>Deficit(-)</t>
    </r>
    <r>
      <rPr>
        <b/>
        <sz val="10"/>
        <rFont val="Arial Narrow"/>
        <family val="2"/>
      </rPr>
      <t>/</t>
    </r>
    <r>
      <rPr>
        <sz val="10"/>
        <rFont val="Arial Narrow"/>
        <family val="2"/>
      </rPr>
      <t xml:space="preserve"> surplus(+)  (million BGN) </t>
    </r>
  </si>
  <si>
    <r>
      <t>Deficit(-)</t>
    </r>
    <r>
      <rPr>
        <b/>
        <sz val="10"/>
        <rFont val="Arial Narrow"/>
        <family val="2"/>
      </rPr>
      <t>/</t>
    </r>
    <r>
      <rPr>
        <sz val="10"/>
        <rFont val="Arial Narrow"/>
        <family val="2"/>
      </rPr>
      <t xml:space="preserve">surplus(+)  (% of GDP) </t>
    </r>
  </si>
  <si>
    <r>
      <t xml:space="preserve">MONEY AND CREDIT </t>
    </r>
    <r>
      <rPr>
        <b/>
        <vertAlign val="superscript"/>
        <sz val="10"/>
        <rFont val="Arial Narrow"/>
        <family val="2"/>
      </rPr>
      <t>16</t>
    </r>
  </si>
  <si>
    <r>
      <t xml:space="preserve">(million BGN) </t>
    </r>
    <r>
      <rPr>
        <b/>
        <i/>
        <vertAlign val="superscript"/>
        <sz val="10"/>
        <rFont val="Arial Narrow"/>
        <family val="2"/>
      </rPr>
      <t>11</t>
    </r>
  </si>
  <si>
    <r>
      <t xml:space="preserve">BNB international reserves </t>
    </r>
    <r>
      <rPr>
        <vertAlign val="superscript"/>
        <sz val="10"/>
        <rFont val="Arial Narrow"/>
        <family val="2"/>
      </rPr>
      <t>17</t>
    </r>
  </si>
  <si>
    <r>
      <t xml:space="preserve">Interest rates  </t>
    </r>
    <r>
      <rPr>
        <b/>
        <vertAlign val="superscript"/>
        <sz val="10"/>
        <rFont val="Arial Narrow"/>
        <family val="2"/>
      </rPr>
      <t>18</t>
    </r>
  </si>
  <si>
    <r>
      <t xml:space="preserve">Base interest rate </t>
    </r>
    <r>
      <rPr>
        <vertAlign val="superscript"/>
        <sz val="10"/>
        <rFont val="Arial Narrow"/>
        <family val="2"/>
      </rPr>
      <t>19</t>
    </r>
  </si>
  <si>
    <r>
      <t xml:space="preserve">Yield on long-term government securities </t>
    </r>
    <r>
      <rPr>
        <vertAlign val="superscript"/>
        <sz val="10"/>
        <rFont val="Arial Narrow"/>
        <family val="2"/>
      </rPr>
      <t>20</t>
    </r>
  </si>
  <si>
    <r>
      <t xml:space="preserve">Long-term interest rate for convergence assessment purposes </t>
    </r>
    <r>
      <rPr>
        <vertAlign val="superscript"/>
        <sz val="10"/>
        <rFont val="Arial Narrow"/>
        <family val="2"/>
      </rPr>
      <t>21</t>
    </r>
  </si>
  <si>
    <r>
      <t>New business</t>
    </r>
    <r>
      <rPr>
        <sz val="10"/>
        <rFont val="Arial Narrow"/>
        <family val="2"/>
      </rPr>
      <t xml:space="preserve"> </t>
    </r>
    <r>
      <rPr>
        <vertAlign val="superscript"/>
        <sz val="10"/>
        <rFont val="Arial Narrow"/>
        <family val="2"/>
      </rPr>
      <t>22</t>
    </r>
  </si>
  <si>
    <r>
      <t xml:space="preserve">Short-term loans </t>
    </r>
    <r>
      <rPr>
        <vertAlign val="superscript"/>
        <sz val="10"/>
        <rFont val="Arial Narrow"/>
        <family val="2"/>
      </rPr>
      <t>23</t>
    </r>
  </si>
  <si>
    <r>
      <t xml:space="preserve">Long-term loans </t>
    </r>
    <r>
      <rPr>
        <vertAlign val="superscript"/>
        <sz val="10"/>
        <rFont val="Arial Narrow"/>
        <family val="2"/>
      </rPr>
      <t>23</t>
    </r>
  </si>
  <si>
    <r>
      <t xml:space="preserve">Annual percentage rate of charge </t>
    </r>
    <r>
      <rPr>
        <vertAlign val="superscript"/>
        <sz val="10"/>
        <rFont val="Arial Narrow"/>
        <family val="2"/>
      </rPr>
      <t>24</t>
    </r>
  </si>
  <si>
    <r>
      <t>Outstanding amounts</t>
    </r>
    <r>
      <rPr>
        <vertAlign val="superscript"/>
        <sz val="10"/>
        <rFont val="Arial Narrow"/>
        <family val="2"/>
      </rPr>
      <t xml:space="preserve"> 22</t>
    </r>
  </si>
  <si>
    <r>
      <t xml:space="preserve">Overnight deposits </t>
    </r>
    <r>
      <rPr>
        <vertAlign val="superscript"/>
        <sz val="10"/>
        <rFont val="Arial Narrow"/>
        <family val="2"/>
      </rPr>
      <t>25</t>
    </r>
  </si>
  <si>
    <r>
      <t xml:space="preserve">Overdraft </t>
    </r>
    <r>
      <rPr>
        <vertAlign val="superscript"/>
        <sz val="10"/>
        <rFont val="Arial Narrow"/>
        <family val="2"/>
      </rPr>
      <t>25</t>
    </r>
  </si>
  <si>
    <r>
      <t>Short-term loans</t>
    </r>
    <r>
      <rPr>
        <vertAlign val="superscript"/>
        <sz val="10"/>
        <rFont val="Arial Narrow"/>
        <family val="2"/>
      </rPr>
      <t xml:space="preserve"> 23</t>
    </r>
  </si>
  <si>
    <r>
      <t>EXTERNAL SECTOR</t>
    </r>
    <r>
      <rPr>
        <b/>
        <sz val="10"/>
        <rFont val="Arial Narrow"/>
        <family val="2"/>
      </rPr>
      <t xml:space="preserve"> </t>
    </r>
    <r>
      <rPr>
        <b/>
        <vertAlign val="superscript"/>
        <sz val="10"/>
        <rFont val="Arial Narrow"/>
        <family val="2"/>
      </rPr>
      <t>26</t>
    </r>
  </si>
  <si>
    <r>
      <t xml:space="preserve"> (million EUR) </t>
    </r>
    <r>
      <rPr>
        <b/>
        <i/>
        <vertAlign val="superscript"/>
        <sz val="10"/>
        <rFont val="Arial Narrow"/>
        <family val="2"/>
      </rPr>
      <t>11</t>
    </r>
  </si>
  <si>
    <r>
      <t xml:space="preserve">    Public sector </t>
    </r>
    <r>
      <rPr>
        <vertAlign val="superscript"/>
        <sz val="10"/>
        <rFont val="Arial Narrow"/>
        <family val="2"/>
      </rPr>
      <t>27</t>
    </r>
  </si>
  <si>
    <r>
      <t xml:space="preserve">    Private sector </t>
    </r>
    <r>
      <rPr>
        <vertAlign val="superscript"/>
        <sz val="10"/>
        <rFont val="Arial Narrow"/>
        <family val="2"/>
      </rPr>
      <t>28</t>
    </r>
  </si>
  <si>
    <r>
      <t xml:space="preserve">Gross external debt (% of exports of GNFS) </t>
    </r>
    <r>
      <rPr>
        <vertAlign val="superscript"/>
        <sz val="10"/>
        <rFont val="Arial Narrow"/>
        <family val="2"/>
      </rPr>
      <t>29</t>
    </r>
  </si>
  <si>
    <r>
      <t xml:space="preserve">(% GDP) </t>
    </r>
    <r>
      <rPr>
        <b/>
        <i/>
        <vertAlign val="superscript"/>
        <sz val="10"/>
        <rFont val="Arial Narrow"/>
        <family val="2"/>
      </rPr>
      <t>15</t>
    </r>
  </si>
  <si>
    <r>
      <t xml:space="preserve">Trade balance </t>
    </r>
    <r>
      <rPr>
        <vertAlign val="superscript"/>
        <sz val="10"/>
        <rFont val="Arial Narrow"/>
        <family val="2"/>
      </rPr>
      <t>30</t>
    </r>
  </si>
  <si>
    <r>
      <t xml:space="preserve">Foreign direct investment </t>
    </r>
    <r>
      <rPr>
        <vertAlign val="superscript"/>
        <sz val="10"/>
        <rFont val="Arial Narrow"/>
        <family val="2"/>
      </rPr>
      <t>31</t>
    </r>
  </si>
  <si>
    <r>
      <t xml:space="preserve">Portfolio investment - assets </t>
    </r>
    <r>
      <rPr>
        <vertAlign val="superscript"/>
        <sz val="10"/>
        <rFont val="Arial Narrow"/>
        <family val="2"/>
      </rPr>
      <t>32</t>
    </r>
  </si>
  <si>
    <r>
      <t xml:space="preserve">Portfolio investment - liabilities </t>
    </r>
    <r>
      <rPr>
        <vertAlign val="superscript"/>
        <sz val="10"/>
        <rFont val="Arial Narrow"/>
        <family val="2"/>
      </rPr>
      <t>32</t>
    </r>
  </si>
  <si>
    <r>
      <t xml:space="preserve">Other investments - assets </t>
    </r>
    <r>
      <rPr>
        <vertAlign val="superscript"/>
        <sz val="10"/>
        <rFont val="Arial Narrow"/>
        <family val="2"/>
      </rPr>
      <t>32</t>
    </r>
  </si>
  <si>
    <r>
      <t xml:space="preserve">Other investments - liabilities </t>
    </r>
    <r>
      <rPr>
        <vertAlign val="superscript"/>
        <sz val="10"/>
        <rFont val="Arial Narrow"/>
        <family val="2"/>
      </rPr>
      <t>32</t>
    </r>
  </si>
  <si>
    <r>
      <t xml:space="preserve">Gross External Assets (in million Euro) </t>
    </r>
    <r>
      <rPr>
        <vertAlign val="superscript"/>
        <sz val="10"/>
        <rFont val="Arial Narrow"/>
        <family val="2"/>
      </rPr>
      <t>33</t>
    </r>
  </si>
  <si>
    <r>
      <t xml:space="preserve">Net external debt (in million Euro) </t>
    </r>
    <r>
      <rPr>
        <vertAlign val="superscript"/>
        <sz val="10"/>
        <rFont val="Arial Narrow"/>
        <family val="2"/>
      </rPr>
      <t>34</t>
    </r>
  </si>
  <si>
    <r>
      <t xml:space="preserve">International investment posiotion, net (in million Euro) </t>
    </r>
    <r>
      <rPr>
        <vertAlign val="superscript"/>
        <sz val="10"/>
        <rFont val="Arial Narrow"/>
        <family val="2"/>
      </rPr>
      <t>35</t>
    </r>
  </si>
  <si>
    <r>
      <t xml:space="preserve">BNB reserve assets in monhts of GNFS imports </t>
    </r>
    <r>
      <rPr>
        <vertAlign val="superscript"/>
        <sz val="10"/>
        <rFont val="Arial Narrow"/>
        <family val="2"/>
      </rPr>
      <t>36</t>
    </r>
  </si>
  <si>
    <r>
      <t xml:space="preserve">Exchange rate of the lev against the US dollar </t>
    </r>
    <r>
      <rPr>
        <vertAlign val="superscript"/>
        <sz val="10"/>
        <rFont val="Arial Narrow"/>
        <family val="2"/>
      </rPr>
      <t>11</t>
    </r>
  </si>
  <si>
    <r>
      <t xml:space="preserve">Real effective exchange rate (index June 1997 = 100) </t>
    </r>
    <r>
      <rPr>
        <vertAlign val="superscript"/>
        <sz val="10"/>
        <rFont val="Arial Narrow"/>
        <family val="2"/>
      </rPr>
      <t>37</t>
    </r>
  </si>
  <si>
    <t>Currency board fixed rate: BGN 1.95583/EUR 1</t>
  </si>
  <si>
    <t>Goods import price index (change, based on the annual average prices for the previous year, %)</t>
  </si>
  <si>
    <t xml:space="preserve">   of the method of modified cash basis for taxes and social security contributions. Preliminary data for 2010 and 2011.</t>
  </si>
  <si>
    <t xml:space="preserve">    to the February 2011 census which shows that Bulgaria’s economically active population dropped by 374,653 people compared to the March 2001 census.</t>
  </si>
  <si>
    <t xml:space="preserve">   and SOFIBOR are calculated as average values.</t>
  </si>
  <si>
    <t xml:space="preserve">    MoF (Central Government) and denominated in the national currency. The ISMA formula at ACT/365 day count convention is used. The data show the yield gained on the secondary market.</t>
  </si>
  <si>
    <r>
      <t xml:space="preserve">    outstanding amounts as of the end of the reporting period. Interest rates on new business and on outstanding amounts, applied by banks, on loans and deposits are vis-a-vis </t>
    </r>
  </si>
  <si>
    <t xml:space="preserve">   for the last 12 months.</t>
  </si>
  <si>
    <r>
      <t xml:space="preserve">1  </t>
    </r>
    <r>
      <rPr>
        <sz val="9"/>
        <rFont val="Arial Narrow"/>
        <family val="2"/>
      </rPr>
      <t>Source: NSI, excluding data on unemployed and unemployment rate.</t>
    </r>
  </si>
  <si>
    <r>
      <t>2</t>
    </r>
    <r>
      <rPr>
        <sz val="9"/>
        <rFont val="Arial Narrow"/>
        <family val="2"/>
      </rPr>
      <t xml:space="preserve">  The data are revised with additional assessments of non–observed economy, distribution of indirectly measured financial intermediation services (FISIM) among users and introduction </t>
    </r>
  </si>
  <si>
    <r>
      <t xml:space="preserve">3  </t>
    </r>
    <r>
      <rPr>
        <sz val="9"/>
        <rFont val="Arial Narrow"/>
        <family val="2"/>
      </rPr>
      <t>Chain indices for annual data. The deflators for each period are calculated as the ratio of current prices GDP estimate and previous year's prices GDP estimate for the same period.</t>
    </r>
  </si>
  <si>
    <r>
      <t xml:space="preserve">4  </t>
    </r>
    <r>
      <rPr>
        <sz val="9"/>
        <rFont val="Arial Narrow"/>
        <family val="2"/>
      </rPr>
      <t xml:space="preserve">Seasonally and working-day adjusted data аt 2005 prices. Preliminary data for 2010 and 2011. </t>
    </r>
  </si>
  <si>
    <r>
      <t xml:space="preserve">5 </t>
    </r>
    <r>
      <rPr>
        <sz val="9"/>
        <rFont val="Arial Narrow"/>
        <family val="2"/>
      </rPr>
      <t xml:space="preserve"> Annual data - annual rate (end of period); quarterly data - as compared to the previous quarter.</t>
    </r>
  </si>
  <si>
    <r>
      <t xml:space="preserve">6 </t>
    </r>
    <r>
      <rPr>
        <sz val="9"/>
        <rFont val="Arial Narrow"/>
        <family val="2"/>
      </rPr>
      <t xml:space="preserve"> Annual data - average annual change; quarterlly data - as compared to the corresponding quarter of the previous year.</t>
    </r>
  </si>
  <si>
    <r>
      <t xml:space="preserve">7 </t>
    </r>
    <r>
      <rPr>
        <sz val="9"/>
        <rFont val="Arial Narrow"/>
        <family val="2"/>
      </rPr>
      <t xml:space="preserve"> Annual average change, previous 12 months = 100.</t>
    </r>
  </si>
  <si>
    <r>
      <t xml:space="preserve">8 </t>
    </r>
    <r>
      <rPr>
        <sz val="9"/>
        <rFont val="Arial Narrow"/>
        <family val="2"/>
      </rPr>
      <t>2005=100.  Annual data - annual rate (end of period).</t>
    </r>
  </si>
  <si>
    <r>
      <t xml:space="preserve">9  </t>
    </r>
    <r>
      <rPr>
        <sz val="9"/>
        <rFont val="Arial Narrow"/>
        <family val="2"/>
      </rPr>
      <t>2005=100, seasonally unadjusted. Annual and quarterly data - average change for the period.</t>
    </r>
  </si>
  <si>
    <r>
      <t xml:space="preserve">5.6. FOREIGN EXCHANGE MARKET. SPOT TRANSACTIONS WITH FINAL CUSTOMERS  </t>
    </r>
    <r>
      <rPr>
        <b/>
        <vertAlign val="superscript"/>
        <sz val="10"/>
        <rFont val="Arial Narrow"/>
        <family val="2"/>
      </rPr>
      <t xml:space="preserve"> 1</t>
    </r>
  </si>
  <si>
    <t>-</t>
  </si>
  <si>
    <t xml:space="preserve">   privatis. market deals (cash)</t>
  </si>
  <si>
    <t>Trade in derivatives,</t>
  </si>
  <si>
    <t xml:space="preserve">    warrants</t>
  </si>
  <si>
    <t>OTC trading</t>
  </si>
  <si>
    <t>Trade in primary instruments (block, registration, repo, tender purchases, redemption, etc.)</t>
  </si>
  <si>
    <t>(million EUR)</t>
  </si>
  <si>
    <t>Bought</t>
  </si>
  <si>
    <t>Sold</t>
  </si>
  <si>
    <t>Balance</t>
  </si>
  <si>
    <t>January - June 2010 total</t>
  </si>
  <si>
    <t>BNB with banks</t>
  </si>
  <si>
    <t>BNB with final customers</t>
  </si>
  <si>
    <t>account transactions with budget organisations</t>
  </si>
  <si>
    <t>cash operations at counters</t>
  </si>
  <si>
    <t>January - June 2011 total</t>
  </si>
  <si>
    <t>banks</t>
  </si>
  <si>
    <t xml:space="preserve">      - of which: with nonresidents</t>
  </si>
  <si>
    <t>BNB</t>
  </si>
  <si>
    <r>
      <t xml:space="preserve">Repo agreements in government securities </t>
    </r>
    <r>
      <rPr>
        <b/>
        <vertAlign val="superscript"/>
        <sz val="9"/>
        <rFont val="Arial Narrow"/>
        <family val="2"/>
      </rPr>
      <t>2</t>
    </r>
  </si>
  <si>
    <r>
      <t>Outright deals in govenrment securities</t>
    </r>
    <r>
      <rPr>
        <b/>
        <vertAlign val="superscript"/>
        <sz val="9"/>
        <rFont val="Arial Narrow"/>
        <family val="2"/>
      </rPr>
      <t xml:space="preserve"> 3</t>
    </r>
  </si>
  <si>
    <r>
      <t xml:space="preserve">2 </t>
    </r>
    <r>
      <rPr>
        <sz val="9"/>
        <rFont val="Arial Narrow"/>
        <family val="2"/>
      </rPr>
      <t>Only the securities purchase side.</t>
    </r>
  </si>
  <si>
    <r>
      <t xml:space="preserve">3 </t>
    </r>
    <r>
      <rPr>
        <sz val="9"/>
        <rFont val="Arial Narrow"/>
        <family val="2"/>
      </rPr>
      <t>Includes purchases of government securities of any denomimation and maturity, at market prices.</t>
    </r>
  </si>
  <si>
    <r>
      <t> Source:</t>
    </r>
    <r>
      <rPr>
        <sz val="9"/>
        <rFont val="Arial Narrow"/>
        <family val="2"/>
      </rPr>
      <t xml:space="preserve"> BNB.</t>
    </r>
  </si>
  <si>
    <r>
      <t>Source:</t>
    </r>
    <r>
      <rPr>
        <sz val="9"/>
        <rFont val="Arial Narrow"/>
        <family val="2"/>
      </rPr>
      <t xml:space="preserve"> BSE-Sofia daily reports.</t>
    </r>
  </si>
  <si>
    <t>Trade in equities not registered on                    the BSE-Sofia</t>
  </si>
  <si>
    <r>
      <t xml:space="preserve">Source: </t>
    </r>
    <r>
      <rPr>
        <sz val="9"/>
        <rFont val="Arial Narrow"/>
        <family val="2"/>
      </rPr>
      <t>BSE-Sofia daily reports.</t>
    </r>
  </si>
  <si>
    <r>
      <t xml:space="preserve">1 </t>
    </r>
    <r>
      <rPr>
        <sz val="9"/>
        <rFont val="Arial Narrow"/>
        <family val="2"/>
      </rPr>
      <t>Not included in the above totals.</t>
    </r>
  </si>
  <si>
    <r>
      <t>Privatis. market (compensation instruments)</t>
    </r>
    <r>
      <rPr>
        <vertAlign val="superscript"/>
        <sz val="10"/>
        <rFont val="Arial Narrow"/>
        <family val="2"/>
      </rPr>
      <t xml:space="preserve"> 1</t>
    </r>
  </si>
  <si>
    <r>
      <t xml:space="preserve">Source: </t>
    </r>
    <r>
      <rPr>
        <sz val="8"/>
        <rFont val="Arial Narrow"/>
        <family val="2"/>
      </rPr>
      <t>BNB, from banks' and BNB's daily reports.</t>
    </r>
  </si>
  <si>
    <r>
      <t xml:space="preserve">1 </t>
    </r>
    <r>
      <rPr>
        <sz val="9"/>
        <rFont val="Arial Narrow"/>
        <family val="2"/>
      </rPr>
      <t>With value date up to 2 days, inclusive ('today', 'tomorrow', and 'spot').</t>
    </r>
  </si>
  <si>
    <t>DEPOSITS WITH AGREED MATURITY OVER 2 YEARS AND DEPOSITS REDEEMABLE AT NOTICE OVER 3 MONTHS</t>
  </si>
  <si>
    <t>DEBT SECURITIES ISSUED OVER 2 YEARS</t>
  </si>
  <si>
    <t>CAPITAL AND RESERVES</t>
  </si>
  <si>
    <t>Funds contributed by owners</t>
  </si>
  <si>
    <t>Reserves</t>
  </si>
  <si>
    <r>
      <t>Monetary gold and SDR holdings</t>
    </r>
    <r>
      <rPr>
        <vertAlign val="superscript"/>
        <sz val="10"/>
        <rFont val="Arial Narrow"/>
        <family val="2"/>
      </rPr>
      <t>1</t>
    </r>
  </si>
  <si>
    <r>
      <t>Loans</t>
    </r>
    <r>
      <rPr>
        <vertAlign val="superscript"/>
        <sz val="10"/>
        <rFont val="Arial Narrow"/>
        <family val="2"/>
      </rPr>
      <t>2</t>
    </r>
  </si>
  <si>
    <t>Social security funds</t>
  </si>
  <si>
    <t>CLAIMS ON OTHER MFIs</t>
  </si>
  <si>
    <t>Other currencies</t>
  </si>
  <si>
    <t>(BGN'000)</t>
  </si>
  <si>
    <t>Claims Under Lease Contracts - stocks</t>
  </si>
  <si>
    <t>By asset type</t>
  </si>
  <si>
    <t xml:space="preserve">      Machinery and industrial equipment</t>
  </si>
  <si>
    <t xml:space="preserve">      Computers and other IT equipment</t>
  </si>
  <si>
    <t xml:space="preserve">      Transport and commercial vehicles</t>
  </si>
  <si>
    <t xml:space="preserve">      Cars</t>
  </si>
  <si>
    <t xml:space="preserve">      Real estate</t>
  </si>
  <si>
    <t xml:space="preserve">      Other</t>
  </si>
  <si>
    <t>Deposits redeemable at notice</t>
  </si>
  <si>
    <t>Over 10 000
and up to 25 000 BGN</t>
  </si>
  <si>
    <t>Over 25 000
and up to 50 000 BGN</t>
  </si>
  <si>
    <t>Over 50 000
and up to 100 000 BGN</t>
  </si>
  <si>
    <t>Over 100 000
and up tо 250 000 BGN</t>
  </si>
  <si>
    <t>Over 250 000
and up tо 500 000 BGN</t>
  </si>
  <si>
    <t>Over 500 000
and up tо 1 000 000 BGN</t>
  </si>
  <si>
    <t>Over 1 000 000 BGN</t>
  </si>
  <si>
    <t>Loans other than overdraft</t>
  </si>
  <si>
    <t>up to 1 year</t>
  </si>
  <si>
    <t>over 1 and up tо 5 years</t>
  </si>
  <si>
    <t>REPORT JANUARY - JUNE 2011</t>
  </si>
  <si>
    <r>
      <t>2.2. MONETARY SURVEY</t>
    </r>
  </si>
  <si>
    <r>
      <t xml:space="preserve">Monetary gold and SDR holdings </t>
    </r>
    <r>
      <rPr>
        <vertAlign val="superscript"/>
        <sz val="10"/>
        <rFont val="Arial Narrow"/>
        <family val="2"/>
      </rPr>
      <t>1</t>
    </r>
  </si>
  <si>
    <r>
      <t>Loans</t>
    </r>
    <r>
      <rPr>
        <vertAlign val="superscript"/>
        <sz val="10"/>
        <rFont val="Arial Narrow"/>
        <family val="2"/>
      </rPr>
      <t xml:space="preserve"> 2</t>
    </r>
  </si>
  <si>
    <r>
      <t>Securities</t>
    </r>
    <r>
      <rPr>
        <vertAlign val="superscript"/>
        <sz val="10"/>
        <rFont val="Arial Narrow"/>
        <family val="2"/>
      </rPr>
      <t xml:space="preserve"> 3</t>
    </r>
  </si>
  <si>
    <r>
      <t xml:space="preserve">3 </t>
    </r>
    <r>
      <rPr>
        <sz val="9"/>
        <rFont val="Arial Narrow"/>
        <family val="2"/>
      </rPr>
      <t>Including debt securities issued and MMFs shares/units held by non-residents.</t>
    </r>
  </si>
  <si>
    <r>
      <t xml:space="preserve">1 </t>
    </r>
    <r>
      <rPr>
        <sz val="9"/>
        <rFont val="Arial Narrow"/>
        <family val="2"/>
      </rPr>
      <t>Including debt securities issued and MMFs shares/units held by non-residents.</t>
    </r>
  </si>
  <si>
    <t>2.4. ANALYTICAL REPORTING OF OTHER MFIs</t>
  </si>
  <si>
    <r>
      <t>Securities</t>
    </r>
    <r>
      <rPr>
        <vertAlign val="superscript"/>
        <sz val="10"/>
        <rFont val="Arial Narrow"/>
        <family val="2"/>
      </rPr>
      <t xml:space="preserve"> 1</t>
    </r>
  </si>
  <si>
    <t>2.5. CLAIMS ON LOANS BY SECTOR</t>
  </si>
  <si>
    <r>
      <t>2.16. INTEREST RATES</t>
    </r>
    <r>
      <rPr>
        <b/>
        <sz val="10"/>
        <rFont val="Arial Narrow"/>
        <family val="2"/>
      </rPr>
      <t xml:space="preserve"> </t>
    </r>
    <r>
      <rPr>
        <b/>
        <vertAlign val="superscript"/>
        <sz val="10"/>
        <rFont val="Arial Narrow"/>
        <family val="2"/>
      </rPr>
      <t>1</t>
    </r>
    <r>
      <rPr>
        <b/>
        <sz val="12"/>
        <rFont val="Arial Narrow"/>
        <family val="2"/>
      </rPr>
      <t xml:space="preserve"> AND VOLUMES OF OUTSTANDING AMOUNTS ON LOANS TO </t>
    </r>
    <r>
      <rPr>
        <b/>
        <i/>
        <sz val="12"/>
        <rFont val="Arial Narrow"/>
        <family val="2"/>
      </rPr>
      <t>NON-FINANCIAL CORPORATIONS</t>
    </r>
    <r>
      <rPr>
        <b/>
        <sz val="12"/>
        <rFont val="Arial Narrow"/>
        <family val="2"/>
      </rPr>
      <t xml:space="preserve"> SECTOR</t>
    </r>
  </si>
  <si>
    <r>
      <t>2.23. INTEREST RATES</t>
    </r>
    <r>
      <rPr>
        <b/>
        <sz val="10"/>
        <rFont val="Arial Narrow"/>
        <family val="2"/>
      </rPr>
      <t xml:space="preserve"> </t>
    </r>
    <r>
      <rPr>
        <b/>
        <vertAlign val="superscript"/>
        <sz val="10"/>
        <rFont val="Arial Narrow"/>
        <family val="2"/>
      </rPr>
      <t>1</t>
    </r>
    <r>
      <rPr>
        <b/>
        <sz val="12"/>
        <rFont val="Arial Narrow"/>
        <family val="2"/>
      </rPr>
      <t xml:space="preserve"> AND VOLUMES OF OUTSTANDING AMOUNTS ON OVERNIGHT DEPOSITS, DEPOSITS WITH AGREED MATURITY AND DEPOSITS REDEEMABLE AT NOTICE OF </t>
    </r>
    <r>
      <rPr>
        <b/>
        <i/>
        <sz val="12"/>
        <rFont val="Arial Narrow"/>
        <family val="2"/>
      </rPr>
      <t>HOUSEHOLDS</t>
    </r>
    <r>
      <rPr>
        <b/>
        <vertAlign val="superscript"/>
        <sz val="10"/>
        <rFont val="Arial Narrow"/>
        <family val="2"/>
      </rPr>
      <t xml:space="preserve">2 </t>
    </r>
    <r>
      <rPr>
        <b/>
        <vertAlign val="superscript"/>
        <sz val="12"/>
        <rFont val="Arial Narrow"/>
        <family val="2"/>
      </rPr>
      <t xml:space="preserve"> </t>
    </r>
    <r>
      <rPr>
        <b/>
        <sz val="12"/>
        <rFont val="Arial Narrow"/>
        <family val="2"/>
      </rPr>
      <t>SECTOR</t>
    </r>
  </si>
  <si>
    <r>
      <t>1</t>
    </r>
    <r>
      <rPr>
        <sz val="9"/>
        <rFont val="Arial Narrow"/>
        <family val="2"/>
      </rPr>
      <t xml:space="preserve"> Statistics of corporations specializing in lending do not include leasing companies, which are reporting agents of other statistics.</t>
    </r>
  </si>
  <si>
    <r>
      <t>Rest of the world</t>
    </r>
    <r>
      <rPr>
        <i/>
        <sz val="10"/>
        <rFont val="Arial Narrow"/>
        <family val="2"/>
      </rPr>
      <t xml:space="preserve"> </t>
    </r>
    <r>
      <rPr>
        <sz val="10"/>
        <rFont val="Arial Narrow"/>
        <family val="2"/>
      </rPr>
      <t>(S.2)</t>
    </r>
  </si>
  <si>
    <t>Instrumental and currency breakdown</t>
  </si>
  <si>
    <t>Cash (AF.21)</t>
  </si>
  <si>
    <t>Deposits (AF.22 + AF.29)</t>
  </si>
  <si>
    <t>Shares and other equity (AF.51)</t>
  </si>
  <si>
    <t>Financial derivatives (AF.34)</t>
  </si>
  <si>
    <t>Other assets (AF.7)</t>
  </si>
  <si>
    <t>By currency</t>
  </si>
  <si>
    <t>USD</t>
  </si>
  <si>
    <t>By countries</t>
  </si>
  <si>
    <t>Bulgaria</t>
  </si>
  <si>
    <t>European union</t>
  </si>
  <si>
    <t>Russian Federation</t>
  </si>
  <si>
    <t>Residents</t>
  </si>
  <si>
    <t>Institutional sectors breakdown</t>
  </si>
  <si>
    <t>TOTAL</t>
  </si>
  <si>
    <t>Financial derivatives</t>
  </si>
  <si>
    <t>By instrument</t>
  </si>
  <si>
    <t>Securities other than shares (AF.33)</t>
  </si>
  <si>
    <t>Securities portfolio structure</t>
  </si>
  <si>
    <t>Balkan countries</t>
  </si>
  <si>
    <t xml:space="preserve">By institutional sectors </t>
  </si>
  <si>
    <t>Investment funds, total</t>
  </si>
  <si>
    <t>Non-resident investment funds</t>
  </si>
  <si>
    <t>Investment funds shares/units</t>
  </si>
  <si>
    <r>
      <t>  Source:</t>
    </r>
    <r>
      <rPr>
        <sz val="9"/>
        <rFont val="Arial Narrow"/>
        <family val="2"/>
      </rPr>
      <t xml:space="preserve"> the banks.</t>
    </r>
  </si>
  <si>
    <r>
      <t xml:space="preserve">  Source: </t>
    </r>
    <r>
      <rPr>
        <sz val="9"/>
        <rFont val="Arial Narrow"/>
        <family val="2"/>
      </rPr>
      <t>the banks.</t>
    </r>
  </si>
  <si>
    <r>
      <t>2.20. INTEREST RATES</t>
    </r>
    <r>
      <rPr>
        <b/>
        <sz val="10"/>
        <rFont val="Arial Narrow"/>
        <family val="2"/>
      </rPr>
      <t xml:space="preserve"> </t>
    </r>
    <r>
      <rPr>
        <b/>
        <vertAlign val="superscript"/>
        <sz val="10"/>
        <rFont val="Arial Narrow"/>
        <family val="2"/>
      </rPr>
      <t>1</t>
    </r>
    <r>
      <rPr>
        <b/>
        <sz val="12"/>
        <rFont val="Arial Narrow"/>
        <family val="2"/>
      </rPr>
      <t xml:space="preserve"> AND VOLUMES OF NEW BUSINESS ON DEPOSITS WITH AGREED MATURITY OF </t>
    </r>
    <r>
      <rPr>
        <b/>
        <i/>
        <sz val="12"/>
        <rFont val="Arial Narrow"/>
        <family val="2"/>
      </rPr>
      <t>NON-FINANCIAL CORPORATIONS</t>
    </r>
    <r>
      <rPr>
        <b/>
        <sz val="12"/>
        <rFont val="Arial Narrow"/>
        <family val="2"/>
      </rPr>
      <t xml:space="preserve"> SECTOR</t>
    </r>
  </si>
  <si>
    <r>
      <t xml:space="preserve">   Overdue </t>
    </r>
    <r>
      <rPr>
        <vertAlign val="superscript"/>
        <sz val="10"/>
        <rFont val="Arial Narrow"/>
        <family val="2"/>
      </rPr>
      <t>2</t>
    </r>
  </si>
  <si>
    <r>
      <t xml:space="preserve">Other financial corporations </t>
    </r>
    <r>
      <rPr>
        <vertAlign val="superscript"/>
        <sz val="10"/>
        <rFont val="Arial Narrow"/>
        <family val="2"/>
      </rPr>
      <t>3</t>
    </r>
  </si>
  <si>
    <t>Non - resident sector</t>
  </si>
  <si>
    <t>Long-term interest rate for convergence assessment purposes</t>
  </si>
  <si>
    <t>Producer Price Indices In Industry</t>
  </si>
  <si>
    <t>Industrial Production and Turnover Indices</t>
  </si>
  <si>
    <t>Denomination Composition of the Issued Banknotes</t>
  </si>
  <si>
    <t>SDR</t>
  </si>
  <si>
    <t>Special Drawing Rights</t>
  </si>
  <si>
    <t>Assets of Resident Investment Funds</t>
  </si>
  <si>
    <t>Liabilities of Investment Funds</t>
  </si>
  <si>
    <t>Bank for International Settlements</t>
  </si>
  <si>
    <t>Liabilities to the BNB</t>
  </si>
  <si>
    <t>MARKETABLE INSTRUMENTS (DEBT SECURITIES ISSUED UP TO 2 YEARS+ MMFs SHARES/UNITS + REPOS)</t>
  </si>
  <si>
    <t>Debt securities issued over 2 years</t>
  </si>
  <si>
    <t xml:space="preserve">    Resident sector</t>
  </si>
  <si>
    <t>Other residents</t>
  </si>
  <si>
    <t xml:space="preserve">   Non-financial corporations</t>
  </si>
  <si>
    <t xml:space="preserve">   Financial corporations</t>
  </si>
  <si>
    <t xml:space="preserve">   Households and  NPISHs</t>
  </si>
  <si>
    <t xml:space="preserve">    Non-resident sector</t>
  </si>
  <si>
    <t>European Union</t>
  </si>
  <si>
    <t>Other countries</t>
  </si>
  <si>
    <t>in EUR</t>
  </si>
  <si>
    <t>in USD</t>
  </si>
  <si>
    <t>in CHF</t>
  </si>
  <si>
    <t>in other currencies</t>
  </si>
  <si>
    <t>Up to one year</t>
  </si>
  <si>
    <t>Over one and up to five years</t>
  </si>
  <si>
    <t>Over five years</t>
  </si>
  <si>
    <t>Overdraft</t>
  </si>
  <si>
    <t>Up to 1 000 BGN</t>
  </si>
  <si>
    <t>Over 1 000
and up to 2 500 BGN</t>
  </si>
  <si>
    <t>Over 2 500
and up to 5 000 BGN</t>
  </si>
  <si>
    <t>Over  5 000
and up to 10 000 BGN</t>
  </si>
  <si>
    <t>Over 10 000
and up to 20 000 BGN</t>
  </si>
  <si>
    <t>Over 20 000
and up to 30 000 BGN</t>
  </si>
  <si>
    <t>Over 30 000
and up to 40 000 BGN</t>
  </si>
  <si>
    <t>Over 40 000
and up tо 50 000 BGN</t>
  </si>
  <si>
    <t>number</t>
  </si>
  <si>
    <t>" 0 "   The indicator is less than 0.05 but more than nil.</t>
  </si>
  <si>
    <t xml:space="preserve"> Non-financial corporations </t>
  </si>
  <si>
    <t>Agriculture, hunting and forestry, fishing</t>
  </si>
  <si>
    <t>Mining and quarrying</t>
  </si>
  <si>
    <t>Manufacturing</t>
  </si>
  <si>
    <t>Electricity, gas and water supply</t>
  </si>
  <si>
    <t>Construction</t>
  </si>
  <si>
    <t>Wholesale and retail trade; repair of motor vehicles, motorcycles and personal and household goods</t>
  </si>
  <si>
    <t>Hotels and restaurants</t>
  </si>
  <si>
    <t>Transport, storage and communication</t>
  </si>
  <si>
    <t>Real estate, renting and business activities</t>
  </si>
  <si>
    <t>Education</t>
  </si>
  <si>
    <t>Health and social work</t>
  </si>
  <si>
    <t>Other community, social and personal service activities</t>
  </si>
  <si>
    <t>General government</t>
  </si>
  <si>
    <t xml:space="preserve">Households and non-profit institutions serving households </t>
  </si>
  <si>
    <t>Non-residents</t>
  </si>
  <si>
    <t xml:space="preserve">  The 2010 and 2011 data include only banks’ data on reinvested earnings.</t>
  </si>
  <si>
    <t>Source: BNB.</t>
  </si>
  <si>
    <r>
      <t xml:space="preserve">6.1. BALANCE OF PAYMENTS </t>
    </r>
    <r>
      <rPr>
        <b/>
        <vertAlign val="superscript"/>
        <sz val="10"/>
        <rFont val="Arial Narrow"/>
        <family val="2"/>
      </rPr>
      <t>1</t>
    </r>
  </si>
  <si>
    <r>
      <t xml:space="preserve">A. Current Account </t>
    </r>
    <r>
      <rPr>
        <b/>
        <vertAlign val="superscript"/>
        <sz val="10"/>
        <rFont val="Arial Narrow"/>
        <family val="2"/>
      </rPr>
      <t>2</t>
    </r>
  </si>
  <si>
    <r>
      <t xml:space="preserve">         Balance on Goods </t>
    </r>
    <r>
      <rPr>
        <i/>
        <vertAlign val="superscript"/>
        <sz val="10"/>
        <rFont val="Arial Narrow"/>
        <family val="2"/>
      </rPr>
      <t>3</t>
    </r>
  </si>
  <si>
    <r>
      <t xml:space="preserve">       Transportation </t>
    </r>
    <r>
      <rPr>
        <vertAlign val="superscript"/>
        <sz val="10"/>
        <rFont val="Arial Narrow"/>
        <family val="2"/>
      </rPr>
      <t>4</t>
    </r>
  </si>
  <si>
    <r>
      <t xml:space="preserve">       Travel </t>
    </r>
    <r>
      <rPr>
        <vertAlign val="superscript"/>
        <sz val="10"/>
        <rFont val="Arial Narrow"/>
        <family val="2"/>
      </rPr>
      <t>5</t>
    </r>
  </si>
  <si>
    <r>
      <t xml:space="preserve">       Compensation of employees: credit </t>
    </r>
    <r>
      <rPr>
        <vertAlign val="superscript"/>
        <sz val="10"/>
        <rFont val="Arial Narrow"/>
        <family val="2"/>
      </rPr>
      <t>6</t>
    </r>
  </si>
  <si>
    <r>
      <t xml:space="preserve">B. Capital Account </t>
    </r>
    <r>
      <rPr>
        <b/>
        <vertAlign val="superscript"/>
        <sz val="10"/>
        <rFont val="Arial Narrow"/>
        <family val="2"/>
      </rPr>
      <t>2, 7, 8</t>
    </r>
  </si>
  <si>
    <r>
      <t xml:space="preserve">C. Financial Account </t>
    </r>
    <r>
      <rPr>
        <b/>
        <vertAlign val="superscript"/>
        <sz val="10"/>
        <rFont val="Arial Narrow"/>
        <family val="2"/>
      </rPr>
      <t>2, 8</t>
    </r>
  </si>
  <si>
    <r>
      <t xml:space="preserve">     Direct investment in reporting economy </t>
    </r>
    <r>
      <rPr>
        <vertAlign val="superscript"/>
        <sz val="10"/>
        <rFont val="Arial Narrow"/>
        <family val="2"/>
      </rPr>
      <t>9</t>
    </r>
  </si>
  <si>
    <r>
      <t xml:space="preserve">       Other capital in reporting economy </t>
    </r>
    <r>
      <rPr>
        <vertAlign val="superscript"/>
        <sz val="10"/>
        <rFont val="Arial Narrow"/>
        <family val="2"/>
      </rPr>
      <t>10</t>
    </r>
  </si>
  <si>
    <r>
      <t xml:space="preserve">    Mergers and acquisitions </t>
    </r>
    <r>
      <rPr>
        <vertAlign val="superscript"/>
        <sz val="10"/>
        <rFont val="Arial Narrow"/>
        <family val="2"/>
      </rPr>
      <t>11</t>
    </r>
  </si>
  <si>
    <r>
      <t xml:space="preserve">     Portfolio investment assets </t>
    </r>
    <r>
      <rPr>
        <vertAlign val="superscript"/>
        <sz val="10"/>
        <rFont val="Arial Narrow"/>
        <family val="2"/>
      </rPr>
      <t>12</t>
    </r>
  </si>
  <si>
    <r>
      <t xml:space="preserve">          Trade credits: assets, net </t>
    </r>
    <r>
      <rPr>
        <vertAlign val="superscript"/>
        <sz val="10"/>
        <rFont val="Arial Narrow"/>
        <family val="2"/>
      </rPr>
      <t>13</t>
    </r>
  </si>
  <si>
    <r>
      <t xml:space="preserve">          Currency and deposits: assets </t>
    </r>
    <r>
      <rPr>
        <vertAlign val="superscript"/>
        <sz val="10"/>
        <rFont val="Arial Narrow"/>
        <family val="2"/>
      </rPr>
      <t>14</t>
    </r>
  </si>
  <si>
    <r>
      <t xml:space="preserve">                    Other sectors</t>
    </r>
    <r>
      <rPr>
        <vertAlign val="superscript"/>
        <sz val="10"/>
        <rFont val="Arial Narrow"/>
        <family val="2"/>
      </rPr>
      <t xml:space="preserve"> </t>
    </r>
  </si>
  <si>
    <r>
      <t xml:space="preserve">          Trade credits: liabilities, net </t>
    </r>
    <r>
      <rPr>
        <vertAlign val="superscript"/>
        <sz val="10"/>
        <rFont val="Arial Narrow"/>
        <family val="2"/>
      </rPr>
      <t>15</t>
    </r>
  </si>
  <si>
    <r>
      <t xml:space="preserve">                    Other sectors </t>
    </r>
    <r>
      <rPr>
        <vertAlign val="superscript"/>
        <sz val="10"/>
        <rFont val="Arial Narrow"/>
        <family val="2"/>
      </rPr>
      <t>10</t>
    </r>
  </si>
  <si>
    <r>
      <t xml:space="preserve">     BNB Forex Reserves</t>
    </r>
    <r>
      <rPr>
        <vertAlign val="superscript"/>
        <sz val="10"/>
        <rFont val="Arial Narrow"/>
        <family val="2"/>
      </rPr>
      <t xml:space="preserve"> 16</t>
    </r>
  </si>
  <si>
    <r>
      <t>1</t>
    </r>
    <r>
      <rPr>
        <sz val="9"/>
        <rFont val="Arial Narrow"/>
        <family val="2"/>
      </rPr>
      <t xml:space="preserve"> Analytic presentation in accordance with IMF 5-th edition of the "Balance of Payments Manual".</t>
    </r>
  </si>
  <si>
    <r>
      <t>2</t>
    </r>
    <r>
      <rPr>
        <sz val="9"/>
        <rFont val="Arial Narrow"/>
        <family val="2"/>
      </rPr>
      <t xml:space="preserve"> Preliminary data. </t>
    </r>
  </si>
  <si>
    <r>
      <t>3</t>
    </r>
    <r>
      <rPr>
        <sz val="9"/>
        <rFont val="Arial Narrow"/>
        <family val="2"/>
      </rPr>
      <t xml:space="preserve">  Data from the system INTRASTAT for the EU member states and from customs declarations for non-EU countries.</t>
    </r>
  </si>
  <si>
    <r>
      <t>4</t>
    </r>
    <r>
      <rPr>
        <sz val="9"/>
        <rFont val="Arial Narrow"/>
        <family val="2"/>
      </rPr>
      <t xml:space="preserve"> Estimates for freight transportation following a methodology of the BNB and the NSI.</t>
    </r>
  </si>
  <si>
    <r>
      <t>5</t>
    </r>
    <r>
      <rPr>
        <sz val="9"/>
        <rFont val="Arial Narrow"/>
        <family val="2"/>
      </rPr>
      <t xml:space="preserve"> Estimates following a methodology of the BNB and the Ministry of Economy. Data for 2009-2010 are based on preliminary NSI data on the</t>
    </r>
  </si>
  <si>
    <r>
      <t>6</t>
    </r>
    <r>
      <rPr>
        <sz val="9"/>
        <rFont val="Arial Narrow"/>
        <family val="2"/>
      </rPr>
      <t xml:space="preserve"> Estimates following a methodology of the BNB.</t>
    </r>
  </si>
  <si>
    <r>
      <t>7</t>
    </r>
    <r>
      <rPr>
        <sz val="9"/>
        <rFont val="Arial Narrow"/>
        <family val="2"/>
      </rPr>
      <t xml:space="preserve"> The item includes Capital transfers and Acquisition/Disposal of nonproduced nonfinancial assets.  </t>
    </r>
  </si>
  <si>
    <r>
      <t>8</t>
    </r>
    <r>
      <rPr>
        <sz val="9"/>
        <rFont val="Arial Narrow"/>
        <family val="2"/>
      </rPr>
      <t xml:space="preserve"> A minus sign denotes a capital outflow (increase in assets or decrease in liabilities). </t>
    </r>
  </si>
  <si>
    <r>
      <t>9</t>
    </r>
    <r>
      <rPr>
        <sz val="9"/>
        <rFont val="Arial Narrow"/>
        <family val="2"/>
      </rPr>
      <t xml:space="preserve"> Data are provided by direct investment companies reporting to BNB, Agency for Privatization, NSI, Central Depository, banks and others.  </t>
    </r>
  </si>
  <si>
    <r>
      <t>10</t>
    </r>
    <r>
      <rPr>
        <sz val="9"/>
        <rFont val="Arial Narrow"/>
        <family val="2"/>
      </rPr>
      <t xml:space="preserve"> On the basis of the quarterly reports submitted to the BNB by the enterprises with financial credits received from non-residents.</t>
    </r>
  </si>
  <si>
    <r>
      <t>11</t>
    </r>
    <r>
      <rPr>
        <sz val="9"/>
        <rFont val="Arial Narrow"/>
        <family val="2"/>
      </rPr>
      <t xml:space="preserve"> Mergers and acquisitions are included in this item.</t>
    </r>
  </si>
  <si>
    <r>
      <t>12</t>
    </r>
    <r>
      <rPr>
        <sz val="9"/>
        <rFont val="Arial Narrow"/>
        <family val="2"/>
      </rPr>
      <t xml:space="preserve"> Data are based on banks' data and investment intermediaries reports.</t>
    </r>
  </si>
  <si>
    <r>
      <t>13</t>
    </r>
    <r>
      <rPr>
        <sz val="9"/>
        <rFont val="Arial Narrow"/>
        <family val="2"/>
      </rPr>
      <t xml:space="preserve"> Data on net change of trade credits-assets paid advances and receivables from suppliers), reported to the BNB are included in this item.</t>
    </r>
  </si>
  <si>
    <r>
      <t>14</t>
    </r>
    <r>
      <rPr>
        <sz val="9"/>
        <rFont val="Arial Narrow"/>
        <family val="2"/>
      </rPr>
      <t xml:space="preserve"> Bank for International Settlements (BIS) data are used. For April - June 2011 data are subject to revisions.</t>
    </r>
  </si>
  <si>
    <r>
      <t>15</t>
    </r>
    <r>
      <rPr>
        <sz val="9"/>
        <rFont val="Arial Narrow"/>
        <family val="2"/>
      </rPr>
      <t xml:space="preserve"> Data on net change of trade credits-liabilities (received advances and payables to suppliers), reported to the BNB are included in this item.</t>
    </r>
  </si>
  <si>
    <r>
      <t>16</t>
    </r>
    <r>
      <rPr>
        <sz val="9"/>
        <rFont val="Arial Narrow"/>
        <family val="2"/>
      </rPr>
      <t xml:space="preserve"> Excluding valuation changes due to the exchange rate changes. A minus sign (-) denotes an increase in the reserves, a positive sign (+) - a decrease.</t>
    </r>
  </si>
  <si>
    <t>January - June</t>
  </si>
  <si>
    <t>Change</t>
  </si>
  <si>
    <t>million EUR</t>
  </si>
  <si>
    <t>share</t>
  </si>
  <si>
    <t>%</t>
  </si>
  <si>
    <t>Base metals and their products, including:</t>
  </si>
  <si>
    <t xml:space="preserve">Division 74. Copper and articles thereof </t>
  </si>
  <si>
    <t>Division 72. Iron and steel</t>
  </si>
  <si>
    <t>Division 73. Articles of iron and steel</t>
  </si>
  <si>
    <t xml:space="preserve">Division 76. Aluminium and articles thereof </t>
  </si>
  <si>
    <t>Machines, transport facilities, appliances and tools, including:</t>
  </si>
  <si>
    <t>Division 85. Electrical machines, equipment parts thereof; sound recorders etc.</t>
  </si>
  <si>
    <t>Division 84. Nuclear reactors, boilers, machinery &amp; mechanical appliance, parts</t>
  </si>
  <si>
    <t>Division 87. Vehicles other than railway tramway rolling-stock, parts &amp; accessories</t>
  </si>
  <si>
    <t>Division 90. Optical, photographic, cinematographic, measuring checking, precision, apparatus etc.</t>
  </si>
  <si>
    <t>Mineral products and fuels, including:</t>
  </si>
  <si>
    <t>Division 27. Mineral Fuels, oils &amp; products of their distillation; etc.</t>
  </si>
  <si>
    <t>Textile and leather materials, clothing, footwear and other consumer goods, including:</t>
  </si>
  <si>
    <t>Division 62. Articles of apparel &amp; clothing accessories not knitted/crocheted</t>
  </si>
  <si>
    <t>Division 61. Articles of apparel &amp; clothing accessories, knitted or crocheted</t>
  </si>
  <si>
    <t>Division 71. Natural or artificial pearls, precious stones and metals</t>
  </si>
  <si>
    <t>Division 94. Furniture; bedding,  matters, mattres support, cushion etc.</t>
  </si>
  <si>
    <t>Division 64. Footwear, gaiters and the like; parts of such articles</t>
  </si>
  <si>
    <t>Animal and vegetable products, food, drinks and tobacco products, including:</t>
  </si>
  <si>
    <t>Division 12. Oil seed oleaginous fruits; miscellaneous grain, seed, fruit etc.</t>
  </si>
  <si>
    <t xml:space="preserve">Division 10. Cereals </t>
  </si>
  <si>
    <t>Division 24. Tobacco and manufactured tobacco substitutes</t>
  </si>
  <si>
    <t>Chemical products, plastics and rubber, including:</t>
  </si>
  <si>
    <t>Division 30. Pharmaceutical products</t>
  </si>
  <si>
    <t>Division 39. Plastics and articles thereof</t>
  </si>
  <si>
    <t>Division 31. Fertilizers</t>
  </si>
  <si>
    <t xml:space="preserve">Division 28. Inorganic chemicals </t>
  </si>
  <si>
    <t>Wood, paper, earthenware and glass products, including</t>
  </si>
  <si>
    <t xml:space="preserve">Division 70. Glass and glassware </t>
  </si>
  <si>
    <t>Division 44. Wood and articles of wood; wood charcoal</t>
  </si>
  <si>
    <t>TOTAL EXPORTS /FOB/</t>
  </si>
  <si>
    <r>
      <t>6.2. EXPORTS BY COMMODITY GROUP</t>
    </r>
    <r>
      <rPr>
        <b/>
        <vertAlign val="superscript"/>
        <sz val="10"/>
        <rFont val="Arial Narrow"/>
        <family val="2"/>
      </rPr>
      <t xml:space="preserve"> 1</t>
    </r>
  </si>
  <si>
    <r>
      <t xml:space="preserve">COMMODITY GROUPS </t>
    </r>
    <r>
      <rPr>
        <b/>
        <vertAlign val="superscript"/>
        <sz val="10"/>
        <rFont val="Arial Narrow"/>
        <family val="2"/>
      </rPr>
      <t>2</t>
    </r>
  </si>
  <si>
    <r>
      <t xml:space="preserve">1 </t>
    </r>
    <r>
      <rPr>
        <sz val="9"/>
        <rFont val="Arial Narrow"/>
        <family val="2"/>
      </rPr>
      <t>For 2010 - final data, for 2011 - preliminary data as of 30 August 2011.</t>
    </r>
  </si>
  <si>
    <r>
      <t>2</t>
    </r>
    <r>
      <rPr>
        <sz val="9"/>
        <rFont val="Arial Narrow"/>
        <family val="2"/>
      </rPr>
      <t xml:space="preserve"> Commodity groups include chapters from  </t>
    </r>
    <r>
      <rPr>
        <i/>
        <sz val="9"/>
        <rFont val="Arial Narrow"/>
        <family val="2"/>
      </rPr>
      <t>the Harmonized System for Commodity Description and Coding</t>
    </r>
    <r>
      <rPr>
        <sz val="9"/>
        <rFont val="Arial Narrow"/>
        <family val="2"/>
      </rPr>
      <t>.</t>
    </r>
  </si>
  <si>
    <r>
      <t>Source:</t>
    </r>
    <r>
      <rPr>
        <sz val="9"/>
        <rFont val="Arial Narrow"/>
        <family val="2"/>
      </rPr>
      <t xml:space="preserve"> NSI data processed by the BNB. </t>
    </r>
  </si>
  <si>
    <t>Division 26. Ores, Slag and ash</t>
  </si>
  <si>
    <t xml:space="preserve">Division 38. Miscellaneous chemical products </t>
  </si>
  <si>
    <t>Division 40. Rubber and articles thereof</t>
  </si>
  <si>
    <t>Division 29. Organic chemicals</t>
  </si>
  <si>
    <t>Division 33. Essential oils</t>
  </si>
  <si>
    <t>Division 02. Meat and edible meat offal</t>
  </si>
  <si>
    <t>Division 51. Wool, fine/coarse animals hair horsehair</t>
  </si>
  <si>
    <t>Division 60. Knitted or crocheted fabrics</t>
  </si>
  <si>
    <t>Division 52. Cotton</t>
  </si>
  <si>
    <t xml:space="preserve">0 Food and live animals </t>
  </si>
  <si>
    <t xml:space="preserve">1 Beverages and tobacco </t>
  </si>
  <si>
    <t xml:space="preserve">2 Crude materials, inedible, except fuels </t>
  </si>
  <si>
    <t xml:space="preserve">3 Mineral fuels, lubricants and related materials </t>
  </si>
  <si>
    <t xml:space="preserve">4 Animal and vegetable oils, fats and waxes </t>
  </si>
  <si>
    <t>5 Chemicals and related products, n.e.s.</t>
  </si>
  <si>
    <t xml:space="preserve">6 Manufactured goods classified chiefly by material </t>
  </si>
  <si>
    <t xml:space="preserve">7 Machinery and transport equipment </t>
  </si>
  <si>
    <t xml:space="preserve">8 Miscellaneous manufactured articles, n.e.s. </t>
  </si>
  <si>
    <t>Components</t>
  </si>
  <si>
    <t>I quarter</t>
  </si>
  <si>
    <t>II quarter</t>
  </si>
  <si>
    <t>III quarter</t>
  </si>
  <si>
    <t>IV quarter</t>
  </si>
  <si>
    <t>EXPORT</t>
  </si>
  <si>
    <t>IMPORT</t>
  </si>
  <si>
    <r>
      <t xml:space="preserve">1  </t>
    </r>
    <r>
      <rPr>
        <sz val="9"/>
        <rFont val="Arial Narrow"/>
        <family val="2"/>
      </rPr>
      <t>Based on the annual average prices for the previous year. The data are preliminary and are subject to revision.</t>
    </r>
  </si>
  <si>
    <t>Unemployed registered at the end of month</t>
  </si>
  <si>
    <t xml:space="preserve"> % of labour force (total)</t>
  </si>
  <si>
    <t>Youths up to 29 years inclusive</t>
  </si>
  <si>
    <t>Aduits</t>
  </si>
  <si>
    <r>
      <t>8.5. EXPORT AND IMPORT PRICE INDICES BY COMPONENTS</t>
    </r>
    <r>
      <rPr>
        <b/>
        <vertAlign val="superscript"/>
        <sz val="10"/>
        <rFont val="Arial Narrow"/>
        <family val="2"/>
      </rPr>
      <t xml:space="preserve"> 1</t>
    </r>
  </si>
  <si>
    <r>
      <t xml:space="preserve">1 </t>
    </r>
    <r>
      <rPr>
        <sz val="9"/>
        <rFont val="Arial Narrow"/>
        <family val="2"/>
      </rPr>
      <t>The level of unemployment in 2011 is calculated by using the new data on economically active population according to the February 2011 census which shows that Bulgaria’s economically active population has dropped by 374,653 people compared to the March 2001 census.</t>
    </r>
  </si>
  <si>
    <r>
      <t xml:space="preserve">Source: </t>
    </r>
    <r>
      <rPr>
        <sz val="9"/>
        <rFont val="Arial Narrow"/>
        <family val="2"/>
      </rPr>
      <t>Employment Agency.</t>
    </r>
  </si>
  <si>
    <r>
      <t xml:space="preserve"> Payroll number </t>
    </r>
    <r>
      <rPr>
        <b/>
        <vertAlign val="superscript"/>
        <sz val="10"/>
        <rFont val="Arial Narrow"/>
        <family val="2"/>
      </rPr>
      <t>2</t>
    </r>
  </si>
  <si>
    <t>Change on previous month (%)</t>
  </si>
  <si>
    <t>Total for the economy</t>
  </si>
  <si>
    <t>Public sector</t>
  </si>
  <si>
    <t>Private sector</t>
  </si>
  <si>
    <t>Agriculture, forestry and fisery</t>
  </si>
  <si>
    <r>
      <t xml:space="preserve">1 </t>
    </r>
    <r>
      <rPr>
        <sz val="9"/>
        <rFont val="Arial Narrow"/>
        <family val="2"/>
      </rPr>
      <t>Preliminary data.</t>
    </r>
  </si>
  <si>
    <r>
      <t xml:space="preserve">2 </t>
    </r>
    <r>
      <rPr>
        <sz val="9"/>
        <rFont val="Arial Narrow"/>
        <family val="2"/>
      </rPr>
      <t>Payroll number as of the last working day of the month.</t>
    </r>
  </si>
  <si>
    <r>
      <t>8.8. AVERAGE MONTHLY SALARY OF EMPLOYED UNDER LABOUR CONTRACT</t>
    </r>
    <r>
      <rPr>
        <b/>
        <vertAlign val="superscript"/>
        <sz val="10"/>
        <rFont val="Arial Narrow"/>
        <family val="2"/>
      </rPr>
      <t xml:space="preserve"> 1  </t>
    </r>
  </si>
  <si>
    <t>(BGN)</t>
  </si>
  <si>
    <t>Sectors by tipe of ownership</t>
  </si>
  <si>
    <t>Economic sectors</t>
  </si>
  <si>
    <t>Agriculture, forestry and fishery</t>
  </si>
  <si>
    <t>9. STATISTICS OF THE ISSUED BANKNOTES AND COINS</t>
  </si>
  <si>
    <t>Denominations</t>
  </si>
  <si>
    <t>Banknotes, total</t>
  </si>
  <si>
    <r>
      <t xml:space="preserve">    New issues </t>
    </r>
    <r>
      <rPr>
        <vertAlign val="superscript"/>
        <sz val="10"/>
        <rFont val="Arial Narrow"/>
        <family val="2"/>
      </rPr>
      <t>2</t>
    </r>
  </si>
  <si>
    <t>100 levs</t>
  </si>
  <si>
    <t>50 levs</t>
  </si>
  <si>
    <t>20 levs</t>
  </si>
  <si>
    <t>10 levs</t>
  </si>
  <si>
    <t>5 levs</t>
  </si>
  <si>
    <t>2 levs</t>
  </si>
  <si>
    <t>1 lev</t>
  </si>
  <si>
    <r>
      <t xml:space="preserve">    Old issues </t>
    </r>
    <r>
      <rPr>
        <vertAlign val="superscript"/>
        <sz val="10"/>
        <rFont val="Arial Narrow"/>
        <family val="2"/>
      </rPr>
      <t>3</t>
    </r>
  </si>
  <si>
    <t>Coins in circulation, total</t>
  </si>
  <si>
    <t>50 stotinkas</t>
  </si>
  <si>
    <t>20 stotinkas</t>
  </si>
  <si>
    <t>10 stotinkas</t>
  </si>
  <si>
    <t>5 stotinkas</t>
  </si>
  <si>
    <t>2 stotinkas</t>
  </si>
  <si>
    <t>1 stotinka</t>
  </si>
  <si>
    <r>
      <t xml:space="preserve">    Old Issues </t>
    </r>
    <r>
      <rPr>
        <vertAlign val="superscript"/>
        <sz val="10"/>
        <rFont val="Arial Narrow"/>
        <family val="2"/>
      </rPr>
      <t>3</t>
    </r>
  </si>
  <si>
    <r>
      <t>1</t>
    </r>
    <r>
      <rPr>
        <sz val="8"/>
        <rFont val="Arial Narrow"/>
        <family val="2"/>
      </rPr>
      <t xml:space="preserve"> Banknotes in and outside BNB vaults as at the particular data.</t>
    </r>
  </si>
  <si>
    <r>
      <t xml:space="preserve">2 </t>
    </r>
    <r>
      <rPr>
        <sz val="8"/>
        <rFont val="Arial Narrow"/>
        <family val="2"/>
      </rPr>
      <t xml:space="preserve"> Issues after 5 July 1999.</t>
    </r>
  </si>
  <si>
    <r>
      <t>3</t>
    </r>
    <r>
      <rPr>
        <sz val="8"/>
        <rFont val="Arial Narrow"/>
        <family val="2"/>
      </rPr>
      <t xml:space="preserve">  Issues before  5 July 1999, out of circulation accepted for exchange.</t>
    </r>
  </si>
  <si>
    <r>
      <t xml:space="preserve">Source: </t>
    </r>
    <r>
      <rPr>
        <sz val="8"/>
        <rFont val="Arial Narrow"/>
        <family val="2"/>
      </rPr>
      <t>BNB.</t>
    </r>
  </si>
  <si>
    <r>
      <t xml:space="preserve">Commemorative coins </t>
    </r>
    <r>
      <rPr>
        <b/>
        <vertAlign val="superscript"/>
        <sz val="10"/>
        <rFont val="Arial Narrow"/>
        <family val="2"/>
      </rPr>
      <t>2</t>
    </r>
  </si>
  <si>
    <r>
      <t xml:space="preserve">1 </t>
    </r>
    <r>
      <rPr>
        <sz val="8"/>
        <rFont val="Arial Narrow"/>
        <family val="2"/>
      </rPr>
      <t>Coins in circulation and commemorative coins in and outside BNB vaults as at the particular data.</t>
    </r>
  </si>
  <si>
    <r>
      <t>9.2. DENOMINATION COMPOSITION OF THE ISSUED COINS</t>
    </r>
    <r>
      <rPr>
        <b/>
        <sz val="10"/>
        <rFont val="Arial Narrow"/>
        <family val="2"/>
      </rPr>
      <t xml:space="preserve"> </t>
    </r>
    <r>
      <rPr>
        <b/>
        <vertAlign val="superscript"/>
        <sz val="10"/>
        <rFont val="Arial Narrow"/>
        <family val="2"/>
      </rPr>
      <t>1</t>
    </r>
  </si>
  <si>
    <r>
      <t>9.1. DENOMINATION COMPOSITION OF THE ISSUED BANKNOTES</t>
    </r>
    <r>
      <rPr>
        <b/>
        <vertAlign val="superscript"/>
        <sz val="10"/>
        <rFont val="Arial Narrow"/>
        <family val="2"/>
      </rPr>
      <t xml:space="preserve"> 1</t>
    </r>
  </si>
  <si>
    <r>
      <t xml:space="preserve">2 </t>
    </r>
    <r>
      <rPr>
        <sz val="8"/>
        <rFont val="Arial Narrow"/>
        <family val="2"/>
      </rPr>
      <t>Issues after 5 July 1999.</t>
    </r>
  </si>
  <si>
    <r>
      <t xml:space="preserve">3 </t>
    </r>
    <r>
      <rPr>
        <sz val="8"/>
        <rFont val="Arial Narrow"/>
        <family val="2"/>
      </rPr>
      <t>Issues before  5 July 1999, out of circulation accepted for exchange.</t>
    </r>
  </si>
  <si>
    <t>Balance Sheet of Issue Department</t>
  </si>
  <si>
    <t>1. Cash and foreign currency denominated deposits</t>
  </si>
  <si>
    <t>2. Monetary gold and other monetary gold instruments</t>
  </si>
  <si>
    <t>3. Investments in securities</t>
  </si>
  <si>
    <t>1. Notes and coins in circulation</t>
  </si>
  <si>
    <t>2. Liabilities to banks</t>
  </si>
  <si>
    <t>3. Liabilities to Government and to government budget institutions</t>
  </si>
  <si>
    <t>4. Liabilities to other depositors</t>
  </si>
  <si>
    <t>5. Banking Department deposit</t>
  </si>
  <si>
    <t>Balance Sheet of Banking Department</t>
  </si>
  <si>
    <t>1. Gold and other precious metals</t>
  </si>
  <si>
    <t>2. Receivables from central government</t>
  </si>
  <si>
    <t>3. Capital investments and IMF quota</t>
  </si>
  <si>
    <t>4. Fixed tangible and intangible assets</t>
  </si>
  <si>
    <t>5. Other assets</t>
  </si>
  <si>
    <t>6. Deposit with Issue Department</t>
  </si>
  <si>
    <t>1. Borrowings from IMF</t>
  </si>
  <si>
    <t>2. Liabilities to international financial institutions</t>
  </si>
  <si>
    <t>3. Other liabilities</t>
  </si>
  <si>
    <t>Total liabilities:</t>
  </si>
  <si>
    <t>4. Capital</t>
  </si>
  <si>
    <t>5. Reserves</t>
  </si>
  <si>
    <t>6. Retained earnings</t>
  </si>
  <si>
    <t>Total equity:</t>
  </si>
  <si>
    <t>2.1. BALANCE SHEET OF THE BULGARIAN NATIONAL BANK</t>
  </si>
  <si>
    <t>2. MONETARY AND FINANCIAL STATISTICS</t>
  </si>
  <si>
    <t>−</t>
  </si>
  <si>
    <t>Human health and social work activities</t>
  </si>
  <si>
    <t>Arts, entertainment and recreation</t>
  </si>
  <si>
    <t>Other service activities</t>
  </si>
  <si>
    <r>
      <t>Total</t>
    </r>
    <r>
      <rPr>
        <b/>
        <vertAlign val="superscript"/>
        <sz val="10"/>
        <rFont val="Arial Narrow"/>
        <family val="2"/>
      </rPr>
      <t xml:space="preserve"> </t>
    </r>
  </si>
  <si>
    <t>loans for house purchase</t>
  </si>
  <si>
    <t>By maturity</t>
  </si>
  <si>
    <t>Over 1 up to 5 years</t>
  </si>
  <si>
    <t>Over 5 years</t>
  </si>
  <si>
    <t>Claims on Loans</t>
  </si>
  <si>
    <t>By sectors and by purpose</t>
  </si>
  <si>
    <t>Resident sector</t>
  </si>
  <si>
    <t>Nonfinancial corporations</t>
  </si>
  <si>
    <t>Monetary financial institutions</t>
  </si>
  <si>
    <t>Government sector</t>
  </si>
  <si>
    <t>Households and NPISHs</t>
  </si>
  <si>
    <t>Consumer</t>
  </si>
  <si>
    <t>For house purchase</t>
  </si>
  <si>
    <t>Other</t>
  </si>
  <si>
    <t>Number of reporting agents</t>
  </si>
  <si>
    <t>Denomination Composition of the Issued Coins</t>
  </si>
  <si>
    <t>Central Government</t>
  </si>
  <si>
    <t>Money Market Funds</t>
  </si>
  <si>
    <t xml:space="preserve">Imports by Major Trading Partner and Region </t>
  </si>
  <si>
    <t>Gross External Debt by Institutional Sector</t>
  </si>
  <si>
    <r>
      <t xml:space="preserve"> Source: </t>
    </r>
    <r>
      <rPr>
        <sz val="9"/>
        <rFont val="Arial Narrow"/>
        <family val="2"/>
      </rPr>
      <t>BNB.</t>
    </r>
  </si>
  <si>
    <t xml:space="preserve">CIF </t>
  </si>
  <si>
    <t xml:space="preserve">CM </t>
  </si>
  <si>
    <t>Council of Ministers</t>
  </si>
  <si>
    <t xml:space="preserve">CPI </t>
  </si>
  <si>
    <t>Consumer Price Index</t>
  </si>
  <si>
    <t xml:space="preserve">ECB </t>
  </si>
  <si>
    <t xml:space="preserve">EMU </t>
  </si>
  <si>
    <t>European Monetary Union</t>
  </si>
  <si>
    <t xml:space="preserve">ESA’95 </t>
  </si>
  <si>
    <t>European System of Accounts, 1995</t>
  </si>
  <si>
    <t xml:space="preserve">EU </t>
  </si>
  <si>
    <t xml:space="preserve">FOB </t>
  </si>
  <si>
    <t xml:space="preserve">GDP </t>
  </si>
  <si>
    <t>Gross Domestic Product</t>
  </si>
  <si>
    <t>GS</t>
  </si>
  <si>
    <t>Government Securities</t>
  </si>
  <si>
    <t xml:space="preserve">ICs and PFs </t>
  </si>
  <si>
    <t>Insurance Companies and Pension Funds</t>
  </si>
  <si>
    <t xml:space="preserve">IMF </t>
  </si>
  <si>
    <t>International Monetary Fund</t>
  </si>
  <si>
    <t>INTRASTAT</t>
  </si>
  <si>
    <t xml:space="preserve">System for collecting statistics on the trade in goods between countries of the European Union. </t>
  </si>
  <si>
    <t>LEONIA</t>
  </si>
  <si>
    <t xml:space="preserve">LTIR </t>
  </si>
  <si>
    <t xml:space="preserve">M1 </t>
  </si>
  <si>
    <t>Narrow money</t>
  </si>
  <si>
    <t xml:space="preserve">M2 </t>
  </si>
  <si>
    <t>M1 and quasi-money</t>
  </si>
  <si>
    <t xml:space="preserve">M3 </t>
  </si>
  <si>
    <t>Broad money</t>
  </si>
  <si>
    <t>Ministry of Finance</t>
  </si>
  <si>
    <t xml:space="preserve">MFIs </t>
  </si>
  <si>
    <t>Monetary Financial Institutions</t>
  </si>
  <si>
    <t xml:space="preserve">MMFs </t>
  </si>
  <si>
    <t xml:space="preserve">MU </t>
  </si>
  <si>
    <t>Monetary Union</t>
  </si>
  <si>
    <t>NEA</t>
  </si>
  <si>
    <t>National Employment Agency</t>
  </si>
  <si>
    <t xml:space="preserve">NPISHs </t>
  </si>
  <si>
    <t>Non-profit Institutions Serving Households</t>
  </si>
  <si>
    <t xml:space="preserve">NSI </t>
  </si>
  <si>
    <t>National Statistical Institute</t>
  </si>
  <si>
    <t>Other Financial Intermediaries and Auxiliaries Except for Insurance Companies and Pension Funds</t>
  </si>
  <si>
    <t xml:space="preserve">OMFIs </t>
  </si>
  <si>
    <t>Other monetary financial institutions</t>
  </si>
  <si>
    <t>OpR</t>
  </si>
  <si>
    <t>Operational Risk</t>
  </si>
  <si>
    <t xml:space="preserve">SNA’93 </t>
  </si>
  <si>
    <t>System of National Accounts, 1993</t>
  </si>
  <si>
    <t>SOFIBOR</t>
  </si>
  <si>
    <t>SSFs</t>
  </si>
  <si>
    <t>Social Security Funds</t>
  </si>
  <si>
    <t>APRC</t>
  </si>
  <si>
    <t>IAS/IFRS</t>
  </si>
  <si>
    <t>4.4.</t>
  </si>
  <si>
    <t>4.5.</t>
  </si>
  <si>
    <t>5.1.</t>
  </si>
  <si>
    <t>5.2.</t>
  </si>
  <si>
    <t>6.1.</t>
  </si>
  <si>
    <t>6.2.</t>
  </si>
  <si>
    <t>7.1.</t>
  </si>
  <si>
    <t>7.2.</t>
  </si>
  <si>
    <t>7.3.</t>
  </si>
  <si>
    <t>7.4.</t>
  </si>
  <si>
    <t>7.5.</t>
  </si>
  <si>
    <t>7.6.</t>
  </si>
  <si>
    <t>8.1.</t>
  </si>
  <si>
    <t>8.2.</t>
  </si>
  <si>
    <t>8.3.</t>
  </si>
  <si>
    <t>8.4.</t>
  </si>
  <si>
    <t>9.1.</t>
  </si>
  <si>
    <t>9.2.</t>
  </si>
  <si>
    <t>2.1.</t>
  </si>
  <si>
    <t>2.2.</t>
  </si>
  <si>
    <t>2.3.</t>
  </si>
  <si>
    <t>2.4.</t>
  </si>
  <si>
    <t>2.5.</t>
  </si>
  <si>
    <t>2.6.</t>
  </si>
  <si>
    <t>2.7.</t>
  </si>
  <si>
    <t>2.8.</t>
  </si>
  <si>
    <t>2.9.</t>
  </si>
  <si>
    <t>2.10.</t>
  </si>
  <si>
    <t>2.11.</t>
  </si>
  <si>
    <t>2.12.</t>
  </si>
  <si>
    <t>6.3.</t>
  </si>
  <si>
    <t>6.4.</t>
  </si>
  <si>
    <t>6.5.</t>
  </si>
  <si>
    <t>6.6.</t>
  </si>
  <si>
    <t>6.7.</t>
  </si>
  <si>
    <t>6.8.</t>
  </si>
  <si>
    <t>Loans</t>
  </si>
  <si>
    <t>Repos</t>
  </si>
  <si>
    <t>Securities other than shares</t>
  </si>
  <si>
    <t>Shares and other equity</t>
  </si>
  <si>
    <t>Investment fund shares</t>
  </si>
  <si>
    <t>Other shares</t>
  </si>
  <si>
    <t>Other assets</t>
  </si>
  <si>
    <t>Up to 1 year</t>
  </si>
  <si>
    <t>Over 1 year</t>
  </si>
  <si>
    <t>Debt securities issued</t>
  </si>
  <si>
    <t>Other liabilities</t>
  </si>
  <si>
    <t>Total equity</t>
  </si>
  <si>
    <t>Capital</t>
  </si>
  <si>
    <t>Financial result</t>
  </si>
  <si>
    <t>3.11. LIQUIDITY OF BANKS (under Ordinance No. 11 of the BNB)</t>
  </si>
  <si>
    <t>Items</t>
  </si>
  <si>
    <t>Assets in pawn/overdue assets of 30 or more days</t>
  </si>
  <si>
    <t>At signt up to 7 days</t>
  </si>
  <si>
    <t>From 8 days to 1 month</t>
  </si>
  <si>
    <t>From 1 to 3 months</t>
  </si>
  <si>
    <t>From 3 to 6 months</t>
  </si>
  <si>
    <t>From 6 to 12 months</t>
  </si>
  <si>
    <t>FIRST GROUP</t>
  </si>
  <si>
    <t xml:space="preserve">Liquid assets  </t>
  </si>
  <si>
    <t>Assets, total - inflow</t>
  </si>
  <si>
    <t>Liabilities, total - outflow</t>
  </si>
  <si>
    <t xml:space="preserve">Coefficient of liquid assets </t>
  </si>
  <si>
    <t>Coefficient of liquidity by maturity intervals</t>
  </si>
  <si>
    <t>SECOND GROUP</t>
  </si>
  <si>
    <t>THIRD GROUP</t>
  </si>
  <si>
    <t>BANKING SYSTEM</t>
  </si>
  <si>
    <r>
      <t>1</t>
    </r>
    <r>
      <rPr>
        <sz val="9"/>
        <rFont val="Arial Narrow"/>
        <family val="2"/>
      </rPr>
      <t xml:space="preserve"> Banks' liabilities on deposits, loans and repos are included.</t>
    </r>
  </si>
  <si>
    <t xml:space="preserve">  The economic activity breakdown follows the Classification of Economic Activities (CEA – 2008) of the National Statistical Institute. CEA-2008 ensures the direct implementation of the Statistical Classification of Economic Activities in the European Community (NACE Rev.2). </t>
  </si>
  <si>
    <r>
      <t>1</t>
    </r>
    <r>
      <rPr>
        <sz val="9"/>
        <rFont val="Arial Narrow"/>
        <family val="2"/>
      </rPr>
      <t xml:space="preserve"> The economic activity breakdown follows the Classification of Economic Activities (CEA – 2008) of the National Statistical Institute. CEA-2008 ensures the direct implementation of the Statistical Classification of Economic Activities in the European Community (NACE Rev.2).</t>
    </r>
  </si>
  <si>
    <r>
      <t>1</t>
    </r>
    <r>
      <rPr>
        <sz val="9"/>
        <rFont val="Arial Narrow"/>
        <family val="2"/>
      </rPr>
      <t xml:space="preserve"> Banks' claims on repos and loans are included.</t>
    </r>
  </si>
  <si>
    <t xml:space="preserve">  The economic activity breakdown follows the Classification of Economic Activities (CEA – 2008) of the National Statistical Institute. CEA-2008 ensures the direct implementation of the Statistical Classification of Economic Activities in the European Community (NACE Rev.2).</t>
  </si>
  <si>
    <t>NACE Rev. 2</t>
  </si>
  <si>
    <t>Statistical classification of economic activites in the European Community</t>
  </si>
  <si>
    <t>CEA-2008</t>
  </si>
  <si>
    <t>Classification of Economic Activities, 2008</t>
  </si>
  <si>
    <t xml:space="preserve"> BGN / EUR 1</t>
  </si>
  <si>
    <t>2.14.</t>
  </si>
  <si>
    <t>2.15.</t>
  </si>
  <si>
    <t>2.16.</t>
  </si>
  <si>
    <t>2.17.</t>
  </si>
  <si>
    <t>2.18.</t>
  </si>
  <si>
    <t>2.19.</t>
  </si>
  <si>
    <t>2.20.</t>
  </si>
  <si>
    <t>2.21.</t>
  </si>
  <si>
    <t>2.22.</t>
  </si>
  <si>
    <t>2.23.</t>
  </si>
  <si>
    <t>Leonia</t>
  </si>
  <si>
    <t>Sofibid</t>
  </si>
  <si>
    <t>Sofibor</t>
  </si>
  <si>
    <t>over-night</t>
  </si>
  <si>
    <t>spot
week</t>
  </si>
  <si>
    <t>1
month</t>
  </si>
  <si>
    <t>2
months</t>
  </si>
  <si>
    <t>3
months</t>
  </si>
  <si>
    <t>6
months</t>
  </si>
  <si>
    <t>12
months</t>
  </si>
  <si>
    <t xml:space="preserve"> </t>
  </si>
  <si>
    <t>I</t>
  </si>
  <si>
    <t>II</t>
  </si>
  <si>
    <t>III</t>
  </si>
  <si>
    <t>IV</t>
  </si>
  <si>
    <t>V</t>
  </si>
  <si>
    <t>VI</t>
  </si>
  <si>
    <r>
      <t> </t>
    </r>
    <r>
      <rPr>
        <vertAlign val="superscript"/>
        <sz val="9"/>
        <rFont val="Arial Narrow"/>
        <family val="2"/>
      </rPr>
      <t>1</t>
    </r>
    <r>
      <rPr>
        <sz val="9"/>
        <rFont val="Arial Narrow"/>
        <family val="2"/>
      </rPr>
      <t xml:space="preserve"> Monthly values are calculated as a simple average of daily values.</t>
    </r>
  </si>
  <si>
    <t>5 years</t>
  </si>
  <si>
    <t>annual effective yield</t>
  </si>
  <si>
    <r>
      <t xml:space="preserve">Yield on BGN-denominated interest-bearing
government securities on the primary market </t>
    </r>
    <r>
      <rPr>
        <b/>
        <vertAlign val="superscript"/>
        <sz val="10"/>
        <rFont val="Arial Narrow"/>
        <family val="2"/>
      </rPr>
      <t>1</t>
    </r>
  </si>
  <si>
    <r>
      <t xml:space="preserve">Yield on BGN-denominated interest-bearing
government securities on the secondary market </t>
    </r>
    <r>
      <rPr>
        <b/>
        <vertAlign val="superscript"/>
        <sz val="10"/>
        <rFont val="Arial Narrow"/>
        <family val="2"/>
      </rPr>
      <t>1</t>
    </r>
  </si>
  <si>
    <t>ASSETS</t>
  </si>
  <si>
    <t xml:space="preserve">Foreign Exchange Market. Interbank Swap and Forward Transactions </t>
  </si>
  <si>
    <t xml:space="preserve">Foreign Exchange Market. Swap and Forward Transactions of Banks with Final Customers </t>
  </si>
  <si>
    <t>BULGARIAN NATIONAL BANK</t>
  </si>
  <si>
    <t>APPENDIX</t>
  </si>
  <si>
    <t>Supervision Statistics</t>
  </si>
  <si>
    <t>Non-Bank Financial Institutions</t>
  </si>
  <si>
    <t>Statistics of the Issued Banknotes and Coins</t>
  </si>
  <si>
    <t>Financial and Foreign Exchange Market</t>
  </si>
  <si>
    <t>Exchange rate: BGN / USD 1</t>
  </si>
  <si>
    <t/>
  </si>
  <si>
    <t>FOREIGN ASSETS (NET)</t>
  </si>
  <si>
    <t>up to 1 million EUR</t>
  </si>
  <si>
    <t>over 1 million EUR</t>
  </si>
  <si>
    <t>up to 1
year</t>
  </si>
  <si>
    <t>over 1 and
up to 5 years</t>
  </si>
  <si>
    <t>over 5
years</t>
  </si>
  <si>
    <t>annual effective interest rate</t>
  </si>
  <si>
    <t>volumes in million BGN</t>
  </si>
  <si>
    <t> Preliminary data.</t>
  </si>
  <si>
    <t>By instruments</t>
  </si>
  <si>
    <t>Granted loans (AF.41 + AF.42)</t>
  </si>
  <si>
    <t>Fixed assets (AN.221)</t>
  </si>
  <si>
    <t>Non-financial assets (AN)</t>
  </si>
  <si>
    <t>Claims (AF.62)</t>
  </si>
  <si>
    <t xml:space="preserve">  - On insurance and health insurance operations</t>
  </si>
  <si>
    <t xml:space="preserve">  - On reisurance operations</t>
  </si>
  <si>
    <t>USA</t>
  </si>
  <si>
    <t>By institutional sectors</t>
  </si>
  <si>
    <t>Central Bank (S.121)</t>
  </si>
  <si>
    <t>Other MFI (S.122)</t>
  </si>
  <si>
    <t>Insurance corporations and pension funds (S.125)</t>
  </si>
  <si>
    <t>Households and Non-profit institutions serving households (S.14 + S.15)</t>
  </si>
  <si>
    <t>Other residents (unclassified)</t>
  </si>
  <si>
    <t>Rest of the World (S.2)</t>
  </si>
  <si>
    <t>Unclassified</t>
  </si>
  <si>
    <t>Own capital</t>
  </si>
  <si>
    <t>Loans taken</t>
  </si>
  <si>
    <t>Residents - S.1</t>
  </si>
  <si>
    <t>MFIs (S.121 + S.122)</t>
  </si>
  <si>
    <t xml:space="preserve">Non - MFIs </t>
  </si>
  <si>
    <t>Other sectors</t>
  </si>
  <si>
    <t xml:space="preserve">       Other financial intermediaries (S.123)</t>
  </si>
  <si>
    <t xml:space="preserve">       Financial auxiliaries (S.124)</t>
  </si>
  <si>
    <t xml:space="preserve">       Insurance companies and pension funds (S.125)</t>
  </si>
  <si>
    <t xml:space="preserve">       Non-financial corporations (S.11)</t>
  </si>
  <si>
    <t xml:space="preserve">       Households and Non-profit institutions serving households (S.14 + S.15)</t>
  </si>
  <si>
    <t>Non - residents - S.2 (Rest of the world)</t>
  </si>
  <si>
    <t>Insurance technical reserves</t>
  </si>
  <si>
    <t>Net equity of households in life insurance reserves</t>
  </si>
  <si>
    <t xml:space="preserve">     Other sectors</t>
  </si>
  <si>
    <t xml:space="preserve">         Households and Non-profit institutions serving households (S.14 + S.15)</t>
  </si>
  <si>
    <t>Non - residents - S2 (Rest of the world)</t>
  </si>
  <si>
    <t>Transfer – premium reserve and reserve for forthcoming payments</t>
  </si>
  <si>
    <t xml:space="preserve">      Households and Non-profit institutions serving households (S.14 + S.15)</t>
  </si>
  <si>
    <t>Deposits taken from re-insurers</t>
  </si>
  <si>
    <t xml:space="preserve">       Insurance corporations and pension funds (S.125)</t>
  </si>
  <si>
    <t>Obligations under insurance, health insurance and reinsurance operations</t>
  </si>
  <si>
    <r>
      <t>4.5. ASSETS AND LIABILITIES OF INSURANCE, REINSURANCE AND HEALTH INSURANCE COMPANIES</t>
    </r>
    <r>
      <rPr>
        <b/>
        <vertAlign val="superscript"/>
        <sz val="10"/>
        <rFont val="Arial Narrow"/>
        <family val="2"/>
      </rPr>
      <t xml:space="preserve"> 1</t>
    </r>
  </si>
  <si>
    <r>
      <t>Securities other than shares (AF.33)</t>
    </r>
    <r>
      <rPr>
        <vertAlign val="superscript"/>
        <sz val="10"/>
        <rFont val="Arial Narrow"/>
        <family val="2"/>
      </rPr>
      <t xml:space="preserve"> 2</t>
    </r>
  </si>
  <si>
    <r>
      <t xml:space="preserve">  - Shares (incl. mutual fund shares)</t>
    </r>
    <r>
      <rPr>
        <i/>
        <vertAlign val="superscript"/>
        <sz val="10"/>
        <rFont val="Arial Narrow"/>
        <family val="2"/>
      </rPr>
      <t xml:space="preserve"> 2</t>
    </r>
  </si>
  <si>
    <r>
      <t xml:space="preserve">  - Other equity</t>
    </r>
    <r>
      <rPr>
        <i/>
        <vertAlign val="superscript"/>
        <sz val="10"/>
        <rFont val="Arial Narrow"/>
        <family val="2"/>
      </rPr>
      <t xml:space="preserve"> 3</t>
    </r>
  </si>
  <si>
    <r>
      <t>Geographical and institutional sector breakdown</t>
    </r>
    <r>
      <rPr>
        <b/>
        <vertAlign val="superscript"/>
        <sz val="10"/>
        <rFont val="Arial Narrow"/>
        <family val="2"/>
      </rPr>
      <t xml:space="preserve"> 2</t>
    </r>
  </si>
  <si>
    <r>
      <t xml:space="preserve">1 </t>
    </r>
    <r>
      <rPr>
        <sz val="9"/>
        <rFont val="Arial Narrow"/>
        <family val="2"/>
      </rPr>
      <t>Legal entities having their seats outside Bulgaria for their activities in the country through a registered branch are included in the data in compliance with §1, p.2 of the Additional Provision of the Currency Law.</t>
    </r>
  </si>
  <si>
    <r>
      <t xml:space="preserve">3 </t>
    </r>
    <r>
      <rPr>
        <sz val="9"/>
        <rFont val="Arial Narrow"/>
        <family val="2"/>
      </rPr>
      <t>Includes participation in the capital of subsidiary undertakings, associated corporations, mutual fund shares and participation in investment pools.</t>
    </r>
  </si>
  <si>
    <r>
      <t xml:space="preserve">2 </t>
    </r>
    <r>
      <rPr>
        <sz val="9"/>
        <rFont val="Arial Narrow"/>
        <family val="2"/>
      </rPr>
      <t>Functional currency is used by an insurance company to recalculate its securities portfolio from original currency to BGN. Therefore, exchange rate differences for these balance sheet items are included in the data for the period Q4 2009 - Q2 2011.</t>
    </r>
  </si>
  <si>
    <r>
      <t>Source:</t>
    </r>
    <r>
      <rPr>
        <sz val="9"/>
        <rFont val="Arial Narrow"/>
        <family val="2"/>
      </rPr>
      <t xml:space="preserve"> Insurers, reinsurers and health insurance companies.</t>
    </r>
  </si>
  <si>
    <r>
      <t xml:space="preserve"> </t>
    </r>
    <r>
      <rPr>
        <vertAlign val="superscript"/>
        <sz val="9"/>
        <color indexed="8"/>
        <rFont val="Arial Narrow"/>
        <family val="2"/>
      </rPr>
      <t xml:space="preserve">1 </t>
    </r>
    <r>
      <rPr>
        <sz val="9"/>
        <color indexed="8"/>
        <rFont val="Arial Narrow"/>
        <family val="2"/>
      </rPr>
      <t xml:space="preserve">The interest rates are effective annual rates. They are average weighted with the volumes of new business throughout the reporting period. </t>
    </r>
  </si>
  <si>
    <t>Consumer loans</t>
  </si>
  <si>
    <t>Loans for house purchases</t>
  </si>
  <si>
    <t>over 5 and
up to 10 years</t>
  </si>
  <si>
    <t>over 10
years</t>
  </si>
  <si>
    <t xml:space="preserve">  </t>
  </si>
  <si>
    <t>Other loans</t>
  </si>
  <si>
    <t>  Preliminary data.</t>
  </si>
  <si>
    <t xml:space="preserve">Consumer loans </t>
  </si>
  <si>
    <t xml:space="preserve">For house purchases    </t>
  </si>
  <si>
    <t xml:space="preserve"> Preliminary data.</t>
  </si>
  <si>
    <t>over 1 day up to 1 year</t>
  </si>
  <si>
    <t>over 1 up
to 2 years</t>
  </si>
  <si>
    <t>over
2 years</t>
  </si>
  <si>
    <t>over 1 day up
to 1 month</t>
  </si>
  <si>
    <t>over 1 up
to 3 months</t>
  </si>
  <si>
    <t>over 3 up
 to 6 months</t>
  </si>
  <si>
    <t>over 6 up
to 12 months</t>
  </si>
  <si>
    <t>over 1 day up to 2 years</t>
  </si>
  <si>
    <t>over 1
day up to
1 month</t>
  </si>
  <si>
    <r>
      <t xml:space="preserve">Overdraft </t>
    </r>
    <r>
      <rPr>
        <b/>
        <vertAlign val="superscript"/>
        <sz val="10"/>
        <rFont val="Arial Narrow"/>
        <family val="2"/>
      </rPr>
      <t>2</t>
    </r>
  </si>
  <si>
    <r>
      <t xml:space="preserve"> 1 </t>
    </r>
    <r>
      <rPr>
        <sz val="9"/>
        <rFont val="Arial Narrow"/>
        <family val="2"/>
      </rPr>
      <t>The interest rates are effective annual rates. They are average weighted with the outstanding amounts as of the end of the reporting period.</t>
    </r>
  </si>
  <si>
    <r>
      <t xml:space="preserve">  1</t>
    </r>
    <r>
      <rPr>
        <sz val="9"/>
        <rFont val="Arial Narrow"/>
        <family val="2"/>
      </rPr>
      <t xml:space="preserve"> The interest rates are effective annual rates. They are average weighted with the volumes of new business throughout the reporting period. </t>
    </r>
  </si>
  <si>
    <r>
      <t xml:space="preserve"> </t>
    </r>
    <r>
      <rPr>
        <vertAlign val="superscript"/>
        <sz val="9"/>
        <rFont val="Arial Narrow"/>
        <family val="2"/>
      </rPr>
      <t>1</t>
    </r>
    <r>
      <rPr>
        <sz val="9"/>
        <rFont val="Arial Narrow"/>
        <family val="2"/>
      </rPr>
      <t xml:space="preserve"> APRC comprises all the interest payments on a loan, as well as all fees, commissions and other charges a client must pay in order to obtain the loan. It is calculated for </t>
    </r>
    <r>
      <rPr>
        <i/>
        <sz val="9"/>
        <rFont val="Arial Narrow"/>
        <family val="2"/>
      </rPr>
      <t>consumer loans</t>
    </r>
    <r>
      <rPr>
        <sz val="9"/>
        <rFont val="Arial Narrow"/>
        <family val="2"/>
      </rPr>
      <t xml:space="preserve"> and </t>
    </r>
    <r>
      <rPr>
        <i/>
        <sz val="9"/>
        <rFont val="Arial Narrow"/>
        <family val="2"/>
      </rPr>
      <t>loans for house purchases</t>
    </r>
    <r>
      <rPr>
        <sz val="9"/>
        <rFont val="Arial Narrow"/>
        <family val="2"/>
      </rPr>
      <t xml:space="preserve"> by original maturity only. </t>
    </r>
  </si>
  <si>
    <r>
      <t xml:space="preserve">Overdraft </t>
    </r>
    <r>
      <rPr>
        <b/>
        <vertAlign val="superscript"/>
        <sz val="10"/>
        <rFont val="Arial Narrow"/>
        <family val="2"/>
      </rPr>
      <t>3</t>
    </r>
  </si>
  <si>
    <r>
      <t xml:space="preserve"> </t>
    </r>
    <r>
      <rPr>
        <vertAlign val="superscript"/>
        <sz val="9"/>
        <rFont val="Arial Narrow"/>
        <family val="2"/>
      </rPr>
      <t>1</t>
    </r>
    <r>
      <rPr>
        <sz val="9"/>
        <rFont val="Arial Narrow"/>
        <family val="2"/>
      </rPr>
      <t xml:space="preserve"> The interest rates are effective annual rates. They are average weighted with the outstanding amounts as of the end of the reporting period.</t>
    </r>
  </si>
  <si>
    <t xml:space="preserve">Foreign Exchange Market. Interbank Spot Transactions </t>
  </si>
  <si>
    <t>Foreign Exchange Market. Spot Transactions with Final Customers</t>
  </si>
  <si>
    <t>Balance of Payments and International Investment Position</t>
  </si>
  <si>
    <t>General Economic Statistics</t>
  </si>
  <si>
    <t>Monetary and Financial Statistics</t>
  </si>
  <si>
    <t>2.13.</t>
  </si>
  <si>
    <t>3.1.</t>
  </si>
  <si>
    <t>3.2.</t>
  </si>
  <si>
    <t>3.3.</t>
  </si>
  <si>
    <t>3.4.</t>
  </si>
  <si>
    <t>3.5.</t>
  </si>
  <si>
    <t>3.6.</t>
  </si>
  <si>
    <t>3.7.</t>
  </si>
  <si>
    <t>3.8.</t>
  </si>
  <si>
    <t>3.9.</t>
  </si>
  <si>
    <t>3.10.</t>
  </si>
  <si>
    <t>3.11.</t>
  </si>
  <si>
    <t>4.3.</t>
  </si>
  <si>
    <t>LIABILITIES</t>
  </si>
  <si>
    <t>OTC</t>
  </si>
  <si>
    <t>IPO</t>
  </si>
  <si>
    <t>Capital Adequacy of the Banks (under Ordinance No. 8 of the BNB)</t>
  </si>
  <si>
    <t>Liquidity of the Banks (under Ordinance No. 11 of the BNB)</t>
  </si>
  <si>
    <t>4. NON-BANK FINANCIAL INSTITUTIONS</t>
  </si>
  <si>
    <t>Over 100 000
and up to 200 000 BGN</t>
  </si>
  <si>
    <t>Over 200 000
and up to 500 000 BGN</t>
  </si>
  <si>
    <t>Over 500 000
and up to 1 000 000 BGN</t>
  </si>
  <si>
    <t>Agriculture, forestry and fishing</t>
  </si>
  <si>
    <t>Electricity, gas, steam and air conditioning supply</t>
  </si>
  <si>
    <t>Water supply, sewerage, waste management and remediation activities</t>
  </si>
  <si>
    <t>Wholesale and retail trade; repair of motor vehicles and motorcycles</t>
  </si>
  <si>
    <t>Transportation and storage</t>
  </si>
  <si>
    <t>Accommodation and food service activities</t>
  </si>
  <si>
    <t>Information and communication</t>
  </si>
  <si>
    <t>Real estate activities</t>
  </si>
  <si>
    <t>Professional, scientific and technical activities</t>
  </si>
  <si>
    <t>Administrative and support service activities</t>
  </si>
  <si>
    <t xml:space="preserve">Interbank Money Market </t>
  </si>
  <si>
    <r>
      <t xml:space="preserve">2.9. DEPOSITS OF </t>
    </r>
    <r>
      <rPr>
        <b/>
        <i/>
        <sz val="12"/>
        <rFont val="Arial Narrow"/>
        <family val="2"/>
      </rPr>
      <t>NON-FINANCIAL CORPORATIONS</t>
    </r>
    <r>
      <rPr>
        <b/>
        <sz val="12"/>
        <rFont val="Arial Narrow"/>
        <family val="2"/>
      </rPr>
      <t xml:space="preserve">, </t>
    </r>
    <r>
      <rPr>
        <b/>
        <i/>
        <sz val="12"/>
        <rFont val="Arial Narrow"/>
        <family val="2"/>
      </rPr>
      <t xml:space="preserve">HOUSEHOLDS </t>
    </r>
    <r>
      <rPr>
        <b/>
        <sz val="12"/>
        <rFont val="Arial Narrow"/>
        <family val="2"/>
      </rPr>
      <t>AND</t>
    </r>
    <r>
      <rPr>
        <b/>
        <i/>
        <sz val="12"/>
        <rFont val="Arial Narrow"/>
        <family val="2"/>
      </rPr>
      <t xml:space="preserve"> NPISHs</t>
    </r>
    <r>
      <rPr>
        <b/>
        <sz val="12"/>
        <rFont val="Arial Narrow"/>
        <family val="2"/>
      </rPr>
      <t xml:space="preserve"> BY AMOUNT CATEGORIES AND ECONOMIC ACTIVITIES</t>
    </r>
    <r>
      <rPr>
        <b/>
        <vertAlign val="superscript"/>
        <sz val="10"/>
        <rFont val="Arial Narrow"/>
        <family val="2"/>
      </rPr>
      <t>1</t>
    </r>
  </si>
  <si>
    <r>
      <t xml:space="preserve">2.10. DEPOSITS OF </t>
    </r>
    <r>
      <rPr>
        <b/>
        <i/>
        <sz val="12"/>
        <rFont val="Arial Narrow"/>
        <family val="2"/>
      </rPr>
      <t>NON-FINANCIAL CORPORATIONS</t>
    </r>
    <r>
      <rPr>
        <b/>
        <sz val="12"/>
        <rFont val="Arial Narrow"/>
        <family val="2"/>
      </rPr>
      <t xml:space="preserve">, </t>
    </r>
    <r>
      <rPr>
        <b/>
        <i/>
        <sz val="12"/>
        <rFont val="Arial Narrow"/>
        <family val="2"/>
      </rPr>
      <t xml:space="preserve">HOUSEHOLDS </t>
    </r>
    <r>
      <rPr>
        <b/>
        <sz val="12"/>
        <rFont val="Arial Narrow"/>
        <family val="2"/>
      </rPr>
      <t>AND</t>
    </r>
    <r>
      <rPr>
        <b/>
        <i/>
        <sz val="12"/>
        <rFont val="Arial Narrow"/>
        <family val="2"/>
      </rPr>
      <t xml:space="preserve"> NPISHs</t>
    </r>
    <r>
      <rPr>
        <b/>
        <sz val="12"/>
        <rFont val="Arial Narrow"/>
        <family val="2"/>
      </rPr>
      <t xml:space="preserve"> BY TYPE AND ECONOMIC ACTIVITIES</t>
    </r>
    <r>
      <rPr>
        <b/>
        <vertAlign val="superscript"/>
        <sz val="10"/>
        <rFont val="Arial Narrow"/>
        <family val="2"/>
      </rPr>
      <t>1</t>
    </r>
  </si>
  <si>
    <r>
      <t xml:space="preserve">2.11. LOANS OF </t>
    </r>
    <r>
      <rPr>
        <b/>
        <i/>
        <sz val="12"/>
        <rFont val="Arial Narrow"/>
        <family val="2"/>
      </rPr>
      <t>NON-FINANCIAL CORPORATIONS</t>
    </r>
    <r>
      <rPr>
        <b/>
        <sz val="12"/>
        <rFont val="Arial Narrow"/>
        <family val="2"/>
      </rPr>
      <t xml:space="preserve">, </t>
    </r>
    <r>
      <rPr>
        <b/>
        <i/>
        <sz val="12"/>
        <rFont val="Arial Narrow"/>
        <family val="2"/>
      </rPr>
      <t xml:space="preserve">HOUSEHOLDS </t>
    </r>
    <r>
      <rPr>
        <b/>
        <sz val="12"/>
        <rFont val="Arial Narrow"/>
        <family val="2"/>
      </rPr>
      <t>AND</t>
    </r>
    <r>
      <rPr>
        <b/>
        <i/>
        <sz val="12"/>
        <rFont val="Arial Narrow"/>
        <family val="2"/>
      </rPr>
      <t xml:space="preserve"> NPISHs</t>
    </r>
    <r>
      <rPr>
        <b/>
        <sz val="12"/>
        <rFont val="Arial Narrow"/>
        <family val="2"/>
      </rPr>
      <t xml:space="preserve"> BY AMOUNT CATEGORIES AND ECONOMIC ACTIVITIES</t>
    </r>
    <r>
      <rPr>
        <b/>
        <vertAlign val="superscript"/>
        <sz val="10"/>
        <rFont val="Arial Narrow"/>
        <family val="2"/>
      </rPr>
      <t>1</t>
    </r>
  </si>
  <si>
    <r>
      <t xml:space="preserve">2.12. LOANS OF </t>
    </r>
    <r>
      <rPr>
        <b/>
        <i/>
        <sz val="12"/>
        <color indexed="8"/>
        <rFont val="Arial Narrow"/>
        <family val="2"/>
      </rPr>
      <t>NON</t>
    </r>
    <r>
      <rPr>
        <b/>
        <i/>
        <sz val="12"/>
        <rFont val="Arial Narrow"/>
        <family val="2"/>
      </rPr>
      <t>-</t>
    </r>
    <r>
      <rPr>
        <b/>
        <i/>
        <sz val="12"/>
        <color indexed="8"/>
        <rFont val="Arial Narrow"/>
        <family val="2"/>
      </rPr>
      <t>FINANCIAL CORPORATIONS</t>
    </r>
    <r>
      <rPr>
        <b/>
        <sz val="12"/>
        <color indexed="8"/>
        <rFont val="Arial Narrow"/>
        <family val="2"/>
      </rPr>
      <t xml:space="preserve">, </t>
    </r>
    <r>
      <rPr>
        <b/>
        <i/>
        <sz val="12"/>
        <color indexed="8"/>
        <rFont val="Arial Narrow"/>
        <family val="2"/>
      </rPr>
      <t xml:space="preserve">HOUSEHOLDS </t>
    </r>
    <r>
      <rPr>
        <b/>
        <sz val="12"/>
        <color indexed="8"/>
        <rFont val="Arial Narrow"/>
        <family val="2"/>
      </rPr>
      <t>AND</t>
    </r>
    <r>
      <rPr>
        <b/>
        <i/>
        <sz val="12"/>
        <color indexed="8"/>
        <rFont val="Arial Narrow"/>
        <family val="2"/>
      </rPr>
      <t xml:space="preserve"> NPISHs</t>
    </r>
    <r>
      <rPr>
        <b/>
        <sz val="12"/>
        <color indexed="8"/>
        <rFont val="Arial Narrow"/>
        <family val="2"/>
      </rPr>
      <t xml:space="preserve"> BY TYPE AND ECONOMIC ACTIVITIES</t>
    </r>
    <r>
      <rPr>
        <b/>
        <vertAlign val="superscript"/>
        <sz val="10"/>
        <color indexed="8"/>
        <rFont val="Arial Narrow"/>
        <family val="2"/>
      </rPr>
      <t>1</t>
    </r>
  </si>
  <si>
    <t>2.14. YIELD ON GOVERNMENT SECURITIES AND LONG-TERM INTEREST RATE FOR CONVERGENCE ASSESMENT PURPOSES</t>
  </si>
  <si>
    <t>Yield on Government Securities and Long-term Interest Rate for Convergence Assessment Purposes</t>
  </si>
  <si>
    <r>
      <t xml:space="preserve">1 </t>
    </r>
    <r>
      <rPr>
        <sz val="9"/>
        <rFont val="Arial Narrow"/>
        <family val="2"/>
      </rPr>
      <t>Includes deals in BGN of commercial banks.</t>
    </r>
  </si>
  <si>
    <r>
      <t xml:space="preserve">4 </t>
    </r>
    <r>
      <rPr>
        <sz val="9"/>
        <rFont val="Arial Narrow"/>
        <family val="2"/>
      </rPr>
      <t>In accordance with the residence concept the Brady bonds, Eurobonds and Global bonds held by residents are substracted therefore they are shown with minus sign (at nominal value).</t>
    </r>
  </si>
  <si>
    <r>
      <t>5</t>
    </r>
    <r>
      <rPr>
        <sz val="9"/>
        <rFont val="Arial Narrow"/>
        <family val="2"/>
      </rPr>
      <t xml:space="preserve"> Data source: banks (incl. private and state commercial banks). Deposits related to contingent liabilities are excluded.</t>
    </r>
  </si>
  <si>
    <r>
      <t>6</t>
    </r>
    <r>
      <rPr>
        <sz val="9"/>
        <rFont val="Arial Narrow"/>
        <family val="2"/>
      </rPr>
      <t xml:space="preserve"> Data source: Local individuals and legal entities (incl. state owned companies and government guaranteed loans from the Register of Government and Government-guaranteed Debt of the Ministry of Finance.). Intercompany loans are excluded. </t>
    </r>
  </si>
  <si>
    <r>
      <t>7</t>
    </r>
    <r>
      <rPr>
        <sz val="9"/>
        <rFont val="Arial Narrow"/>
        <family val="2"/>
      </rPr>
      <t xml:space="preserve"> In accordance with the </t>
    </r>
    <r>
      <rPr>
        <i/>
        <sz val="9"/>
        <rFont val="Arial Narrow"/>
        <family val="2"/>
      </rPr>
      <t>EXTERNAL DEBT STATISTICS, Guide for Compilers and Users, IMF 2003 p</t>
    </r>
    <r>
      <rPr>
        <sz val="9"/>
        <rFont val="Arial Narrow"/>
        <family val="2"/>
      </rPr>
      <t>.3.14 and p. 7.5 liabilities related to Direct investment are included in the long-term debt.</t>
    </r>
  </si>
  <si>
    <r>
      <t>8</t>
    </r>
    <r>
      <rPr>
        <sz val="9"/>
        <rFont val="Arial Narrow"/>
        <family val="2"/>
      </rPr>
      <t xml:space="preserve"> The stock of the revolving credits, trade credits and the credits, payable on demand is included in the gross external debt stock of the country.</t>
    </r>
  </si>
  <si>
    <r>
      <t>9</t>
    </r>
    <r>
      <rPr>
        <sz val="9"/>
        <rFont val="Arial Narrow"/>
        <family val="2"/>
      </rPr>
      <t xml:space="preserve"> Due to the quarterly reporting of firms the data for 2010 are subject to revisions.</t>
    </r>
  </si>
  <si>
    <r>
      <t xml:space="preserve">10 </t>
    </r>
    <r>
      <rPr>
        <sz val="9"/>
        <rFont val="Arial Narrow"/>
        <family val="2"/>
      </rPr>
      <t>In accordance with the fifth edition of the Balance of Payments Manual (BPM5) and in line with the legal acts in force, the treatment of SDR allocations as reserve assets</t>
    </r>
  </si>
  <si>
    <t>II. Monetary Authorities</t>
  </si>
  <si>
    <r>
      <t xml:space="preserve">III. Banks </t>
    </r>
    <r>
      <rPr>
        <b/>
        <vertAlign val="superscript"/>
        <sz val="10"/>
        <rFont val="Arial Narrow"/>
        <family val="2"/>
      </rPr>
      <t>4</t>
    </r>
  </si>
  <si>
    <r>
      <t xml:space="preserve">IV. Other Sectors </t>
    </r>
    <r>
      <rPr>
        <b/>
        <vertAlign val="superscript"/>
        <sz val="10"/>
        <rFont val="Arial Narrow"/>
        <family val="2"/>
      </rPr>
      <t>6</t>
    </r>
  </si>
  <si>
    <t xml:space="preserve">    Disbursements related to debt liabilities of the public companies and the government guaranteed debt are excluded.</t>
  </si>
  <si>
    <t xml:space="preserve">    net increase of the liabilities to nonresidents and is reflected with a positive sign. </t>
  </si>
  <si>
    <t xml:space="preserve">     as well as disbursements on government guaranteed loans (source: The Register of Government and Government-guaranteed Debt of the Ministry of Finance).</t>
  </si>
  <si>
    <t xml:space="preserve">  Source: BNB. </t>
  </si>
  <si>
    <r>
      <t>6.10. GROSS EXTERNAL DEBT DISBURSEMENTS BY INSTITUTIONAL SECTOR</t>
    </r>
    <r>
      <rPr>
        <b/>
        <sz val="10"/>
        <rFont val="Arial Narrow"/>
        <family val="2"/>
      </rPr>
      <t xml:space="preserve"> </t>
    </r>
    <r>
      <rPr>
        <b/>
        <vertAlign val="superscript"/>
        <sz val="10"/>
        <rFont val="Arial Narrow"/>
        <family val="2"/>
      </rPr>
      <t>1</t>
    </r>
  </si>
  <si>
    <r>
      <t xml:space="preserve">I. General Government </t>
    </r>
    <r>
      <rPr>
        <b/>
        <i/>
        <vertAlign val="superscript"/>
        <sz val="10"/>
        <rFont val="Arial Narrow"/>
        <family val="2"/>
      </rPr>
      <t>2</t>
    </r>
  </si>
  <si>
    <r>
      <t xml:space="preserve">   Bonds and Notes held by residents </t>
    </r>
    <r>
      <rPr>
        <vertAlign val="superscript"/>
        <sz val="10"/>
        <rFont val="Arial Narrow"/>
        <family val="2"/>
      </rPr>
      <t>3</t>
    </r>
  </si>
  <si>
    <r>
      <t xml:space="preserve">   Currency and deposits </t>
    </r>
    <r>
      <rPr>
        <vertAlign val="superscript"/>
        <sz val="10"/>
        <rFont val="Arial Narrow"/>
        <family val="2"/>
      </rPr>
      <t>5</t>
    </r>
  </si>
  <si>
    <r>
      <t xml:space="preserve">Trade Credits </t>
    </r>
    <r>
      <rPr>
        <vertAlign val="superscript"/>
        <sz val="10"/>
        <rFont val="Arial Narrow"/>
        <family val="2"/>
      </rPr>
      <t>8</t>
    </r>
  </si>
  <si>
    <r>
      <t xml:space="preserve">  </t>
    </r>
    <r>
      <rPr>
        <vertAlign val="superscript"/>
        <sz val="9"/>
        <rFont val="Arial Narrow"/>
        <family val="2"/>
      </rPr>
      <t>1</t>
    </r>
    <r>
      <rPr>
        <sz val="9"/>
        <rFont val="Arial Narrow"/>
        <family val="2"/>
      </rPr>
      <t xml:space="preserve"> Actual disbursements. Preliminary data. The Euro equivalent is calculated using the monthly average exchange rates of the respective foreign currencies.</t>
    </r>
  </si>
  <si>
    <r>
      <t xml:space="preserve">  </t>
    </r>
    <r>
      <rPr>
        <vertAlign val="superscript"/>
        <sz val="9"/>
        <rFont val="Arial Narrow"/>
        <family val="2"/>
      </rPr>
      <t>2</t>
    </r>
    <r>
      <rPr>
        <sz val="9"/>
        <rFont val="Arial Narrow"/>
        <family val="2"/>
      </rPr>
      <t xml:space="preserve"> Data source: The Register of Government and Government-guaranteed Debt of the Ministry of Finance.</t>
    </r>
  </si>
  <si>
    <r>
      <t xml:space="preserve">    3 </t>
    </r>
    <r>
      <rPr>
        <sz val="9"/>
        <rFont val="Arial Narrow"/>
        <family val="2"/>
      </rPr>
      <t xml:space="preserve">In accordance with the residence concept the net decrease of the stock of Brady bonds, Eurobonds and Global bonds held by residents  represents </t>
    </r>
  </si>
  <si>
    <r>
      <t xml:space="preserve">  </t>
    </r>
    <r>
      <rPr>
        <vertAlign val="superscript"/>
        <sz val="9"/>
        <rFont val="Arial Narrow"/>
        <family val="2"/>
      </rPr>
      <t>4</t>
    </r>
    <r>
      <rPr>
        <sz val="9"/>
        <rFont val="Arial Narrow"/>
        <family val="2"/>
      </rPr>
      <t xml:space="preserve"> Data source: banks. </t>
    </r>
  </si>
  <si>
    <r>
      <t xml:space="preserve">  </t>
    </r>
    <r>
      <rPr>
        <vertAlign val="superscript"/>
        <sz val="9"/>
        <rFont val="Arial Narrow"/>
        <family val="2"/>
      </rPr>
      <t xml:space="preserve">5 </t>
    </r>
    <r>
      <rPr>
        <sz val="9"/>
        <rFont val="Arial Narrow"/>
        <family val="2"/>
      </rPr>
      <t>Deposits connected with contingent liabilities are not included.</t>
    </r>
  </si>
  <si>
    <r>
      <t xml:space="preserve">  </t>
    </r>
    <r>
      <rPr>
        <vertAlign val="superscript"/>
        <sz val="9"/>
        <rFont val="Arial Narrow"/>
        <family val="2"/>
      </rPr>
      <t>6</t>
    </r>
    <r>
      <rPr>
        <sz val="9"/>
        <rFont val="Arial Narrow"/>
        <family val="2"/>
      </rPr>
      <t xml:space="preserve"> Data comprise disbursements on those credits (excl. revolving and intercompany lending) that are registered by the BNB and for which the BNB has received information </t>
    </r>
  </si>
  <si>
    <r>
      <t xml:space="preserve">  </t>
    </r>
    <r>
      <rPr>
        <vertAlign val="superscript"/>
        <sz val="9"/>
        <rFont val="Arial Narrow"/>
        <family val="2"/>
      </rPr>
      <t>7</t>
    </r>
    <r>
      <rPr>
        <sz val="9"/>
        <rFont val="Arial Narrow"/>
        <family val="2"/>
      </rPr>
      <t xml:space="preserve"> All liabilities related to intercompany lending are included in the long-term debt.</t>
    </r>
  </si>
  <si>
    <r>
      <t xml:space="preserve">  </t>
    </r>
    <r>
      <rPr>
        <vertAlign val="superscript"/>
        <sz val="9"/>
        <rFont val="Arial Narrow"/>
        <family val="2"/>
      </rPr>
      <t>8</t>
    </r>
    <r>
      <rPr>
        <sz val="9"/>
        <rFont val="Arial Narrow"/>
        <family val="2"/>
      </rPr>
      <t xml:space="preserve"> Not included in table Disbursements by Institutional Sector. </t>
    </r>
  </si>
  <si>
    <t>Q1 2010</t>
  </si>
  <si>
    <t>Q2 2010</t>
  </si>
  <si>
    <t>Q3 2010</t>
  </si>
  <si>
    <t>Q4 2010</t>
  </si>
  <si>
    <t>2010 Total</t>
  </si>
  <si>
    <t>Q1 2011</t>
  </si>
  <si>
    <t>Q2 2011</t>
  </si>
  <si>
    <t>Principal</t>
  </si>
  <si>
    <t>Interest</t>
  </si>
  <si>
    <r>
      <t xml:space="preserve">I. General Government </t>
    </r>
    <r>
      <rPr>
        <b/>
        <vertAlign val="superscript"/>
        <sz val="10"/>
        <rFont val="Arial Narrow"/>
        <family val="2"/>
      </rPr>
      <t>2</t>
    </r>
  </si>
  <si>
    <t xml:space="preserve">   Currency and deposits </t>
  </si>
  <si>
    <r>
      <t xml:space="preserve">IV. Other Sectors </t>
    </r>
    <r>
      <rPr>
        <b/>
        <vertAlign val="superscript"/>
        <sz val="10"/>
        <rFont val="Arial Narrow"/>
        <family val="2"/>
      </rPr>
      <t>5</t>
    </r>
  </si>
  <si>
    <t xml:space="preserve">  The net increase of the stock of Brady bonds, Eurobonds and Global bonds held by residents represents net decrease of the liabilities to nonresidents and is reflected with a positive sign. </t>
  </si>
  <si>
    <t xml:space="preserve">    government guaranteed loans (source: The Register of Government and Government-guaranteed Debt of the Ministry of Finance).</t>
  </si>
  <si>
    <t xml:space="preserve">    related to Direct investment are included in the long-term debt.</t>
  </si>
  <si>
    <r>
      <t xml:space="preserve">Long-term external debt </t>
    </r>
    <r>
      <rPr>
        <vertAlign val="superscript"/>
        <sz val="10"/>
        <rFont val="Arial Narrow"/>
        <family val="2"/>
      </rPr>
      <t>6</t>
    </r>
  </si>
  <si>
    <r>
      <t xml:space="preserve">Revolving credits </t>
    </r>
    <r>
      <rPr>
        <vertAlign val="superscript"/>
        <sz val="10"/>
        <rFont val="Arial Narrow"/>
        <family val="2"/>
      </rPr>
      <t>7</t>
    </r>
  </si>
  <si>
    <r>
      <t xml:space="preserve">Trade Credits </t>
    </r>
    <r>
      <rPr>
        <vertAlign val="superscript"/>
        <sz val="10"/>
        <rFont val="Arial Narrow"/>
        <family val="2"/>
      </rPr>
      <t>7</t>
    </r>
  </si>
  <si>
    <r>
      <t xml:space="preserve">  </t>
    </r>
    <r>
      <rPr>
        <vertAlign val="superscript"/>
        <sz val="9"/>
        <rFont val="Arial Narrow"/>
        <family val="2"/>
      </rPr>
      <t>2</t>
    </r>
    <r>
      <rPr>
        <sz val="9"/>
        <rFont val="Arial Narrow"/>
        <family val="2"/>
      </rPr>
      <t xml:space="preserve"> Data source: The Register of Government and Government-guaranteed Debt of the Ministry of Finance. </t>
    </r>
  </si>
  <si>
    <r>
      <t xml:space="preserve">   3 </t>
    </r>
    <r>
      <rPr>
        <sz val="9"/>
        <rFont val="Arial Narrow"/>
        <family val="2"/>
      </rPr>
      <t>In accordance with the residence concept payments related to Brady bonds, Eurobonds and Global bonds held by residents are reported with a negative sign.</t>
    </r>
  </si>
  <si>
    <r>
      <t xml:space="preserve">  </t>
    </r>
    <r>
      <rPr>
        <vertAlign val="superscript"/>
        <sz val="9"/>
        <rFont val="Arial Narrow"/>
        <family val="2"/>
      </rPr>
      <t>4</t>
    </r>
    <r>
      <rPr>
        <sz val="9"/>
        <rFont val="Arial Narrow"/>
        <family val="2"/>
      </rPr>
      <t xml:space="preserve"> Data source: banks. Deposits connected with contingent liabilities are not included.</t>
    </r>
  </si>
  <si>
    <r>
      <t xml:space="preserve">  </t>
    </r>
    <r>
      <rPr>
        <vertAlign val="superscript"/>
        <sz val="9"/>
        <rFont val="Arial Narrow"/>
        <family val="2"/>
      </rPr>
      <t>5</t>
    </r>
    <r>
      <rPr>
        <sz val="9"/>
        <rFont val="Arial Narrow"/>
        <family val="2"/>
      </rPr>
      <t xml:space="preserve"> Data comprise service on those credits (excl. revolving and intercompany lending) that are registered by the BNB and for which the BNB has received information as well as service on </t>
    </r>
  </si>
  <si>
    <r>
      <t xml:space="preserve">   6</t>
    </r>
    <r>
      <rPr>
        <sz val="9"/>
        <rFont val="Arial Narrow"/>
        <family val="2"/>
      </rPr>
      <t xml:space="preserve"> In accordance with the </t>
    </r>
    <r>
      <rPr>
        <i/>
        <sz val="9"/>
        <rFont val="Arial Narrow"/>
        <family val="2"/>
      </rPr>
      <t>EXTERNAL DEBT STATISTICS, Guide for Compilers and Users, IMF 2003 p</t>
    </r>
    <r>
      <rPr>
        <sz val="9"/>
        <rFont val="Arial Narrow"/>
        <family val="2"/>
      </rPr>
      <t>.3.14 and p. 7.5 debt service</t>
    </r>
  </si>
  <si>
    <r>
      <t xml:space="preserve">  </t>
    </r>
    <r>
      <rPr>
        <vertAlign val="superscript"/>
        <sz val="9"/>
        <rFont val="Arial Narrow"/>
        <family val="2"/>
      </rPr>
      <t>7</t>
    </r>
    <r>
      <rPr>
        <sz val="9"/>
        <rFont val="Arial Narrow"/>
        <family val="2"/>
      </rPr>
      <t xml:space="preserve"> Not included in table Debt Service by Institutional Sector.</t>
    </r>
  </si>
  <si>
    <r>
      <t xml:space="preserve">  Source:</t>
    </r>
    <r>
      <rPr>
        <sz val="9"/>
        <rFont val="Arial Narrow"/>
        <family val="2"/>
      </rPr>
      <t xml:space="preserve"> BNB.</t>
    </r>
  </si>
  <si>
    <r>
      <t xml:space="preserve">6.11. GROSS EXTERNAL DEBT SERVICE BY INSTITUTIONAL SECTOR </t>
    </r>
    <r>
      <rPr>
        <b/>
        <vertAlign val="superscript"/>
        <sz val="12"/>
        <rFont val="Arial Narrow"/>
        <family val="2"/>
      </rPr>
      <t>1</t>
    </r>
  </si>
  <si>
    <t>GENERAL GOVERNMENT</t>
  </si>
  <si>
    <t>CENTRAL GOVERNMENT</t>
  </si>
  <si>
    <t>LOCAL GOVERNMENT</t>
  </si>
  <si>
    <t>SOCIAL SECURITY FUNDS</t>
  </si>
  <si>
    <t>Revenue and grants</t>
  </si>
  <si>
    <t>Tax revenue</t>
  </si>
  <si>
    <t>Value added tax</t>
  </si>
  <si>
    <t>Customs duties and fees</t>
  </si>
  <si>
    <t>Social and health insurance contributions</t>
  </si>
  <si>
    <t>Other taxes</t>
  </si>
  <si>
    <t>Non-tax revenue</t>
  </si>
  <si>
    <t>Grants</t>
  </si>
  <si>
    <t>Total expenditure</t>
  </si>
  <si>
    <t>Current expenditure</t>
  </si>
  <si>
    <t>Salaries and social security payments</t>
  </si>
  <si>
    <t>Scholarships</t>
  </si>
  <si>
    <t>Administrative costs</t>
  </si>
  <si>
    <t>Subsidies</t>
  </si>
  <si>
    <t>to non-financial enterprises and non-profit organizations</t>
  </si>
  <si>
    <t>for healthcare and medical service</t>
  </si>
  <si>
    <t>on external loans</t>
  </si>
  <si>
    <t>on internal loans</t>
  </si>
  <si>
    <t>Social security and benefits</t>
  </si>
  <si>
    <t>Transfers/Subsidies and temporary non-interest-bearing loans</t>
  </si>
  <si>
    <t>Balance - deficit(-)/surplus(+)</t>
  </si>
  <si>
    <t>Financing</t>
  </si>
  <si>
    <t>External (net)</t>
  </si>
  <si>
    <t>Domestic (net)</t>
  </si>
  <si>
    <t>incl. privatization (net)</t>
  </si>
  <si>
    <r>
      <t>Source:</t>
    </r>
    <r>
      <rPr>
        <sz val="9"/>
        <rFont val="Arial Narrow"/>
        <family val="2"/>
      </rPr>
      <t xml:space="preserve"> MoF.</t>
    </r>
  </si>
  <si>
    <t>7. PUBLIC FINANCE</t>
  </si>
  <si>
    <t>7.1. CONSOLIDATED STATE BUDGET</t>
  </si>
  <si>
    <r>
      <t xml:space="preserve">1 </t>
    </r>
    <r>
      <rPr>
        <sz val="9"/>
        <rFont val="Arial Narrow"/>
        <family val="2"/>
      </rPr>
      <t>Net lending to nonfinancial enterprises, net acquisition of shares and other equity and privatization receipts according to GFS 2001 and ESA 95 as international standarts.</t>
    </r>
  </si>
  <si>
    <t>Prifit taxes</t>
  </si>
  <si>
    <t>Income taxes</t>
  </si>
  <si>
    <t>Excises and fuel duties</t>
  </si>
  <si>
    <t>Sugar levy</t>
  </si>
  <si>
    <t>Insurance premium tax</t>
  </si>
  <si>
    <t>Capital expenditure and state reserve gain</t>
  </si>
  <si>
    <t>BG contribution to the EU budget</t>
  </si>
  <si>
    <r>
      <t>Net acquisition and net lending (net)</t>
    </r>
    <r>
      <rPr>
        <vertAlign val="superscript"/>
        <sz val="10"/>
        <rFont val="Arial Narrow"/>
        <family val="2"/>
      </rPr>
      <t xml:space="preserve"> 1 </t>
    </r>
  </si>
  <si>
    <t>ESA'95 Code</t>
  </si>
  <si>
    <t>I. OUTSTANDING FINANCIAL ASSETS</t>
  </si>
  <si>
    <t>AF</t>
  </si>
  <si>
    <t>Monetary gold and SDRs</t>
  </si>
  <si>
    <t>AF.1</t>
  </si>
  <si>
    <t>Currency and deposits</t>
  </si>
  <si>
    <t>AF.2</t>
  </si>
  <si>
    <t>Securities other than shares (excl. fin. derivatives)</t>
  </si>
  <si>
    <t>AF.33</t>
  </si>
  <si>
    <t xml:space="preserve">   Short-term securities </t>
  </si>
  <si>
    <t>AF.331</t>
  </si>
  <si>
    <t xml:space="preserve">   Long-term securities</t>
  </si>
  <si>
    <t>AF.332</t>
  </si>
  <si>
    <t xml:space="preserve">Financial derivatives </t>
  </si>
  <si>
    <t>AF.34</t>
  </si>
  <si>
    <t xml:space="preserve">Loans </t>
  </si>
  <si>
    <t>AF.4</t>
  </si>
  <si>
    <t xml:space="preserve">   Short-term loans </t>
  </si>
  <si>
    <t>AF.41</t>
  </si>
  <si>
    <t xml:space="preserve">   Long-term loans </t>
  </si>
  <si>
    <t>AF.42</t>
  </si>
  <si>
    <t xml:space="preserve">Shares and other equity </t>
  </si>
  <si>
    <t>AF.5</t>
  </si>
  <si>
    <t xml:space="preserve">   Quoted shares </t>
  </si>
  <si>
    <t>AF.511</t>
  </si>
  <si>
    <t>Prepayments of insurance premiums and reserves for outstanding claims</t>
  </si>
  <si>
    <t>AF.62</t>
  </si>
  <si>
    <t>AF.7</t>
  </si>
  <si>
    <t>II. OUTSTANDING FINANCIAL LIABILITIES</t>
  </si>
  <si>
    <t xml:space="preserve">   Long-term securities </t>
  </si>
  <si>
    <t xml:space="preserve">Net equity of households in life insurance and pension funds </t>
  </si>
  <si>
    <t>AF.61</t>
  </si>
  <si>
    <r>
      <t>7.2. QUARTERLY FINANCIAL ACCOUNTS FOR GENERAL GOVERNMENT (S13) - STOCKS, CONSOLIDATED</t>
    </r>
    <r>
      <rPr>
        <b/>
        <vertAlign val="superscript"/>
        <sz val="10"/>
        <rFont val="Arial Narrow"/>
        <family val="2"/>
      </rPr>
      <t xml:space="preserve"> 1, 2</t>
    </r>
  </si>
  <si>
    <r>
      <t xml:space="preserve">Other accounts receivable </t>
    </r>
    <r>
      <rPr>
        <vertAlign val="superscript"/>
        <sz val="10"/>
        <rFont val="Arial Narrow"/>
        <family val="2"/>
      </rPr>
      <t>3</t>
    </r>
  </si>
  <si>
    <r>
      <t xml:space="preserve">Other accounts payable </t>
    </r>
    <r>
      <rPr>
        <vertAlign val="superscript"/>
        <sz val="10"/>
        <rFont val="Arial Narrow"/>
        <family val="2"/>
      </rPr>
      <t>3</t>
    </r>
  </si>
  <si>
    <r>
      <t xml:space="preserve">1 </t>
    </r>
    <r>
      <rPr>
        <sz val="9"/>
        <rFont val="Arial Narrow"/>
        <family val="2"/>
      </rPr>
      <t xml:space="preserve">Preliminary data as of 30 September 2011. </t>
    </r>
  </si>
  <si>
    <r>
      <t xml:space="preserve">2 </t>
    </r>
    <r>
      <rPr>
        <sz val="9"/>
        <rFont val="Arial Narrow"/>
        <family val="2"/>
      </rPr>
      <t>The data are compiled by the BNB based as well as on data from Ministry of Finance, NSI and Central Depository.</t>
    </r>
  </si>
  <si>
    <r>
      <t>3</t>
    </r>
    <r>
      <rPr>
        <sz val="9"/>
        <rFont val="Arial Narrow"/>
        <family val="2"/>
      </rPr>
      <t xml:space="preserve"> In accordance with the Eurostat recommendations as of March 2008 data on taxes and social contributions are recorded on time adjusted cash basis.</t>
    </r>
  </si>
  <si>
    <t>I. NET ACQUISITION OF FINANCIAL ASSETS</t>
  </si>
  <si>
    <t>F</t>
  </si>
  <si>
    <t>F.1</t>
  </si>
  <si>
    <t>F.2</t>
  </si>
  <si>
    <t>F.33</t>
  </si>
  <si>
    <t>F.331</t>
  </si>
  <si>
    <t>F.332</t>
  </si>
  <si>
    <t>F.34</t>
  </si>
  <si>
    <t>F.4</t>
  </si>
  <si>
    <t>F.41</t>
  </si>
  <si>
    <t>F.42</t>
  </si>
  <si>
    <t>F.5</t>
  </si>
  <si>
    <t>F.511</t>
  </si>
  <si>
    <t>F.62</t>
  </si>
  <si>
    <t>F.7</t>
  </si>
  <si>
    <t>II. NET INCURRENCE OF FINANCIAL LIABILITIES</t>
  </si>
  <si>
    <t>F.61</t>
  </si>
  <si>
    <r>
      <t xml:space="preserve">Long-term
interest
rate </t>
    </r>
    <r>
      <rPr>
        <b/>
        <vertAlign val="superscript"/>
        <sz val="10"/>
        <rFont val="Arial Narrow"/>
        <family val="2"/>
      </rPr>
      <t>5</t>
    </r>
  </si>
  <si>
    <r>
      <t xml:space="preserve">3 years </t>
    </r>
    <r>
      <rPr>
        <vertAlign val="superscript"/>
        <sz val="10"/>
        <rFont val="Arial Narrow"/>
        <family val="2"/>
      </rPr>
      <t>2</t>
    </r>
  </si>
  <si>
    <r>
      <t xml:space="preserve">7 years </t>
    </r>
    <r>
      <rPr>
        <vertAlign val="superscript"/>
        <sz val="10"/>
        <rFont val="Arial Narrow"/>
        <family val="2"/>
      </rPr>
      <t>3</t>
    </r>
  </si>
  <si>
    <r>
      <t xml:space="preserve">10 years </t>
    </r>
    <r>
      <rPr>
        <vertAlign val="superscript"/>
        <sz val="10"/>
        <rFont val="Arial Narrow"/>
        <family val="2"/>
      </rPr>
      <t>4</t>
    </r>
  </si>
  <si>
    <r>
      <t> </t>
    </r>
    <r>
      <rPr>
        <vertAlign val="superscript"/>
        <sz val="8"/>
        <rFont val="Arial Narrow"/>
        <family val="2"/>
      </rPr>
      <t>1</t>
    </r>
    <r>
      <rPr>
        <sz val="8"/>
        <rFont val="Arial Narrow"/>
        <family val="2"/>
      </rPr>
      <t xml:space="preserve"> The average weighted effective yield of BGN-denominated interest-bearing government securities.</t>
    </r>
  </si>
  <si>
    <r>
      <t> </t>
    </r>
    <r>
      <rPr>
        <vertAlign val="superscript"/>
        <sz val="8"/>
        <rFont val="Arial Narrow"/>
        <family val="2"/>
      </rPr>
      <t>2</t>
    </r>
    <r>
      <rPr>
        <sz val="8"/>
        <rFont val="Arial Narrow"/>
        <family val="2"/>
      </rPr>
      <t xml:space="preserve"> Government securities with maturity of three years also include issues with maturity of three years and six months.</t>
    </r>
  </si>
  <si>
    <r>
      <t> </t>
    </r>
    <r>
      <rPr>
        <vertAlign val="superscript"/>
        <sz val="8"/>
        <rFont val="Arial Narrow"/>
        <family val="2"/>
      </rPr>
      <t>3</t>
    </r>
    <r>
      <rPr>
        <sz val="8"/>
        <rFont val="Arial Narrow"/>
        <family val="2"/>
      </rPr>
      <t xml:space="preserve"> Government securities with maturity of seven years also include issues with maturity of seven years and three months.</t>
    </r>
  </si>
  <si>
    <r>
      <t> </t>
    </r>
    <r>
      <rPr>
        <vertAlign val="superscript"/>
        <sz val="8"/>
        <rFont val="Arial Narrow"/>
        <family val="2"/>
      </rPr>
      <t>4</t>
    </r>
    <r>
      <rPr>
        <sz val="8"/>
        <rFont val="Arial Narrow"/>
        <family val="2"/>
      </rPr>
      <t xml:space="preserve"> Government securities with maturity of ten years also include issues with maturity of ten years and six months.</t>
    </r>
  </si>
  <si>
    <r>
      <t> </t>
    </r>
    <r>
      <rPr>
        <vertAlign val="superscript"/>
        <sz val="8"/>
        <rFont val="Arial Narrow"/>
        <family val="2"/>
      </rPr>
      <t>5</t>
    </r>
    <r>
      <rPr>
        <sz val="8"/>
        <rFont val="Arial Narrow"/>
        <family val="2"/>
      </rPr>
      <t xml:space="preserve"> LTIR is determined on the basis of the secondary market yield to maturity of a long-term bond (benchmark) issued by the Ministry of Finance (</t>
    </r>
    <r>
      <rPr>
        <i/>
        <sz val="8"/>
        <rFont val="Arial Narrow"/>
        <family val="2"/>
      </rPr>
      <t>Central Government</t>
    </r>
    <r>
      <rPr>
        <sz val="8"/>
        <rFont val="Arial Narrow"/>
        <family val="2"/>
      </rPr>
      <t xml:space="preserve"> sector) and denominated in national currency. Monthly values are calculated as a simple average of daily values.</t>
    </r>
  </si>
  <si>
    <r>
      <t xml:space="preserve"> 1 </t>
    </r>
    <r>
      <rPr>
        <sz val="8"/>
        <rFont val="Arial Narrow"/>
        <family val="2"/>
      </rPr>
      <t>The interest rates are effective annual rates. They are average weighted with the outstanding amounts as of the end of the reporting period.</t>
    </r>
  </si>
  <si>
    <r>
      <t> </t>
    </r>
    <r>
      <rPr>
        <vertAlign val="superscript"/>
        <sz val="8"/>
        <rFont val="Arial Narrow"/>
        <family val="2"/>
      </rPr>
      <t>2</t>
    </r>
    <r>
      <rPr>
        <sz val="8"/>
        <rFont val="Arial Narrow"/>
        <family val="2"/>
      </rPr>
      <t xml:space="preserve"> For overdrafts, interest rates and volumes on new business and on outstanding amounts coincide.</t>
    </r>
  </si>
  <si>
    <r>
      <t> </t>
    </r>
    <r>
      <rPr>
        <vertAlign val="superscript"/>
        <sz val="9"/>
        <rFont val="Arial Narrow"/>
        <family val="2"/>
      </rPr>
      <t>2</t>
    </r>
    <r>
      <rPr>
        <sz val="9"/>
        <rFont val="Arial Narrow"/>
        <family val="2"/>
      </rPr>
      <t xml:space="preserve"> The </t>
    </r>
    <r>
      <rPr>
        <i/>
        <sz val="9"/>
        <rFont val="Arial Narrow"/>
        <family val="2"/>
      </rPr>
      <t>Households</t>
    </r>
    <r>
      <rPr>
        <sz val="9"/>
        <rFont val="Arial Narrow"/>
        <family val="2"/>
      </rPr>
      <t xml:space="preserve"> sector also includes the </t>
    </r>
    <r>
      <rPr>
        <i/>
        <sz val="9"/>
        <rFont val="Arial Narrow"/>
        <family val="2"/>
      </rPr>
      <t>NPISHs</t>
    </r>
    <r>
      <rPr>
        <sz val="9"/>
        <rFont val="Arial Narrow"/>
        <family val="2"/>
      </rPr>
      <t xml:space="preserve"> sector. Data on </t>
    </r>
    <r>
      <rPr>
        <i/>
        <sz val="9"/>
        <rFont val="Arial Narrow"/>
        <family val="2"/>
      </rPr>
      <t>consumer loans</t>
    </r>
    <r>
      <rPr>
        <sz val="9"/>
        <rFont val="Arial Narrow"/>
        <family val="2"/>
      </rPr>
      <t xml:space="preserve"> and </t>
    </r>
    <r>
      <rPr>
        <i/>
        <sz val="9"/>
        <rFont val="Arial Narrow"/>
        <family val="2"/>
      </rPr>
      <t>loans for house purchases</t>
    </r>
    <r>
      <rPr>
        <sz val="9"/>
        <rFont val="Arial Narrow"/>
        <family val="2"/>
      </rPr>
      <t xml:space="preserve"> refer to the </t>
    </r>
    <r>
      <rPr>
        <i/>
        <sz val="9"/>
        <rFont val="Arial Narrow"/>
        <family val="2"/>
      </rPr>
      <t>Households</t>
    </r>
    <r>
      <rPr>
        <sz val="9"/>
        <rFont val="Arial Narrow"/>
        <family val="2"/>
      </rPr>
      <t xml:space="preserve"> sector only.</t>
    </r>
  </si>
  <si>
    <r>
      <t xml:space="preserve">Overnight deposits </t>
    </r>
    <r>
      <rPr>
        <b/>
        <vertAlign val="superscript"/>
        <sz val="10"/>
        <rFont val="Arial Narrow"/>
        <family val="2"/>
      </rPr>
      <t>2</t>
    </r>
  </si>
  <si>
    <r>
      <t xml:space="preserve">Deposits redeemable
at notice </t>
    </r>
    <r>
      <rPr>
        <b/>
        <vertAlign val="superscript"/>
        <sz val="10"/>
        <rFont val="Arial Narrow"/>
        <family val="2"/>
      </rPr>
      <t>2</t>
    </r>
  </si>
  <si>
    <r>
      <t> </t>
    </r>
    <r>
      <rPr>
        <vertAlign val="superscript"/>
        <sz val="9"/>
        <rFont val="Arial Narrow"/>
        <family val="2"/>
      </rPr>
      <t>2</t>
    </r>
    <r>
      <rPr>
        <sz val="9"/>
        <rFont val="Arial Narrow"/>
        <family val="2"/>
      </rPr>
      <t xml:space="preserve"> For overnight deposits and deposits redeemable at notice, interest rates and volumes on new business and on outstanding amounts coincide.</t>
    </r>
  </si>
  <si>
    <r>
      <t xml:space="preserve"> </t>
    </r>
    <r>
      <rPr>
        <vertAlign val="superscript"/>
        <sz val="9"/>
        <rFont val="Arial Narrow"/>
        <family val="2"/>
      </rPr>
      <t>1</t>
    </r>
    <r>
      <rPr>
        <sz val="9"/>
        <rFont val="Arial Narrow"/>
        <family val="2"/>
      </rPr>
      <t xml:space="preserve"> The interest rates are effective annual rates. They are average weighted with the volumes of new business throughout the reporting period. </t>
    </r>
  </si>
  <si>
    <r>
      <t xml:space="preserve">Source: </t>
    </r>
    <r>
      <rPr>
        <sz val="9"/>
        <rFont val="Arial Narrow"/>
        <family val="2"/>
      </rPr>
      <t>BNB.</t>
    </r>
  </si>
  <si>
    <r>
      <t>1</t>
    </r>
    <r>
      <rPr>
        <sz val="9"/>
        <rFont val="Arial Narrow"/>
        <family val="2"/>
      </rPr>
      <t xml:space="preserve"> Preliminary data. The Euro equivalent is calculated using end-of-period exchange rates of the respective foreign currencies.</t>
    </r>
  </si>
  <si>
    <r>
      <t xml:space="preserve">2 </t>
    </r>
    <r>
      <rPr>
        <sz val="9"/>
        <rFont val="Arial Narrow"/>
        <family val="2"/>
      </rPr>
      <t xml:space="preserve">Information on the compilation of foreign direct investment stocks to be found in "Methodological notes on the compilation of international investment position of Bulgaria" </t>
    </r>
  </si>
  <si>
    <r>
      <t xml:space="preserve">3 </t>
    </r>
    <r>
      <rPr>
        <sz val="9"/>
        <rFont val="Arial Narrow"/>
        <family val="2"/>
      </rPr>
      <t>Portfolio investments in securities issued by non-residents and held by residents. Sources: banks and non-bank investment intermediaries and other financial institutions.</t>
    </r>
  </si>
  <si>
    <r>
      <t>4</t>
    </r>
    <r>
      <rPr>
        <sz val="9"/>
        <rFont val="Arial Narrow"/>
        <family val="2"/>
      </rPr>
      <t xml:space="preserve"> From 2004 onwards data on trade credits-assets (prepaid advances and receivables from suppliers), reported to the BNB are included.</t>
    </r>
  </si>
  <si>
    <r>
      <t>5</t>
    </r>
    <r>
      <rPr>
        <sz val="9"/>
        <rFont val="Arial Narrow"/>
        <family val="2"/>
      </rPr>
      <t xml:space="preserve"> Data are based on the reports by banks and companies on financial credits lent to non-residents. Due to quarterly reporting data are subject to revisions.</t>
    </r>
  </si>
  <si>
    <r>
      <t>6</t>
    </r>
    <r>
      <rPr>
        <sz val="9"/>
        <rFont val="Arial Narrow"/>
        <family val="2"/>
      </rPr>
      <t xml:space="preserve"> Source: BIS International Banking Statistics. For Q2 2011 the last published data (for March 2011) are used.</t>
    </r>
  </si>
  <si>
    <r>
      <t>7</t>
    </r>
    <r>
      <rPr>
        <sz val="9"/>
        <rFont val="Arial Narrow"/>
        <family val="2"/>
      </rPr>
      <t xml:space="preserve"> Including monetary and non-monetary gold. Source: Issue Department.</t>
    </r>
  </si>
  <si>
    <r>
      <t>8</t>
    </r>
    <r>
      <rPr>
        <sz val="9"/>
        <rFont val="Arial Narrow"/>
        <family val="2"/>
      </rPr>
      <t xml:space="preserve"> Source: Central Depository AD.</t>
    </r>
  </si>
  <si>
    <r>
      <t>9</t>
    </r>
    <r>
      <rPr>
        <sz val="9"/>
        <rFont val="Arial Narrow"/>
        <family val="2"/>
      </rPr>
      <t xml:space="preserve"> Data on trade credits-liabilities (received advances and payables to suppliers), reported to the BNB are included in this item. </t>
    </r>
  </si>
  <si>
    <r>
      <t>10</t>
    </r>
    <r>
      <rPr>
        <sz val="9"/>
        <rFont val="Arial Narrow"/>
        <family val="2"/>
      </rPr>
      <t xml:space="preserve"> Use of Fund credit.</t>
    </r>
  </si>
  <si>
    <r>
      <t>11</t>
    </r>
    <r>
      <rPr>
        <sz val="9"/>
        <rFont val="Arial Narrow"/>
        <family val="2"/>
      </rPr>
      <t xml:space="preserve"> Data source: The Register of Government and Government-guaranteed Debt of the Ministry of Finance. Preliminary data for Q2 2011 as of August 31, 2011.  </t>
    </r>
  </si>
  <si>
    <r>
      <t>12</t>
    </r>
    <r>
      <rPr>
        <sz val="9"/>
        <rFont val="Arial Narrow"/>
        <family val="2"/>
      </rPr>
      <t xml:space="preserve"> Data are based on the monthly reports by banks.</t>
    </r>
  </si>
  <si>
    <r>
      <t>13</t>
    </r>
    <r>
      <rPr>
        <sz val="9"/>
        <rFont val="Arial Narrow"/>
        <family val="2"/>
      </rPr>
      <t xml:space="preserve"> Data source: Local individuals and legal entities (incl. state owned companies and government guaranteed loans from the Register of Government and Government-guaranteed </t>
    </r>
  </si>
  <si>
    <r>
      <t>14</t>
    </r>
    <r>
      <rPr>
        <sz val="9"/>
        <rFont val="Arial Narrow"/>
        <family val="2"/>
      </rPr>
      <t xml:space="preserve"> Data source: commercial banks (incl. private and state commercial banks). Deposits related to contingent liabilities are excluded.</t>
    </r>
  </si>
  <si>
    <t>With Q3 2011 data the international investment position for Q2 2011 will be revised.</t>
  </si>
  <si>
    <t>Due to quarterly reporting data are subject to revisions.</t>
  </si>
  <si>
    <t>Debt liabilities of the public companies and the government guaranteed debt are excluded.</t>
  </si>
  <si>
    <t>Debt of the Ministry of Finance.). Intracompany loans are excluded.  Due to quarterly reporting data are subject to revisions.</t>
  </si>
  <si>
    <t>VІ</t>
  </si>
  <si>
    <r>
      <t xml:space="preserve">General Government </t>
    </r>
    <r>
      <rPr>
        <b/>
        <vertAlign val="superscript"/>
        <sz val="10"/>
        <rFont val="Arial Narrow"/>
        <family val="2"/>
      </rPr>
      <t>2</t>
    </r>
  </si>
  <si>
    <t xml:space="preserve">   Short-term</t>
  </si>
  <si>
    <t>Long-term</t>
  </si>
  <si>
    <t xml:space="preserve">   Loans</t>
  </si>
  <si>
    <t>Monetary Authorities</t>
  </si>
  <si>
    <r>
      <t xml:space="preserve">Banks </t>
    </r>
    <r>
      <rPr>
        <b/>
        <vertAlign val="superscript"/>
        <sz val="10"/>
        <rFont val="Arial Narrow"/>
        <family val="2"/>
      </rPr>
      <t>5</t>
    </r>
  </si>
  <si>
    <t xml:space="preserve">   Currency and deposits</t>
  </si>
  <si>
    <t xml:space="preserve">   Other debt liabilities</t>
  </si>
  <si>
    <t xml:space="preserve">   Long-term</t>
  </si>
  <si>
    <t xml:space="preserve">   Bonds and Notes</t>
  </si>
  <si>
    <r>
      <t xml:space="preserve">Other Sectors </t>
    </r>
    <r>
      <rPr>
        <b/>
        <vertAlign val="superscript"/>
        <sz val="10"/>
        <rFont val="Arial Narrow"/>
        <family val="2"/>
      </rPr>
      <t>6</t>
    </r>
  </si>
  <si>
    <t xml:space="preserve">   Money Market Instruments</t>
  </si>
  <si>
    <t xml:space="preserve">   Trade credits</t>
  </si>
  <si>
    <t xml:space="preserve">   Bonds and Notes </t>
  </si>
  <si>
    <t>V. Direct investment: intercompany lending</t>
  </si>
  <si>
    <t>GROSS EXTERNAL DEBT (I+II+III+IV+V)</t>
  </si>
  <si>
    <t>Memo items:</t>
  </si>
  <si>
    <t>Short-term external debt</t>
  </si>
  <si>
    <t>Public and publicly guaranteed external debt</t>
  </si>
  <si>
    <t>Private non-guaranteed external debt</t>
  </si>
  <si>
    <t xml:space="preserve">   incl. intercompany loans</t>
  </si>
  <si>
    <t xml:space="preserve">   incl. banks' loans</t>
  </si>
  <si>
    <t xml:space="preserve">  Data comprise on those credits (incl. revolving and intercompany lending) that are registered by the BNB and for which the BNB has received information</t>
  </si>
  <si>
    <t xml:space="preserve"> (and not as long-term liabilities as required by the BPM6) shall be maintained until 2014 in national and European statistics.</t>
  </si>
  <si>
    <t>Untill then it shall be shown as a memo item.</t>
  </si>
  <si>
    <r>
      <t>6.9. GROSS EXTERNAL DEBT BY INSTITUTIONAL SECTOR</t>
    </r>
    <r>
      <rPr>
        <b/>
        <sz val="10"/>
        <rFont val="Arial Narrow"/>
        <family val="2"/>
      </rPr>
      <t xml:space="preserve">  </t>
    </r>
    <r>
      <rPr>
        <b/>
        <vertAlign val="superscript"/>
        <sz val="10"/>
        <rFont val="Arial Narrow"/>
        <family val="2"/>
      </rPr>
      <t>1</t>
    </r>
  </si>
  <si>
    <r>
      <t xml:space="preserve">   Bonds and Notes </t>
    </r>
    <r>
      <rPr>
        <vertAlign val="superscript"/>
        <sz val="10"/>
        <rFont val="Arial Narrow"/>
        <family val="2"/>
      </rPr>
      <t>3</t>
    </r>
  </si>
  <si>
    <r>
      <t xml:space="preserve">   Bonds and Notes held by residents </t>
    </r>
    <r>
      <rPr>
        <vertAlign val="superscript"/>
        <sz val="10"/>
        <rFont val="Arial Narrow"/>
        <family val="2"/>
      </rPr>
      <t>4</t>
    </r>
  </si>
  <si>
    <r>
      <t xml:space="preserve">Long-term external debt </t>
    </r>
    <r>
      <rPr>
        <vertAlign val="superscript"/>
        <sz val="10"/>
        <rFont val="Arial Narrow"/>
        <family val="2"/>
      </rPr>
      <t>7</t>
    </r>
  </si>
  <si>
    <r>
      <t xml:space="preserve">Revolving credits </t>
    </r>
    <r>
      <rPr>
        <vertAlign val="superscript"/>
        <sz val="10"/>
        <rFont val="Arial Narrow"/>
        <family val="2"/>
      </rPr>
      <t>8</t>
    </r>
  </si>
  <si>
    <r>
      <t xml:space="preserve">Trade Credits </t>
    </r>
    <r>
      <rPr>
        <vertAlign val="superscript"/>
        <sz val="10"/>
        <rFont val="Arial Narrow"/>
        <family val="2"/>
      </rPr>
      <t>8,9</t>
    </r>
  </si>
  <si>
    <r>
      <t xml:space="preserve">Credits on demand </t>
    </r>
    <r>
      <rPr>
        <vertAlign val="superscript"/>
        <sz val="10"/>
        <rFont val="Arial Narrow"/>
        <family val="2"/>
      </rPr>
      <t>8</t>
    </r>
  </si>
  <si>
    <r>
      <t xml:space="preserve">Allocations of SDR </t>
    </r>
    <r>
      <rPr>
        <vertAlign val="superscript"/>
        <sz val="10"/>
        <rFont val="Arial Narrow"/>
        <family val="2"/>
      </rPr>
      <t>10</t>
    </r>
  </si>
  <si>
    <r>
      <t>1</t>
    </r>
    <r>
      <rPr>
        <sz val="9"/>
        <rFont val="Arial Narrow"/>
        <family val="2"/>
      </rPr>
      <t xml:space="preserve"> Preliminary data. The Euro equivalent is calculated using the monthly e.o.p. exchange rates of the respective foreign currencies.</t>
    </r>
  </si>
  <si>
    <r>
      <t>2</t>
    </r>
    <r>
      <rPr>
        <sz val="9"/>
        <rFont val="Arial Narrow"/>
        <family val="2"/>
      </rPr>
      <t xml:space="preserve"> Data source: The Register of Government and Government-guaranteed Debt of the Ministry of Finance. Debt liabilities of the public companies and the government guaranteed debt are excluded.</t>
    </r>
  </si>
  <si>
    <r>
      <t>3</t>
    </r>
    <r>
      <rPr>
        <sz val="9"/>
        <rFont val="Arial Narrow"/>
        <family val="2"/>
      </rPr>
      <t xml:space="preserve"> Brady bonds, Eurobonds, Global bonds and government securities (denominated in BGN and in foreign currency), purchased by non-residents  are included.</t>
    </r>
  </si>
  <si>
    <r>
      <t>3</t>
    </r>
    <r>
      <rPr>
        <sz val="9"/>
        <rFont val="Arial Narrow"/>
        <family val="2"/>
      </rPr>
      <t xml:space="preserve"> Claims for which objective evidence exists that a financial asset is impaired in accordance with paragraphs 58 and 59, </t>
    </r>
    <r>
      <rPr>
        <i/>
        <sz val="9"/>
        <rFont val="Arial Narrow"/>
        <family val="2"/>
      </rPr>
      <t>International Accounting Standard 39, Financial Instruments: Recognition and Measurement</t>
    </r>
    <r>
      <rPr>
        <sz val="9"/>
        <rFont val="Arial Narrow"/>
        <family val="2"/>
      </rPr>
      <t>. Information provided by the corporations specializing in lending.</t>
    </r>
  </si>
  <si>
    <r>
      <t xml:space="preserve">4  </t>
    </r>
    <r>
      <rPr>
        <sz val="9"/>
        <rFont val="Arial Narrow"/>
        <family val="2"/>
      </rPr>
      <t>Financial intermediaries and auxiliaries, insurance corporations and pension funds.</t>
    </r>
  </si>
  <si>
    <r>
      <t>4.2. CORPORATIONS SPECIALIZING IN LENDING</t>
    </r>
    <r>
      <rPr>
        <b/>
        <vertAlign val="superscript"/>
        <sz val="10"/>
        <rFont val="Arial Narrow"/>
        <family val="2"/>
      </rPr>
      <t xml:space="preserve"> 1, 2 </t>
    </r>
  </si>
  <si>
    <r>
      <t>2</t>
    </r>
    <r>
      <rPr>
        <vertAlign val="superscript"/>
        <sz val="8"/>
        <rFont val="Arial Narrow"/>
        <family val="2"/>
      </rPr>
      <t xml:space="preserve">  </t>
    </r>
    <r>
      <rPr>
        <sz val="8"/>
        <rFont val="Arial Narrow"/>
        <family val="2"/>
      </rPr>
      <t xml:space="preserve">With reference to the implementation of the </t>
    </r>
    <r>
      <rPr>
        <i/>
        <sz val="8"/>
        <rFont val="Arial Narrow"/>
        <family val="2"/>
      </rPr>
      <t>Financial Institutions Register under Art. 3, para. 2 of Law on Credit Institutions</t>
    </r>
    <r>
      <rPr>
        <sz val="8"/>
        <rFont val="Arial Narrow"/>
        <family val="2"/>
      </rPr>
      <t>, the number of the reporting agents has been changed since December 2010.</t>
    </r>
  </si>
  <si>
    <t>3. SUPERVISION STATISTICS</t>
  </si>
  <si>
    <t>3.1. BALANCE SHEET OF THE BANKING SYSTEM</t>
  </si>
  <si>
    <t>AS OF 30 JUNE 2011</t>
  </si>
  <si>
    <t>Carrying amount</t>
  </si>
  <si>
    <t>Leva</t>
  </si>
  <si>
    <t>Euro</t>
  </si>
  <si>
    <t>All Other Currency</t>
  </si>
  <si>
    <t>Cash and cash balances with central banks</t>
  </si>
  <si>
    <t xml:space="preserve">Financial assets held for trading </t>
  </si>
  <si>
    <t>Derivatives held for trading</t>
  </si>
  <si>
    <t>Equity instruments</t>
  </si>
  <si>
    <t>Debt instruments</t>
  </si>
  <si>
    <t>Loans and advances</t>
  </si>
  <si>
    <t>Financial assets designated at fair value through profit or loss</t>
  </si>
  <si>
    <t xml:space="preserve">Equity instruments </t>
  </si>
  <si>
    <t xml:space="preserve">Debt instruments </t>
  </si>
  <si>
    <t>Available-for-sale financial assets</t>
  </si>
  <si>
    <t>Loans and receivables (including finance leases)</t>
  </si>
  <si>
    <t xml:space="preserve">Held-to-maturity investments </t>
  </si>
  <si>
    <t xml:space="preserve">Derivatives – Hedge accounting </t>
  </si>
  <si>
    <t>Fair value hedges</t>
  </si>
  <si>
    <t>Cash flow hedges</t>
  </si>
  <si>
    <t>Hedges of a net investment in a foreign operation</t>
  </si>
  <si>
    <t>Fair value hedge of interest rate risk</t>
  </si>
  <si>
    <t>Cash flow hedge interest rate risk</t>
  </si>
  <si>
    <t xml:space="preserve">Fair value changes of the hedged items in portfolio hedge of interest rate risk </t>
  </si>
  <si>
    <t>Tangible assets</t>
  </si>
  <si>
    <t>Property, Plant and Equipment</t>
  </si>
  <si>
    <t xml:space="preserve">Investment property </t>
  </si>
  <si>
    <t>Intangible assets</t>
  </si>
  <si>
    <t>Goodwill</t>
  </si>
  <si>
    <t>Other intangible assets</t>
  </si>
  <si>
    <t>Investments in associates, subsidiaries and joint ventures (accounted for using the equity method – including goodwill)</t>
  </si>
  <si>
    <t xml:space="preserve">Tax assets </t>
  </si>
  <si>
    <t>Current tax assets</t>
  </si>
  <si>
    <t xml:space="preserve">Deferred tax assets </t>
  </si>
  <si>
    <t xml:space="preserve">Other assets </t>
  </si>
  <si>
    <t>Non-current assets and disposal groups classified as held for sale</t>
  </si>
  <si>
    <t>TOTAL ASSETS</t>
  </si>
  <si>
    <t>Deposits from central banks</t>
  </si>
  <si>
    <t>Financial liabilities held for trading</t>
  </si>
  <si>
    <t xml:space="preserve">Short positions </t>
  </si>
  <si>
    <t>Deposits from credit institutions</t>
  </si>
  <si>
    <t>Deposits (other than from credit institutions)</t>
  </si>
  <si>
    <t>Debt certificates (including bonds intended for repurchase in short term)</t>
  </si>
  <si>
    <t>Other financial liabilities held for trading</t>
  </si>
  <si>
    <t xml:space="preserve">Financial liabilities designated at fair value through profit or loss </t>
  </si>
  <si>
    <t>Debt certificates (including bonds)</t>
  </si>
  <si>
    <t>Subordinated liabilities</t>
  </si>
  <si>
    <t>Other financial liabilities designated at fair value through profit or loss</t>
  </si>
  <si>
    <t>Financial liabilities measured at amortised cost</t>
  </si>
  <si>
    <t xml:space="preserve">Deposits (other than from credit institutions) </t>
  </si>
  <si>
    <t>Debt certificates ( including bonds)</t>
  </si>
  <si>
    <t>Other financial liabilities measured at amortised cost</t>
  </si>
  <si>
    <t>Financial liabilities associated with transferred financial assets</t>
  </si>
  <si>
    <t>Derivatives – Hedge accounting</t>
  </si>
  <si>
    <t>Provisions</t>
  </si>
  <si>
    <t>Restructuring</t>
  </si>
  <si>
    <t>Pending legal issues and tax litigation</t>
  </si>
  <si>
    <t>Pensions and other post retirement benefit obligations</t>
  </si>
  <si>
    <t>Credit commitments and guarantees</t>
  </si>
  <si>
    <t>Onerous contracts</t>
  </si>
  <si>
    <t>Other provisions</t>
  </si>
  <si>
    <t xml:space="preserve">Tax liabilities </t>
  </si>
  <si>
    <t>Current tax liabilities</t>
  </si>
  <si>
    <t>Deferred tax liabilities</t>
  </si>
  <si>
    <t xml:space="preserve">Other liabilities </t>
  </si>
  <si>
    <t>Share capital repayable on demand (e.g. cooperative shares)</t>
  </si>
  <si>
    <t>Liabilities included in disposal groups classified as held for sale</t>
  </si>
  <si>
    <t>TOTAL LIABILITIES</t>
  </si>
  <si>
    <t>Equity and minority interest</t>
  </si>
  <si>
    <t>Issued capital</t>
  </si>
  <si>
    <t>Paid in capital</t>
  </si>
  <si>
    <t>Unpaid capital which has been called up</t>
  </si>
  <si>
    <t>Share premium</t>
  </si>
  <si>
    <t xml:space="preserve">Other Equity </t>
  </si>
  <si>
    <t>Equity component of financial instruments</t>
  </si>
  <si>
    <t>Other equity instruments</t>
  </si>
  <si>
    <t>Revaluation reserves and other valuation differences on:</t>
  </si>
  <si>
    <t xml:space="preserve">Tangible assets </t>
  </si>
  <si>
    <t xml:space="preserve">Intangible assets </t>
  </si>
  <si>
    <t>Hedge of net investments in foreign operations (effective portion)</t>
  </si>
  <si>
    <t xml:space="preserve">Foreign currency translation </t>
  </si>
  <si>
    <t>Cash flow hedges (effective portion)</t>
  </si>
  <si>
    <t>Non-current assets or disposal groups held for sale</t>
  </si>
  <si>
    <t>Other items</t>
  </si>
  <si>
    <t>Reserves (including retained earnings)</t>
  </si>
  <si>
    <t>Treasury shares</t>
  </si>
  <si>
    <t>Income from current year</t>
  </si>
  <si>
    <t xml:space="preserve">Interim dividends </t>
  </si>
  <si>
    <t xml:space="preserve">Minority interest </t>
  </si>
  <si>
    <t>Revaluation reserves and other valuation differences</t>
  </si>
  <si>
    <t>TOTAL EQUITY</t>
  </si>
  <si>
    <t>TOTAL LIABILITIES AND EQUITY</t>
  </si>
  <si>
    <t>3.2. INCOME STATEMENT OF THE BANKING SYSTEM</t>
  </si>
  <si>
    <t>CONTINUING OPERATIONS</t>
  </si>
  <si>
    <t>Total amount</t>
  </si>
  <si>
    <t>Financial &amp; operating income and expenses</t>
  </si>
  <si>
    <t>Interest income</t>
  </si>
  <si>
    <t>Cash &amp; cash balances with central banks</t>
  </si>
  <si>
    <t>Financial assets held for trading (if accounted for separately)</t>
  </si>
  <si>
    <t>Financial assets designated at fair value through profit or loss (if accounted for separately)</t>
  </si>
  <si>
    <t>Held-to-maturity investments</t>
  </si>
  <si>
    <t xml:space="preserve">Derivatives - Hedge accounting, interest rate risk </t>
  </si>
  <si>
    <t>Interest expenses</t>
  </si>
  <si>
    <t>Financial liabilities held for trading (if accounted for separately)</t>
  </si>
  <si>
    <t>Financial liabilities designated at fair value through profit or loss (if accounted for separately)</t>
  </si>
  <si>
    <t xml:space="preserve">Expenses on share capital repayable on demand </t>
  </si>
  <si>
    <t>Dividend income</t>
  </si>
  <si>
    <t>Fee and commission income</t>
  </si>
  <si>
    <t>Fee and commission expenses</t>
  </si>
  <si>
    <t>Realised gains (losses) on financial assets &amp; liabilities not measured at fair value through profit or loss, net</t>
  </si>
  <si>
    <t xml:space="preserve">Other </t>
  </si>
  <si>
    <t>Gains (losses) on financial assets and liabilities held for trading, net</t>
  </si>
  <si>
    <t>Equity instruments and related derivatives</t>
  </si>
  <si>
    <t xml:space="preserve">Interest rate instruments and related derivatives </t>
  </si>
  <si>
    <t>Foreign exchange trading</t>
  </si>
  <si>
    <t>Credit risk instruments and related derivatives</t>
  </si>
  <si>
    <t>Commodities and related derivatives</t>
  </si>
  <si>
    <t>Other (including hybrid derivatives)</t>
  </si>
  <si>
    <t>Gains (losses) on financial assets and liabilities designated at fair value through profit or loss, net</t>
  </si>
  <si>
    <t xml:space="preserve">Gains (losses) from hedge accounting, net </t>
  </si>
  <si>
    <t>Exchange differences, net</t>
  </si>
  <si>
    <t xml:space="preserve">Gains (losses) on derecognition of assets other than held for sale, net </t>
  </si>
  <si>
    <t xml:space="preserve">Other operating income </t>
  </si>
  <si>
    <t>Other operating expenses</t>
  </si>
  <si>
    <t>Administration costs</t>
  </si>
  <si>
    <t>Staff expenses</t>
  </si>
  <si>
    <t>General and administrative expenses</t>
  </si>
  <si>
    <t>Depreciation</t>
  </si>
  <si>
    <t>Investment Properties</t>
  </si>
  <si>
    <t>Intangible assets (other than goodwill)</t>
  </si>
  <si>
    <t>Impairment</t>
  </si>
  <si>
    <t>Impairment on financial assets not measured at fair value through profit or loss</t>
  </si>
  <si>
    <t>Financial assets measured at cost (unquoted equity)</t>
  </si>
  <si>
    <t xml:space="preserve">Available- for- sale financial assets </t>
  </si>
  <si>
    <t xml:space="preserve">Held to maturity investments </t>
  </si>
  <si>
    <t>Impairment on non-financial assets</t>
  </si>
  <si>
    <t>Property, plant and equipment</t>
  </si>
  <si>
    <t>Investment properties</t>
  </si>
  <si>
    <t>Investments in associates and joint ventures accounted for using the equity method</t>
  </si>
  <si>
    <t>Negative goodwill immediately recognised in profit or loss</t>
  </si>
  <si>
    <t>Share of the profit or loss of associates and joint ventures accounted for using the equity method</t>
  </si>
  <si>
    <t xml:space="preserve">Profit or loss from non-current assets and disposal groups classified as held for sale not qualifying as discontinued operations    </t>
  </si>
  <si>
    <t>TOTAL PROFIT OR LOSS BEFORE TAX FROM CONTINUING OPERATIONS</t>
  </si>
  <si>
    <t>Tax expense (income) related to profit or loss from continuing operations</t>
  </si>
  <si>
    <t>TOTAL PROFIT OR LOSS AFTER TAX FROM CONTINUING OPERATIONS</t>
  </si>
  <si>
    <t xml:space="preserve">Profit or loss after tax from discontinued operations    </t>
  </si>
  <si>
    <t xml:space="preserve">TOTAL PROFIT OR LOSS AFTER TAX AND DISCONTINUED OPERATIONS </t>
  </si>
  <si>
    <t>5. FINANCIAL MARKETS</t>
  </si>
  <si>
    <r>
      <t xml:space="preserve">5.1. INTERBANK MONEY MARKET </t>
    </r>
    <r>
      <rPr>
        <b/>
        <vertAlign val="superscript"/>
        <sz val="10"/>
        <rFont val="Arial Narrow"/>
        <family val="2"/>
      </rPr>
      <t>1</t>
    </r>
  </si>
  <si>
    <t>5.3. TRADE IN SECURITIES REGISTERED ON THE BULGARIAN STOCK EXCHANGE - SOFIA: STOCK-EXCHAGE AND OTC TURNOVER</t>
  </si>
  <si>
    <t>5.2. BULGARIAN STOCK EXCHANGE - SOFIA, IPO MARKET</t>
  </si>
  <si>
    <r>
      <t>5.4. FOREIGN EXCHANGE MARKET. BNB SPOT TRANSACTIONS</t>
    </r>
    <r>
      <rPr>
        <b/>
        <vertAlign val="superscript"/>
        <sz val="10"/>
        <rFont val="Arial Narrow"/>
        <family val="2"/>
      </rPr>
      <t xml:space="preserve"> 1</t>
    </r>
  </si>
  <si>
    <t xml:space="preserve"> - of which: with nonresidents</t>
  </si>
  <si>
    <r>
      <t xml:space="preserve">Source: </t>
    </r>
    <r>
      <rPr>
        <sz val="8"/>
        <rFont val="Arial Narrow"/>
        <family val="2"/>
      </rPr>
      <t>BNB, from banks' daily reports.</t>
    </r>
  </si>
  <si>
    <r>
      <t>TRANSACTIONS</t>
    </r>
    <r>
      <rPr>
        <b/>
        <vertAlign val="superscript"/>
        <sz val="10"/>
        <rFont val="Arial Narrow"/>
        <family val="2"/>
      </rPr>
      <t xml:space="preserve"> 1</t>
    </r>
  </si>
  <si>
    <r>
      <t xml:space="preserve">1 </t>
    </r>
    <r>
      <rPr>
        <sz val="8"/>
        <rFont val="Arial Narrow"/>
        <family val="2"/>
      </rPr>
      <t xml:space="preserve">Without BNB. The figures for foreign exchange swap deals include both the sales of foreign currecies </t>
    </r>
  </si>
  <si>
    <t xml:space="preserve"> for BGN and the subsequent purchase operations.</t>
  </si>
  <si>
    <r>
      <t>TRANSACTIONS OF BANKS WITH FINAL CUSTOMERS</t>
    </r>
    <r>
      <rPr>
        <b/>
        <vertAlign val="superscript"/>
        <sz val="10"/>
        <rFont val="Arial Narrow"/>
        <family val="2"/>
      </rPr>
      <t xml:space="preserve"> 1</t>
    </r>
  </si>
  <si>
    <t>5.7. FOREIGN EXCHANGE MARKET. INTERBANK SWAP AND FORWARD</t>
  </si>
  <si>
    <t xml:space="preserve">5.8. FOREIGN EXCHANGE MARKET. SWAP AND FORWARD </t>
  </si>
  <si>
    <r>
      <t>5.5. FOREIGN EXCHANGE MARKET. INTERBANK SPOT TRANSACTIONS</t>
    </r>
    <r>
      <rPr>
        <b/>
        <vertAlign val="superscript"/>
        <sz val="10"/>
        <rFont val="Arial Narrow"/>
        <family val="2"/>
      </rPr>
      <t xml:space="preserve"> 1</t>
    </r>
  </si>
  <si>
    <t>6. BALANCE OF PAYMENTS AND INTERNATIONAL INVESTMENT POSITION</t>
  </si>
  <si>
    <t>Q1</t>
  </si>
  <si>
    <t>Q2</t>
  </si>
  <si>
    <t>Q3</t>
  </si>
  <si>
    <t>Q4</t>
  </si>
  <si>
    <t xml:space="preserve">     Goods: credit</t>
  </si>
  <si>
    <t xml:space="preserve">     Goods: debit</t>
  </si>
  <si>
    <t xml:space="preserve">     Services: credit</t>
  </si>
  <si>
    <t xml:space="preserve">       Other services</t>
  </si>
  <si>
    <t xml:space="preserve">     Services: debit</t>
  </si>
  <si>
    <t xml:space="preserve">         Balance on Services</t>
  </si>
  <si>
    <t xml:space="preserve">         Balance on goods and services</t>
  </si>
  <si>
    <t xml:space="preserve">     Income: credit</t>
  </si>
  <si>
    <t xml:space="preserve">       Other investment income: credit</t>
  </si>
  <si>
    <t xml:space="preserve">           Direct investment income: credit</t>
  </si>
  <si>
    <t xml:space="preserve">           Portfolio investment income: credit</t>
  </si>
  <si>
    <t xml:space="preserve">           Other investment income: credit</t>
  </si>
  <si>
    <t xml:space="preserve">     Income: debit</t>
  </si>
  <si>
    <t xml:space="preserve">       Compensation of employees: debit</t>
  </si>
  <si>
    <r>
      <t> </t>
    </r>
    <r>
      <rPr>
        <vertAlign val="superscript"/>
        <sz val="9"/>
        <rFont val="Arial Narrow"/>
        <family val="2"/>
      </rPr>
      <t>2</t>
    </r>
    <r>
      <rPr>
        <sz val="9"/>
        <rFont val="Arial Narrow"/>
        <family val="2"/>
      </rPr>
      <t xml:space="preserve"> The </t>
    </r>
    <r>
      <rPr>
        <i/>
        <sz val="9"/>
        <rFont val="Arial Narrow"/>
        <family val="2"/>
      </rPr>
      <t>Households</t>
    </r>
    <r>
      <rPr>
        <sz val="9"/>
        <rFont val="Arial Narrow"/>
        <family val="2"/>
      </rPr>
      <t xml:space="preserve"> sector also includes the </t>
    </r>
    <r>
      <rPr>
        <i/>
        <sz val="9"/>
        <rFont val="Arial Narrow"/>
        <family val="2"/>
      </rPr>
      <t>NPISHs</t>
    </r>
    <r>
      <rPr>
        <sz val="9"/>
        <rFont val="Arial Narrow"/>
        <family val="2"/>
      </rPr>
      <t xml:space="preserve"> sector.</t>
    </r>
  </si>
  <si>
    <r>
      <t xml:space="preserve">Overnight deposits </t>
    </r>
    <r>
      <rPr>
        <b/>
        <vertAlign val="superscript"/>
        <sz val="10"/>
        <rFont val="Arial Narrow"/>
        <family val="2"/>
      </rPr>
      <t>3</t>
    </r>
  </si>
  <si>
    <r>
      <t xml:space="preserve">Deposits redeemable
at notice </t>
    </r>
    <r>
      <rPr>
        <b/>
        <vertAlign val="superscript"/>
        <sz val="10"/>
        <rFont val="Arial Narrow"/>
        <family val="2"/>
      </rPr>
      <t>3</t>
    </r>
  </si>
  <si>
    <r>
      <t> </t>
    </r>
    <r>
      <rPr>
        <vertAlign val="superscript"/>
        <sz val="9"/>
        <rFont val="Arial Narrow"/>
        <family val="2"/>
      </rPr>
      <t>3</t>
    </r>
    <r>
      <rPr>
        <sz val="9"/>
        <rFont val="Arial Narrow"/>
        <family val="2"/>
      </rPr>
      <t xml:space="preserve"> For overnight deposits and deposits redeemable at notice, interest rates and volumes on new business and on outstanding amounts coincide.</t>
    </r>
  </si>
  <si>
    <r>
      <t> </t>
    </r>
    <r>
      <rPr>
        <vertAlign val="superscript"/>
        <sz val="9"/>
        <rFont val="Arial Narrow"/>
        <family val="2"/>
      </rPr>
      <t>2</t>
    </r>
    <r>
      <rPr>
        <sz val="9"/>
        <rFont val="Arial Narrow"/>
        <family val="2"/>
      </rPr>
      <t xml:space="preserve"> The </t>
    </r>
    <r>
      <rPr>
        <i/>
        <sz val="9"/>
        <rFont val="Arial Narrow"/>
        <family val="2"/>
      </rPr>
      <t>Households</t>
    </r>
    <r>
      <rPr>
        <sz val="9"/>
        <rFont val="Arial Narrow"/>
        <family val="2"/>
      </rPr>
      <t xml:space="preserve"> sector also includes the </t>
    </r>
    <r>
      <rPr>
        <i/>
        <sz val="9"/>
        <rFont val="Arial Narrow"/>
        <family val="2"/>
      </rPr>
      <t>NPISHs</t>
    </r>
    <r>
      <rPr>
        <sz val="9"/>
        <rFont val="Arial Narrow"/>
        <family val="2"/>
      </rPr>
      <t xml:space="preserve"> sector. Data on </t>
    </r>
    <r>
      <rPr>
        <i/>
        <sz val="9"/>
        <rFont val="Arial Narrow"/>
        <family val="2"/>
      </rPr>
      <t>consumer loans</t>
    </r>
    <r>
      <rPr>
        <sz val="9"/>
        <rFont val="Arial Narrow"/>
        <family val="2"/>
      </rPr>
      <t xml:space="preserve"> and </t>
    </r>
    <r>
      <rPr>
        <i/>
        <sz val="9"/>
        <rFont val="Arial Narrow"/>
        <family val="2"/>
      </rPr>
      <t>loans for house purchases</t>
    </r>
    <r>
      <rPr>
        <sz val="9"/>
        <rFont val="Arial Narrow"/>
        <family val="2"/>
      </rPr>
      <t xml:space="preserve"> refer to the </t>
    </r>
    <r>
      <rPr>
        <i/>
        <sz val="9"/>
        <rFont val="Arial Narrow"/>
        <family val="2"/>
      </rPr>
      <t>Households</t>
    </r>
    <r>
      <rPr>
        <sz val="9"/>
        <rFont val="Arial Narrow"/>
        <family val="2"/>
      </rPr>
      <t xml:space="preserve"> sector only.                                                                                                                                                      </t>
    </r>
  </si>
  <si>
    <r>
      <t xml:space="preserve">Claims on Loans to </t>
    </r>
    <r>
      <rPr>
        <i/>
        <sz val="10"/>
        <rFont val="Arial Narrow"/>
        <family val="2"/>
      </rPr>
      <t xml:space="preserve">Households </t>
    </r>
    <r>
      <rPr>
        <sz val="10"/>
        <rFont val="Arial Narrow"/>
        <family val="2"/>
      </rPr>
      <t xml:space="preserve">Sector by Type </t>
    </r>
  </si>
  <si>
    <r>
      <t xml:space="preserve">Deposits of </t>
    </r>
    <r>
      <rPr>
        <i/>
        <sz val="10"/>
        <rFont val="Arial Narrow"/>
        <family val="2"/>
      </rPr>
      <t>Non-financial Corporations</t>
    </r>
    <r>
      <rPr>
        <sz val="10"/>
        <rFont val="Arial Narrow"/>
        <family val="2"/>
      </rPr>
      <t xml:space="preserve">, </t>
    </r>
    <r>
      <rPr>
        <i/>
        <sz val="10"/>
        <rFont val="Arial Narrow"/>
        <family val="2"/>
      </rPr>
      <t>Households and NPISHs</t>
    </r>
    <r>
      <rPr>
        <sz val="10"/>
        <rFont val="Arial Narrow"/>
        <family val="2"/>
      </rPr>
      <t xml:space="preserve"> by Amount Categories and Economic Activities</t>
    </r>
  </si>
  <si>
    <r>
      <t xml:space="preserve">Deposits of </t>
    </r>
    <r>
      <rPr>
        <i/>
        <sz val="10"/>
        <rFont val="Arial Narrow"/>
        <family val="2"/>
      </rPr>
      <t>Non-financial Corporations</t>
    </r>
    <r>
      <rPr>
        <sz val="10"/>
        <rFont val="Arial Narrow"/>
        <family val="2"/>
      </rPr>
      <t>, Households and NPISHs by Type and Economic Activities</t>
    </r>
  </si>
  <si>
    <r>
      <t xml:space="preserve">Loans of </t>
    </r>
    <r>
      <rPr>
        <i/>
        <sz val="10"/>
        <rFont val="Arial Narrow"/>
        <family val="2"/>
      </rPr>
      <t>Non-financial Corporations, Households and NPISHs</t>
    </r>
    <r>
      <rPr>
        <sz val="10"/>
        <rFont val="Arial Narrow"/>
        <family val="2"/>
      </rPr>
      <t xml:space="preserve"> by Amount Categories and Economic Activities</t>
    </r>
  </si>
  <si>
    <r>
      <t xml:space="preserve">Loans of </t>
    </r>
    <r>
      <rPr>
        <i/>
        <sz val="10"/>
        <rFont val="Arial Narrow"/>
        <family val="2"/>
      </rPr>
      <t>Non-financial Corporations, Households and NPISHs</t>
    </r>
    <r>
      <rPr>
        <sz val="10"/>
        <rFont val="Arial Narrow"/>
        <family val="2"/>
      </rPr>
      <t xml:space="preserve"> by Type and Economic Activities</t>
    </r>
  </si>
  <si>
    <r>
      <t>Interest Rates and Volumes of Outstanding Amounts on Loans to</t>
    </r>
    <r>
      <rPr>
        <i/>
        <sz val="10"/>
        <rFont val="Arial Narrow"/>
        <family val="2"/>
      </rPr>
      <t xml:space="preserve"> Non-Financial Corporations</t>
    </r>
    <r>
      <rPr>
        <sz val="10"/>
        <rFont val="Arial Narrow"/>
        <family val="2"/>
      </rPr>
      <t xml:space="preserve"> Sector</t>
    </r>
  </si>
  <si>
    <r>
      <t>Interest Rates and Volumes of New Business on Loans to</t>
    </r>
    <r>
      <rPr>
        <i/>
        <sz val="10"/>
        <rFont val="Arial Narrow"/>
        <family val="2"/>
      </rPr>
      <t xml:space="preserve"> Households</t>
    </r>
    <r>
      <rPr>
        <sz val="10"/>
        <rFont val="Arial Narrow"/>
        <family val="2"/>
      </rPr>
      <t xml:space="preserve"> Sector by Period of Initial Rate Fixation</t>
    </r>
  </si>
  <si>
    <r>
      <t xml:space="preserve">Annual Percentage Rate of Charge of New Business on Loans to </t>
    </r>
    <r>
      <rPr>
        <i/>
        <sz val="10"/>
        <rFont val="Arial Narrow"/>
        <family val="2"/>
      </rPr>
      <t>Households</t>
    </r>
    <r>
      <rPr>
        <sz val="10"/>
        <rFont val="Arial Narrow"/>
        <family val="2"/>
      </rPr>
      <t xml:space="preserve"> Sector</t>
    </r>
  </si>
  <si>
    <r>
      <t>Interest Rates and Volumes of Outstanding Amounts on Loans to</t>
    </r>
    <r>
      <rPr>
        <i/>
        <sz val="10"/>
        <rFont val="Arial Narrow"/>
        <family val="2"/>
      </rPr>
      <t xml:space="preserve"> Households</t>
    </r>
    <r>
      <rPr>
        <i/>
        <vertAlign val="superscript"/>
        <sz val="10"/>
        <rFont val="Arial Narrow"/>
        <family val="2"/>
      </rPr>
      <t xml:space="preserve"> </t>
    </r>
    <r>
      <rPr>
        <sz val="10"/>
        <rFont val="Arial Narrow"/>
        <family val="2"/>
      </rPr>
      <t xml:space="preserve">Sector </t>
    </r>
  </si>
  <si>
    <r>
      <t xml:space="preserve">Interest Rates and Volumes of New Business on Deposits with Agreed Maturity of </t>
    </r>
    <r>
      <rPr>
        <i/>
        <sz val="10"/>
        <rFont val="Arial Narrow"/>
        <family val="2"/>
      </rPr>
      <t>Non-Financial Corporations</t>
    </r>
    <r>
      <rPr>
        <sz val="10"/>
        <rFont val="Arial Narrow"/>
        <family val="2"/>
      </rPr>
      <t xml:space="preserve"> Sector</t>
    </r>
  </si>
  <si>
    <r>
      <t xml:space="preserve">Interest Rates and Volumes of Outstanding Amounts on Overnight Deposits, Deposits with Agreed Maturity and Deposits Redeemable at Notice of </t>
    </r>
    <r>
      <rPr>
        <i/>
        <sz val="10"/>
        <rFont val="Arial Narrow"/>
        <family val="2"/>
      </rPr>
      <t>Non-Financial Corporations</t>
    </r>
    <r>
      <rPr>
        <sz val="10"/>
        <rFont val="Arial Narrow"/>
        <family val="2"/>
      </rPr>
      <t xml:space="preserve"> Sector</t>
    </r>
  </si>
  <si>
    <r>
      <t>Interest Rates and Volumes of New Business on Deposits with Agreed Maturity of</t>
    </r>
    <r>
      <rPr>
        <i/>
        <sz val="10"/>
        <rFont val="Arial Narrow"/>
        <family val="2"/>
      </rPr>
      <t xml:space="preserve"> Households </t>
    </r>
    <r>
      <rPr>
        <sz val="10"/>
        <rFont val="Arial Narrow"/>
        <family val="2"/>
      </rPr>
      <t>Sector</t>
    </r>
  </si>
  <si>
    <r>
      <t>Interest Rates and Volumes of Outstanding Amounts on Overnight Deposits, Deposits with Agreed Maturity and Deposits Redeemable at Notice of</t>
    </r>
    <r>
      <rPr>
        <i/>
        <sz val="10"/>
        <rFont val="Arial Narrow"/>
        <family val="2"/>
      </rPr>
      <t xml:space="preserve"> Households Sector</t>
    </r>
  </si>
  <si>
    <r>
      <t>Interest Rates and Volumes of New Business on Loans to</t>
    </r>
    <r>
      <rPr>
        <i/>
        <sz val="10"/>
        <rFont val="Arial Narrow"/>
        <family val="2"/>
      </rPr>
      <t xml:space="preserve"> Non-Financial Corporations</t>
    </r>
    <r>
      <rPr>
        <sz val="10"/>
        <rFont val="Arial Narrow"/>
        <family val="2"/>
      </rPr>
      <t xml:space="preserve"> Sector by Period of Initial Rate Fixation</t>
    </r>
  </si>
  <si>
    <t>Lease Activity</t>
  </si>
  <si>
    <t>Assets and Liabilities of Insurance, Re-insurance and Health Insurance Companies</t>
  </si>
  <si>
    <r>
      <t> </t>
    </r>
    <r>
      <rPr>
        <vertAlign val="superscript"/>
        <sz val="9"/>
        <rFont val="Arial Narrow"/>
        <family val="2"/>
      </rPr>
      <t>3</t>
    </r>
    <r>
      <rPr>
        <sz val="9"/>
        <rFont val="Arial Narrow"/>
        <family val="2"/>
      </rPr>
      <t xml:space="preserve"> For overdrafts, interest rates and volumes on new business and on outstanding amounts coincide.                                                                                                                                                                                      </t>
    </r>
  </si>
  <si>
    <r>
      <t xml:space="preserve"> Source: </t>
    </r>
    <r>
      <rPr>
        <sz val="9"/>
        <rFont val="Arial Narrow"/>
        <family val="2"/>
      </rPr>
      <t>BNB</t>
    </r>
    <r>
      <rPr>
        <i/>
        <sz val="9"/>
        <rFont val="Arial Narrow"/>
        <family val="2"/>
      </rPr>
      <t>.</t>
    </r>
  </si>
  <si>
    <r>
      <t>2.17. INTEREST RATES</t>
    </r>
    <r>
      <rPr>
        <b/>
        <sz val="10"/>
        <rFont val="Arial Narrow"/>
        <family val="2"/>
      </rPr>
      <t xml:space="preserve"> </t>
    </r>
    <r>
      <rPr>
        <b/>
        <vertAlign val="superscript"/>
        <sz val="10"/>
        <rFont val="Arial Narrow"/>
        <family val="2"/>
      </rPr>
      <t>1</t>
    </r>
    <r>
      <rPr>
        <b/>
        <sz val="12"/>
        <rFont val="Arial Narrow"/>
        <family val="2"/>
      </rPr>
      <t xml:space="preserve"> AND VOLUMES OF NEW BUSINESS ON LOANS TO </t>
    </r>
    <r>
      <rPr>
        <b/>
        <i/>
        <sz val="12"/>
        <rFont val="Arial Narrow"/>
        <family val="2"/>
      </rPr>
      <t>HOUSEHOLDS</t>
    </r>
    <r>
      <rPr>
        <b/>
        <i/>
        <sz val="10"/>
        <rFont val="Arial Narrow"/>
        <family val="2"/>
      </rPr>
      <t xml:space="preserve"> </t>
    </r>
    <r>
      <rPr>
        <b/>
        <vertAlign val="superscript"/>
        <sz val="10"/>
        <rFont val="Arial Narrow"/>
        <family val="2"/>
      </rPr>
      <t>2</t>
    </r>
    <r>
      <rPr>
        <b/>
        <sz val="12"/>
        <rFont val="Arial Narrow"/>
        <family val="2"/>
      </rPr>
      <t xml:space="preserve"> SECTOR BY PERIOD OF INITIAL RATE FIXATION</t>
    </r>
  </si>
  <si>
    <r>
      <t>2.19. INTEREST RATES</t>
    </r>
    <r>
      <rPr>
        <b/>
        <sz val="10"/>
        <rFont val="Arial Narrow"/>
        <family val="2"/>
      </rPr>
      <t xml:space="preserve"> </t>
    </r>
    <r>
      <rPr>
        <b/>
        <vertAlign val="superscript"/>
        <sz val="10"/>
        <rFont val="Arial Narrow"/>
        <family val="2"/>
      </rPr>
      <t>1</t>
    </r>
    <r>
      <rPr>
        <b/>
        <sz val="12"/>
        <rFont val="Arial Narrow"/>
        <family val="2"/>
      </rPr>
      <t xml:space="preserve"> AND VOLUMES OF OUTSTANDING AMOUNTS ON LOANS TO </t>
    </r>
    <r>
      <rPr>
        <b/>
        <i/>
        <sz val="12"/>
        <rFont val="Arial Narrow"/>
        <family val="2"/>
      </rPr>
      <t>HOUSEHOLDS</t>
    </r>
    <r>
      <rPr>
        <b/>
        <vertAlign val="superscript"/>
        <sz val="10"/>
        <rFont val="Arial Narrow"/>
        <family val="2"/>
      </rPr>
      <t>2</t>
    </r>
    <r>
      <rPr>
        <b/>
        <vertAlign val="superscript"/>
        <sz val="12"/>
        <rFont val="Arial Narrow"/>
        <family val="2"/>
      </rPr>
      <t xml:space="preserve"> </t>
    </r>
    <r>
      <rPr>
        <b/>
        <sz val="12"/>
        <rFont val="Arial Narrow"/>
        <family val="2"/>
      </rPr>
      <t xml:space="preserve">SECTOR </t>
    </r>
  </si>
  <si>
    <t xml:space="preserve">Interbank Market Indices </t>
  </si>
  <si>
    <t>5.3.</t>
  </si>
  <si>
    <t>5.4.</t>
  </si>
  <si>
    <t>5.5.</t>
  </si>
  <si>
    <t>5.6.</t>
  </si>
  <si>
    <t>5.7.</t>
  </si>
  <si>
    <t>5.8.</t>
  </si>
  <si>
    <t>6.9.</t>
  </si>
  <si>
    <t>6.10.</t>
  </si>
  <si>
    <t>6.11.</t>
  </si>
  <si>
    <t>8.5.</t>
  </si>
  <si>
    <t>8.6.</t>
  </si>
  <si>
    <t>8.7.</t>
  </si>
  <si>
    <t>8.8.</t>
  </si>
  <si>
    <t>(million BGN)</t>
  </si>
  <si>
    <t>4.3. ASSETS OF RESIDENT INVESTMENT FUNDS ¹</t>
  </si>
  <si>
    <t>Investment fund shares/units  (AF.52) ²</t>
  </si>
  <si>
    <t>Non-financial corporations (S.11)</t>
  </si>
  <si>
    <t>Other MFIs (S.122)</t>
  </si>
  <si>
    <t>Other financial intermediaries (S.123)</t>
  </si>
  <si>
    <t>Financial auxiliaries (S.124)</t>
  </si>
  <si>
    <t>Insurance companies and pension funds (S.125)</t>
  </si>
  <si>
    <t>General government (S.13)</t>
  </si>
  <si>
    <t>¹ Special investment purpose companies securitizing real estate are not included in the reporting population, since they will be subject to separate reporting.</t>
  </si>
  <si>
    <t>² Investment funds' shares and units issued.</t>
  </si>
  <si>
    <t>Preliminary data.</t>
  </si>
  <si>
    <t>Households and non-profit institutions serving households (S.14+S.15)</t>
  </si>
  <si>
    <t>RESIDENT INVESTMENT FUNDS ²</t>
  </si>
  <si>
    <t>Average                                  bid-to-cover ratio</t>
  </si>
  <si>
    <t>.</t>
  </si>
  <si>
    <t>(%)</t>
  </si>
  <si>
    <t>Gross value added by economic sector</t>
  </si>
  <si>
    <t>Agriculture and forestry</t>
  </si>
  <si>
    <t>Industry</t>
  </si>
  <si>
    <t>Services</t>
  </si>
  <si>
    <t>Adjustments</t>
  </si>
  <si>
    <t>GDP by component of final demand</t>
  </si>
  <si>
    <t>Final consumption</t>
  </si>
  <si>
    <t>Individual</t>
  </si>
  <si>
    <t>Collective</t>
  </si>
  <si>
    <t>Gross capital formation</t>
  </si>
  <si>
    <t>Gross capital formation of fixed capital</t>
  </si>
  <si>
    <t>Reserve change</t>
  </si>
  <si>
    <t>Balance (exports − imports)</t>
  </si>
  <si>
    <t>Exports of goods and services</t>
  </si>
  <si>
    <t>Imports of goods and services</t>
  </si>
  <si>
    <t>Statistical discrepancy</t>
  </si>
  <si>
    <r>
      <t xml:space="preserve">1 </t>
    </r>
    <r>
      <rPr>
        <sz val="9"/>
        <rFont val="Arial Narrow"/>
        <family val="2"/>
      </rPr>
      <t xml:space="preserve"> Preliminary data. </t>
    </r>
  </si>
  <si>
    <r>
      <t xml:space="preserve">Source: </t>
    </r>
    <r>
      <rPr>
        <sz val="9"/>
        <rFont val="Arial Narrow"/>
        <family val="2"/>
      </rPr>
      <t>NSI.</t>
    </r>
  </si>
  <si>
    <t>Indicators</t>
  </si>
  <si>
    <t>First half of  2010</t>
  </si>
  <si>
    <t>First half of 2010</t>
  </si>
  <si>
    <t>Volume</t>
  </si>
  <si>
    <t>Implicit deflators -             First half of 2011, %</t>
  </si>
  <si>
    <t>Physical volume index -  First half of          2010=100,%</t>
  </si>
  <si>
    <t>(million BGN at corresponding year prices)</t>
  </si>
  <si>
    <t>8. GENERAL ECONOMIC STATISTICS</t>
  </si>
  <si>
    <r>
      <t xml:space="preserve">8.1. GROSS DOMESTIC PRODUCT </t>
    </r>
    <r>
      <rPr>
        <b/>
        <vertAlign val="superscript"/>
        <sz val="10"/>
        <rFont val="Arial Narrow"/>
        <family val="2"/>
      </rPr>
      <t>1</t>
    </r>
  </si>
  <si>
    <t>8.2. CONSUMER PRICES' CHANGE</t>
  </si>
  <si>
    <t>Period</t>
  </si>
  <si>
    <t>On the previous month</t>
  </si>
  <si>
    <t>On corresponding month of the previous year</t>
  </si>
  <si>
    <t>On December of the previous year</t>
  </si>
  <si>
    <t>Consumer price index</t>
  </si>
  <si>
    <t>Harmonised index of consumer prices</t>
  </si>
  <si>
    <t>January</t>
  </si>
  <si>
    <t>February</t>
  </si>
  <si>
    <r>
      <t xml:space="preserve">10  </t>
    </r>
    <r>
      <rPr>
        <sz val="9"/>
        <rFont val="Arial Narrow"/>
        <family val="2"/>
      </rPr>
      <t>Employed under a labour contract. Annual data - annual average number of employees.</t>
    </r>
  </si>
  <si>
    <r>
      <t xml:space="preserve">11  </t>
    </r>
    <r>
      <rPr>
        <sz val="9"/>
        <rFont val="Arial Narrow"/>
        <family val="2"/>
      </rPr>
      <t>As at the end of the corresponding period.</t>
    </r>
  </si>
  <si>
    <r>
      <t>12</t>
    </r>
    <r>
      <rPr>
        <sz val="9"/>
        <rFont val="Arial Narrow"/>
        <family val="2"/>
      </rPr>
      <t xml:space="preserve">  Unemployed registered. Source: National Employment Agency. From 2011 the unemplyment rate is calculated using the new data on economically active population according</t>
    </r>
  </si>
  <si>
    <r>
      <t>13</t>
    </r>
    <r>
      <rPr>
        <sz val="9"/>
        <rFont val="Arial Narrow"/>
        <family val="2"/>
      </rPr>
      <t xml:space="preserve"> On cash basis. Source: Ministry of Finance.</t>
    </r>
  </si>
  <si>
    <r>
      <t>14</t>
    </r>
    <r>
      <rPr>
        <sz val="9"/>
        <rFont val="Arial Narrow"/>
        <family val="2"/>
      </rPr>
      <t xml:space="preserve"> ESS'95 - European System of Accounts, 1995. Source: National Statistical Institute and Ministry of Finance.</t>
    </r>
  </si>
  <si>
    <r>
      <t>15</t>
    </r>
    <r>
      <rPr>
        <sz val="9"/>
        <rFont val="Arial Narrow"/>
        <family val="2"/>
      </rPr>
      <t xml:space="preserve"> The 2011 data are calculated on the basis of a GDP projection of 77 075 million BGN.</t>
    </r>
  </si>
  <si>
    <r>
      <t>16</t>
    </r>
    <r>
      <rPr>
        <sz val="9"/>
        <rFont val="Arial Narrow"/>
        <family val="2"/>
      </rPr>
      <t xml:space="preserve"> Preliminary data for 2010 and 2011. Source: BNB and other MFIs. Other MFIs comprise credit institutions (banks) and money market funds.</t>
    </r>
  </si>
  <si>
    <r>
      <t>17</t>
    </r>
    <r>
      <rPr>
        <sz val="9"/>
        <rFont val="Arial Narrow"/>
        <family val="2"/>
      </rPr>
      <t xml:space="preserve"> It is equal to the total assets of the BNB's Issue Department. (BNB reserve assets in accordance with IMF 5-th edition of the "Balance of Payments Manual".)</t>
    </r>
  </si>
  <si>
    <r>
      <t xml:space="preserve">18 </t>
    </r>
    <r>
      <rPr>
        <sz val="9"/>
        <rFont val="Arial Narrow"/>
        <family val="2"/>
      </rPr>
      <t>The interest rates are on BGN instruments. They are calculated by weighing with the corresponding amounts. Base interest rate, long-term interest rate for convergence assessment</t>
    </r>
  </si>
  <si>
    <r>
      <t>19</t>
    </r>
    <r>
      <rPr>
        <sz val="9"/>
        <rFont val="Arial Narrow"/>
        <family val="2"/>
      </rPr>
      <t xml:space="preserve"> The base interest rate equals the simple average of the index LEONIA for the business days of the preceding month (base period).</t>
    </r>
  </si>
  <si>
    <r>
      <t xml:space="preserve">20 </t>
    </r>
    <r>
      <rPr>
        <sz val="9"/>
        <rFont val="Arial Narrow"/>
        <family val="2"/>
      </rPr>
      <t xml:space="preserve">The average weighted effective yield achieved on the secondary market during the reporting period. The yield is calculated using the ISMA formula at ACT/365 day count convention.  </t>
    </r>
  </si>
  <si>
    <r>
      <t xml:space="preserve">21 </t>
    </r>
    <r>
      <rPr>
        <sz val="9"/>
        <rFont val="Arial Narrow"/>
        <family val="2"/>
      </rPr>
      <t xml:space="preserve">The long-term interest rate for convergence assessment purposes is determined on the basis of the secondary market yield to maturity of a benchmark long-term bond issued by the </t>
    </r>
  </si>
  <si>
    <r>
      <t>22</t>
    </r>
    <r>
      <rPr>
        <sz val="9"/>
        <rFont val="Arial Narrow"/>
        <family val="2"/>
      </rPr>
      <t xml:space="preserve"> Preliminary data for 2010 and 2011. The interest rates are effective annual rates. They are average weighted with the volumes of new business throughout the reporting period or the </t>
    </r>
  </si>
  <si>
    <r>
      <t xml:space="preserve">   </t>
    </r>
    <r>
      <rPr>
        <i/>
        <sz val="9"/>
        <rFont val="Arial Narrow"/>
        <family val="2"/>
      </rPr>
      <t xml:space="preserve">Non-financial corporations </t>
    </r>
    <r>
      <rPr>
        <sz val="9"/>
        <rFont val="Arial Narrow"/>
        <family val="2"/>
      </rPr>
      <t xml:space="preserve">and </t>
    </r>
    <r>
      <rPr>
        <i/>
        <sz val="9"/>
        <rFont val="Arial Narrow"/>
        <family val="2"/>
      </rPr>
      <t>NPISHs</t>
    </r>
    <r>
      <rPr>
        <sz val="9"/>
        <rFont val="Arial Narrow"/>
        <family val="2"/>
      </rPr>
      <t xml:space="preserve"> sectors.</t>
    </r>
  </si>
  <si>
    <r>
      <t>23</t>
    </r>
    <r>
      <rPr>
        <sz val="9"/>
        <rFont val="Arial Narrow"/>
        <family val="2"/>
      </rPr>
      <t xml:space="preserve"> Loans other than overdraft. Short-term loans include loans by original maturity up to and including 1 year and long-term loans - over 1 year. </t>
    </r>
  </si>
  <si>
    <r>
      <t>24</t>
    </r>
    <r>
      <rPr>
        <sz val="9"/>
        <rFont val="Arial Narrow"/>
        <family val="2"/>
      </rPr>
      <t xml:space="preserve"> The annual percentage rate of charge comprises all the interest payments on a loan, as well as all fees, commissions and other charges a client must pay in order to obtain the loan. </t>
    </r>
  </si>
  <si>
    <r>
      <t xml:space="preserve">    It refers only to consumer loans and loans for house purchase to </t>
    </r>
    <r>
      <rPr>
        <i/>
        <sz val="9"/>
        <rFont val="Arial Narrow"/>
        <family val="2"/>
      </rPr>
      <t>Households.</t>
    </r>
  </si>
  <si>
    <r>
      <t xml:space="preserve">25 </t>
    </r>
    <r>
      <rPr>
        <sz val="9"/>
        <rFont val="Arial Narrow"/>
        <family val="2"/>
      </rPr>
      <t>Interest rates on new business and on outstanding amounts for overnight deposits and overdraft coincide.</t>
    </r>
  </si>
  <si>
    <r>
      <t xml:space="preserve">26 </t>
    </r>
    <r>
      <rPr>
        <sz val="9"/>
        <rFont val="Arial Narrow"/>
        <family val="2"/>
      </rPr>
      <t>Preliminary data for 2010 and 2011. The flow data include the period from the beginning of the year till the reporting month, the stock data are as of the end of the reporting month.</t>
    </r>
  </si>
  <si>
    <r>
      <t xml:space="preserve">27 </t>
    </r>
    <r>
      <rPr>
        <sz val="9"/>
        <rFont val="Arial Narrow"/>
        <family val="2"/>
      </rPr>
      <t xml:space="preserve">Source: Ministry of Finance, Bulgarian National Bank, banks, local companies. </t>
    </r>
  </si>
  <si>
    <r>
      <t>28</t>
    </r>
    <r>
      <rPr>
        <sz val="9"/>
        <rFont val="Arial Narrow"/>
        <family val="2"/>
      </rPr>
      <t xml:space="preserve"> Sources: banks, local companies.</t>
    </r>
  </si>
  <si>
    <r>
      <t xml:space="preserve">29  </t>
    </r>
    <r>
      <rPr>
        <sz val="9"/>
        <rFont val="Arial Narrow"/>
        <family val="2"/>
      </rPr>
      <t>Goods and non-factor services. The indicator is calculated on an annual basis.</t>
    </r>
  </si>
  <si>
    <r>
      <t>30</t>
    </r>
    <r>
      <rPr>
        <sz val="9"/>
        <rFont val="Arial Narrow"/>
        <family val="2"/>
      </rPr>
      <t xml:space="preserve"> Preliminary data for 2010. For 2011 - preliminary NSI data, which include data from the </t>
    </r>
    <r>
      <rPr>
        <i/>
        <sz val="9"/>
        <rFont val="Arial Narrow"/>
        <family val="2"/>
      </rPr>
      <t>INTRASTAT</t>
    </r>
    <r>
      <rPr>
        <sz val="9"/>
        <rFont val="Arial Narrow"/>
        <family val="2"/>
      </rPr>
      <t xml:space="preserve"> system for the EU member states and customs declarations for non-EU countries.</t>
    </r>
  </si>
  <si>
    <r>
      <t xml:space="preserve">31 </t>
    </r>
    <r>
      <rPr>
        <sz val="9"/>
        <rFont val="Arial Narrow"/>
        <family val="2"/>
      </rPr>
      <t>Data are provided by direct investment companies reporting to the BNB, by the Agency for Privatization, the NSI, the Central Depository and the banks. Preliminary data for 2010 and 2011.</t>
    </r>
  </si>
  <si>
    <r>
      <t xml:space="preserve">32 </t>
    </r>
    <r>
      <rPr>
        <sz val="9"/>
        <rFont val="Arial Narrow"/>
        <family val="2"/>
      </rPr>
      <t>A negative sign (-) denotes an increase in assets and a decrease in liabilities and a positive sign (+) denotes a decrease in assets and an increase in liabilities.</t>
    </r>
  </si>
  <si>
    <r>
      <t>33</t>
    </r>
    <r>
      <rPr>
        <sz val="9"/>
        <rFont val="Arial Narrow"/>
        <family val="2"/>
      </rPr>
      <t xml:space="preserve"> Including BNB reserve assets, banks assets abroad and nonfinancial sector deposits abroad.</t>
    </r>
  </si>
  <si>
    <r>
      <t>34</t>
    </r>
    <r>
      <rPr>
        <sz val="9"/>
        <rFont val="Arial Narrow"/>
        <family val="2"/>
      </rPr>
      <t xml:space="preserve"> Difference between the amount of the Gross external debt and the amount of the Gross external assets.</t>
    </r>
  </si>
  <si>
    <r>
      <t>35</t>
    </r>
    <r>
      <rPr>
        <sz val="9"/>
        <rFont val="Arial Narrow"/>
        <family val="2"/>
      </rPr>
      <t xml:space="preserve"> Stock as at the end of the corresponding quarter.</t>
    </r>
  </si>
  <si>
    <r>
      <t>36</t>
    </r>
    <r>
      <rPr>
        <sz val="9"/>
        <rFont val="Arial Narrow"/>
        <family val="2"/>
      </rPr>
      <t xml:space="preserve"> The proportion (in months) of BNB Reserve Assets (total assets of the BNB's Issue Department) as at the end of the reporting month to average Imports of Goods and Non-Factor Services</t>
    </r>
  </si>
  <si>
    <r>
      <t>37</t>
    </r>
    <r>
      <rPr>
        <sz val="9"/>
        <rFont val="Arial Narrow"/>
        <family val="2"/>
      </rPr>
      <t xml:space="preserve"> Based on CPI as at the end of the corresponding period.</t>
    </r>
  </si>
  <si>
    <t>(LEv OverNight Index Average) Reference Rate is an interest rate of BGN overnight unsecured transactions on the interbank market.</t>
  </si>
  <si>
    <t>The SOFIBOR (Sofia Interbank Offered Rate) is a fixing of the quotes for unsecured BGN deposits offered on the interbank market.</t>
  </si>
  <si>
    <t>Annual Percentage Rate of Charge</t>
  </si>
  <si>
    <r>
      <t xml:space="preserve">OFIAs </t>
    </r>
    <r>
      <rPr>
        <strike/>
        <sz val="10"/>
        <rFont val="Arial Narrow"/>
        <family val="2"/>
      </rPr>
      <t>O</t>
    </r>
  </si>
  <si>
    <t xml:space="preserve">       Other investment income: debit</t>
  </si>
  <si>
    <t xml:space="preserve">           Direct investment income: debit</t>
  </si>
  <si>
    <t xml:space="preserve">           Portfolio investment income: debit</t>
  </si>
  <si>
    <t xml:space="preserve">           Other investment income: debit</t>
  </si>
  <si>
    <t xml:space="preserve">         Balance on Income</t>
  </si>
  <si>
    <t xml:space="preserve">         Balance on goods, services, and income</t>
  </si>
  <si>
    <t xml:space="preserve">         Current transfers, net </t>
  </si>
  <si>
    <t xml:space="preserve">     Current transfers: credit</t>
  </si>
  <si>
    <t xml:space="preserve">     Current transfers: debit</t>
  </si>
  <si>
    <t xml:space="preserve">     Capital transfers, net </t>
  </si>
  <si>
    <t xml:space="preserve">         Total, Groups A Plus B</t>
  </si>
  <si>
    <t xml:space="preserve">     Direct investment, net</t>
  </si>
  <si>
    <t xml:space="preserve">     Direct investment abroad </t>
  </si>
  <si>
    <t xml:space="preserve">       Equity capital abroad</t>
  </si>
  <si>
    <t xml:space="preserve">       Other capital abroad</t>
  </si>
  <si>
    <t xml:space="preserve">       Reinvested earnings abroad</t>
  </si>
  <si>
    <t xml:space="preserve">       Equity capital in reporting economy</t>
  </si>
  <si>
    <t xml:space="preserve">       Reinvested earnings in reporting economy</t>
  </si>
  <si>
    <t xml:space="preserve">       Equity securities: assets</t>
  </si>
  <si>
    <t xml:space="preserve">       Debt securities: assets</t>
  </si>
  <si>
    <t xml:space="preserve">     Portfolio investment liabilities</t>
  </si>
  <si>
    <t xml:space="preserve">       Equity securities: liabilities</t>
  </si>
  <si>
    <t xml:space="preserve">       Debt securities: liabilities</t>
  </si>
  <si>
    <t xml:space="preserve">     Fenancial derivatives, net</t>
  </si>
  <si>
    <t xml:space="preserve">     Other investment assets</t>
  </si>
  <si>
    <t xml:space="preserve">          Loans: assets</t>
  </si>
  <si>
    <t xml:space="preserve">                    General Government </t>
  </si>
  <si>
    <t xml:space="preserve">                    Banks</t>
  </si>
  <si>
    <t xml:space="preserve">                    Other sectors</t>
  </si>
  <si>
    <t xml:space="preserve">          Other assets </t>
  </si>
  <si>
    <t xml:space="preserve">     Other investment liabilities</t>
  </si>
  <si>
    <t xml:space="preserve">          Loans: liabilities</t>
  </si>
  <si>
    <t xml:space="preserve">                    Monetary authorities</t>
  </si>
  <si>
    <t xml:space="preserve">                    General Government</t>
  </si>
  <si>
    <t xml:space="preserve">          Currency and deposits: liabilities</t>
  </si>
  <si>
    <t xml:space="preserve">          Other liabilities</t>
  </si>
  <si>
    <t xml:space="preserve">         Total, Groups A Through C</t>
  </si>
  <si>
    <t>D. Net Errors and Omissions</t>
  </si>
  <si>
    <t>OVERALL BALANCE</t>
  </si>
  <si>
    <t>E. Reserves and Related Items</t>
  </si>
  <si>
    <t xml:space="preserve">     Use of Fund credit, net</t>
  </si>
  <si>
    <t xml:space="preserve">     Exceptional financing, net </t>
  </si>
  <si>
    <t xml:space="preserve">   For  2011 - preliminary NSI data as of 7 September 2011. The recalculation of imports at FOB prices is based on a methodology developed by the BNB and the NSI .</t>
  </si>
  <si>
    <t xml:space="preserve">  numbers of foreign visitors and Bulgarians, who have travelled abroad.</t>
  </si>
  <si>
    <t>3.8. BALANCE SHEET OF GROUP III BANKS</t>
  </si>
  <si>
    <t>3.9. INCOME STATEMENT OF GROUP III BANKS</t>
  </si>
  <si>
    <t>3.10. CAPITAL ADEQUACY OF THE BANKS (under Ordinance No. 8 of the BNB)</t>
  </si>
  <si>
    <t>Banking system</t>
  </si>
  <si>
    <t>OWN FUNDS (CAPITAL BASE)</t>
  </si>
  <si>
    <t>ELIGIBLE CAPITAL</t>
  </si>
  <si>
    <t>Eligible Capital</t>
  </si>
  <si>
    <t>Eligible Reserves</t>
  </si>
  <si>
    <t>Interim income from current year</t>
  </si>
  <si>
    <t>Funds for general banking risks</t>
  </si>
  <si>
    <t>(-) Intangible assets</t>
  </si>
  <si>
    <t>TIER-TWO CAPITAL</t>
  </si>
  <si>
    <t>Core Additional Own Funds</t>
  </si>
  <si>
    <t>Hybrid instruments</t>
  </si>
  <si>
    <t>Revaluation reserves ( on bank premises)</t>
  </si>
  <si>
    <t>Securities of indeterminate duration and other instruments</t>
  </si>
  <si>
    <t>Supplementary Additional Own Funds</t>
  </si>
  <si>
    <t>Fixed-term cumulative preferential shares</t>
  </si>
  <si>
    <t>Subordinated loan capital</t>
  </si>
  <si>
    <t>(-) Excess on limits for Supplementary Additional Own Funds</t>
  </si>
  <si>
    <t>(-) Excess on limits for Additional Own Funds</t>
  </si>
  <si>
    <t>(-) DEDUCTIONS FROM ORIGINAL AND ADDITIONAL OWN FUNDS</t>
  </si>
  <si>
    <t>Of which: (-) From Original Own Funds</t>
  </si>
  <si>
    <t>Of which: (-) From Additional Own Funds</t>
  </si>
  <si>
    <t>(-) Specific provisions for credit risk when standardised approach is used</t>
  </si>
  <si>
    <t>TOTAL ORIGINAL OWN FUNDS FOR GENERAL SOLVENCY PURPOSES ( Tier I capital)</t>
  </si>
  <si>
    <t>TOTAL ADDITIONAL OWN FUNDS FOR GENERAL SOLVENCY PURPOSES (Tier II capital)</t>
  </si>
  <si>
    <t>CAPITAL REQUIREMENTS</t>
  </si>
  <si>
    <t>TOTAL CAPITAL REQUIREMENTS FOR CREDIT, COUNTERPARTY CREDIT AND DILUTION RISKS AND FREE DELIVERIES</t>
  </si>
  <si>
    <t>SETTLEMENT/DELIVERY RISK</t>
  </si>
  <si>
    <t>TOTAL CAPITAL REQUIREMENTS FOR POSITION, FOREIGN EXCHANGE AND COMMODITY RISKS</t>
  </si>
  <si>
    <t>TOTAL CAPITAL REQUIREMENTS FOR OPERATIONAL RISKS (OpR )</t>
  </si>
  <si>
    <t>OTHER CAPITAL REQUIREMENTS</t>
  </si>
  <si>
    <t>Surplus (+) / Deficit (-) of own funds</t>
  </si>
  <si>
    <t xml:space="preserve">Solvency ratio (%) </t>
  </si>
  <si>
    <t>Tier I Capital Adequacy ratio</t>
  </si>
  <si>
    <r>
      <t xml:space="preserve">Financial assets held for trading (if </t>
    </r>
    <r>
      <rPr>
        <sz val="10"/>
        <rFont val="Arial Narrow"/>
        <family val="2"/>
      </rPr>
      <t>accounted for separately)</t>
    </r>
  </si>
  <si>
    <r>
      <t xml:space="preserve">Financial assets designated at fair value through profit or loss (if </t>
    </r>
    <r>
      <rPr>
        <sz val="10"/>
        <rFont val="Arial Narrow"/>
        <family val="2"/>
      </rPr>
      <t>accounted for separately)</t>
    </r>
  </si>
  <si>
    <t>over 5 years</t>
  </si>
  <si>
    <t>consumer loans</t>
  </si>
  <si>
    <t>other loans</t>
  </si>
  <si>
    <t>2.3. BNB ANALYTICAL REPORTING</t>
  </si>
  <si>
    <t xml:space="preserve">Imports by Commodity Group </t>
  </si>
  <si>
    <t xml:space="preserve">Exports by Use </t>
  </si>
  <si>
    <t xml:space="preserve">Imports by Use </t>
  </si>
  <si>
    <t>Exports by Major Trading Partner and Region</t>
  </si>
  <si>
    <r>
      <t>Source:</t>
    </r>
    <r>
      <rPr>
        <sz val="9"/>
        <rFont val="Arial Narrow"/>
        <family val="2"/>
      </rPr>
      <t xml:space="preserve"> BNB and other MFIs.</t>
    </r>
  </si>
  <si>
    <r>
      <t xml:space="preserve">2 </t>
    </r>
    <r>
      <rPr>
        <sz val="9"/>
        <rFont val="Arial Narrow"/>
        <family val="2"/>
      </rPr>
      <t>Including only loans received from the IMF.</t>
    </r>
  </si>
  <si>
    <r>
      <t xml:space="preserve">1 </t>
    </r>
    <r>
      <rPr>
        <sz val="9"/>
        <rFont val="Arial Narrow"/>
        <family val="2"/>
      </rPr>
      <t>Including the reserve position in the IMF.</t>
    </r>
  </si>
  <si>
    <r>
      <t xml:space="preserve">Source: </t>
    </r>
    <r>
      <rPr>
        <sz val="9"/>
        <rFont val="Arial Narrow"/>
        <family val="2"/>
      </rPr>
      <t>other MFIs.</t>
    </r>
  </si>
  <si>
    <r>
      <t>Source:</t>
    </r>
    <r>
      <rPr>
        <sz val="9"/>
        <rFont val="Arial Narrow"/>
        <family val="2"/>
      </rPr>
      <t xml:space="preserve"> other MFIs.</t>
    </r>
  </si>
  <si>
    <t>Non-financial Corporations</t>
  </si>
  <si>
    <t>Corporations Specializing in Lending</t>
  </si>
  <si>
    <t>Unemployment</t>
  </si>
  <si>
    <t>Employed Under Labour Contract</t>
  </si>
  <si>
    <t>Average Monthly Salary of Employed Under Labour Contract</t>
  </si>
  <si>
    <t>BGN</t>
  </si>
  <si>
    <t>EUR</t>
  </si>
  <si>
    <t>Cost, Insurance, Freight</t>
  </si>
  <si>
    <t>European Central Bank</t>
  </si>
  <si>
    <t>Free on Board</t>
  </si>
  <si>
    <t>Government Finance Statistics Manual, 2001</t>
  </si>
  <si>
    <t>Assets</t>
  </si>
  <si>
    <t>Liabilities</t>
  </si>
  <si>
    <t>Less: other liabilities</t>
  </si>
  <si>
    <t>RESERVE MONEY</t>
  </si>
  <si>
    <t>Currency in circulation</t>
  </si>
  <si>
    <t>Deposits of other MFIs</t>
  </si>
  <si>
    <t>LIABILITIES INCLUDED IN MONEY SUPPLY</t>
  </si>
  <si>
    <t>DEPOSITS</t>
  </si>
  <si>
    <t>Deposits with agreed maturity over 2 years and deposits redeemable at notice over 3 months</t>
  </si>
  <si>
    <t>Capital and reserves</t>
  </si>
  <si>
    <t>Cash in levs</t>
  </si>
  <si>
    <t>Accounts between other MFIs (net)</t>
  </si>
  <si>
    <t>Claims on other MFIs</t>
  </si>
  <si>
    <t>Less: liabilities to other MFIs</t>
  </si>
  <si>
    <t>Other (net)</t>
  </si>
  <si>
    <t>Other unclassified assets</t>
  </si>
  <si>
    <t>Less: other unclassified liabilities</t>
  </si>
  <si>
    <t>Deposits with agreed maturity</t>
  </si>
  <si>
    <t>BIC</t>
  </si>
  <si>
    <t>CONTENTS</t>
  </si>
  <si>
    <t>Foreign assets</t>
  </si>
  <si>
    <t>SDR allocation</t>
  </si>
  <si>
    <r>
      <t xml:space="preserve">Source: </t>
    </r>
    <r>
      <rPr>
        <sz val="9"/>
        <rFont val="Arial Narrow"/>
        <family val="2"/>
      </rPr>
      <t>Corporations specializing in lending.</t>
    </r>
  </si>
  <si>
    <r>
      <t>Source:</t>
    </r>
    <r>
      <rPr>
        <sz val="9"/>
        <rFont val="Arial Narrow"/>
        <family val="2"/>
      </rPr>
      <t xml:space="preserve"> Leasing companies.</t>
    </r>
  </si>
  <si>
    <t xml:space="preserve">International Accounting Standards/International Financial Reporting Standards </t>
  </si>
  <si>
    <t>GNFS</t>
  </si>
  <si>
    <t>Goods and Nonfactor Services</t>
  </si>
  <si>
    <t>Conventions used in the table</t>
  </si>
  <si>
    <t>“-”      data do not exist/data are not applicable</t>
  </si>
  <si>
    <t>“.”      data are not yet available</t>
  </si>
  <si>
    <t xml:space="preserve">MoF </t>
  </si>
  <si>
    <t xml:space="preserve">   Up to one year</t>
  </si>
  <si>
    <t xml:space="preserve">   Over one up to five years</t>
  </si>
  <si>
    <t xml:space="preserve">   Over five years</t>
  </si>
  <si>
    <t xml:space="preserve">   Residents</t>
  </si>
  <si>
    <t>Quarterly Financial Accounts for General Government (s.13) - Stocks, Consolidated</t>
  </si>
  <si>
    <t>Quarterly Financial Accounts for General Government (s.13) - Transactions, Consolidated</t>
  </si>
  <si>
    <t>Public Finance</t>
  </si>
  <si>
    <t>“ 0 ”    nil or negligible</t>
  </si>
  <si>
    <t>" - "    The indicator is nil.</t>
  </si>
  <si>
    <t>Total</t>
  </si>
  <si>
    <t>BIS</t>
  </si>
  <si>
    <t>GFS 2001</t>
  </si>
  <si>
    <t>Macroeconomic Indicators</t>
  </si>
  <si>
    <t xml:space="preserve">Gross Domestic Product </t>
  </si>
  <si>
    <t>Consumer Prices' Change</t>
  </si>
  <si>
    <t xml:space="preserve">Initial public stock offering </t>
  </si>
  <si>
    <t xml:space="preserve">Over-the-counter </t>
  </si>
  <si>
    <t>Export and Import Price Indices by Component</t>
  </si>
  <si>
    <t>Balance of Payments</t>
  </si>
  <si>
    <t xml:space="preserve">Exports by Commodity Group </t>
  </si>
  <si>
    <t>Abbreviations</t>
  </si>
  <si>
    <t>Bank Identifier Code</t>
  </si>
  <si>
    <t>The Abbreviation of the Redenominated Lev</t>
  </si>
  <si>
    <t>BIR</t>
  </si>
  <si>
    <t>Base Interest Rate</t>
  </si>
  <si>
    <t>BSE</t>
  </si>
  <si>
    <t>Bulgarian Stock Exchange</t>
  </si>
  <si>
    <t xml:space="preserve">BNB </t>
  </si>
  <si>
    <t>Bulgarian National Bank</t>
  </si>
  <si>
    <t xml:space="preserve">CG </t>
  </si>
  <si>
    <t xml:space="preserve">Gross External Debt Disbursements by Institutional Sector </t>
  </si>
  <si>
    <t xml:space="preserve">Gross External Debt Service by Institutional Sector </t>
  </si>
  <si>
    <t>International Investment Position</t>
  </si>
  <si>
    <t>Balance Sheet of the BNB</t>
  </si>
  <si>
    <t>Monetary Survey</t>
  </si>
  <si>
    <t>BNB Analytical Reporting</t>
  </si>
  <si>
    <t>Analytical Reporting of Other MFIs</t>
  </si>
  <si>
    <t xml:space="preserve">Claims on Loans by Sector </t>
  </si>
  <si>
    <t xml:space="preserve">Claims on Loans by Currency </t>
  </si>
  <si>
    <t xml:space="preserve">Claims on Loans by Original Term to Maturity </t>
  </si>
  <si>
    <t>Balance Sheet of the Banking System</t>
  </si>
  <si>
    <t>Income Statement of the Banking System</t>
  </si>
  <si>
    <t>Banks Groups</t>
  </si>
  <si>
    <t>Balance Sheet of Group I Banks</t>
  </si>
  <si>
    <t>Income Statement of Group I Banks</t>
  </si>
  <si>
    <t>Balance Sheet of Group II Banks</t>
  </si>
  <si>
    <t>Income Statement of Group II Banks</t>
  </si>
  <si>
    <t>Balance Sheet of Group III Banks</t>
  </si>
  <si>
    <t>Income Statement of Group III Banks</t>
  </si>
  <si>
    <t xml:space="preserve">Consolidated State Budget </t>
  </si>
  <si>
    <t xml:space="preserve">Government Securities Auctions </t>
  </si>
  <si>
    <t xml:space="preserve">Government Securities Primary Registration and Payments </t>
  </si>
  <si>
    <t xml:space="preserve">Government Securities Transactions Registered in the Secondary Market </t>
  </si>
  <si>
    <t>Bulgarian Stock Exchange - Sofia, IPO Market</t>
  </si>
  <si>
    <t>Trade in Securities Registered on the Bulgarian Stock Exchange - Sofia: Stock-Exchage and OTC Turnover</t>
  </si>
  <si>
    <t xml:space="preserve">Foreign Exchange Market. BNB Spot Transactions </t>
  </si>
  <si>
    <t>Cash in foreign currency</t>
  </si>
  <si>
    <t>o/w EUR</t>
  </si>
  <si>
    <t>Deposits</t>
  </si>
  <si>
    <t>in BGN</t>
  </si>
  <si>
    <t>in foreign currency</t>
  </si>
  <si>
    <t>Accrued interest receivable</t>
  </si>
  <si>
    <t>Less: foreign liabilities</t>
  </si>
  <si>
    <t>Accrued interest payable</t>
  </si>
  <si>
    <t>DOMESTIC ASSETS (NET)</t>
  </si>
  <si>
    <t>DOMESTIC CREDIT</t>
  </si>
  <si>
    <t>CLAIMS ON GENERAL GOVERNMENT</t>
  </si>
  <si>
    <t>Central government (net)</t>
  </si>
  <si>
    <t>Claims</t>
  </si>
  <si>
    <t>Government securities</t>
  </si>
  <si>
    <t>Less: liabilities</t>
  </si>
  <si>
    <t>Local government and SSFs</t>
  </si>
  <si>
    <t>CLAIMS ON NON-GOVERNMENT SECTOR</t>
  </si>
  <si>
    <t>Non-financial corporations</t>
  </si>
  <si>
    <t>Financial corporations</t>
  </si>
  <si>
    <t>FIXED ASSETS</t>
  </si>
  <si>
    <t>OTHER ITEMS (NET)</t>
  </si>
  <si>
    <t>Accounts between MFIs (net)</t>
  </si>
  <si>
    <t>Other assets and liabilities (net)</t>
  </si>
  <si>
    <t>BROAD MONEY M3</t>
  </si>
  <si>
    <t>MONEY M1</t>
  </si>
  <si>
    <t>Currency outside MFIs</t>
  </si>
  <si>
    <t>Overnight deposits</t>
  </si>
  <si>
    <t>MONEY M2 (M1 + QUASI-MONEY)</t>
  </si>
  <si>
    <t>QUASI-MONEY</t>
  </si>
  <si>
    <t>Deposits with agreed maturity up to 2 years</t>
  </si>
  <si>
    <t>Deposits redeemable at notice up to 3 months</t>
  </si>
  <si>
    <t>MONEY M3 (M2 + MARKETABLE INTRUMENTS)</t>
  </si>
  <si>
    <t>Marketable instruments (debt securities issued up to 2 years+ MMFs shares/units + repos)</t>
  </si>
  <si>
    <t>LONGER-TERM LIABILITIES NOT INCLUDED IN MONEY SUPPLY</t>
  </si>
  <si>
    <t>Volumes</t>
  </si>
  <si>
    <t>Deposit lending</t>
  </si>
  <si>
    <t>VII</t>
  </si>
  <si>
    <t>VIII</t>
  </si>
  <si>
    <t>IX</t>
  </si>
  <si>
    <t>X</t>
  </si>
  <si>
    <t>XI</t>
  </si>
  <si>
    <t>XII</t>
  </si>
  <si>
    <t>JANUARY - JUNE 2011</t>
  </si>
  <si>
    <t>Issued securities</t>
  </si>
  <si>
    <t>Equities</t>
  </si>
  <si>
    <t>Bonds</t>
  </si>
  <si>
    <t>Rights</t>
  </si>
  <si>
    <t>Securities to be traded on:</t>
  </si>
  <si>
    <t>official  market</t>
  </si>
  <si>
    <t>unofficial  market</t>
  </si>
  <si>
    <t>DEALS:</t>
  </si>
  <si>
    <t>MARKETS</t>
  </si>
  <si>
    <t>EQUITY MARKETS</t>
  </si>
  <si>
    <t>MARKET OF SPECIAL PURPOSE INVESTMENT COMPANIES</t>
  </si>
  <si>
    <t>BOND MARKETS</t>
  </si>
  <si>
    <t>OTHER MARKETS</t>
  </si>
  <si>
    <t>Official Market of Equities</t>
  </si>
  <si>
    <t>Unofficial Market of Equities</t>
  </si>
  <si>
    <t>Official Market of Bonds</t>
  </si>
  <si>
    <t>Unofficial Market of Bonds</t>
  </si>
  <si>
    <t>Market of Compensation Instruments</t>
  </si>
  <si>
    <t>Market of Subscription Rights</t>
  </si>
  <si>
    <t>Market of Collective Investment Schemes</t>
  </si>
  <si>
    <t>(segments A,B)</t>
  </si>
  <si>
    <t>municipal bonds</t>
  </si>
  <si>
    <t>corporate bonds</t>
  </si>
  <si>
    <t>of public companies</t>
  </si>
  <si>
    <t>of non-public companies</t>
  </si>
  <si>
    <t>INSTRUMENTS AND DEALS:</t>
  </si>
  <si>
    <t>BSE trading</t>
  </si>
  <si>
    <t>Trade in primary instruments,</t>
  </si>
  <si>
    <t>of which:</t>
  </si>
  <si>
    <t xml:space="preserve">   regular deals</t>
  </si>
</sst>
</file>

<file path=xl/styles.xml><?xml version="1.0" encoding="utf-8"?>
<styleSheet xmlns="http://schemas.openxmlformats.org/spreadsheetml/2006/main">
  <numFmts count="46">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 #,##0\ _л_в_-;_-* &quot;-&quot;\ _л_в_-;_-@_-"/>
    <numFmt numFmtId="44" formatCode="_-* #,##0.00\ &quot;лв&quot;_-;\-* #,##0.00\ &quot;лв&quot;_-;_-* &quot;-&quot;??\ &quot;лв&quot;_-;_-@_-"/>
    <numFmt numFmtId="43" formatCode="_-* #,##0.00\ _л_в_-;\-* #,##0.00\ _л_в_-;_-* &quot;-&quot;??\ _л_в_-;_-@_-"/>
    <numFmt numFmtId="164" formatCode="#,##0.0"/>
    <numFmt numFmtId="165" formatCode="\$#,##0\ ;\(\$#,##0\)"/>
    <numFmt numFmtId="166" formatCode="#,##0;[=0]\ \-;#,##0"/>
    <numFmt numFmtId="167" formatCode="mm\.yyyy"/>
    <numFmt numFmtId="168" formatCode="#,##0;[=0]\ ;"/>
    <numFmt numFmtId="169" formatCode="0.00000;[=0]\ ;"/>
    <numFmt numFmtId="170" formatCode="#,##0;[=0]\-;#,##0"/>
    <numFmt numFmtId="171" formatCode="#,##0.00;[=0]\ \-;#,##0.00"/>
    <numFmt numFmtId="172" formatCode="###\ ###\ ###\ ###"/>
    <numFmt numFmtId="173" formatCode="#,##0;\-#,##0;\-"/>
    <numFmt numFmtId="174" formatCode="\-"/>
    <numFmt numFmtId="175" formatCode="###0.0"/>
    <numFmt numFmtId="176" formatCode="###0.0;[=0]\ \-;###0.0"/>
    <numFmt numFmtId="177" formatCode="0.0"/>
    <numFmt numFmtId="178" formatCode="yyyy"/>
    <numFmt numFmtId="179" formatCode="0.0000"/>
    <numFmt numFmtId="180" formatCode="0.000000"/>
    <numFmt numFmtId="181" formatCode="0.00000"/>
    <numFmt numFmtId="182" formatCode="0.0000000"/>
    <numFmt numFmtId="183" formatCode="0.0%"/>
    <numFmt numFmtId="184" formatCode="_-* #,##0.0\ _л_в_-;\-* #,##0.0\ _л_в_-;_-* &quot;-&quot;??\ _л_в_-;_-@_-"/>
    <numFmt numFmtId="185" formatCode="General_)"/>
    <numFmt numFmtId="186" formatCode="#,##0.000"/>
    <numFmt numFmtId="187" formatCode="###\ ##0.0"/>
    <numFmt numFmtId="188" formatCode="#######\ ##0.0"/>
    <numFmt numFmtId="189" formatCode="###\ ###\ ###"/>
    <numFmt numFmtId="190" formatCode="###\ ###\ ##0"/>
    <numFmt numFmtId="191" formatCode="###.###"/>
    <numFmt numFmtId="192" formatCode="###.######"/>
    <numFmt numFmtId="193" formatCode="###.#"/>
    <numFmt numFmtId="194" formatCode="mmm"/>
    <numFmt numFmtId="195" formatCode="_-* #,##0\ _л_в_._-;\-* #,##0\ _л_в_._-;_-* &quot;-&quot;??\ _л_в_._-;_-@_-"/>
    <numFmt numFmtId="196" formatCode="_-* #,##0\ &quot;лв.&quot;_-;\-* #,##0\ &quot;лв.&quot;_-;_-* &quot;-&quot;??\ &quot;лв.&quot;_-;_-@_-"/>
    <numFmt numFmtId="197" formatCode="_-* #,##0.0\ _л_в_._-;\-* #,##0.0\ _л_в_._-;_-* &quot;-&quot;??\ _л_в_._-;_-@_-"/>
    <numFmt numFmtId="198" formatCode="#,##0;\-#,##0;."/>
    <numFmt numFmtId="199" formatCode="0.0;\-0.0;."/>
    <numFmt numFmtId="200" formatCode="#,##0.0;\-#,##0.0;."/>
    <numFmt numFmtId="201" formatCode="#,##0.00;\-#,##0.00;."/>
  </numFmts>
  <fonts count="83">
    <font>
      <sz val="10"/>
      <name val="Arial Cyr"/>
      <family val="0"/>
    </font>
    <font>
      <sz val="8"/>
      <name val="Arial Cyr"/>
      <family val="2"/>
    </font>
    <font>
      <u val="single"/>
      <sz val="10"/>
      <color indexed="36"/>
      <name val="Arial CYR"/>
      <family val="0"/>
    </font>
    <font>
      <b/>
      <sz val="18"/>
      <name val="Arial"/>
      <family val="0"/>
    </font>
    <font>
      <b/>
      <sz val="12"/>
      <name val="Arial"/>
      <family val="0"/>
    </font>
    <font>
      <u val="single"/>
      <sz val="10"/>
      <color indexed="12"/>
      <name val="SP_Time"/>
      <family val="0"/>
    </font>
    <font>
      <sz val="10"/>
      <name val="Arial"/>
      <family val="0"/>
    </font>
    <font>
      <b/>
      <sz val="8"/>
      <name val="Arial Narrow"/>
      <family val="2"/>
    </font>
    <font>
      <i/>
      <sz val="8"/>
      <name val="Arial Narrow"/>
      <family val="2"/>
    </font>
    <font>
      <sz val="8"/>
      <name val="Arial"/>
      <family val="0"/>
    </font>
    <font>
      <b/>
      <sz val="12"/>
      <name val="Arial Narrow"/>
      <family val="2"/>
    </font>
    <font>
      <sz val="10"/>
      <name val="Arial Narrow"/>
      <family val="2"/>
    </font>
    <font>
      <b/>
      <sz val="10"/>
      <name val="Arial Narrow"/>
      <family val="2"/>
    </font>
    <font>
      <sz val="10"/>
      <color indexed="8"/>
      <name val="Arial Narrow"/>
      <family val="2"/>
    </font>
    <font>
      <sz val="9"/>
      <name val="Arial Narrow"/>
      <family val="2"/>
    </font>
    <font>
      <b/>
      <sz val="10"/>
      <color indexed="12"/>
      <name val="Arial Narrow"/>
      <family val="2"/>
    </font>
    <font>
      <b/>
      <sz val="10"/>
      <color indexed="8"/>
      <name val="Arial Narrow"/>
      <family val="2"/>
    </font>
    <font>
      <vertAlign val="superscript"/>
      <sz val="10"/>
      <name val="Arial Narrow"/>
      <family val="2"/>
    </font>
    <font>
      <vertAlign val="superscript"/>
      <sz val="9"/>
      <name val="Arial Narrow"/>
      <family val="2"/>
    </font>
    <font>
      <b/>
      <sz val="12"/>
      <color indexed="8"/>
      <name val="Arial Narrow"/>
      <family val="2"/>
    </font>
    <font>
      <b/>
      <vertAlign val="superscript"/>
      <sz val="10"/>
      <name val="Arial Narrow"/>
      <family val="2"/>
    </font>
    <font>
      <i/>
      <sz val="9"/>
      <name val="Arial Narrow"/>
      <family val="2"/>
    </font>
    <font>
      <b/>
      <vertAlign val="superscript"/>
      <sz val="12"/>
      <name val="Arial Narrow"/>
      <family val="2"/>
    </font>
    <font>
      <b/>
      <sz val="9"/>
      <name val="Arial Narrow"/>
      <family val="2"/>
    </font>
    <font>
      <b/>
      <sz val="11"/>
      <name val="Arial Narrow"/>
      <family val="2"/>
    </font>
    <font>
      <sz val="8"/>
      <name val="Arial Narrow"/>
      <family val="2"/>
    </font>
    <font>
      <u val="single"/>
      <sz val="18"/>
      <name val="Arial Narrow"/>
      <family val="2"/>
    </font>
    <font>
      <b/>
      <sz val="36"/>
      <name val="Arial Narrow"/>
      <family val="2"/>
    </font>
    <font>
      <b/>
      <sz val="26"/>
      <name val="Arial Narrow"/>
      <family val="2"/>
    </font>
    <font>
      <b/>
      <sz val="22"/>
      <name val="Arial Narrow"/>
      <family val="2"/>
    </font>
    <font>
      <b/>
      <sz val="20"/>
      <name val="Arial Narrow"/>
      <family val="2"/>
    </font>
    <font>
      <i/>
      <sz val="11"/>
      <name val="Arial Narrow"/>
      <family val="2"/>
    </font>
    <font>
      <sz val="11"/>
      <name val="Arial Narrow"/>
      <family val="2"/>
    </font>
    <font>
      <b/>
      <i/>
      <sz val="12"/>
      <name val="Arial Narrow"/>
      <family val="2"/>
    </font>
    <font>
      <sz val="12"/>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name val="HebarCond"/>
      <family val="0"/>
    </font>
    <font>
      <b/>
      <vertAlign val="superscript"/>
      <sz val="10"/>
      <color indexed="8"/>
      <name val="Arial Narrow"/>
      <family val="2"/>
    </font>
    <font>
      <b/>
      <i/>
      <sz val="10"/>
      <name val="Arial Narrow"/>
      <family val="2"/>
    </font>
    <font>
      <vertAlign val="superscript"/>
      <sz val="9"/>
      <color indexed="8"/>
      <name val="Arial Narrow"/>
      <family val="2"/>
    </font>
    <font>
      <sz val="9"/>
      <color indexed="8"/>
      <name val="Arial Narrow"/>
      <family val="2"/>
    </font>
    <font>
      <sz val="10"/>
      <color indexed="9"/>
      <name val="Arial Narrow"/>
      <family val="2"/>
    </font>
    <font>
      <sz val="9"/>
      <name val="Arial Cyr"/>
      <family val="0"/>
    </font>
    <font>
      <i/>
      <sz val="10"/>
      <name val="Arial Narrow"/>
      <family val="2"/>
    </font>
    <font>
      <vertAlign val="superscript"/>
      <sz val="8"/>
      <name val="Arial Narrow"/>
      <family val="2"/>
    </font>
    <font>
      <b/>
      <sz val="8"/>
      <color indexed="10"/>
      <name val="Arial Narrow"/>
      <family val="2"/>
    </font>
    <font>
      <i/>
      <sz val="10"/>
      <color indexed="8"/>
      <name val="Arial Narrow"/>
      <family val="2"/>
    </font>
    <font>
      <i/>
      <vertAlign val="superscript"/>
      <sz val="10"/>
      <name val="Arial Narrow"/>
      <family val="2"/>
    </font>
    <font>
      <sz val="10"/>
      <color indexed="10"/>
      <name val="Arial Narrow"/>
      <family val="2"/>
    </font>
    <font>
      <b/>
      <vertAlign val="superscript"/>
      <sz val="9"/>
      <name val="Arial Narrow"/>
      <family val="2"/>
    </font>
    <font>
      <sz val="10"/>
      <color indexed="15"/>
      <name val="Arial Narrow"/>
      <family val="2"/>
    </font>
    <font>
      <b/>
      <sz val="7"/>
      <name val="Arial Narrow"/>
      <family val="2"/>
    </font>
    <font>
      <sz val="7"/>
      <name val="Arial Narrow"/>
      <family val="2"/>
    </font>
    <font>
      <i/>
      <sz val="7"/>
      <name val="Arial Narrow"/>
      <family val="2"/>
    </font>
    <font>
      <sz val="10"/>
      <name val="Hebar"/>
      <family val="0"/>
    </font>
    <font>
      <sz val="10"/>
      <name val="Helv"/>
      <family val="0"/>
    </font>
    <font>
      <b/>
      <i/>
      <vertAlign val="superscript"/>
      <sz val="10"/>
      <name val="Arial Narrow"/>
      <family val="2"/>
    </font>
    <font>
      <sz val="10"/>
      <name val="Courier"/>
      <family val="3"/>
    </font>
    <font>
      <sz val="10"/>
      <name val="SP_Time"/>
      <family val="0"/>
    </font>
    <font>
      <b/>
      <sz val="10"/>
      <color indexed="10"/>
      <name val="Arial Narrow"/>
      <family val="2"/>
    </font>
    <font>
      <b/>
      <sz val="9"/>
      <color indexed="10"/>
      <name val="Arial Narrow"/>
      <family val="2"/>
    </font>
    <font>
      <b/>
      <sz val="9"/>
      <color indexed="8"/>
      <name val="Arial Narrow"/>
      <family val="2"/>
    </font>
    <font>
      <b/>
      <sz val="8"/>
      <color indexed="8"/>
      <name val="Arial Narrow"/>
      <family val="2"/>
    </font>
    <font>
      <sz val="8"/>
      <name val="HebarCond"/>
      <family val="0"/>
    </font>
    <font>
      <sz val="9"/>
      <color indexed="10"/>
      <name val="Arial Narrow"/>
      <family val="2"/>
    </font>
    <font>
      <sz val="8"/>
      <name val="SP_Time"/>
      <family val="0"/>
    </font>
    <font>
      <b/>
      <u val="single"/>
      <vertAlign val="superscript"/>
      <sz val="10"/>
      <name val="Arial Narrow"/>
      <family val="2"/>
    </font>
    <font>
      <b/>
      <u val="single"/>
      <sz val="10"/>
      <name val="Arial Narrow"/>
      <family val="2"/>
    </font>
    <font>
      <strike/>
      <sz val="10"/>
      <name val="Arial Narrow"/>
      <family val="2"/>
    </font>
    <font>
      <b/>
      <i/>
      <sz val="12"/>
      <color indexed="8"/>
      <name val="Arial Narrow"/>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8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double"/>
      <bottom>
        <color indexed="63"/>
      </bottom>
    </border>
    <border>
      <left style="thin"/>
      <right style="thin"/>
      <top style="thin"/>
      <bottom style="thin"/>
    </border>
    <border>
      <left style="thin"/>
      <right style="thin"/>
      <top style="thin">
        <color indexed="22"/>
      </top>
      <bottom style="thin">
        <color indexed="22"/>
      </bottom>
    </border>
    <border>
      <left>
        <color indexed="63"/>
      </left>
      <right>
        <color indexed="63"/>
      </right>
      <top style="thin">
        <color indexed="22"/>
      </top>
      <bottom style="thin">
        <color indexed="22"/>
      </bottom>
    </border>
    <border>
      <left style="thin"/>
      <right style="thin"/>
      <top style="thin">
        <color indexed="22"/>
      </top>
      <bottom style="thin">
        <color indexed="8"/>
      </bottom>
    </border>
    <border>
      <left>
        <color indexed="63"/>
      </left>
      <right>
        <color indexed="63"/>
      </right>
      <top>
        <color indexed="63"/>
      </top>
      <bottom style="thin"/>
    </border>
    <border>
      <left style="thin"/>
      <right style="thin">
        <color indexed="8"/>
      </right>
      <top style="thin">
        <color indexed="22"/>
      </top>
      <bottom style="thin">
        <color indexed="22"/>
      </bottom>
    </border>
    <border>
      <left style="thin"/>
      <right style="thin">
        <color indexed="8"/>
      </right>
      <top>
        <color indexed="63"/>
      </top>
      <bottom style="thin"/>
    </border>
    <border>
      <left>
        <color indexed="63"/>
      </left>
      <right style="thin"/>
      <top>
        <color indexed="63"/>
      </top>
      <bottom style="thin"/>
    </border>
    <border>
      <left>
        <color indexed="63"/>
      </left>
      <right>
        <color indexed="63"/>
      </right>
      <top style="thin">
        <color indexed="8"/>
      </top>
      <bottom>
        <color indexed="63"/>
      </bottom>
    </border>
    <border>
      <left style="thin"/>
      <right style="thin"/>
      <top>
        <color indexed="63"/>
      </top>
      <bottom>
        <color indexed="63"/>
      </bottom>
    </border>
    <border>
      <left style="thin"/>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22"/>
      </top>
      <bottom style="thin">
        <color indexed="22"/>
      </bottom>
    </border>
    <border>
      <left style="thin">
        <color indexed="8"/>
      </left>
      <right style="thin">
        <color indexed="8"/>
      </right>
      <top>
        <color indexed="63"/>
      </top>
      <bottom style="thin">
        <color indexed="8"/>
      </bottom>
    </border>
    <border>
      <left>
        <color indexed="63"/>
      </left>
      <right>
        <color indexed="63"/>
      </right>
      <top>
        <color indexed="63"/>
      </top>
      <bottom style="thin">
        <color indexed="8"/>
      </bottom>
    </border>
    <border>
      <left style="thin"/>
      <right style="thin"/>
      <top>
        <color indexed="63"/>
      </top>
      <bottom style="thin">
        <color indexed="22"/>
      </bottom>
    </border>
    <border>
      <left style="thin"/>
      <right>
        <color indexed="63"/>
      </right>
      <top style="thin"/>
      <bottom style="thin"/>
    </border>
    <border>
      <left style="thin"/>
      <right>
        <color indexed="63"/>
      </right>
      <top style="thin">
        <color indexed="22"/>
      </top>
      <bottom style="thin">
        <color indexed="22"/>
      </bottom>
    </border>
    <border>
      <left style="thin"/>
      <right>
        <color indexed="63"/>
      </right>
      <top>
        <color indexed="63"/>
      </top>
      <bottom style="thin">
        <color indexed="22"/>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color indexed="63"/>
      </bottom>
    </border>
    <border>
      <left style="thin"/>
      <right style="thin"/>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color indexed="22"/>
      </top>
      <bottom style="thin">
        <color indexed="22"/>
      </bottom>
    </border>
    <border>
      <left>
        <color indexed="63"/>
      </left>
      <right style="thin"/>
      <top style="thin">
        <color indexed="22"/>
      </top>
      <bottom style="thin"/>
    </border>
    <border>
      <left style="thin">
        <color indexed="8"/>
      </left>
      <right style="thin">
        <color indexed="8"/>
      </right>
      <top>
        <color indexed="63"/>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style="thin">
        <color indexed="8"/>
      </right>
      <top style="thin"/>
      <bottom>
        <color indexed="63"/>
      </bottom>
    </border>
    <border>
      <left style="thin"/>
      <right style="thin">
        <color indexed="8"/>
      </right>
      <top style="thin"/>
      <bottom>
        <color indexed="63"/>
      </bottom>
    </border>
    <border>
      <left style="thin"/>
      <right style="thin">
        <color indexed="8"/>
      </right>
      <top>
        <color indexed="63"/>
      </top>
      <bottom>
        <color indexed="63"/>
      </bottom>
    </border>
    <border>
      <left>
        <color indexed="63"/>
      </left>
      <right style="thin"/>
      <top>
        <color indexed="63"/>
      </top>
      <bottom style="thin">
        <color indexed="8"/>
      </bottom>
    </border>
    <border>
      <left style="thin"/>
      <right style="thin"/>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color indexed="63"/>
      </top>
      <bottom style="thin"/>
    </border>
    <border>
      <left style="thin">
        <color indexed="8"/>
      </left>
      <right style="thin">
        <color indexed="8"/>
      </right>
      <top>
        <color indexed="63"/>
      </top>
      <bottom style="thin"/>
    </border>
    <border>
      <left style="thin">
        <color indexed="8"/>
      </left>
      <right style="thin"/>
      <top>
        <color indexed="63"/>
      </top>
      <bottom style="thin"/>
    </border>
    <border>
      <left style="thin">
        <color indexed="8"/>
      </left>
      <right>
        <color indexed="63"/>
      </right>
      <top>
        <color indexed="63"/>
      </top>
      <bottom style="thin"/>
    </border>
    <border>
      <left style="thin"/>
      <right style="thin">
        <color indexed="8"/>
      </right>
      <top style="thin"/>
      <bottom style="thin"/>
    </border>
    <border>
      <left style="thin">
        <color indexed="8"/>
      </left>
      <right style="thin">
        <color indexed="8"/>
      </right>
      <top style="thin"/>
      <bottom style="thin"/>
    </border>
    <border>
      <left style="thin">
        <color indexed="8"/>
      </left>
      <right style="thin"/>
      <top style="thin"/>
      <bottom style="thin"/>
    </border>
    <border>
      <left style="thin">
        <color indexed="8"/>
      </left>
      <right style="thin">
        <color indexed="8"/>
      </right>
      <top style="thin">
        <color indexed="8"/>
      </top>
      <bottom style="thin"/>
    </border>
    <border>
      <left style="thin">
        <color indexed="8"/>
      </left>
      <right style="thin"/>
      <top style="thin">
        <color indexed="8"/>
      </top>
      <bottom style="thin"/>
    </border>
    <border>
      <left>
        <color indexed="63"/>
      </left>
      <right style="thin">
        <color indexed="8"/>
      </right>
      <top style="thin"/>
      <bottom>
        <color indexed="63"/>
      </bottom>
    </border>
    <border>
      <left style="thin">
        <color indexed="8"/>
      </left>
      <right>
        <color indexed="63"/>
      </right>
      <top style="thin"/>
      <bottom>
        <color indexed="63"/>
      </bottom>
    </border>
    <border>
      <left>
        <color indexed="63"/>
      </left>
      <right style="thin"/>
      <top style="thin"/>
      <bottom style="thin"/>
    </border>
    <border>
      <left style="thin"/>
      <right style="thin">
        <color indexed="8"/>
      </right>
      <top>
        <color indexed="63"/>
      </top>
      <bottom style="thin">
        <color indexed="22"/>
      </bottom>
    </border>
    <border>
      <left>
        <color indexed="63"/>
      </left>
      <right>
        <color indexed="63"/>
      </right>
      <top style="thin"/>
      <bottom style="thin"/>
    </border>
    <border>
      <left>
        <color indexed="63"/>
      </left>
      <right style="thin">
        <color indexed="8"/>
      </right>
      <top style="thin"/>
      <bottom style="thin"/>
    </border>
    <border>
      <left style="thin"/>
      <right style="thin"/>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22"/>
      </bottom>
    </border>
    <border>
      <left style="thin">
        <color indexed="8"/>
      </left>
      <right style="thin">
        <color indexed="8"/>
      </right>
      <top style="thin">
        <color indexed="22"/>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border>
    <border>
      <left>
        <color indexed="63"/>
      </left>
      <right>
        <color indexed="63"/>
      </right>
      <top style="thin">
        <color indexed="8"/>
      </top>
      <bottom style="thin"/>
    </border>
    <border>
      <left>
        <color indexed="63"/>
      </left>
      <right style="thin">
        <color indexed="8"/>
      </right>
      <top style="thin">
        <color indexed="8"/>
      </top>
      <bottom style="thin"/>
    </border>
    <border>
      <left style="thin">
        <color indexed="8"/>
      </left>
      <right>
        <color indexed="63"/>
      </right>
      <top style="thin"/>
      <bottom style="thin"/>
    </border>
    <border>
      <left style="thin">
        <color indexed="8"/>
      </left>
      <right>
        <color indexed="63"/>
      </right>
      <top style="thin"/>
      <bottom style="thin">
        <color indexed="8"/>
      </bottom>
    </border>
    <border>
      <left>
        <color indexed="63"/>
      </left>
      <right>
        <color indexed="63"/>
      </right>
      <top style="thin"/>
      <bottom style="thin">
        <color indexed="8"/>
      </bottom>
    </border>
    <border>
      <left>
        <color indexed="63"/>
      </left>
      <right style="thin"/>
      <top style="thin"/>
      <bottom style="thin">
        <color indexed="8"/>
      </bottom>
    </border>
    <border>
      <left style="thin">
        <color indexed="8"/>
      </left>
      <right style="thin"/>
      <top style="thin">
        <color indexed="8"/>
      </top>
      <bottom>
        <color indexed="63"/>
      </bottom>
    </border>
    <border>
      <left style="thin"/>
      <right>
        <color indexed="63"/>
      </right>
      <top style="thin">
        <color indexed="8"/>
      </top>
      <bottom style="thin">
        <color indexed="8"/>
      </bottom>
    </border>
    <border>
      <left style="thin"/>
      <right style="medium"/>
      <top style="thin"/>
      <bottom style="thin"/>
    </border>
    <border>
      <left style="medium"/>
      <right style="thin"/>
      <top style="thin"/>
      <bottom style="thin"/>
    </border>
    <border>
      <left style="thin"/>
      <right>
        <color indexed="63"/>
      </right>
      <top style="thin">
        <color indexed="8"/>
      </top>
      <bottom style="thin"/>
    </border>
    <border>
      <left>
        <color indexed="63"/>
      </left>
      <right style="thin">
        <color indexed="8"/>
      </right>
      <top style="thin"/>
      <bottom style="thin">
        <color indexed="8"/>
      </bottom>
    </border>
    <border>
      <left>
        <color indexed="63"/>
      </left>
      <right style="thin"/>
      <top style="thin">
        <color indexed="8"/>
      </top>
      <bottom style="thin"/>
    </border>
  </borders>
  <cellStyleXfs count="117">
    <xf numFmtId="0" fontId="0" fillId="0" borderId="0">
      <alignment/>
      <protection/>
    </xf>
    <xf numFmtId="164" fontId="7" fillId="0" borderId="0" applyNumberFormat="0" applyFill="0" applyBorder="0" applyAlignment="0" applyProtection="0"/>
    <xf numFmtId="0" fontId="0" fillId="0" borderId="0" applyNumberFormat="0" applyFill="0" applyBorder="0" applyAlignment="0" applyProtection="0"/>
    <xf numFmtId="164" fontId="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5" borderId="0" applyNumberFormat="0" applyBorder="0" applyAlignment="0" applyProtection="0"/>
    <xf numFmtId="0" fontId="35" fillId="8" borderId="0" applyNumberFormat="0" applyBorder="0" applyAlignment="0" applyProtection="0"/>
    <xf numFmtId="0" fontId="35" fillId="11" borderId="0" applyNumberFormat="0" applyBorder="0" applyAlignment="0" applyProtection="0"/>
    <xf numFmtId="0" fontId="36" fillId="12"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9" borderId="0" applyNumberFormat="0" applyBorder="0" applyAlignment="0" applyProtection="0"/>
    <xf numFmtId="0" fontId="37" fillId="3" borderId="0" applyNumberFormat="0" applyBorder="0" applyAlignment="0" applyProtection="0"/>
    <xf numFmtId="0" fontId="38" fillId="20" borderId="1" applyNumberFormat="0" applyAlignment="0" applyProtection="0"/>
    <xf numFmtId="0" fontId="39"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5" fontId="1" fillId="0" borderId="0" applyFont="0" applyFill="0" applyBorder="0" applyAlignment="0" applyProtection="0"/>
    <xf numFmtId="0" fontId="1" fillId="0" borderId="0" applyFont="0" applyFill="0" applyBorder="0" applyAlignment="0" applyProtection="0"/>
    <xf numFmtId="0" fontId="40" fillId="0" borderId="0" applyNumberFormat="0" applyFill="0" applyBorder="0" applyAlignment="0" applyProtection="0"/>
    <xf numFmtId="2" fontId="1" fillId="0" borderId="0" applyFont="0" applyFill="0" applyBorder="0" applyAlignment="0" applyProtection="0"/>
    <xf numFmtId="0" fontId="2" fillId="0" borderId="0" applyNumberFormat="0" applyFill="0" applyBorder="0" applyAlignment="0" applyProtection="0"/>
    <xf numFmtId="0" fontId="41" fillId="4" borderId="0" applyNumberFormat="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42" fillId="0" borderId="3" applyNumberFormat="0" applyFill="0" applyAlignment="0" applyProtection="0"/>
    <xf numFmtId="0" fontId="42" fillId="0" borderId="0" applyNumberFormat="0" applyFill="0" applyBorder="0" applyAlignment="0" applyProtection="0"/>
    <xf numFmtId="0" fontId="5" fillId="0" borderId="0" applyNumberFormat="0" applyFill="0" applyBorder="0" applyAlignment="0" applyProtection="0"/>
    <xf numFmtId="0" fontId="43" fillId="7" borderId="1" applyNumberFormat="0" applyAlignment="0" applyProtection="0"/>
    <xf numFmtId="0" fontId="44" fillId="0" borderId="4" applyNumberFormat="0" applyFill="0" applyAlignment="0" applyProtection="0"/>
    <xf numFmtId="0" fontId="45" fillId="22" borderId="0" applyNumberFormat="0" applyBorder="0" applyAlignment="0" applyProtection="0"/>
    <xf numFmtId="0" fontId="6" fillId="0" borderId="0">
      <alignment/>
      <protection/>
    </xf>
    <xf numFmtId="0" fontId="6" fillId="0" borderId="0">
      <alignment/>
      <protection/>
    </xf>
    <xf numFmtId="0" fontId="6" fillId="0" borderId="0">
      <alignment/>
      <protection/>
    </xf>
    <xf numFmtId="0" fontId="67"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7" fillId="0" borderId="0">
      <alignment/>
      <protection/>
    </xf>
    <xf numFmtId="0" fontId="6" fillId="0" borderId="0">
      <alignment/>
      <protection/>
    </xf>
    <xf numFmtId="0" fontId="6" fillId="0" borderId="0">
      <alignment/>
      <protection/>
    </xf>
    <xf numFmtId="0" fontId="0" fillId="0" borderId="0">
      <alignment/>
      <protection/>
    </xf>
    <xf numFmtId="0" fontId="67" fillId="0" borderId="0">
      <alignment/>
      <protection/>
    </xf>
    <xf numFmtId="0" fontId="49" fillId="0" borderId="0">
      <alignment/>
      <protection/>
    </xf>
    <xf numFmtId="0" fontId="49" fillId="0" borderId="0">
      <alignment/>
      <protection/>
    </xf>
    <xf numFmtId="0" fontId="49" fillId="0" borderId="0">
      <alignment/>
      <protection/>
    </xf>
    <xf numFmtId="0" fontId="6" fillId="0" borderId="0">
      <alignment/>
      <protection/>
    </xf>
    <xf numFmtId="0" fontId="67" fillId="0" borderId="0">
      <alignment/>
      <protection/>
    </xf>
    <xf numFmtId="0" fontId="6" fillId="0" borderId="0">
      <alignment/>
      <protection/>
    </xf>
    <xf numFmtId="0" fontId="6" fillId="0" borderId="0">
      <alignment/>
      <protection/>
    </xf>
    <xf numFmtId="0" fontId="6" fillId="0" borderId="0">
      <alignment/>
      <protection/>
    </xf>
    <xf numFmtId="0" fontId="49" fillId="0" borderId="0">
      <alignment/>
      <protection/>
    </xf>
    <xf numFmtId="0" fontId="71" fillId="0" borderId="0">
      <alignment/>
      <protection/>
    </xf>
    <xf numFmtId="0" fontId="49"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185" fontId="68" fillId="0" borderId="0">
      <alignment/>
      <protection/>
    </xf>
    <xf numFmtId="0" fontId="67" fillId="0" borderId="0">
      <alignment/>
      <protection/>
    </xf>
    <xf numFmtId="0" fontId="70" fillId="0" borderId="0">
      <alignment/>
      <protection/>
    </xf>
    <xf numFmtId="0" fontId="6" fillId="0" borderId="0">
      <alignment/>
      <protection/>
    </xf>
    <xf numFmtId="0" fontId="6" fillId="0" borderId="0">
      <alignment/>
      <protection/>
    </xf>
    <xf numFmtId="0" fontId="6" fillId="0" borderId="0">
      <alignment/>
      <protection/>
    </xf>
    <xf numFmtId="0" fontId="55" fillId="0" borderId="0">
      <alignment/>
      <protection/>
    </xf>
    <xf numFmtId="0" fontId="71" fillId="0" borderId="0">
      <alignment/>
      <protection/>
    </xf>
    <xf numFmtId="0" fontId="71" fillId="0" borderId="0">
      <alignment/>
      <protection/>
    </xf>
    <xf numFmtId="0" fontId="71" fillId="0" borderId="0">
      <alignment/>
      <protection/>
    </xf>
    <xf numFmtId="0" fontId="71" fillId="0" borderId="0">
      <alignment/>
      <protection/>
    </xf>
    <xf numFmtId="0" fontId="6"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164" fontId="25" fillId="0" borderId="0">
      <alignment/>
      <protection/>
    </xf>
    <xf numFmtId="0" fontId="0" fillId="23" borderId="5" applyNumberFormat="0" applyFont="0" applyAlignment="0" applyProtection="0"/>
    <xf numFmtId="0" fontId="46" fillId="20" borderId="6"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1" fillId="0" borderId="7" applyNumberFormat="0" applyFont="0" applyFill="0" applyAlignment="0" applyProtection="0"/>
    <xf numFmtId="0" fontId="48" fillId="0" borderId="0" applyNumberFormat="0" applyFill="0" applyBorder="0" applyAlignment="0" applyProtection="0"/>
  </cellStyleXfs>
  <cellXfs count="2205">
    <xf numFmtId="0" fontId="0" fillId="0" borderId="0" xfId="0" applyAlignment="1">
      <alignment/>
    </xf>
    <xf numFmtId="0" fontId="11" fillId="0" borderId="0" xfId="91" applyFont="1" applyBorder="1">
      <alignment/>
      <protection/>
    </xf>
    <xf numFmtId="167" fontId="12" fillId="0" borderId="8" xfId="68" applyNumberFormat="1" applyFont="1" applyFill="1" applyBorder="1" applyAlignment="1" applyProtection="1">
      <alignment horizontal="center" vertical="center" wrapText="1"/>
      <protection/>
    </xf>
    <xf numFmtId="0" fontId="11" fillId="0" borderId="0" xfId="91" applyFont="1" applyFill="1" applyBorder="1">
      <alignment/>
      <protection/>
    </xf>
    <xf numFmtId="0" fontId="6" fillId="0" borderId="0" xfId="91">
      <alignment/>
      <protection/>
    </xf>
    <xf numFmtId="0" fontId="10" fillId="22" borderId="0" xfId="91" applyFont="1" applyFill="1" applyBorder="1" applyAlignment="1">
      <alignment horizontal="left"/>
      <protection/>
    </xf>
    <xf numFmtId="167" fontId="15" fillId="0" borderId="8" xfId="65" applyNumberFormat="1" applyFont="1" applyFill="1" applyBorder="1" applyAlignment="1" applyProtection="1">
      <alignment horizontal="left" vertical="center" wrapText="1"/>
      <protection/>
    </xf>
    <xf numFmtId="0" fontId="13" fillId="0" borderId="9" xfId="0" applyNumberFormat="1" applyFont="1" applyFill="1" applyBorder="1" applyAlignment="1" applyProtection="1">
      <alignment horizontal="left" vertical="center" wrapText="1"/>
      <protection/>
    </xf>
    <xf numFmtId="169" fontId="13" fillId="0" borderId="10" xfId="0" applyNumberFormat="1" applyFont="1" applyFill="1" applyBorder="1" applyAlignment="1" applyProtection="1">
      <alignment/>
      <protection/>
    </xf>
    <xf numFmtId="0" fontId="13" fillId="0" borderId="9" xfId="0" applyNumberFormat="1" applyFont="1" applyFill="1" applyBorder="1" applyAlignment="1" applyProtection="1">
      <alignment horizontal="left" vertical="center" wrapText="1" indent="6"/>
      <protection/>
    </xf>
    <xf numFmtId="168" fontId="13" fillId="0" borderId="10" xfId="0" applyNumberFormat="1" applyFont="1" applyFill="1" applyBorder="1" applyAlignment="1" applyProtection="1">
      <alignment/>
      <protection/>
    </xf>
    <xf numFmtId="0" fontId="12" fillId="0" borderId="9" xfId="0" applyNumberFormat="1" applyFont="1" applyFill="1" applyBorder="1" applyAlignment="1" applyProtection="1">
      <alignment horizontal="left" vertical="center" wrapText="1"/>
      <protection/>
    </xf>
    <xf numFmtId="166" fontId="16" fillId="0" borderId="10" xfId="0" applyNumberFormat="1" applyFont="1" applyFill="1" applyBorder="1" applyAlignment="1" applyProtection="1">
      <alignment/>
      <protection/>
    </xf>
    <xf numFmtId="0" fontId="13" fillId="0" borderId="9" xfId="0" applyNumberFormat="1" applyFont="1" applyFill="1" applyBorder="1" applyAlignment="1" applyProtection="1">
      <alignment horizontal="left" vertical="center" wrapText="1" indent="1"/>
      <protection/>
    </xf>
    <xf numFmtId="166" fontId="13" fillId="0" borderId="10" xfId="0" applyNumberFormat="1" applyFont="1" applyFill="1" applyBorder="1" applyAlignment="1" applyProtection="1">
      <alignment/>
      <protection/>
    </xf>
    <xf numFmtId="0" fontId="13" fillId="0" borderId="9" xfId="0" applyNumberFormat="1" applyFont="1" applyFill="1" applyBorder="1" applyAlignment="1" applyProtection="1">
      <alignment horizontal="left" vertical="center" wrapText="1" indent="2"/>
      <protection/>
    </xf>
    <xf numFmtId="0" fontId="13" fillId="0" borderId="9" xfId="0" applyNumberFormat="1" applyFont="1" applyFill="1" applyBorder="1" applyAlignment="1" applyProtection="1">
      <alignment horizontal="left" vertical="center" wrapText="1" indent="3"/>
      <protection/>
    </xf>
    <xf numFmtId="0" fontId="13" fillId="0" borderId="9" xfId="0" applyNumberFormat="1" applyFont="1" applyFill="1" applyBorder="1" applyAlignment="1" applyProtection="1">
      <alignment horizontal="left" vertical="center" wrapText="1" indent="4"/>
      <protection/>
    </xf>
    <xf numFmtId="0" fontId="11" fillId="0" borderId="9" xfId="0" applyNumberFormat="1" applyFont="1" applyFill="1" applyBorder="1" applyAlignment="1" applyProtection="1">
      <alignment horizontal="left" vertical="center" wrapText="1" indent="2"/>
      <protection/>
    </xf>
    <xf numFmtId="0" fontId="13" fillId="0" borderId="9" xfId="0" applyNumberFormat="1" applyFont="1" applyFill="1" applyBorder="1" applyAlignment="1" applyProtection="1">
      <alignment horizontal="left" vertical="center" wrapText="1" indent="5"/>
      <protection/>
    </xf>
    <xf numFmtId="0" fontId="13" fillId="0" borderId="9" xfId="0" applyNumberFormat="1" applyFont="1" applyFill="1" applyBorder="1" applyAlignment="1" applyProtection="1">
      <alignment horizontal="left" vertical="center" wrapText="1" indent="7"/>
      <protection/>
    </xf>
    <xf numFmtId="0" fontId="6" fillId="0" borderId="0" xfId="91" applyFill="1">
      <alignment/>
      <protection/>
    </xf>
    <xf numFmtId="0" fontId="13" fillId="0" borderId="11" xfId="91" applyNumberFormat="1" applyFont="1" applyFill="1" applyBorder="1" applyAlignment="1" applyProtection="1">
      <alignment horizontal="left" vertical="center" wrapText="1"/>
      <protection/>
    </xf>
    <xf numFmtId="168" fontId="13" fillId="0" borderId="12" xfId="91" applyNumberFormat="1" applyFont="1" applyFill="1" applyBorder="1" applyAlignment="1" applyProtection="1">
      <alignment/>
      <protection/>
    </xf>
    <xf numFmtId="0" fontId="14" fillId="0" borderId="0" xfId="0" applyNumberFormat="1" applyFont="1" applyFill="1" applyBorder="1" applyAlignment="1" applyProtection="1">
      <alignment horizontal="left" vertical="top"/>
      <protection/>
    </xf>
    <xf numFmtId="0" fontId="13" fillId="0" borderId="0" xfId="91" applyNumberFormat="1" applyFont="1" applyFill="1" applyBorder="1" applyAlignment="1" applyProtection="1">
      <alignment horizontal="left" vertical="center" wrapText="1" indent="5"/>
      <protection/>
    </xf>
    <xf numFmtId="0" fontId="13" fillId="0" borderId="0" xfId="91" applyNumberFormat="1" applyFont="1" applyFill="1" applyBorder="1" applyAlignment="1" applyProtection="1">
      <alignment horizontal="left" vertical="center" wrapText="1" indent="3"/>
      <protection/>
    </xf>
    <xf numFmtId="0" fontId="13" fillId="0" borderId="0" xfId="91" applyNumberFormat="1" applyFont="1" applyFill="1" applyBorder="1" applyAlignment="1" applyProtection="1">
      <alignment horizontal="left" vertical="center" wrapText="1" indent="4"/>
      <protection/>
    </xf>
    <xf numFmtId="0" fontId="13" fillId="0" borderId="0" xfId="91" applyNumberFormat="1" applyFont="1" applyFill="1" applyBorder="1" applyAlignment="1" applyProtection="1">
      <alignment horizontal="left" vertical="center" wrapText="1" indent="1"/>
      <protection/>
    </xf>
    <xf numFmtId="0" fontId="13" fillId="0" borderId="0" xfId="91" applyNumberFormat="1" applyFont="1" applyFill="1" applyBorder="1" applyAlignment="1" applyProtection="1">
      <alignment horizontal="left" vertical="center" wrapText="1" indent="2"/>
      <protection/>
    </xf>
    <xf numFmtId="0" fontId="13" fillId="0" borderId="0" xfId="91" applyNumberFormat="1" applyFont="1" applyFill="1" applyBorder="1" applyAlignment="1" applyProtection="1">
      <alignment horizontal="left" vertical="center" wrapText="1"/>
      <protection/>
    </xf>
    <xf numFmtId="0" fontId="10" fillId="22" borderId="0" xfId="91" applyFont="1" applyFill="1" applyBorder="1" applyAlignment="1">
      <alignment/>
      <protection/>
    </xf>
    <xf numFmtId="0" fontId="11" fillId="0" borderId="0" xfId="91" applyFont="1">
      <alignment/>
      <protection/>
    </xf>
    <xf numFmtId="0" fontId="13" fillId="0" borderId="13" xfId="0" applyNumberFormat="1" applyFont="1" applyFill="1" applyBorder="1" applyAlignment="1" applyProtection="1">
      <alignment horizontal="left" vertical="center" wrapText="1"/>
      <protection/>
    </xf>
    <xf numFmtId="0" fontId="11" fillId="0" borderId="0" xfId="91" applyFont="1" applyFill="1">
      <alignment/>
      <protection/>
    </xf>
    <xf numFmtId="0" fontId="13" fillId="0" borderId="13" xfId="0" applyNumberFormat="1" applyFont="1" applyFill="1" applyBorder="1" applyAlignment="1" applyProtection="1">
      <alignment horizontal="left" vertical="center" wrapText="1" indent="6"/>
      <protection/>
    </xf>
    <xf numFmtId="0" fontId="12" fillId="0" borderId="13" xfId="0" applyNumberFormat="1" applyFont="1" applyFill="1" applyBorder="1" applyAlignment="1" applyProtection="1">
      <alignment horizontal="left" vertical="center" wrapText="1"/>
      <protection/>
    </xf>
    <xf numFmtId="0" fontId="13" fillId="0" borderId="13" xfId="0" applyNumberFormat="1" applyFont="1" applyFill="1" applyBorder="1" applyAlignment="1" applyProtection="1">
      <alignment horizontal="left" vertical="center" wrapText="1" indent="1"/>
      <protection/>
    </xf>
    <xf numFmtId="0" fontId="13" fillId="0" borderId="13" xfId="0" applyNumberFormat="1" applyFont="1" applyFill="1" applyBorder="1" applyAlignment="1" applyProtection="1">
      <alignment horizontal="left" vertical="center" wrapText="1" indent="2"/>
      <protection/>
    </xf>
    <xf numFmtId="0" fontId="13" fillId="0" borderId="13" xfId="0" applyNumberFormat="1" applyFont="1" applyFill="1" applyBorder="1" applyAlignment="1" applyProtection="1">
      <alignment horizontal="left" vertical="center" wrapText="1" indent="3"/>
      <protection/>
    </xf>
    <xf numFmtId="0" fontId="13" fillId="0" borderId="13" xfId="0" applyNumberFormat="1" applyFont="1" applyFill="1" applyBorder="1" applyAlignment="1" applyProtection="1">
      <alignment horizontal="left" vertical="center" wrapText="1" indent="4"/>
      <protection/>
    </xf>
    <xf numFmtId="0" fontId="13" fillId="0" borderId="13" xfId="0" applyNumberFormat="1" applyFont="1" applyFill="1" applyBorder="1" applyAlignment="1" applyProtection="1">
      <alignment horizontal="left" vertical="center" wrapText="1" indent="5"/>
      <protection/>
    </xf>
    <xf numFmtId="0" fontId="11" fillId="0" borderId="13" xfId="0" applyNumberFormat="1" applyFont="1" applyFill="1" applyBorder="1" applyAlignment="1" applyProtection="1">
      <alignment horizontal="left" vertical="center" wrapText="1" indent="3"/>
      <protection/>
    </xf>
    <xf numFmtId="0" fontId="13" fillId="0" borderId="14" xfId="0" applyNumberFormat="1" applyFont="1" applyFill="1" applyBorder="1" applyAlignment="1" applyProtection="1">
      <alignment horizontal="left" vertical="center" wrapText="1"/>
      <protection/>
    </xf>
    <xf numFmtId="0" fontId="11" fillId="0" borderId="12" xfId="91" applyFont="1" applyFill="1" applyBorder="1">
      <alignment/>
      <protection/>
    </xf>
    <xf numFmtId="0" fontId="11" fillId="0" borderId="15" xfId="91" applyFont="1" applyFill="1" applyBorder="1">
      <alignment/>
      <protection/>
    </xf>
    <xf numFmtId="0" fontId="14" fillId="0" borderId="16" xfId="91" applyNumberFormat="1" applyFont="1" applyFill="1" applyBorder="1" applyAlignment="1" applyProtection="1">
      <alignment vertical="top" wrapText="1"/>
      <protection/>
    </xf>
    <xf numFmtId="0" fontId="19" fillId="22" borderId="0" xfId="68" applyNumberFormat="1" applyFont="1" applyFill="1" applyBorder="1" applyAlignment="1" applyProtection="1">
      <alignment horizontal="left" vertical="center"/>
      <protection/>
    </xf>
    <xf numFmtId="0" fontId="19" fillId="22" borderId="12" xfId="68" applyNumberFormat="1" applyFont="1" applyFill="1" applyBorder="1" applyAlignment="1" applyProtection="1">
      <alignment horizontal="centerContinuous" vertical="center" wrapText="1"/>
      <protection/>
    </xf>
    <xf numFmtId="0" fontId="16" fillId="22" borderId="12" xfId="68" applyNumberFormat="1" applyFont="1" applyFill="1" applyBorder="1" applyAlignment="1" applyProtection="1">
      <alignment horizontal="centerContinuous" vertical="center" wrapText="1"/>
      <protection/>
    </xf>
    <xf numFmtId="0" fontId="16" fillId="22" borderId="12" xfId="68" applyNumberFormat="1" applyFont="1" applyFill="1" applyBorder="1" applyAlignment="1" applyProtection="1">
      <alignment horizontal="right" wrapText="1"/>
      <protection/>
    </xf>
    <xf numFmtId="167" fontId="15" fillId="24" borderId="8" xfId="68" applyNumberFormat="1" applyFont="1" applyFill="1" applyBorder="1" applyAlignment="1" applyProtection="1">
      <alignment horizontal="left" vertical="center" wrapText="1"/>
      <protection/>
    </xf>
    <xf numFmtId="0" fontId="13" fillId="0" borderId="17" xfId="91" applyNumberFormat="1" applyFont="1" applyFill="1" applyBorder="1" applyAlignment="1" applyProtection="1">
      <alignment horizontal="left" vertical="center" wrapText="1"/>
      <protection/>
    </xf>
    <xf numFmtId="0" fontId="16" fillId="0" borderId="17" xfId="68" applyNumberFormat="1" applyFont="1" applyFill="1" applyBorder="1" applyAlignment="1" applyProtection="1">
      <alignment vertical="center" wrapText="1"/>
      <protection/>
    </xf>
    <xf numFmtId="166" fontId="16" fillId="0" borderId="0" xfId="91" applyNumberFormat="1" applyFont="1" applyFill="1" applyBorder="1" applyAlignment="1" applyProtection="1">
      <alignment/>
      <protection/>
    </xf>
    <xf numFmtId="0" fontId="13" fillId="0" borderId="17" xfId="68" applyNumberFormat="1" applyFont="1" applyFill="1" applyBorder="1" applyAlignment="1" applyProtection="1">
      <alignment vertical="center" wrapText="1"/>
      <protection/>
    </xf>
    <xf numFmtId="166" fontId="13" fillId="0" borderId="0" xfId="91" applyNumberFormat="1" applyFont="1" applyFill="1" applyBorder="1" applyAlignment="1" applyProtection="1">
      <alignment/>
      <protection/>
    </xf>
    <xf numFmtId="0" fontId="13" fillId="0" borderId="17" xfId="68" applyNumberFormat="1" applyFont="1" applyFill="1" applyBorder="1" applyAlignment="1" applyProtection="1">
      <alignment horizontal="left" vertical="center" wrapText="1" indent="2"/>
      <protection/>
    </xf>
    <xf numFmtId="0" fontId="13" fillId="0" borderId="18" xfId="91" applyNumberFormat="1" applyFont="1" applyFill="1" applyBorder="1" applyAlignment="1" applyProtection="1">
      <alignment horizontal="left" vertical="center" wrapText="1" indent="2"/>
      <protection/>
    </xf>
    <xf numFmtId="166" fontId="13" fillId="0" borderId="12" xfId="91" applyNumberFormat="1" applyFont="1" applyFill="1" applyBorder="1" applyAlignment="1" applyProtection="1">
      <alignment/>
      <protection/>
    </xf>
    <xf numFmtId="0" fontId="14" fillId="0" borderId="0" xfId="91" applyNumberFormat="1" applyFont="1" applyFill="1" applyBorder="1" applyAlignment="1" applyProtection="1">
      <alignment vertical="top" wrapText="1"/>
      <protection/>
    </xf>
    <xf numFmtId="0" fontId="11" fillId="0" borderId="0" xfId="68" applyFont="1" applyFill="1">
      <alignment/>
      <protection/>
    </xf>
    <xf numFmtId="0" fontId="11" fillId="0" borderId="0" xfId="68" applyFont="1" applyFill="1" applyBorder="1">
      <alignment/>
      <protection/>
    </xf>
    <xf numFmtId="168" fontId="13" fillId="0" borderId="0" xfId="91" applyNumberFormat="1" applyFont="1" applyFill="1" applyBorder="1" applyAlignment="1" applyProtection="1">
      <alignment/>
      <protection/>
    </xf>
    <xf numFmtId="167" fontId="12" fillId="0" borderId="8" xfId="68" applyNumberFormat="1" applyFont="1" applyFill="1" applyBorder="1" applyAlignment="1" applyProtection="1">
      <alignment horizontal="left" vertical="center" wrapText="1"/>
      <protection/>
    </xf>
    <xf numFmtId="0" fontId="12" fillId="0" borderId="17" xfId="91" applyNumberFormat="1" applyFont="1" applyFill="1" applyBorder="1" applyAlignment="1" applyProtection="1">
      <alignment horizontal="left" vertical="center" wrapText="1"/>
      <protection/>
    </xf>
    <xf numFmtId="0" fontId="12" fillId="0" borderId="17" xfId="68" applyNumberFormat="1" applyFont="1" applyFill="1" applyBorder="1" applyAlignment="1" applyProtection="1">
      <alignment horizontal="left" vertical="center" wrapText="1"/>
      <protection/>
    </xf>
    <xf numFmtId="0" fontId="13" fillId="0" borderId="17" xfId="68" applyNumberFormat="1" applyFont="1" applyFill="1" applyBorder="1" applyAlignment="1" applyProtection="1">
      <alignment horizontal="left" vertical="center" wrapText="1" indent="1"/>
      <protection/>
    </xf>
    <xf numFmtId="166" fontId="16" fillId="0" borderId="12" xfId="91" applyNumberFormat="1" applyFont="1" applyFill="1" applyBorder="1" applyAlignment="1" applyProtection="1">
      <alignment/>
      <protection/>
    </xf>
    <xf numFmtId="0" fontId="13" fillId="0" borderId="18" xfId="91" applyNumberFormat="1" applyFont="1" applyFill="1" applyBorder="1" applyAlignment="1" applyProtection="1">
      <alignment horizontal="left" vertical="center" wrapText="1"/>
      <protection/>
    </xf>
    <xf numFmtId="0" fontId="19" fillId="22" borderId="12" xfId="68" applyNumberFormat="1" applyFont="1" applyFill="1" applyBorder="1" applyAlignment="1" applyProtection="1">
      <alignment horizontal="left" vertical="center" wrapText="1"/>
      <protection/>
    </xf>
    <xf numFmtId="0" fontId="10" fillId="22" borderId="0" xfId="91" applyNumberFormat="1" applyFont="1" applyFill="1" applyBorder="1" applyAlignment="1" applyProtection="1">
      <alignment vertical="center" wrapText="1"/>
      <protection/>
    </xf>
    <xf numFmtId="0" fontId="13" fillId="24" borderId="19" xfId="0" applyNumberFormat="1" applyFont="1" applyFill="1" applyBorder="1" applyAlignment="1" applyProtection="1">
      <alignment horizontal="center" vertical="center" wrapText="1"/>
      <protection/>
    </xf>
    <xf numFmtId="0" fontId="13" fillId="0" borderId="20" xfId="0" applyNumberFormat="1" applyFont="1" applyFill="1" applyBorder="1" applyAlignment="1" applyProtection="1">
      <alignment horizontal="left" vertical="center" wrapText="1"/>
      <protection/>
    </xf>
    <xf numFmtId="166" fontId="16" fillId="0" borderId="20" xfId="0" applyNumberFormat="1" applyFont="1" applyFill="1" applyBorder="1" applyAlignment="1" applyProtection="1">
      <alignment/>
      <protection/>
    </xf>
    <xf numFmtId="166" fontId="13" fillId="0" borderId="20" xfId="0" applyNumberFormat="1" applyFont="1" applyFill="1" applyBorder="1" applyAlignment="1" applyProtection="1">
      <alignment/>
      <protection/>
    </xf>
    <xf numFmtId="0" fontId="13" fillId="0" borderId="21" xfId="0" applyNumberFormat="1" applyFont="1" applyFill="1" applyBorder="1" applyAlignment="1" applyProtection="1">
      <alignment horizontal="left" vertical="center" wrapText="1"/>
      <protection/>
    </xf>
    <xf numFmtId="166" fontId="13" fillId="0" borderId="21" xfId="0" applyNumberFormat="1" applyFont="1" applyFill="1" applyBorder="1" applyAlignment="1" applyProtection="1">
      <alignment/>
      <protection/>
    </xf>
    <xf numFmtId="0" fontId="10" fillId="22" borderId="22" xfId="91" applyNumberFormat="1" applyFont="1" applyFill="1" applyBorder="1" applyAlignment="1" applyProtection="1">
      <alignment vertical="center" wrapText="1"/>
      <protection/>
    </xf>
    <xf numFmtId="0" fontId="14" fillId="0" borderId="0" xfId="0" applyNumberFormat="1" applyFont="1" applyFill="1" applyBorder="1" applyAlignment="1" applyProtection="1">
      <alignment vertical="top" wrapText="1"/>
      <protection/>
    </xf>
    <xf numFmtId="0" fontId="13" fillId="0" borderId="23" xfId="0" applyNumberFormat="1" applyFont="1" applyFill="1" applyBorder="1" applyAlignment="1" applyProtection="1">
      <alignment horizontal="left" vertical="center" wrapText="1"/>
      <protection/>
    </xf>
    <xf numFmtId="167" fontId="15" fillId="0" borderId="24" xfId="65" applyNumberFormat="1" applyFont="1" applyFill="1" applyBorder="1" applyAlignment="1" applyProtection="1">
      <alignment horizontal="left" vertical="center" wrapText="1"/>
      <protection/>
    </xf>
    <xf numFmtId="0" fontId="13" fillId="0" borderId="25" xfId="0" applyNumberFormat="1" applyFont="1" applyFill="1" applyBorder="1" applyAlignment="1" applyProtection="1">
      <alignment horizontal="left" vertical="center" wrapText="1"/>
      <protection/>
    </xf>
    <xf numFmtId="0" fontId="13" fillId="0" borderId="25" xfId="0" applyNumberFormat="1" applyFont="1" applyFill="1" applyBorder="1" applyAlignment="1" applyProtection="1">
      <alignment horizontal="left" vertical="center" wrapText="1" indent="6"/>
      <protection/>
    </xf>
    <xf numFmtId="0" fontId="12" fillId="0" borderId="25" xfId="0" applyNumberFormat="1" applyFont="1" applyFill="1" applyBorder="1" applyAlignment="1" applyProtection="1">
      <alignment horizontal="left" vertical="center" wrapText="1"/>
      <protection/>
    </xf>
    <xf numFmtId="0" fontId="13" fillId="0" borderId="25" xfId="0" applyNumberFormat="1" applyFont="1" applyFill="1" applyBorder="1" applyAlignment="1" applyProtection="1">
      <alignment horizontal="left" vertical="center" wrapText="1" indent="1"/>
      <protection/>
    </xf>
    <xf numFmtId="0" fontId="13" fillId="0" borderId="25" xfId="0" applyNumberFormat="1" applyFont="1" applyFill="1" applyBorder="1" applyAlignment="1" applyProtection="1">
      <alignment horizontal="left" vertical="center" wrapText="1" indent="2"/>
      <protection/>
    </xf>
    <xf numFmtId="0" fontId="13" fillId="0" borderId="25" xfId="0" applyNumberFormat="1" applyFont="1" applyFill="1" applyBorder="1" applyAlignment="1" applyProtection="1">
      <alignment horizontal="left" vertical="center" wrapText="1" indent="3"/>
      <protection/>
    </xf>
    <xf numFmtId="0" fontId="13" fillId="0" borderId="25" xfId="0" applyNumberFormat="1" applyFont="1" applyFill="1" applyBorder="1" applyAlignment="1" applyProtection="1">
      <alignment horizontal="left" vertical="center" wrapText="1" indent="4"/>
      <protection/>
    </xf>
    <xf numFmtId="0" fontId="13" fillId="0" borderId="25" xfId="0" applyNumberFormat="1" applyFont="1" applyFill="1" applyBorder="1" applyAlignment="1" applyProtection="1">
      <alignment horizontal="left" vertical="center" wrapText="1" indent="5"/>
      <protection/>
    </xf>
    <xf numFmtId="0" fontId="13" fillId="0" borderId="26" xfId="0" applyNumberFormat="1" applyFont="1" applyFill="1" applyBorder="1" applyAlignment="1" applyProtection="1">
      <alignment horizontal="left" vertical="center" wrapText="1"/>
      <protection/>
    </xf>
    <xf numFmtId="166" fontId="16" fillId="0" borderId="27" xfId="91" applyNumberFormat="1" applyFont="1" applyFill="1" applyBorder="1" applyAlignment="1" applyProtection="1">
      <alignment/>
      <protection/>
    </xf>
    <xf numFmtId="166" fontId="13" fillId="0" borderId="27" xfId="91" applyNumberFormat="1" applyFont="1" applyFill="1" applyBorder="1" applyAlignment="1" applyProtection="1">
      <alignment/>
      <protection/>
    </xf>
    <xf numFmtId="166" fontId="13" fillId="0" borderId="28" xfId="91" applyNumberFormat="1" applyFont="1" applyFill="1" applyBorder="1" applyAlignment="1" applyProtection="1">
      <alignment/>
      <protection/>
    </xf>
    <xf numFmtId="3" fontId="14" fillId="0" borderId="0" xfId="91" applyNumberFormat="1" applyFont="1" applyFill="1" applyBorder="1">
      <alignment/>
      <protection/>
    </xf>
    <xf numFmtId="173" fontId="12" fillId="0" borderId="0" xfId="77" applyNumberFormat="1" applyFont="1" applyFill="1">
      <alignment/>
      <protection/>
    </xf>
    <xf numFmtId="173" fontId="12" fillId="0" borderId="29" xfId="77" applyNumberFormat="1" applyFont="1" applyFill="1" applyBorder="1">
      <alignment/>
      <protection/>
    </xf>
    <xf numFmtId="173" fontId="11" fillId="0" borderId="0" xfId="77" applyNumberFormat="1" applyFont="1" applyFill="1">
      <alignment/>
      <protection/>
    </xf>
    <xf numFmtId="173" fontId="11" fillId="0" borderId="29" xfId="77" applyNumberFormat="1" applyFont="1" applyFill="1" applyBorder="1">
      <alignment/>
      <protection/>
    </xf>
    <xf numFmtId="173" fontId="11" fillId="0" borderId="28" xfId="77" applyNumberFormat="1" applyFont="1" applyFill="1" applyBorder="1">
      <alignment/>
      <protection/>
    </xf>
    <xf numFmtId="173" fontId="11" fillId="0" borderId="12" xfId="77" applyNumberFormat="1" applyFont="1" applyFill="1" applyBorder="1">
      <alignment/>
      <protection/>
    </xf>
    <xf numFmtId="173" fontId="11" fillId="0" borderId="15" xfId="77" applyNumberFormat="1" applyFont="1" applyFill="1" applyBorder="1">
      <alignment/>
      <protection/>
    </xf>
    <xf numFmtId="0" fontId="13" fillId="0" borderId="0" xfId="0" applyNumberFormat="1" applyFont="1" applyFill="1" applyBorder="1" applyAlignment="1" applyProtection="1">
      <alignment horizontal="left" vertical="center" wrapText="1" indent="2"/>
      <protection/>
    </xf>
    <xf numFmtId="0" fontId="13" fillId="0" borderId="0" xfId="0" applyNumberFormat="1" applyFont="1" applyFill="1" applyBorder="1" applyAlignment="1" applyProtection="1">
      <alignment horizontal="left" vertical="center" wrapText="1"/>
      <protection/>
    </xf>
    <xf numFmtId="166" fontId="13" fillId="0" borderId="0" xfId="0" applyNumberFormat="1" applyFont="1" applyFill="1" applyBorder="1" applyAlignment="1" applyProtection="1">
      <alignment/>
      <protection/>
    </xf>
    <xf numFmtId="0" fontId="23" fillId="22" borderId="12" xfId="91" applyFont="1" applyFill="1" applyBorder="1" applyAlignment="1">
      <alignment vertical="center"/>
      <protection/>
    </xf>
    <xf numFmtId="0" fontId="14" fillId="22" borderId="12" xfId="91" applyFont="1" applyFill="1" applyBorder="1" applyAlignment="1">
      <alignment horizontal="left" vertical="center"/>
      <protection/>
    </xf>
    <xf numFmtId="0" fontId="23" fillId="22" borderId="12" xfId="91" applyFont="1" applyFill="1" applyBorder="1" applyAlignment="1">
      <alignment horizontal="right"/>
      <protection/>
    </xf>
    <xf numFmtId="0" fontId="7" fillId="0" borderId="0" xfId="91" applyFont="1" applyFill="1" applyAlignment="1">
      <alignment horizontal="left" indent="3"/>
      <protection/>
    </xf>
    <xf numFmtId="0" fontId="7" fillId="0" borderId="0" xfId="0" applyFont="1" applyFill="1" applyBorder="1" applyAlignment="1">
      <alignment horizontal="left" vertical="center" indent="3"/>
    </xf>
    <xf numFmtId="0" fontId="10" fillId="4" borderId="0" xfId="0" applyFont="1" applyFill="1" applyBorder="1" applyAlignment="1">
      <alignment/>
    </xf>
    <xf numFmtId="0" fontId="10" fillId="22" borderId="0" xfId="0" applyFont="1" applyFill="1" applyBorder="1" applyAlignment="1">
      <alignment/>
    </xf>
    <xf numFmtId="0" fontId="24" fillId="22" borderId="12" xfId="91" applyFont="1" applyFill="1" applyBorder="1" applyAlignment="1">
      <alignment horizontal="left" vertical="center"/>
      <protection/>
    </xf>
    <xf numFmtId="0" fontId="12" fillId="0" borderId="30" xfId="91" applyFont="1" applyFill="1" applyBorder="1" applyAlignment="1">
      <alignment horizontal="left" vertical="center"/>
      <protection/>
    </xf>
    <xf numFmtId="0" fontId="12" fillId="0" borderId="17" xfId="0" applyFont="1" applyFill="1" applyBorder="1" applyAlignment="1">
      <alignment horizontal="left" vertical="center" wrapText="1"/>
    </xf>
    <xf numFmtId="0" fontId="11" fillId="0" borderId="17" xfId="0" applyFont="1" applyFill="1" applyBorder="1" applyAlignment="1">
      <alignment horizontal="left" wrapText="1" indent="2"/>
    </xf>
    <xf numFmtId="0" fontId="11" fillId="0" borderId="17" xfId="0" applyFont="1" applyFill="1" applyBorder="1" applyAlignment="1">
      <alignment horizontal="left" indent="2"/>
    </xf>
    <xf numFmtId="0" fontId="11" fillId="0" borderId="17" xfId="0" applyFont="1" applyFill="1" applyBorder="1" applyAlignment="1">
      <alignment horizontal="left" indent="1"/>
    </xf>
    <xf numFmtId="0" fontId="11" fillId="0" borderId="17" xfId="0" applyFont="1" applyFill="1" applyBorder="1" applyAlignment="1">
      <alignment horizontal="left" vertical="center" wrapText="1" indent="3"/>
    </xf>
    <xf numFmtId="0" fontId="11" fillId="0" borderId="17" xfId="0" applyFont="1" applyFill="1" applyBorder="1" applyAlignment="1">
      <alignment horizontal="left" vertical="center" wrapText="1" indent="2"/>
    </xf>
    <xf numFmtId="0" fontId="11" fillId="0" borderId="17" xfId="0" applyFont="1" applyFill="1" applyBorder="1" applyAlignment="1">
      <alignment horizontal="left" indent="3"/>
    </xf>
    <xf numFmtId="0" fontId="11" fillId="0" borderId="17" xfId="0" applyFont="1" applyFill="1" applyBorder="1" applyAlignment="1">
      <alignment horizontal="left" wrapText="1" indent="3"/>
    </xf>
    <xf numFmtId="0" fontId="11" fillId="0" borderId="18" xfId="0" applyFont="1" applyFill="1" applyBorder="1" applyAlignment="1">
      <alignment horizontal="left" indent="1"/>
    </xf>
    <xf numFmtId="0" fontId="11" fillId="0" borderId="0" xfId="91" applyFont="1" applyFill="1" applyBorder="1" applyAlignment="1">
      <alignment horizontal="left" indent="1"/>
      <protection/>
    </xf>
    <xf numFmtId="3" fontId="11" fillId="0" borderId="0" xfId="91" applyNumberFormat="1" applyFont="1" applyFill="1" applyBorder="1">
      <alignment/>
      <protection/>
    </xf>
    <xf numFmtId="0" fontId="11" fillId="0" borderId="31" xfId="91" applyFont="1" applyFill="1" applyBorder="1">
      <alignment/>
      <protection/>
    </xf>
    <xf numFmtId="0" fontId="12" fillId="0" borderId="17" xfId="0" applyFont="1" applyFill="1" applyBorder="1" applyAlignment="1">
      <alignment horizontal="left"/>
    </xf>
    <xf numFmtId="2" fontId="10" fillId="22" borderId="0" xfId="85" applyNumberFormat="1" applyFont="1" applyFill="1" applyBorder="1" applyAlignment="1">
      <alignment/>
      <protection/>
    </xf>
    <xf numFmtId="0" fontId="11" fillId="0" borderId="0" xfId="85" applyFont="1">
      <alignment/>
      <protection/>
    </xf>
    <xf numFmtId="0" fontId="11" fillId="22" borderId="0" xfId="85" applyFont="1" applyFill="1" applyBorder="1" applyAlignment="1">
      <alignment horizontal="left"/>
      <protection/>
    </xf>
    <xf numFmtId="0" fontId="23" fillId="22" borderId="12" xfId="85" applyFont="1" applyFill="1" applyBorder="1" applyAlignment="1">
      <alignment horizontal="right"/>
      <protection/>
    </xf>
    <xf numFmtId="170" fontId="12" fillId="0" borderId="17" xfId="0" applyNumberFormat="1" applyFont="1" applyFill="1" applyBorder="1" applyAlignment="1">
      <alignment/>
    </xf>
    <xf numFmtId="0" fontId="14" fillId="0" borderId="0" xfId="85" applyFont="1">
      <alignment/>
      <protection/>
    </xf>
    <xf numFmtId="170" fontId="11" fillId="0" borderId="17" xfId="0" applyNumberFormat="1" applyFont="1" applyFill="1" applyBorder="1" applyAlignment="1">
      <alignment/>
    </xf>
    <xf numFmtId="170" fontId="11" fillId="0" borderId="17" xfId="0" applyNumberFormat="1" applyFont="1" applyFill="1" applyBorder="1" applyAlignment="1" applyProtection="1">
      <alignment/>
      <protection locked="0"/>
    </xf>
    <xf numFmtId="0" fontId="14" fillId="0" borderId="0" xfId="85" applyFont="1" applyFill="1">
      <alignment/>
      <protection/>
    </xf>
    <xf numFmtId="170" fontId="11" fillId="0" borderId="17" xfId="0" applyNumberFormat="1" applyFont="1" applyFill="1" applyBorder="1" applyAlignment="1">
      <alignment/>
    </xf>
    <xf numFmtId="0" fontId="12" fillId="0" borderId="18" xfId="89" applyFont="1" applyFill="1" applyBorder="1" applyAlignment="1">
      <alignment horizontal="left"/>
      <protection/>
    </xf>
    <xf numFmtId="3" fontId="12" fillId="0" borderId="18" xfId="85" applyNumberFormat="1" applyFont="1" applyFill="1" applyBorder="1" applyAlignment="1" applyProtection="1">
      <alignment/>
      <protection locked="0"/>
    </xf>
    <xf numFmtId="0" fontId="12" fillId="0" borderId="8" xfId="85" applyFont="1" applyFill="1" applyBorder="1">
      <alignment/>
      <protection/>
    </xf>
    <xf numFmtId="0" fontId="11" fillId="0" borderId="0" xfId="85" applyFont="1" applyFill="1">
      <alignment/>
      <protection/>
    </xf>
    <xf numFmtId="0" fontId="11" fillId="0" borderId="27" xfId="85" applyFont="1" applyFill="1" applyBorder="1" applyAlignment="1">
      <alignment horizontal="left" indent="1"/>
      <protection/>
    </xf>
    <xf numFmtId="170" fontId="11" fillId="0" borderId="30" xfId="85" applyNumberFormat="1" applyFont="1" applyFill="1" applyBorder="1">
      <alignment/>
      <protection/>
    </xf>
    <xf numFmtId="0" fontId="11" fillId="0" borderId="28" xfId="85" applyFont="1" applyFill="1" applyBorder="1" applyAlignment="1">
      <alignment horizontal="left" indent="1"/>
      <protection/>
    </xf>
    <xf numFmtId="170" fontId="11" fillId="0" borderId="18" xfId="85" applyNumberFormat="1" applyFont="1" applyFill="1" applyBorder="1">
      <alignment/>
      <protection/>
    </xf>
    <xf numFmtId="0" fontId="11" fillId="0" borderId="30" xfId="85" applyFont="1" applyFill="1" applyBorder="1" applyAlignment="1">
      <alignment horizontal="left" indent="1"/>
      <protection/>
    </xf>
    <xf numFmtId="0" fontId="11" fillId="0" borderId="0" xfId="85" applyFont="1" applyFill="1" applyBorder="1" applyAlignment="1">
      <alignment horizontal="left" indent="1"/>
      <protection/>
    </xf>
    <xf numFmtId="3" fontId="11" fillId="0" borderId="0" xfId="85" applyNumberFormat="1" applyFont="1" applyFill="1" applyBorder="1">
      <alignment/>
      <protection/>
    </xf>
    <xf numFmtId="0" fontId="14" fillId="0" borderId="0" xfId="85" applyFont="1" applyFill="1" applyBorder="1" applyAlignment="1">
      <alignment horizontal="left"/>
      <protection/>
    </xf>
    <xf numFmtId="0" fontId="12" fillId="0" borderId="27" xfId="85" applyFont="1" applyFill="1" applyBorder="1" applyAlignment="1">
      <alignment horizontal="left"/>
      <protection/>
    </xf>
    <xf numFmtId="170" fontId="12" fillId="0" borderId="17" xfId="85" applyNumberFormat="1" applyFont="1" applyFill="1" applyBorder="1" applyAlignment="1">
      <alignment/>
      <protection/>
    </xf>
    <xf numFmtId="170" fontId="12" fillId="0" borderId="29" xfId="85" applyNumberFormat="1" applyFont="1" applyFill="1" applyBorder="1" applyAlignment="1">
      <alignment/>
      <protection/>
    </xf>
    <xf numFmtId="0" fontId="11" fillId="0" borderId="27" xfId="85" applyFont="1" applyFill="1" applyBorder="1" applyAlignment="1">
      <alignment horizontal="left" indent="2"/>
      <protection/>
    </xf>
    <xf numFmtId="170" fontId="11" fillId="0" borderId="17" xfId="85" applyNumberFormat="1" applyFont="1" applyFill="1" applyBorder="1" applyAlignment="1" applyProtection="1">
      <alignment/>
      <protection locked="0"/>
    </xf>
    <xf numFmtId="170" fontId="11" fillId="0" borderId="29" xfId="85" applyNumberFormat="1" applyFont="1" applyFill="1" applyBorder="1" applyAlignment="1" applyProtection="1">
      <alignment/>
      <protection locked="0"/>
    </xf>
    <xf numFmtId="0" fontId="11" fillId="0" borderId="27" xfId="89" applyFont="1" applyFill="1" applyBorder="1" applyAlignment="1">
      <alignment horizontal="left" indent="2"/>
      <protection/>
    </xf>
    <xf numFmtId="0" fontId="11" fillId="0" borderId="32" xfId="85" applyFont="1" applyFill="1" applyBorder="1" applyAlignment="1">
      <alignment horizontal="left" indent="1"/>
      <protection/>
    </xf>
    <xf numFmtId="14" fontId="11" fillId="0" borderId="17" xfId="85" applyNumberFormat="1" applyFont="1" applyFill="1" applyBorder="1">
      <alignment/>
      <protection/>
    </xf>
    <xf numFmtId="0" fontId="11" fillId="0" borderId="17" xfId="85" applyFont="1" applyFill="1" applyBorder="1">
      <alignment/>
      <protection/>
    </xf>
    <xf numFmtId="0" fontId="11" fillId="0" borderId="27" xfId="85" applyFont="1" applyFill="1" applyBorder="1" applyAlignment="1">
      <alignment horizontal="left" vertical="center" wrapText="1" indent="3"/>
      <protection/>
    </xf>
    <xf numFmtId="0" fontId="11" fillId="0" borderId="27" xfId="85" applyFont="1" applyFill="1" applyBorder="1" applyAlignment="1">
      <alignment horizontal="left" vertical="center" wrapText="1" indent="2"/>
      <protection/>
    </xf>
    <xf numFmtId="0" fontId="12" fillId="0" borderId="27" xfId="85" applyFont="1" applyFill="1" applyBorder="1" applyAlignment="1">
      <alignment/>
      <protection/>
    </xf>
    <xf numFmtId="0" fontId="11" fillId="0" borderId="27" xfId="85" applyFont="1" applyFill="1" applyBorder="1" applyAlignment="1">
      <alignment horizontal="left" indent="3"/>
      <protection/>
    </xf>
    <xf numFmtId="0" fontId="12" fillId="0" borderId="17" xfId="89" applyFont="1" applyFill="1" applyBorder="1" applyAlignment="1">
      <alignment horizontal="left"/>
      <protection/>
    </xf>
    <xf numFmtId="3" fontId="12" fillId="0" borderId="17" xfId="85" applyNumberFormat="1" applyFont="1" applyFill="1" applyBorder="1" applyAlignment="1" applyProtection="1">
      <alignment/>
      <protection locked="0"/>
    </xf>
    <xf numFmtId="0" fontId="18" fillId="0" borderId="0" xfId="0" applyFont="1" applyFill="1" applyBorder="1" applyAlignment="1">
      <alignment/>
    </xf>
    <xf numFmtId="3" fontId="14" fillId="0" borderId="0" xfId="85" applyNumberFormat="1" applyFont="1" applyFill="1" applyBorder="1">
      <alignment/>
      <protection/>
    </xf>
    <xf numFmtId="0" fontId="18" fillId="0" borderId="0" xfId="85" applyFont="1" applyFill="1" applyBorder="1" applyAlignment="1">
      <alignment/>
      <protection/>
    </xf>
    <xf numFmtId="0" fontId="14" fillId="0" borderId="0" xfId="85" applyFont="1" applyFill="1" applyBorder="1" applyAlignment="1">
      <alignment/>
      <protection/>
    </xf>
    <xf numFmtId="0" fontId="14" fillId="0" borderId="0" xfId="85" applyFont="1" applyFill="1" applyBorder="1">
      <alignment/>
      <protection/>
    </xf>
    <xf numFmtId="0" fontId="21" fillId="0" borderId="0" xfId="85" applyFont="1" applyFill="1" applyBorder="1">
      <alignment/>
      <protection/>
    </xf>
    <xf numFmtId="3" fontId="11" fillId="0" borderId="27" xfId="91" applyNumberFormat="1" applyFont="1" applyFill="1" applyBorder="1">
      <alignment/>
      <protection/>
    </xf>
    <xf numFmtId="3" fontId="11" fillId="0" borderId="0" xfId="0" applyNumberFormat="1" applyFont="1" applyFill="1" applyBorder="1" applyAlignment="1">
      <alignment/>
    </xf>
    <xf numFmtId="3" fontId="11" fillId="0" borderId="29" xfId="0" applyNumberFormat="1" applyFont="1" applyFill="1" applyBorder="1" applyAlignment="1">
      <alignment/>
    </xf>
    <xf numFmtId="0" fontId="14" fillId="0" borderId="0" xfId="91" applyFont="1" applyFill="1" applyBorder="1">
      <alignment/>
      <protection/>
    </xf>
    <xf numFmtId="0" fontId="21" fillId="0" borderId="0" xfId="0" applyFont="1" applyFill="1" applyBorder="1" applyAlignment="1">
      <alignment/>
    </xf>
    <xf numFmtId="0" fontId="10" fillId="22" borderId="0" xfId="0" applyNumberFormat="1" applyFont="1" applyFill="1" applyBorder="1" applyAlignment="1" applyProtection="1">
      <alignment vertical="center" wrapText="1"/>
      <protection/>
    </xf>
    <xf numFmtId="0" fontId="11" fillId="0" borderId="0" xfId="0" applyFont="1" applyFill="1" applyAlignment="1">
      <alignment/>
    </xf>
    <xf numFmtId="0" fontId="11" fillId="0" borderId="0" xfId="0" applyFont="1" applyAlignment="1">
      <alignment/>
    </xf>
    <xf numFmtId="0" fontId="25" fillId="0" borderId="0" xfId="0" applyFont="1" applyFill="1" applyBorder="1" applyAlignment="1">
      <alignment vertical="center"/>
    </xf>
    <xf numFmtId="0" fontId="26" fillId="0" borderId="0" xfId="0" applyFont="1" applyAlignment="1">
      <alignment horizontal="right"/>
    </xf>
    <xf numFmtId="0" fontId="27" fillId="0" borderId="0" xfId="0" applyFont="1" applyAlignment="1">
      <alignment horizontal="center"/>
    </xf>
    <xf numFmtId="0" fontId="29" fillId="0" borderId="0" xfId="0" applyFont="1" applyAlignment="1">
      <alignment horizontal="justify"/>
    </xf>
    <xf numFmtId="0" fontId="31" fillId="0" borderId="0" xfId="0" applyFont="1" applyAlignment="1">
      <alignment/>
    </xf>
    <xf numFmtId="0" fontId="24" fillId="22" borderId="0" xfId="97" applyFont="1" applyFill="1" applyBorder="1" applyAlignment="1">
      <alignment horizontal="center"/>
      <protection/>
    </xf>
    <xf numFmtId="0" fontId="32" fillId="0" borderId="0" xfId="97" applyFont="1" applyBorder="1">
      <alignment/>
      <protection/>
    </xf>
    <xf numFmtId="0" fontId="34" fillId="0" borderId="0" xfId="97" applyFont="1" applyFill="1" applyBorder="1" applyAlignment="1">
      <alignment horizontal="left"/>
      <protection/>
    </xf>
    <xf numFmtId="0" fontId="32" fillId="0" borderId="0" xfId="97" applyFont="1">
      <alignment/>
      <protection/>
    </xf>
    <xf numFmtId="0" fontId="32" fillId="0" borderId="0" xfId="97" applyFont="1" applyFill="1">
      <alignment/>
      <protection/>
    </xf>
    <xf numFmtId="0" fontId="32" fillId="0" borderId="0" xfId="97" applyFont="1" applyAlignment="1">
      <alignment horizontal="right"/>
      <protection/>
    </xf>
    <xf numFmtId="0" fontId="24" fillId="0" borderId="0" xfId="0" applyFont="1" applyFill="1" applyBorder="1" applyAlignment="1">
      <alignment vertical="center"/>
    </xf>
    <xf numFmtId="0" fontId="32" fillId="0" borderId="0" xfId="0" applyFont="1" applyFill="1" applyBorder="1" applyAlignment="1">
      <alignment vertical="center"/>
    </xf>
    <xf numFmtId="0" fontId="10" fillId="22" borderId="0" xfId="0" applyFont="1" applyFill="1" applyBorder="1" applyAlignment="1">
      <alignment horizontal="left" vertical="center"/>
    </xf>
    <xf numFmtId="0" fontId="32" fillId="0" borderId="0" xfId="97" applyFont="1" applyBorder="1" applyAlignment="1">
      <alignment horizontal="left"/>
      <protection/>
    </xf>
    <xf numFmtId="0" fontId="25" fillId="0" borderId="0" xfId="0" applyFont="1" applyFill="1" applyAlignment="1">
      <alignment/>
    </xf>
    <xf numFmtId="0" fontId="11" fillId="0" borderId="33" xfId="91" applyFont="1" applyBorder="1">
      <alignment/>
      <protection/>
    </xf>
    <xf numFmtId="0" fontId="11" fillId="0" borderId="31" xfId="91" applyFont="1" applyBorder="1">
      <alignment/>
      <protection/>
    </xf>
    <xf numFmtId="0" fontId="11" fillId="0" borderId="32" xfId="91" applyFont="1" applyBorder="1">
      <alignment/>
      <protection/>
    </xf>
    <xf numFmtId="0" fontId="11" fillId="0" borderId="17" xfId="91" applyFont="1" applyBorder="1">
      <alignment/>
      <protection/>
    </xf>
    <xf numFmtId="0" fontId="11" fillId="0" borderId="12" xfId="91" applyFont="1" applyBorder="1">
      <alignment/>
      <protection/>
    </xf>
    <xf numFmtId="0" fontId="11" fillId="0" borderId="15" xfId="91" applyFont="1" applyBorder="1">
      <alignment/>
      <protection/>
    </xf>
    <xf numFmtId="0" fontId="34" fillId="4" borderId="0" xfId="91" applyFont="1" applyFill="1" applyBorder="1" applyAlignment="1">
      <alignment horizontal="centerContinuous" vertical="center"/>
      <protection/>
    </xf>
    <xf numFmtId="0" fontId="34" fillId="0" borderId="0" xfId="91" applyFont="1" applyBorder="1">
      <alignment/>
      <protection/>
    </xf>
    <xf numFmtId="0" fontId="34" fillId="22" borderId="0" xfId="91" applyFont="1" applyFill="1" applyBorder="1" applyAlignment="1">
      <alignment horizontal="centerContinuous" vertical="center"/>
      <protection/>
    </xf>
    <xf numFmtId="173" fontId="11" fillId="0" borderId="0" xfId="77" applyNumberFormat="1" applyFont="1" applyFill="1" applyBorder="1">
      <alignment/>
      <protection/>
    </xf>
    <xf numFmtId="173" fontId="11" fillId="0" borderId="27" xfId="77" applyNumberFormat="1" applyFont="1" applyFill="1" applyBorder="1">
      <alignment/>
      <protection/>
    </xf>
    <xf numFmtId="0" fontId="19" fillId="22" borderId="0" xfId="68" applyNumberFormat="1" applyFont="1" applyFill="1" applyBorder="1" applyAlignment="1" applyProtection="1">
      <alignment horizontal="left"/>
      <protection/>
    </xf>
    <xf numFmtId="167" fontId="15" fillId="0" borderId="30" xfId="65" applyNumberFormat="1" applyFont="1" applyFill="1" applyBorder="1" applyAlignment="1" applyProtection="1">
      <alignment horizontal="left" vertical="center" wrapText="1"/>
      <protection/>
    </xf>
    <xf numFmtId="167" fontId="12" fillId="0" borderId="33" xfId="68" applyNumberFormat="1" applyFont="1" applyFill="1" applyBorder="1" applyAlignment="1" applyProtection="1">
      <alignment horizontal="center" vertical="center" wrapText="1"/>
      <protection/>
    </xf>
    <xf numFmtId="167" fontId="12" fillId="0" borderId="31" xfId="68" applyNumberFormat="1" applyFont="1" applyFill="1" applyBorder="1" applyAlignment="1" applyProtection="1">
      <alignment horizontal="center" vertical="center" wrapText="1"/>
      <protection/>
    </xf>
    <xf numFmtId="170" fontId="11" fillId="0" borderId="17" xfId="0" applyNumberFormat="1" applyFont="1" applyFill="1" applyBorder="1" applyAlignment="1">
      <alignment horizontal="right"/>
    </xf>
    <xf numFmtId="0" fontId="11" fillId="0" borderId="0" xfId="0" applyFont="1" applyBorder="1" applyAlignment="1">
      <alignment/>
    </xf>
    <xf numFmtId="0" fontId="11" fillId="0" borderId="0" xfId="0" applyFont="1" applyAlignment="1">
      <alignment wrapText="1"/>
    </xf>
    <xf numFmtId="0" fontId="11" fillId="0" borderId="0" xfId="0" applyFont="1" applyBorder="1" applyAlignment="1">
      <alignment wrapText="1"/>
    </xf>
    <xf numFmtId="166" fontId="11" fillId="0" borderId="0" xfId="91" applyNumberFormat="1" applyFont="1" applyFill="1" applyBorder="1" applyAlignment="1" applyProtection="1">
      <alignment/>
      <protection/>
    </xf>
    <xf numFmtId="0" fontId="18" fillId="0" borderId="0" xfId="0" applyNumberFormat="1" applyFont="1" applyFill="1" applyBorder="1" applyAlignment="1" applyProtection="1">
      <alignment horizontal="left" indent="1"/>
      <protection/>
    </xf>
    <xf numFmtId="0" fontId="21" fillId="0" borderId="0" xfId="0" applyNumberFormat="1" applyFont="1" applyFill="1" applyBorder="1" applyAlignment="1" applyProtection="1">
      <alignment horizontal="left" indent="1"/>
      <protection/>
    </xf>
    <xf numFmtId="0" fontId="11" fillId="0" borderId="25" xfId="0" applyNumberFormat="1" applyFont="1" applyFill="1" applyBorder="1" applyAlignment="1" applyProtection="1">
      <alignment horizontal="left" vertical="center" wrapText="1" indent="3"/>
      <protection/>
    </xf>
    <xf numFmtId="0" fontId="13" fillId="0" borderId="28" xfId="0" applyNumberFormat="1" applyFont="1" applyFill="1" applyBorder="1" applyAlignment="1" applyProtection="1">
      <alignment horizontal="left" vertical="center" wrapText="1"/>
      <protection/>
    </xf>
    <xf numFmtId="169" fontId="13" fillId="0" borderId="25" xfId="0" applyNumberFormat="1" applyFont="1" applyFill="1" applyBorder="1" applyAlignment="1" applyProtection="1">
      <alignment/>
      <protection/>
    </xf>
    <xf numFmtId="168" fontId="13" fillId="0" borderId="25" xfId="0" applyNumberFormat="1" applyFont="1" applyFill="1" applyBorder="1" applyAlignment="1" applyProtection="1">
      <alignment/>
      <protection/>
    </xf>
    <xf numFmtId="166" fontId="16" fillId="0" borderId="25" xfId="0" applyNumberFormat="1" applyFont="1" applyFill="1" applyBorder="1" applyAlignment="1" applyProtection="1">
      <alignment/>
      <protection/>
    </xf>
    <xf numFmtId="166" fontId="13" fillId="0" borderId="25" xfId="0" applyNumberFormat="1" applyFont="1" applyFill="1" applyBorder="1" applyAlignment="1" applyProtection="1">
      <alignment/>
      <protection/>
    </xf>
    <xf numFmtId="168" fontId="13" fillId="0" borderId="28" xfId="91" applyNumberFormat="1" applyFont="1" applyFill="1" applyBorder="1" applyAlignment="1" applyProtection="1">
      <alignment/>
      <protection/>
    </xf>
    <xf numFmtId="0" fontId="6" fillId="0" borderId="0" xfId="91" applyFont="1">
      <alignment/>
      <protection/>
    </xf>
    <xf numFmtId="0" fontId="11" fillId="0" borderId="19" xfId="0" applyNumberFormat="1" applyFont="1" applyFill="1" applyBorder="1" applyAlignment="1" applyProtection="1">
      <alignment horizontal="center" vertical="center" wrapText="1"/>
      <protection/>
    </xf>
    <xf numFmtId="0" fontId="6" fillId="0" borderId="0" xfId="91" applyFont="1" applyFill="1">
      <alignment/>
      <protection/>
    </xf>
    <xf numFmtId="0" fontId="11" fillId="0" borderId="20" xfId="0" applyNumberFormat="1" applyFont="1" applyFill="1" applyBorder="1" applyAlignment="1" applyProtection="1">
      <alignment horizontal="left" vertical="center" wrapText="1"/>
      <protection/>
    </xf>
    <xf numFmtId="0" fontId="11" fillId="0" borderId="21" xfId="0" applyNumberFormat="1" applyFont="1" applyFill="1" applyBorder="1" applyAlignment="1" applyProtection="1">
      <alignment horizontal="left" vertical="center" wrapText="1"/>
      <protection/>
    </xf>
    <xf numFmtId="0" fontId="11" fillId="0" borderId="0" xfId="0" applyNumberFormat="1" applyFont="1" applyFill="1" applyBorder="1" applyAlignment="1" applyProtection="1">
      <alignment horizontal="left" vertical="center" wrapText="1" indent="1"/>
      <protection/>
    </xf>
    <xf numFmtId="0" fontId="11" fillId="0" borderId="0" xfId="0" applyNumberFormat="1" applyFont="1" applyFill="1" applyBorder="1" applyAlignment="1" applyProtection="1">
      <alignment horizontal="left" vertical="center" wrapText="1"/>
      <protection/>
    </xf>
    <xf numFmtId="166" fontId="11" fillId="0" borderId="0" xfId="0" applyNumberFormat="1" applyFont="1" applyFill="1" applyBorder="1" applyAlignment="1" applyProtection="1">
      <alignment/>
      <protection/>
    </xf>
    <xf numFmtId="0" fontId="11" fillId="24" borderId="19" xfId="0" applyNumberFormat="1" applyFont="1" applyFill="1" applyBorder="1" applyAlignment="1" applyProtection="1">
      <alignment horizontal="center" vertical="center" wrapText="1"/>
      <protection/>
    </xf>
    <xf numFmtId="0" fontId="11" fillId="0" borderId="30" xfId="91" applyNumberFormat="1" applyFont="1" applyFill="1" applyBorder="1" applyAlignment="1" applyProtection="1">
      <alignment horizontal="left" vertical="center" wrapText="1"/>
      <protection/>
    </xf>
    <xf numFmtId="168" fontId="11" fillId="0" borderId="33" xfId="91" applyNumberFormat="1" applyFont="1" applyFill="1" applyBorder="1" applyAlignment="1" applyProtection="1">
      <alignment/>
      <protection/>
    </xf>
    <xf numFmtId="0" fontId="14" fillId="0" borderId="0" xfId="0" applyFont="1" applyAlignment="1">
      <alignment wrapText="1"/>
    </xf>
    <xf numFmtId="0" fontId="14" fillId="0" borderId="0" xfId="0" applyFont="1" applyBorder="1" applyAlignment="1">
      <alignment wrapText="1"/>
    </xf>
    <xf numFmtId="0" fontId="14" fillId="0" borderId="0" xfId="0" applyFont="1" applyBorder="1" applyAlignment="1">
      <alignment/>
    </xf>
    <xf numFmtId="0" fontId="14" fillId="22" borderId="0" xfId="91" applyFont="1" applyFill="1" applyBorder="1" applyAlignment="1">
      <alignment horizontal="centerContinuous" vertical="center"/>
      <protection/>
    </xf>
    <xf numFmtId="169" fontId="11" fillId="0" borderId="34" xfId="0" applyNumberFormat="1" applyFont="1" applyFill="1" applyBorder="1" applyAlignment="1" applyProtection="1">
      <alignment/>
      <protection/>
    </xf>
    <xf numFmtId="168" fontId="11" fillId="0" borderId="34" xfId="0" applyNumberFormat="1" applyFont="1" applyFill="1" applyBorder="1" applyAlignment="1" applyProtection="1">
      <alignment/>
      <protection/>
    </xf>
    <xf numFmtId="166" fontId="12" fillId="0" borderId="34" xfId="0" applyNumberFormat="1" applyFont="1" applyFill="1" applyBorder="1" applyAlignment="1" applyProtection="1">
      <alignment/>
      <protection/>
    </xf>
    <xf numFmtId="166" fontId="11" fillId="0" borderId="34" xfId="0" applyNumberFormat="1" applyFont="1" applyFill="1" applyBorder="1" applyAlignment="1" applyProtection="1">
      <alignment/>
      <protection/>
    </xf>
    <xf numFmtId="168" fontId="11" fillId="0" borderId="15" xfId="91" applyNumberFormat="1" applyFont="1" applyFill="1" applyBorder="1" applyAlignment="1" applyProtection="1">
      <alignment/>
      <protection/>
    </xf>
    <xf numFmtId="0" fontId="14" fillId="0" borderId="0" xfId="91" applyFont="1" applyFill="1">
      <alignment/>
      <protection/>
    </xf>
    <xf numFmtId="168" fontId="12" fillId="0" borderId="34" xfId="0" applyNumberFormat="1" applyFont="1" applyFill="1" applyBorder="1" applyAlignment="1" applyProtection="1">
      <alignment/>
      <protection/>
    </xf>
    <xf numFmtId="168" fontId="11" fillId="0" borderId="35" xfId="91" applyNumberFormat="1" applyFont="1" applyFill="1" applyBorder="1" applyAlignment="1" applyProtection="1">
      <alignment/>
      <protection/>
    </xf>
    <xf numFmtId="168" fontId="11" fillId="0" borderId="0" xfId="91" applyNumberFormat="1" applyFont="1" applyFill="1" applyBorder="1" applyAlignment="1" applyProtection="1">
      <alignment/>
      <protection/>
    </xf>
    <xf numFmtId="0" fontId="10" fillId="22" borderId="0" xfId="68" applyNumberFormat="1" applyFont="1" applyFill="1" applyBorder="1" applyAlignment="1" applyProtection="1">
      <alignment horizontal="left" vertical="center"/>
      <protection/>
    </xf>
    <xf numFmtId="166" fontId="12" fillId="0" borderId="29" xfId="91" applyNumberFormat="1" applyFont="1" applyFill="1" applyBorder="1" applyAlignment="1" applyProtection="1">
      <alignment/>
      <protection/>
    </xf>
    <xf numFmtId="166" fontId="11" fillId="0" borderId="29" xfId="91" applyNumberFormat="1" applyFont="1" applyFill="1" applyBorder="1" applyAlignment="1" applyProtection="1">
      <alignment/>
      <protection/>
    </xf>
    <xf numFmtId="166" fontId="11" fillId="0" borderId="15" xfId="91" applyNumberFormat="1" applyFont="1" applyFill="1" applyBorder="1" applyAlignment="1" applyProtection="1">
      <alignment/>
      <protection/>
    </xf>
    <xf numFmtId="0" fontId="14" fillId="0" borderId="0" xfId="0" applyNumberFormat="1" applyFont="1" applyFill="1" applyBorder="1" applyAlignment="1" applyProtection="1">
      <alignment horizontal="left" vertical="top" wrapText="1"/>
      <protection/>
    </xf>
    <xf numFmtId="171" fontId="13" fillId="0" borderId="0" xfId="0" applyNumberFormat="1" applyFont="1" applyFill="1" applyBorder="1" applyAlignment="1" applyProtection="1">
      <alignment/>
      <protection/>
    </xf>
    <xf numFmtId="0" fontId="0" fillId="0" borderId="0" xfId="0" applyAlignment="1">
      <alignment horizontal="left"/>
    </xf>
    <xf numFmtId="0" fontId="13" fillId="24" borderId="36" xfId="0" applyNumberFormat="1" applyFont="1" applyFill="1" applyBorder="1" applyAlignment="1" applyProtection="1">
      <alignment horizontal="center" vertical="center" wrapText="1"/>
      <protection/>
    </xf>
    <xf numFmtId="0" fontId="13" fillId="24" borderId="21" xfId="0" applyNumberFormat="1" applyFont="1" applyFill="1" applyBorder="1" applyAlignment="1" applyProtection="1">
      <alignment horizontal="center" vertical="center" wrapText="1"/>
      <protection/>
    </xf>
    <xf numFmtId="0" fontId="13" fillId="24" borderId="37" xfId="0" applyNumberFormat="1" applyFont="1" applyFill="1" applyBorder="1" applyAlignment="1" applyProtection="1">
      <alignment horizontal="center" vertical="center" wrapText="1"/>
      <protection/>
    </xf>
    <xf numFmtId="0" fontId="13" fillId="24" borderId="38" xfId="0" applyNumberFormat="1" applyFont="1" applyFill="1" applyBorder="1" applyAlignment="1" applyProtection="1">
      <alignment horizontal="center" vertical="center" wrapText="1"/>
      <protection/>
    </xf>
    <xf numFmtId="0" fontId="10" fillId="0" borderId="0" xfId="0" applyFont="1" applyAlignment="1">
      <alignment horizontal="left"/>
    </xf>
    <xf numFmtId="0" fontId="14" fillId="22" borderId="0" xfId="91" applyFont="1" applyFill="1" applyBorder="1" applyAlignment="1">
      <alignment vertical="center"/>
      <protection/>
    </xf>
    <xf numFmtId="0" fontId="11" fillId="22" borderId="0" xfId="91" applyFont="1" applyFill="1" applyBorder="1">
      <alignment/>
      <protection/>
    </xf>
    <xf numFmtId="0" fontId="11" fillId="22" borderId="0" xfId="91" applyFont="1" applyFill="1">
      <alignment/>
      <protection/>
    </xf>
    <xf numFmtId="0" fontId="11" fillId="0" borderId="0" xfId="0" applyFont="1" applyAlignment="1">
      <alignment horizontal="left"/>
    </xf>
    <xf numFmtId="0" fontId="14" fillId="0" borderId="0" xfId="0" applyNumberFormat="1" applyFont="1" applyFill="1" applyBorder="1" applyAlignment="1" applyProtection="1">
      <alignment vertical="center" wrapText="1"/>
      <protection/>
    </xf>
    <xf numFmtId="0" fontId="13" fillId="24" borderId="39" xfId="0" applyNumberFormat="1" applyFont="1" applyFill="1" applyBorder="1" applyAlignment="1" applyProtection="1">
      <alignment horizontal="center" vertical="center" wrapText="1"/>
      <protection/>
    </xf>
    <xf numFmtId="0" fontId="13" fillId="24" borderId="40" xfId="0" applyNumberFormat="1" applyFont="1" applyFill="1" applyBorder="1" applyAlignment="1" applyProtection="1">
      <alignment horizontal="center" vertical="center" wrapText="1"/>
      <protection/>
    </xf>
    <xf numFmtId="167" fontId="13" fillId="0" borderId="31" xfId="0" applyNumberFormat="1" applyFont="1" applyFill="1" applyBorder="1" applyAlignment="1" applyProtection="1">
      <alignment/>
      <protection/>
    </xf>
    <xf numFmtId="171" fontId="13" fillId="0" borderId="41" xfId="0" applyNumberFormat="1" applyFont="1" applyFill="1" applyBorder="1" applyAlignment="1" applyProtection="1">
      <alignment/>
      <protection/>
    </xf>
    <xf numFmtId="0" fontId="0" fillId="0" borderId="0" xfId="0" applyBorder="1" applyAlignment="1">
      <alignment/>
    </xf>
    <xf numFmtId="167" fontId="13" fillId="0" borderId="27" xfId="0" applyNumberFormat="1" applyFont="1" applyFill="1" applyBorder="1" applyAlignment="1" applyProtection="1">
      <alignment/>
      <protection/>
    </xf>
    <xf numFmtId="167" fontId="13" fillId="0" borderId="29" xfId="0" applyNumberFormat="1" applyFont="1" applyFill="1" applyBorder="1" applyAlignment="1" applyProtection="1">
      <alignment/>
      <protection/>
    </xf>
    <xf numFmtId="171" fontId="13" fillId="0" borderId="36" xfId="0" applyNumberFormat="1" applyFont="1" applyFill="1" applyBorder="1" applyAlignment="1" applyProtection="1">
      <alignment/>
      <protection/>
    </xf>
    <xf numFmtId="167" fontId="13" fillId="0" borderId="28" xfId="0" applyNumberFormat="1" applyFont="1" applyFill="1" applyBorder="1" applyAlignment="1" applyProtection="1">
      <alignment/>
      <protection/>
    </xf>
    <xf numFmtId="167" fontId="13" fillId="0" borderId="15" xfId="0" applyNumberFormat="1" applyFont="1" applyFill="1" applyBorder="1" applyAlignment="1" applyProtection="1">
      <alignment/>
      <protection/>
    </xf>
    <xf numFmtId="171" fontId="13" fillId="0" borderId="15" xfId="0" applyNumberFormat="1" applyFont="1" applyFill="1" applyBorder="1" applyAlignment="1" applyProtection="1">
      <alignment/>
      <protection/>
    </xf>
    <xf numFmtId="167" fontId="13" fillId="0" borderId="0" xfId="0" applyNumberFormat="1" applyFont="1" applyFill="1" applyBorder="1" applyAlignment="1" applyProtection="1">
      <alignment/>
      <protection/>
    </xf>
    <xf numFmtId="0" fontId="0" fillId="0" borderId="0" xfId="0" applyFill="1" applyAlignment="1">
      <alignment/>
    </xf>
    <xf numFmtId="0" fontId="0" fillId="0" borderId="0" xfId="0" applyNumberFormat="1" applyAlignment="1">
      <alignment/>
    </xf>
    <xf numFmtId="4" fontId="13" fillId="0" borderId="42" xfId="0" applyNumberFormat="1" applyFont="1" applyFill="1" applyBorder="1" applyAlignment="1" applyProtection="1">
      <alignment/>
      <protection/>
    </xf>
    <xf numFmtId="4" fontId="13" fillId="0" borderId="41" xfId="0" applyNumberFormat="1" applyFont="1" applyFill="1" applyBorder="1" applyAlignment="1" applyProtection="1">
      <alignment/>
      <protection/>
    </xf>
    <xf numFmtId="0" fontId="0" fillId="0" borderId="0" xfId="0" applyFill="1" applyBorder="1" applyAlignment="1">
      <alignment/>
    </xf>
    <xf numFmtId="4" fontId="13" fillId="0" borderId="43" xfId="0" applyNumberFormat="1" applyFont="1" applyFill="1" applyBorder="1" applyAlignment="1" applyProtection="1">
      <alignment/>
      <protection/>
    </xf>
    <xf numFmtId="4" fontId="13" fillId="0" borderId="36" xfId="0" applyNumberFormat="1" applyFont="1" applyFill="1" applyBorder="1" applyAlignment="1" applyProtection="1">
      <alignment/>
      <protection/>
    </xf>
    <xf numFmtId="4" fontId="13" fillId="0" borderId="18" xfId="0" applyNumberFormat="1" applyFont="1" applyFill="1" applyBorder="1" applyAlignment="1" applyProtection="1">
      <alignment/>
      <protection/>
    </xf>
    <xf numFmtId="0" fontId="0" fillId="0" borderId="0" xfId="0" applyFill="1" applyAlignment="1">
      <alignment horizontal="center"/>
    </xf>
    <xf numFmtId="167" fontId="13" fillId="0" borderId="39" xfId="0" applyNumberFormat="1" applyFont="1" applyFill="1" applyBorder="1" applyAlignment="1" applyProtection="1">
      <alignment/>
      <protection/>
    </xf>
    <xf numFmtId="4" fontId="13" fillId="0" borderId="29" xfId="0" applyNumberFormat="1" applyFont="1" applyFill="1" applyBorder="1" applyAlignment="1" applyProtection="1">
      <alignment horizontal="right"/>
      <protection/>
    </xf>
    <xf numFmtId="4" fontId="13" fillId="0" borderId="44" xfId="0" applyNumberFormat="1" applyFont="1" applyFill="1" applyBorder="1" applyAlignment="1" applyProtection="1">
      <alignment horizontal="right"/>
      <protection/>
    </xf>
    <xf numFmtId="4" fontId="13" fillId="0" borderId="45" xfId="0" applyNumberFormat="1" applyFont="1" applyFill="1" applyBorder="1" applyAlignment="1" applyProtection="1">
      <alignment horizontal="right"/>
      <protection/>
    </xf>
    <xf numFmtId="174" fontId="13" fillId="0" borderId="45" xfId="0" applyNumberFormat="1" applyFont="1" applyFill="1" applyBorder="1" applyAlignment="1" applyProtection="1">
      <alignment horizontal="right"/>
      <protection/>
    </xf>
    <xf numFmtId="175" fontId="13" fillId="0" borderId="18" xfId="0" applyNumberFormat="1" applyFont="1" applyFill="1" applyBorder="1" applyAlignment="1" applyProtection="1">
      <alignment horizontal="right"/>
      <protection/>
    </xf>
    <xf numFmtId="174" fontId="13" fillId="0" borderId="18" xfId="0" applyNumberFormat="1" applyFont="1" applyFill="1" applyBorder="1" applyAlignment="1" applyProtection="1">
      <alignment horizontal="right"/>
      <protection/>
    </xf>
    <xf numFmtId="175" fontId="13" fillId="0" borderId="28" xfId="0" applyNumberFormat="1" applyFont="1" applyFill="1" applyBorder="1" applyAlignment="1" applyProtection="1">
      <alignment horizontal="right"/>
      <protection/>
    </xf>
    <xf numFmtId="175" fontId="13" fillId="0" borderId="0" xfId="0" applyNumberFormat="1" applyFont="1" applyFill="1" applyBorder="1" applyAlignment="1" applyProtection="1">
      <alignment horizontal="right"/>
      <protection/>
    </xf>
    <xf numFmtId="174" fontId="13" fillId="0" borderId="0" xfId="0" applyNumberFormat="1" applyFont="1" applyFill="1" applyBorder="1" applyAlignment="1" applyProtection="1">
      <alignment horizontal="right"/>
      <protection/>
    </xf>
    <xf numFmtId="0" fontId="10" fillId="0" borderId="0" xfId="0" applyNumberFormat="1" applyFont="1" applyFill="1" applyBorder="1" applyAlignment="1" applyProtection="1">
      <alignment vertical="center" wrapText="1"/>
      <protection/>
    </xf>
    <xf numFmtId="0" fontId="13" fillId="24" borderId="29" xfId="0" applyNumberFormat="1" applyFont="1" applyFill="1" applyBorder="1" applyAlignment="1" applyProtection="1">
      <alignment horizontal="center" vertical="center" wrapText="1"/>
      <protection/>
    </xf>
    <xf numFmtId="0" fontId="13" fillId="24" borderId="28" xfId="0" applyNumberFormat="1" applyFont="1" applyFill="1" applyBorder="1" applyAlignment="1" applyProtection="1">
      <alignment horizontal="center" vertical="center" wrapText="1"/>
      <protection/>
    </xf>
    <xf numFmtId="0" fontId="0" fillId="0" borderId="27" xfId="0" applyBorder="1" applyAlignment="1">
      <alignment/>
    </xf>
    <xf numFmtId="167" fontId="16" fillId="0" borderId="27" xfId="0" applyNumberFormat="1" applyFont="1" applyFill="1" applyBorder="1" applyAlignment="1" applyProtection="1">
      <alignment/>
      <protection/>
    </xf>
    <xf numFmtId="167" fontId="16" fillId="0" borderId="28" xfId="0" applyNumberFormat="1" applyFont="1" applyFill="1" applyBorder="1" applyAlignment="1" applyProtection="1">
      <alignment/>
      <protection/>
    </xf>
    <xf numFmtId="175" fontId="13" fillId="0" borderId="36" xfId="0" applyNumberFormat="1" applyFont="1" applyFill="1" applyBorder="1" applyAlignment="1" applyProtection="1">
      <alignment/>
      <protection/>
    </xf>
    <xf numFmtId="175" fontId="13" fillId="0" borderId="15" xfId="0" applyNumberFormat="1" applyFont="1" applyFill="1" applyBorder="1" applyAlignment="1" applyProtection="1">
      <alignment/>
      <protection/>
    </xf>
    <xf numFmtId="175" fontId="13" fillId="0" borderId="18" xfId="0" applyNumberFormat="1" applyFont="1" applyFill="1" applyBorder="1" applyAlignment="1" applyProtection="1">
      <alignment/>
      <protection/>
    </xf>
    <xf numFmtId="0" fontId="13" fillId="24" borderId="32" xfId="0" applyNumberFormat="1" applyFont="1" applyFill="1" applyBorder="1" applyAlignment="1" applyProtection="1">
      <alignment vertical="center" wrapText="1"/>
      <protection/>
    </xf>
    <xf numFmtId="0" fontId="13" fillId="24" borderId="33" xfId="0" applyNumberFormat="1" applyFont="1" applyFill="1" applyBorder="1" applyAlignment="1" applyProtection="1">
      <alignment vertical="center" wrapText="1"/>
      <protection/>
    </xf>
    <xf numFmtId="0" fontId="13" fillId="24" borderId="14" xfId="0" applyNumberFormat="1" applyFont="1" applyFill="1" applyBorder="1" applyAlignment="1" applyProtection="1">
      <alignment horizontal="center" vertical="center" wrapText="1"/>
      <protection/>
    </xf>
    <xf numFmtId="0" fontId="54" fillId="0" borderId="39" xfId="0" applyNumberFormat="1" applyFont="1" applyFill="1" applyBorder="1" applyAlignment="1" applyProtection="1">
      <alignment/>
      <protection/>
    </xf>
    <xf numFmtId="0" fontId="54" fillId="0" borderId="28" xfId="0" applyNumberFormat="1" applyFont="1" applyFill="1" applyBorder="1" applyAlignment="1" applyProtection="1">
      <alignment/>
      <protection/>
    </xf>
    <xf numFmtId="176" fontId="13" fillId="0" borderId="46" xfId="0" applyNumberFormat="1" applyFont="1" applyFill="1" applyBorder="1" applyAlignment="1" applyProtection="1">
      <alignment/>
      <protection/>
    </xf>
    <xf numFmtId="176" fontId="13" fillId="0" borderId="21" xfId="0" applyNumberFormat="1" applyFont="1" applyFill="1" applyBorder="1" applyAlignment="1" applyProtection="1">
      <alignment/>
      <protection/>
    </xf>
    <xf numFmtId="171" fontId="13" fillId="0" borderId="47" xfId="0" applyNumberFormat="1" applyFont="1" applyFill="1" applyBorder="1" applyAlignment="1" applyProtection="1">
      <alignment/>
      <protection/>
    </xf>
    <xf numFmtId="171" fontId="13" fillId="0" borderId="48" xfId="0" applyNumberFormat="1" applyFont="1" applyFill="1" applyBorder="1" applyAlignment="1" applyProtection="1">
      <alignment/>
      <protection/>
    </xf>
    <xf numFmtId="171" fontId="13" fillId="0" borderId="49" xfId="0" applyNumberFormat="1" applyFont="1" applyFill="1" applyBorder="1" applyAlignment="1" applyProtection="1">
      <alignment/>
      <protection/>
    </xf>
    <xf numFmtId="176" fontId="13" fillId="0" borderId="47" xfId="0" applyNumberFormat="1" applyFont="1" applyFill="1" applyBorder="1" applyAlignment="1" applyProtection="1">
      <alignment/>
      <protection/>
    </xf>
    <xf numFmtId="176" fontId="13" fillId="0" borderId="48" xfId="0" applyNumberFormat="1" applyFont="1" applyFill="1" applyBorder="1" applyAlignment="1" applyProtection="1">
      <alignment/>
      <protection/>
    </xf>
    <xf numFmtId="176" fontId="13" fillId="0" borderId="49" xfId="0" applyNumberFormat="1" applyFont="1" applyFill="1" applyBorder="1" applyAlignment="1" applyProtection="1">
      <alignment/>
      <protection/>
    </xf>
    <xf numFmtId="0" fontId="54" fillId="0" borderId="50" xfId="0" applyNumberFormat="1" applyFont="1" applyFill="1" applyBorder="1" applyAlignment="1" applyProtection="1">
      <alignment/>
      <protection/>
    </xf>
    <xf numFmtId="167" fontId="13" fillId="0" borderId="22" xfId="0" applyNumberFormat="1" applyFont="1" applyFill="1" applyBorder="1" applyAlignment="1" applyProtection="1">
      <alignment/>
      <protection/>
    </xf>
    <xf numFmtId="0" fontId="11" fillId="24" borderId="32" xfId="0" applyNumberFormat="1" applyFont="1" applyFill="1" applyBorder="1" applyAlignment="1" applyProtection="1">
      <alignment vertical="center" wrapText="1"/>
      <protection/>
    </xf>
    <xf numFmtId="0" fontId="13" fillId="24" borderId="17" xfId="0" applyNumberFormat="1" applyFont="1" applyFill="1" applyBorder="1" applyAlignment="1" applyProtection="1">
      <alignment horizontal="center" vertical="center" wrapText="1"/>
      <protection/>
    </xf>
    <xf numFmtId="0" fontId="13" fillId="24" borderId="18" xfId="0" applyNumberFormat="1" applyFont="1" applyFill="1" applyBorder="1" applyAlignment="1" applyProtection="1">
      <alignment horizontal="center" vertical="center" wrapText="1"/>
      <protection/>
    </xf>
    <xf numFmtId="167" fontId="53" fillId="0" borderId="0" xfId="0" applyNumberFormat="1" applyFont="1" applyFill="1" applyBorder="1" applyAlignment="1" applyProtection="1">
      <alignment/>
      <protection/>
    </xf>
    <xf numFmtId="0" fontId="13" fillId="24" borderId="51" xfId="0" applyNumberFormat="1" applyFont="1" applyFill="1" applyBorder="1" applyAlignment="1" applyProtection="1">
      <alignment horizontal="center" vertical="center" wrapText="1"/>
      <protection/>
    </xf>
    <xf numFmtId="0" fontId="13" fillId="24" borderId="52" xfId="0" applyNumberFormat="1" applyFont="1" applyFill="1" applyBorder="1" applyAlignment="1" applyProtection="1">
      <alignment horizontal="center" vertical="center" wrapText="1"/>
      <protection/>
    </xf>
    <xf numFmtId="0" fontId="13" fillId="24" borderId="53" xfId="0" applyNumberFormat="1" applyFont="1" applyFill="1" applyBorder="1" applyAlignment="1" applyProtection="1">
      <alignment horizontal="center" vertical="center" wrapText="1"/>
      <protection/>
    </xf>
    <xf numFmtId="0" fontId="13" fillId="0" borderId="38" xfId="0" applyNumberFormat="1" applyFont="1" applyFill="1" applyBorder="1" applyAlignment="1" applyProtection="1">
      <alignment horizontal="center" vertical="center" wrapText="1"/>
      <protection/>
    </xf>
    <xf numFmtId="0" fontId="0" fillId="0" borderId="0" xfId="0" applyFont="1" applyAlignment="1">
      <alignment/>
    </xf>
    <xf numFmtId="0" fontId="0" fillId="0" borderId="0" xfId="0" applyFont="1" applyBorder="1" applyAlignment="1">
      <alignment/>
    </xf>
    <xf numFmtId="0" fontId="55" fillId="0" borderId="0" xfId="0" applyFont="1" applyAlignment="1">
      <alignment/>
    </xf>
    <xf numFmtId="0" fontId="13" fillId="24" borderId="54" xfId="0" applyNumberFormat="1" applyFont="1" applyFill="1" applyBorder="1" applyAlignment="1" applyProtection="1">
      <alignment horizontal="center" vertical="center" wrapText="1"/>
      <protection/>
    </xf>
    <xf numFmtId="0" fontId="13" fillId="24" borderId="55" xfId="0" applyNumberFormat="1" applyFont="1" applyFill="1" applyBorder="1" applyAlignment="1" applyProtection="1">
      <alignment horizontal="center" vertical="center" wrapText="1"/>
      <protection/>
    </xf>
    <xf numFmtId="0" fontId="11" fillId="0" borderId="0" xfId="87" applyFont="1">
      <alignment/>
      <protection/>
    </xf>
    <xf numFmtId="0" fontId="11" fillId="0" borderId="32" xfId="87" applyFont="1" applyBorder="1">
      <alignment/>
      <protection/>
    </xf>
    <xf numFmtId="0" fontId="11" fillId="0" borderId="31" xfId="87" applyFont="1" applyBorder="1">
      <alignment/>
      <protection/>
    </xf>
    <xf numFmtId="0" fontId="11" fillId="0" borderId="27" xfId="87" applyFont="1" applyBorder="1">
      <alignment/>
      <protection/>
    </xf>
    <xf numFmtId="0" fontId="11" fillId="0" borderId="29" xfId="87" applyFont="1" applyBorder="1">
      <alignment/>
      <protection/>
    </xf>
    <xf numFmtId="0" fontId="11" fillId="0" borderId="28" xfId="87" applyFont="1" applyBorder="1">
      <alignment/>
      <protection/>
    </xf>
    <xf numFmtId="0" fontId="11" fillId="0" borderId="15" xfId="87" applyFont="1" applyBorder="1">
      <alignment/>
      <protection/>
    </xf>
    <xf numFmtId="0" fontId="14" fillId="0" borderId="0" xfId="87" applyFont="1">
      <alignment/>
      <protection/>
    </xf>
    <xf numFmtId="0" fontId="14" fillId="0" borderId="0" xfId="87" applyNumberFormat="1" applyFont="1" applyFill="1" applyBorder="1" applyAlignment="1" applyProtection="1">
      <alignment vertical="top" wrapText="1"/>
      <protection/>
    </xf>
    <xf numFmtId="0" fontId="0" fillId="22" borderId="0" xfId="0" applyFill="1" applyAlignment="1">
      <alignment/>
    </xf>
    <xf numFmtId="0" fontId="11" fillId="24" borderId="33" xfId="0" applyNumberFormat="1" applyFont="1" applyFill="1" applyBorder="1" applyAlignment="1" applyProtection="1">
      <alignment vertical="center" wrapText="1"/>
      <protection/>
    </xf>
    <xf numFmtId="0" fontId="11" fillId="24" borderId="56" xfId="0" applyNumberFormat="1" applyFont="1" applyFill="1" applyBorder="1" applyAlignment="1" applyProtection="1">
      <alignment vertical="center" wrapText="1"/>
      <protection/>
    </xf>
    <xf numFmtId="0" fontId="13" fillId="24" borderId="48" xfId="0" applyNumberFormat="1" applyFont="1" applyFill="1" applyBorder="1" applyAlignment="1" applyProtection="1">
      <alignment horizontal="center" vertical="center" wrapText="1"/>
      <protection/>
    </xf>
    <xf numFmtId="0" fontId="0" fillId="0" borderId="0" xfId="0" applyAlignment="1">
      <alignment/>
    </xf>
    <xf numFmtId="0" fontId="13" fillId="24" borderId="31" xfId="0" applyNumberFormat="1" applyFont="1" applyFill="1" applyBorder="1" applyAlignment="1" applyProtection="1">
      <alignment vertical="center" wrapText="1"/>
      <protection/>
    </xf>
    <xf numFmtId="0" fontId="11" fillId="24" borderId="31" xfId="0" applyNumberFormat="1" applyFont="1" applyFill="1" applyBorder="1" applyAlignment="1" applyProtection="1">
      <alignment vertical="center" wrapText="1"/>
      <protection/>
    </xf>
    <xf numFmtId="0" fontId="0" fillId="0" borderId="0" xfId="0" applyFont="1" applyAlignment="1">
      <alignment/>
    </xf>
    <xf numFmtId="0" fontId="0" fillId="0" borderId="0" xfId="0" applyFont="1" applyBorder="1" applyAlignment="1">
      <alignment/>
    </xf>
    <xf numFmtId="0" fontId="11" fillId="24" borderId="57" xfId="0" applyNumberFormat="1" applyFont="1" applyFill="1" applyBorder="1" applyAlignment="1" applyProtection="1">
      <alignment vertical="center" wrapText="1"/>
      <protection/>
    </xf>
    <xf numFmtId="0" fontId="21" fillId="0" borderId="0" xfId="0" applyNumberFormat="1" applyFont="1" applyFill="1" applyBorder="1" applyAlignment="1" applyProtection="1">
      <alignment horizontal="left" vertical="top"/>
      <protection/>
    </xf>
    <xf numFmtId="167" fontId="53" fillId="0" borderId="0" xfId="0" applyNumberFormat="1" applyFont="1" applyFill="1" applyBorder="1" applyAlignment="1" applyProtection="1">
      <alignment horizontal="left"/>
      <protection/>
    </xf>
    <xf numFmtId="0" fontId="14" fillId="0" borderId="0" xfId="0" applyFont="1" applyFill="1" applyBorder="1" applyAlignment="1">
      <alignment/>
    </xf>
    <xf numFmtId="0" fontId="21" fillId="0" borderId="0" xfId="0" applyNumberFormat="1" applyFont="1" applyFill="1" applyBorder="1" applyAlignment="1" applyProtection="1">
      <alignment vertical="center" wrapText="1"/>
      <protection/>
    </xf>
    <xf numFmtId="0" fontId="14" fillId="0" borderId="0" xfId="0" applyNumberFormat="1" applyFont="1" applyFill="1" applyBorder="1" applyAlignment="1" applyProtection="1">
      <alignment vertical="top"/>
      <protection/>
    </xf>
    <xf numFmtId="0" fontId="10" fillId="22" borderId="22" xfId="0" applyNumberFormat="1" applyFont="1" applyFill="1" applyBorder="1" applyAlignment="1" applyProtection="1">
      <alignment vertical="center" wrapText="1"/>
      <protection/>
    </xf>
    <xf numFmtId="0" fontId="10" fillId="22" borderId="12" xfId="0" applyNumberFormat="1" applyFont="1" applyFill="1" applyBorder="1" applyAlignment="1" applyProtection="1">
      <alignment vertical="center" wrapText="1"/>
      <protection/>
    </xf>
    <xf numFmtId="0" fontId="12" fillId="0" borderId="8" xfId="85" applyFont="1" applyBorder="1" applyAlignment="1">
      <alignment horizontal="center" vertical="center" wrapText="1"/>
      <protection/>
    </xf>
    <xf numFmtId="0" fontId="12" fillId="0" borderId="30" xfId="85" applyFont="1" applyBorder="1" applyAlignment="1">
      <alignment horizontal="center" vertical="center" wrapText="1"/>
      <protection/>
    </xf>
    <xf numFmtId="0" fontId="12" fillId="0" borderId="30" xfId="85" applyFont="1" applyBorder="1" applyAlignment="1">
      <alignment horizontal="center" vertical="center"/>
      <protection/>
    </xf>
    <xf numFmtId="0" fontId="12" fillId="0" borderId="17" xfId="85" applyFont="1" applyBorder="1" applyAlignment="1">
      <alignment horizontal="center" vertical="center" wrapText="1"/>
      <protection/>
    </xf>
    <xf numFmtId="0" fontId="51" fillId="0" borderId="17" xfId="85" applyFont="1" applyFill="1" applyBorder="1" applyAlignment="1" applyProtection="1">
      <alignment/>
      <protection/>
    </xf>
    <xf numFmtId="0" fontId="11" fillId="0" borderId="17" xfId="85" applyFont="1" applyBorder="1" applyAlignment="1" applyProtection="1">
      <alignment horizontal="left" indent="2"/>
      <protection/>
    </xf>
    <xf numFmtId="0" fontId="11" fillId="0" borderId="17" xfId="85" applyFont="1" applyFill="1" applyBorder="1" applyAlignment="1" applyProtection="1">
      <alignment horizontal="left" indent="2"/>
      <protection/>
    </xf>
    <xf numFmtId="164" fontId="11" fillId="0" borderId="17" xfId="85" applyNumberFormat="1" applyFont="1" applyBorder="1">
      <alignment/>
      <protection/>
    </xf>
    <xf numFmtId="0" fontId="11" fillId="0" borderId="17" xfId="85" applyFont="1" applyBorder="1">
      <alignment/>
      <protection/>
    </xf>
    <xf numFmtId="0" fontId="51" fillId="0" borderId="17" xfId="85" applyFont="1" applyBorder="1" applyAlignment="1">
      <alignment horizontal="left" vertical="center"/>
      <protection/>
    </xf>
    <xf numFmtId="164" fontId="51" fillId="0" borderId="17" xfId="85" applyNumberFormat="1" applyFont="1" applyBorder="1">
      <alignment/>
      <protection/>
    </xf>
    <xf numFmtId="0" fontId="11" fillId="0" borderId="17" xfId="85" applyFont="1" applyBorder="1" applyAlignment="1">
      <alignment horizontal="left" indent="2"/>
      <protection/>
    </xf>
    <xf numFmtId="0" fontId="14" fillId="0" borderId="0" xfId="0" applyFont="1" applyAlignment="1">
      <alignment/>
    </xf>
    <xf numFmtId="0" fontId="10" fillId="22" borderId="0" xfId="85" applyFont="1" applyFill="1" applyBorder="1" applyAlignment="1">
      <alignment horizontal="left"/>
      <protection/>
    </xf>
    <xf numFmtId="0" fontId="11" fillId="22" borderId="0" xfId="85" applyFont="1" applyFill="1" applyBorder="1">
      <alignment/>
      <protection/>
    </xf>
    <xf numFmtId="0" fontId="14" fillId="22" borderId="0" xfId="85" applyFont="1" applyFill="1" applyBorder="1" applyAlignment="1">
      <alignment horizontal="right"/>
      <protection/>
    </xf>
    <xf numFmtId="0" fontId="25" fillId="22" borderId="12" xfId="85" applyFont="1" applyFill="1" applyBorder="1">
      <alignment/>
      <protection/>
    </xf>
    <xf numFmtId="0" fontId="11" fillId="22" borderId="12" xfId="85" applyFont="1" applyFill="1" applyBorder="1">
      <alignment/>
      <protection/>
    </xf>
    <xf numFmtId="0" fontId="11" fillId="0" borderId="33" xfId="85" applyFont="1" applyBorder="1" applyAlignment="1">
      <alignment horizontal="left" indent="2"/>
      <protection/>
    </xf>
    <xf numFmtId="0" fontId="11" fillId="0" borderId="33" xfId="85" applyFont="1" applyBorder="1" applyAlignment="1">
      <alignment horizontal="right" wrapText="1"/>
      <protection/>
    </xf>
    <xf numFmtId="0" fontId="10" fillId="22" borderId="12" xfId="85" applyFont="1" applyFill="1" applyBorder="1" applyAlignment="1">
      <alignment horizontal="center" vertical="center"/>
      <protection/>
    </xf>
    <xf numFmtId="0" fontId="7" fillId="22" borderId="12" xfId="85" applyFont="1" applyFill="1" applyBorder="1">
      <alignment/>
      <protection/>
    </xf>
    <xf numFmtId="0" fontId="12" fillId="0" borderId="58" xfId="85" applyFont="1" applyBorder="1" applyAlignment="1">
      <alignment horizontal="center" vertical="center" wrapText="1"/>
      <protection/>
    </xf>
    <xf numFmtId="0" fontId="12" fillId="0" borderId="31" xfId="85" applyFont="1" applyBorder="1" applyAlignment="1">
      <alignment horizontal="center" vertical="center" wrapText="1"/>
      <protection/>
    </xf>
    <xf numFmtId="0" fontId="12" fillId="0" borderId="17" xfId="85" applyFont="1" applyFill="1" applyBorder="1" applyAlignment="1" applyProtection="1">
      <alignment horizontal="left" vertical="center"/>
      <protection/>
    </xf>
    <xf numFmtId="164" fontId="12" fillId="0" borderId="29" xfId="85" applyNumberFormat="1" applyFont="1" applyBorder="1" applyAlignment="1">
      <alignment horizontal="right" vertical="center" wrapText="1"/>
      <protection/>
    </xf>
    <xf numFmtId="164" fontId="12" fillId="0" borderId="17" xfId="85" applyNumberFormat="1" applyFont="1" applyBorder="1" applyAlignment="1">
      <alignment horizontal="right" vertical="center" wrapText="1"/>
      <protection/>
    </xf>
    <xf numFmtId="164" fontId="56" fillId="0" borderId="29" xfId="85" applyNumberFormat="1" applyFont="1" applyBorder="1" applyAlignment="1">
      <alignment horizontal="right" vertical="center" wrapText="1"/>
      <protection/>
    </xf>
    <xf numFmtId="164" fontId="56" fillId="0" borderId="17" xfId="85" applyNumberFormat="1" applyFont="1" applyBorder="1" applyAlignment="1">
      <alignment horizontal="right" vertical="center" wrapText="1"/>
      <protection/>
    </xf>
    <xf numFmtId="0" fontId="11" fillId="0" borderId="17" xfId="85" applyFont="1" applyBorder="1" applyAlignment="1">
      <alignment horizontal="center" vertical="center"/>
      <protection/>
    </xf>
    <xf numFmtId="164" fontId="12" fillId="0" borderId="17" xfId="85" applyNumberFormat="1" applyFont="1" applyFill="1" applyBorder="1" applyAlignment="1" applyProtection="1">
      <alignment horizontal="right" vertical="center"/>
      <protection/>
    </xf>
    <xf numFmtId="0" fontId="56" fillId="0" borderId="17" xfId="85" applyFont="1" applyFill="1" applyBorder="1" applyAlignment="1">
      <alignment horizontal="left" vertical="center" wrapText="1" indent="2"/>
      <protection/>
    </xf>
    <xf numFmtId="164" fontId="56" fillId="0" borderId="17" xfId="85" applyNumberFormat="1" applyFont="1" applyFill="1" applyBorder="1" applyAlignment="1">
      <alignment horizontal="right"/>
      <protection/>
    </xf>
    <xf numFmtId="0" fontId="56" fillId="0" borderId="17" xfId="85" applyFont="1" applyFill="1" applyBorder="1" applyAlignment="1">
      <alignment horizontal="left" vertical="center" indent="2"/>
      <protection/>
    </xf>
    <xf numFmtId="0" fontId="11" fillId="0" borderId="17" xfId="85" applyFont="1" applyFill="1" applyBorder="1" applyAlignment="1">
      <alignment horizontal="left" indent="1"/>
      <protection/>
    </xf>
    <xf numFmtId="164" fontId="11" fillId="0" borderId="17" xfId="85" applyNumberFormat="1" applyFont="1" applyFill="1" applyBorder="1" applyAlignment="1">
      <alignment horizontal="right"/>
      <protection/>
    </xf>
    <xf numFmtId="0" fontId="11" fillId="0" borderId="18" xfId="85" applyFont="1" applyBorder="1">
      <alignment/>
      <protection/>
    </xf>
    <xf numFmtId="164" fontId="11" fillId="0" borderId="18" xfId="85" applyNumberFormat="1" applyFont="1" applyBorder="1" applyAlignment="1">
      <alignment horizontal="right"/>
      <protection/>
    </xf>
    <xf numFmtId="0" fontId="14" fillId="0" borderId="0" xfId="85" applyFont="1" applyBorder="1">
      <alignment/>
      <protection/>
    </xf>
    <xf numFmtId="0" fontId="14" fillId="0" borderId="0" xfId="0" applyFont="1" applyAlignment="1">
      <alignment/>
    </xf>
    <xf numFmtId="164" fontId="8" fillId="0" borderId="0" xfId="98" applyNumberFormat="1" applyFont="1" applyFill="1" applyBorder="1" applyAlignment="1">
      <alignment horizontal="left"/>
      <protection/>
    </xf>
    <xf numFmtId="0" fontId="14" fillId="0" borderId="0" xfId="85" applyFont="1" applyBorder="1" applyAlignment="1">
      <alignment horizontal="right" wrapText="1"/>
      <protection/>
    </xf>
    <xf numFmtId="0" fontId="11" fillId="0" borderId="33" xfId="85" applyFont="1" applyBorder="1">
      <alignment/>
      <protection/>
    </xf>
    <xf numFmtId="0" fontId="14" fillId="0" borderId="0" xfId="0" applyFont="1" applyBorder="1" applyAlignment="1">
      <alignment/>
    </xf>
    <xf numFmtId="0" fontId="11" fillId="0" borderId="0" xfId="0" applyFont="1" applyAlignment="1">
      <alignment/>
    </xf>
    <xf numFmtId="0" fontId="56" fillId="0" borderId="17" xfId="85" applyFont="1" applyFill="1" applyBorder="1" applyAlignment="1" applyProtection="1" quotePrefix="1">
      <alignment horizontal="left" indent="2"/>
      <protection/>
    </xf>
    <xf numFmtId="0" fontId="13" fillId="22" borderId="22" xfId="0" applyNumberFormat="1" applyFont="1" applyFill="1" applyBorder="1" applyAlignment="1" applyProtection="1">
      <alignment vertical="center" wrapText="1"/>
      <protection/>
    </xf>
    <xf numFmtId="0" fontId="25" fillId="0" borderId="0" xfId="0" applyFont="1" applyAlignment="1">
      <alignment/>
    </xf>
    <xf numFmtId="0" fontId="1" fillId="0" borderId="0" xfId="0" applyFont="1" applyAlignment="1">
      <alignment/>
    </xf>
    <xf numFmtId="0" fontId="14" fillId="0" borderId="0" xfId="91" applyNumberFormat="1" applyFont="1" applyFill="1" applyBorder="1" applyAlignment="1" applyProtection="1">
      <alignment horizontal="left" vertical="center" wrapText="1" indent="1"/>
      <protection/>
    </xf>
    <xf numFmtId="0" fontId="14" fillId="0" borderId="0" xfId="91" applyNumberFormat="1" applyFont="1" applyFill="1" applyBorder="1" applyAlignment="1" applyProtection="1">
      <alignment horizontal="left" indent="1"/>
      <protection/>
    </xf>
    <xf numFmtId="0" fontId="14" fillId="0" borderId="0" xfId="91" applyNumberFormat="1" applyFont="1" applyFill="1" applyBorder="1" applyAlignment="1" applyProtection="1">
      <alignment horizontal="left" wrapText="1" indent="1"/>
      <protection/>
    </xf>
    <xf numFmtId="178" fontId="16" fillId="0" borderId="32" xfId="0" applyNumberFormat="1" applyFont="1" applyFill="1" applyBorder="1" applyAlignment="1" applyProtection="1">
      <alignment horizontal="left"/>
      <protection/>
    </xf>
    <xf numFmtId="0" fontId="12" fillId="0" borderId="8" xfId="85" applyFont="1" applyBorder="1" applyAlignment="1">
      <alignment/>
      <protection/>
    </xf>
    <xf numFmtId="0" fontId="12" fillId="0" borderId="30" xfId="85" applyFont="1" applyBorder="1" applyAlignment="1">
      <alignment/>
      <protection/>
    </xf>
    <xf numFmtId="0" fontId="12" fillId="0" borderId="30" xfId="85" applyFont="1" applyBorder="1" applyAlignment="1">
      <alignment vertical="center"/>
      <protection/>
    </xf>
    <xf numFmtId="0" fontId="51" fillId="0" borderId="17" xfId="85" applyFont="1" applyBorder="1" applyAlignment="1">
      <alignment horizontal="center"/>
      <protection/>
    </xf>
    <xf numFmtId="0" fontId="12" fillId="0" borderId="17" xfId="85" applyFont="1" applyBorder="1" applyAlignment="1">
      <alignment vertical="center"/>
      <protection/>
    </xf>
    <xf numFmtId="164" fontId="51" fillId="0" borderId="17" xfId="85" applyNumberFormat="1" applyFont="1" applyFill="1" applyBorder="1" applyAlignment="1" applyProtection="1">
      <alignment horizontal="right"/>
      <protection/>
    </xf>
    <xf numFmtId="164" fontId="11" fillId="0" borderId="17" xfId="85" applyNumberFormat="1" applyFont="1" applyFill="1" applyBorder="1">
      <alignment/>
      <protection/>
    </xf>
    <xf numFmtId="0" fontId="51" fillId="0" borderId="17" xfId="85" applyFont="1" applyFill="1" applyBorder="1" applyAlignment="1">
      <alignment horizontal="center"/>
      <protection/>
    </xf>
    <xf numFmtId="177" fontId="51" fillId="0" borderId="17" xfId="85" applyNumberFormat="1" applyFont="1" applyBorder="1" applyAlignment="1">
      <alignment horizontal="right" vertical="center"/>
      <protection/>
    </xf>
    <xf numFmtId="177" fontId="11" fillId="0" borderId="17" xfId="85" applyNumberFormat="1" applyFont="1" applyBorder="1" applyAlignment="1">
      <alignment horizontal="right"/>
      <protection/>
    </xf>
    <xf numFmtId="0" fontId="11" fillId="0" borderId="17" xfId="85" applyFont="1" applyBorder="1" applyAlignment="1">
      <alignment horizontal="justify"/>
      <protection/>
    </xf>
    <xf numFmtId="177" fontId="51" fillId="0" borderId="17" xfId="85" applyNumberFormat="1" applyFont="1" applyBorder="1" applyAlignment="1">
      <alignment horizontal="right"/>
      <protection/>
    </xf>
    <xf numFmtId="0" fontId="11" fillId="0" borderId="17" xfId="85" applyFont="1" applyBorder="1" applyAlignment="1">
      <alignment horizontal="left" wrapText="1" indent="2"/>
      <protection/>
    </xf>
    <xf numFmtId="171" fontId="13" fillId="0" borderId="42" xfId="0" applyNumberFormat="1" applyFont="1" applyFill="1" applyBorder="1" applyAlignment="1" applyProtection="1">
      <alignment/>
      <protection/>
    </xf>
    <xf numFmtId="171" fontId="13" fillId="0" borderId="43" xfId="0" applyNumberFormat="1" applyFont="1" applyFill="1" applyBorder="1" applyAlignment="1" applyProtection="1">
      <alignment/>
      <protection/>
    </xf>
    <xf numFmtId="174" fontId="13" fillId="0" borderId="36" xfId="0" applyNumberFormat="1" applyFont="1" applyFill="1" applyBorder="1" applyAlignment="1" applyProtection="1">
      <alignment/>
      <protection/>
    </xf>
    <xf numFmtId="175" fontId="13" fillId="0" borderId="42" xfId="0" applyNumberFormat="1" applyFont="1" applyFill="1" applyBorder="1" applyAlignment="1" applyProtection="1">
      <alignment/>
      <protection/>
    </xf>
    <xf numFmtId="175" fontId="13" fillId="0" borderId="41" xfId="0" applyNumberFormat="1" applyFont="1" applyFill="1" applyBorder="1" applyAlignment="1" applyProtection="1">
      <alignment/>
      <protection/>
    </xf>
    <xf numFmtId="175" fontId="13" fillId="0" borderId="43" xfId="0" applyNumberFormat="1" applyFont="1" applyFill="1" applyBorder="1" applyAlignment="1" applyProtection="1">
      <alignment/>
      <protection/>
    </xf>
    <xf numFmtId="174" fontId="13" fillId="0" borderId="41" xfId="0" applyNumberFormat="1" applyFont="1" applyFill="1" applyBorder="1" applyAlignment="1" applyProtection="1">
      <alignment/>
      <protection/>
    </xf>
    <xf numFmtId="0" fontId="10" fillId="22" borderId="0" xfId="0" applyFont="1" applyFill="1" applyAlignment="1">
      <alignment horizontal="left"/>
    </xf>
    <xf numFmtId="0" fontId="10" fillId="22" borderId="0" xfId="85" applyFont="1" applyFill="1" applyBorder="1" applyAlignment="1" quotePrefix="1">
      <alignment horizontal="left"/>
      <protection/>
    </xf>
    <xf numFmtId="0" fontId="11" fillId="0" borderId="33" xfId="91" applyFont="1" applyFill="1" applyBorder="1">
      <alignment/>
      <protection/>
    </xf>
    <xf numFmtId="167" fontId="12" fillId="0" borderId="8" xfId="65" applyNumberFormat="1" applyFont="1" applyFill="1" applyBorder="1" applyAlignment="1" applyProtection="1">
      <alignment horizontal="left" vertical="center" wrapText="1"/>
      <protection/>
    </xf>
    <xf numFmtId="0" fontId="11" fillId="0" borderId="59" xfId="0" applyNumberFormat="1" applyFont="1" applyFill="1" applyBorder="1" applyAlignment="1" applyProtection="1">
      <alignment horizontal="left" vertical="center" wrapText="1"/>
      <protection/>
    </xf>
    <xf numFmtId="169" fontId="11" fillId="0" borderId="10" xfId="0" applyNumberFormat="1" applyFont="1" applyFill="1" applyBorder="1" applyAlignment="1" applyProtection="1">
      <alignment/>
      <protection/>
    </xf>
    <xf numFmtId="0" fontId="11" fillId="0" borderId="13" xfId="0" applyNumberFormat="1" applyFont="1" applyFill="1" applyBorder="1" applyAlignment="1" applyProtection="1">
      <alignment horizontal="left" vertical="center" wrapText="1" indent="6"/>
      <protection/>
    </xf>
    <xf numFmtId="0" fontId="11" fillId="0" borderId="13" xfId="0" applyNumberFormat="1" applyFont="1" applyFill="1" applyBorder="1" applyAlignment="1" applyProtection="1">
      <alignment horizontal="left" vertical="center" wrapText="1"/>
      <protection/>
    </xf>
    <xf numFmtId="168" fontId="11" fillId="0" borderId="10" xfId="0" applyNumberFormat="1" applyFont="1" applyFill="1" applyBorder="1" applyAlignment="1" applyProtection="1">
      <alignment/>
      <protection/>
    </xf>
    <xf numFmtId="168" fontId="12" fillId="0" borderId="10" xfId="0" applyNumberFormat="1" applyFont="1" applyFill="1" applyBorder="1" applyAlignment="1" applyProtection="1">
      <alignment/>
      <protection/>
    </xf>
    <xf numFmtId="0" fontId="11" fillId="0" borderId="13" xfId="0" applyNumberFormat="1" applyFont="1" applyFill="1" applyBorder="1" applyAlignment="1" applyProtection="1">
      <alignment horizontal="left" vertical="center" wrapText="1" indent="1"/>
      <protection/>
    </xf>
    <xf numFmtId="166" fontId="11" fillId="0" borderId="10" xfId="0" applyNumberFormat="1" applyFont="1" applyFill="1" applyBorder="1" applyAlignment="1" applyProtection="1">
      <alignment/>
      <protection/>
    </xf>
    <xf numFmtId="0" fontId="11" fillId="0" borderId="13" xfId="0" applyNumberFormat="1" applyFont="1" applyFill="1" applyBorder="1" applyAlignment="1" applyProtection="1">
      <alignment horizontal="left" vertical="center" wrapText="1" indent="2"/>
      <protection/>
    </xf>
    <xf numFmtId="0" fontId="11" fillId="0" borderId="13" xfId="0" applyNumberFormat="1" applyFont="1" applyFill="1" applyBorder="1" applyAlignment="1" applyProtection="1">
      <alignment horizontal="left" vertical="center" wrapText="1" indent="4"/>
      <protection/>
    </xf>
    <xf numFmtId="0" fontId="11" fillId="0" borderId="13" xfId="0" applyNumberFormat="1" applyFont="1" applyFill="1" applyBorder="1" applyAlignment="1" applyProtection="1">
      <alignment horizontal="left" vertical="center" wrapText="1" indent="5"/>
      <protection/>
    </xf>
    <xf numFmtId="0" fontId="11" fillId="24" borderId="40" xfId="87" applyNumberFormat="1" applyFont="1" applyFill="1" applyBorder="1" applyAlignment="1" applyProtection="1">
      <alignment horizontal="center" vertical="center" wrapText="1"/>
      <protection/>
    </xf>
    <xf numFmtId="0" fontId="11" fillId="24" borderId="38" xfId="87" applyNumberFormat="1" applyFont="1" applyFill="1" applyBorder="1" applyAlignment="1" applyProtection="1">
      <alignment horizontal="center" vertical="center" wrapText="1"/>
      <protection/>
    </xf>
    <xf numFmtId="0" fontId="11" fillId="24" borderId="36" xfId="87" applyNumberFormat="1" applyFont="1" applyFill="1" applyBorder="1" applyAlignment="1" applyProtection="1">
      <alignment horizontal="center" vertical="center" wrapText="1"/>
      <protection/>
    </xf>
    <xf numFmtId="178" fontId="12" fillId="0" borderId="32" xfId="0" applyNumberFormat="1" applyFont="1" applyFill="1" applyBorder="1" applyAlignment="1" applyProtection="1">
      <alignment horizontal="left"/>
      <protection/>
    </xf>
    <xf numFmtId="167" fontId="11" fillId="0" borderId="0" xfId="87" applyNumberFormat="1" applyFont="1" applyFill="1" applyBorder="1" applyAlignment="1" applyProtection="1">
      <alignment/>
      <protection/>
    </xf>
    <xf numFmtId="4" fontId="11" fillId="0" borderId="36" xfId="0" applyNumberFormat="1" applyFont="1" applyFill="1" applyBorder="1" applyAlignment="1" applyProtection="1">
      <alignment/>
      <protection/>
    </xf>
    <xf numFmtId="174" fontId="11" fillId="0" borderId="36" xfId="0" applyNumberFormat="1" applyFont="1" applyFill="1" applyBorder="1" applyAlignment="1" applyProtection="1">
      <alignment/>
      <protection/>
    </xf>
    <xf numFmtId="167" fontId="11" fillId="0" borderId="39" xfId="87" applyNumberFormat="1" applyFont="1" applyFill="1" applyBorder="1" applyAlignment="1" applyProtection="1">
      <alignment/>
      <protection/>
    </xf>
    <xf numFmtId="4" fontId="11" fillId="0" borderId="43" xfId="0" applyNumberFormat="1" applyFont="1" applyFill="1" applyBorder="1" applyAlignment="1" applyProtection="1">
      <alignment/>
      <protection/>
    </xf>
    <xf numFmtId="0" fontId="11" fillId="0" borderId="50" xfId="87" applyNumberFormat="1" applyFont="1" applyFill="1" applyBorder="1" applyAlignment="1" applyProtection="1">
      <alignment/>
      <protection/>
    </xf>
    <xf numFmtId="167" fontId="11" fillId="0" borderId="22" xfId="87" applyNumberFormat="1" applyFont="1" applyFill="1" applyBorder="1" applyAlignment="1" applyProtection="1">
      <alignment/>
      <protection/>
    </xf>
    <xf numFmtId="171" fontId="11" fillId="0" borderId="21" xfId="87" applyNumberFormat="1" applyFont="1" applyFill="1" applyBorder="1" applyAlignment="1" applyProtection="1">
      <alignment/>
      <protection/>
    </xf>
    <xf numFmtId="0" fontId="11" fillId="22" borderId="0" xfId="87" applyFont="1" applyFill="1" applyAlignment="1">
      <alignment/>
      <protection/>
    </xf>
    <xf numFmtId="0" fontId="12" fillId="0" borderId="17" xfId="0" applyFont="1" applyFill="1" applyBorder="1" applyAlignment="1">
      <alignment horizontal="left" indent="1"/>
    </xf>
    <xf numFmtId="0" fontId="12" fillId="0" borderId="17" xfId="0" applyFont="1" applyFill="1" applyBorder="1" applyAlignment="1">
      <alignment/>
    </xf>
    <xf numFmtId="0" fontId="11" fillId="0" borderId="0" xfId="0" applyFont="1" applyFill="1" applyBorder="1" applyAlignment="1">
      <alignment wrapText="1"/>
    </xf>
    <xf numFmtId="0" fontId="11" fillId="0" borderId="0" xfId="0" applyFont="1" applyFill="1" applyBorder="1" applyAlignment="1">
      <alignment/>
    </xf>
    <xf numFmtId="0" fontId="12" fillId="0" borderId="17" xfId="85" applyFont="1" applyFill="1" applyBorder="1" applyAlignment="1" applyProtection="1" quotePrefix="1">
      <alignment horizontal="left" vertical="center"/>
      <protection/>
    </xf>
    <xf numFmtId="14" fontId="12" fillId="0" borderId="8" xfId="85" applyNumberFormat="1" applyFont="1" applyBorder="1" applyAlignment="1">
      <alignment horizontal="center"/>
      <protection/>
    </xf>
    <xf numFmtId="0" fontId="11" fillId="0" borderId="18" xfId="85" applyFont="1" applyBorder="1" applyAlignment="1">
      <alignment horizontal="left" indent="2"/>
      <protection/>
    </xf>
    <xf numFmtId="0" fontId="11" fillId="0" borderId="18" xfId="85" applyFont="1" applyBorder="1" applyAlignment="1">
      <alignment horizontal="right" wrapText="1"/>
      <protection/>
    </xf>
    <xf numFmtId="0" fontId="21" fillId="0" borderId="0" xfId="0" applyFont="1" applyBorder="1" applyAlignment="1">
      <alignment horizontal="left"/>
    </xf>
    <xf numFmtId="0" fontId="10" fillId="4" borderId="0" xfId="0" applyFont="1" applyFill="1" applyAlignment="1">
      <alignment horizontal="left"/>
    </xf>
    <xf numFmtId="0" fontId="11" fillId="4" borderId="0" xfId="0" applyFont="1" applyFill="1" applyBorder="1" applyAlignment="1">
      <alignment/>
    </xf>
    <xf numFmtId="0" fontId="24" fillId="22" borderId="0" xfId="70" applyFont="1" applyFill="1" applyBorder="1" applyAlignment="1">
      <alignment horizontal="left" vertical="center"/>
      <protection/>
    </xf>
    <xf numFmtId="0" fontId="11" fillId="0" borderId="0" xfId="70" applyFont="1" applyFill="1" applyBorder="1">
      <alignment/>
      <protection/>
    </xf>
    <xf numFmtId="0" fontId="24" fillId="22" borderId="0" xfId="0" applyFont="1" applyFill="1" applyBorder="1" applyAlignment="1">
      <alignment horizontal="left" vertical="center"/>
    </xf>
    <xf numFmtId="0" fontId="23" fillId="22" borderId="0" xfId="91" applyFont="1" applyFill="1" applyBorder="1" applyAlignment="1">
      <alignment horizontal="right"/>
      <protection/>
    </xf>
    <xf numFmtId="0" fontId="11" fillId="0" borderId="0" xfId="106" applyFont="1" applyFill="1" applyBorder="1">
      <alignment/>
      <protection/>
    </xf>
    <xf numFmtId="0" fontId="16" fillId="0" borderId="18" xfId="0" applyFont="1" applyBorder="1" applyAlignment="1">
      <alignment horizontal="left" vertical="top" wrapText="1"/>
    </xf>
    <xf numFmtId="3" fontId="16" fillId="0" borderId="18" xfId="0" applyNumberFormat="1" applyFont="1" applyBorder="1" applyAlignment="1">
      <alignment horizontal="right" wrapText="1"/>
    </xf>
    <xf numFmtId="3" fontId="12" fillId="0" borderId="18" xfId="0" applyNumberFormat="1" applyFont="1" applyBorder="1" applyAlignment="1">
      <alignment/>
    </xf>
    <xf numFmtId="0" fontId="16" fillId="0" borderId="8" xfId="0" applyFont="1" applyBorder="1" applyAlignment="1">
      <alignment horizontal="left" vertical="top" wrapText="1"/>
    </xf>
    <xf numFmtId="3" fontId="16" fillId="0" borderId="8" xfId="0" applyNumberFormat="1" applyFont="1" applyBorder="1" applyAlignment="1">
      <alignment horizontal="right" wrapText="1"/>
    </xf>
    <xf numFmtId="3" fontId="12" fillId="0" borderId="8" xfId="0" applyNumberFormat="1" applyFont="1" applyBorder="1" applyAlignment="1">
      <alignment/>
    </xf>
    <xf numFmtId="0" fontId="11" fillId="0" borderId="8" xfId="0" applyFont="1" applyBorder="1" applyAlignment="1">
      <alignment horizontal="left" vertical="top" wrapText="1" indent="1"/>
    </xf>
    <xf numFmtId="3" fontId="11" fillId="0" borderId="8" xfId="0" applyNumberFormat="1" applyFont="1" applyBorder="1" applyAlignment="1">
      <alignment horizontal="right" wrapText="1"/>
    </xf>
    <xf numFmtId="3" fontId="11" fillId="0" borderId="8" xfId="0" applyNumberFormat="1" applyFont="1" applyBorder="1" applyAlignment="1">
      <alignment/>
    </xf>
    <xf numFmtId="0" fontId="13" fillId="0" borderId="8" xfId="0" applyFont="1" applyBorder="1" applyAlignment="1">
      <alignment horizontal="left" vertical="top" wrapText="1" indent="1"/>
    </xf>
    <xf numFmtId="3" fontId="13" fillId="0" borderId="8" xfId="0" applyNumberFormat="1" applyFont="1" applyBorder="1" applyAlignment="1">
      <alignment horizontal="right" wrapText="1"/>
    </xf>
    <xf numFmtId="0" fontId="16" fillId="0" borderId="8" xfId="0" applyFont="1" applyBorder="1" applyAlignment="1">
      <alignment horizontal="justify" vertical="top" wrapText="1"/>
    </xf>
    <xf numFmtId="0" fontId="16" fillId="0" borderId="8" xfId="0" applyFont="1" applyBorder="1" applyAlignment="1">
      <alignment horizontal="left" wrapText="1"/>
    </xf>
    <xf numFmtId="0" fontId="16" fillId="0" borderId="8" xfId="0" applyFont="1" applyBorder="1" applyAlignment="1">
      <alignment horizontal="left" vertical="center" wrapText="1"/>
    </xf>
    <xf numFmtId="0" fontId="16" fillId="0" borderId="8" xfId="0" applyFont="1" applyBorder="1" applyAlignment="1">
      <alignment horizontal="left" vertical="top"/>
    </xf>
    <xf numFmtId="3" fontId="16" fillId="0" borderId="8" xfId="0" applyNumberFormat="1" applyFont="1" applyBorder="1" applyAlignment="1">
      <alignment horizontal="right"/>
    </xf>
    <xf numFmtId="3" fontId="12" fillId="0" borderId="8" xfId="0" applyNumberFormat="1" applyFont="1" applyBorder="1" applyAlignment="1">
      <alignment/>
    </xf>
    <xf numFmtId="0" fontId="16" fillId="24" borderId="8" xfId="0" applyFont="1" applyFill="1" applyBorder="1" applyAlignment="1">
      <alignment horizontal="left"/>
    </xf>
    <xf numFmtId="3" fontId="16" fillId="24" borderId="8" xfId="0" applyNumberFormat="1" applyFont="1" applyFill="1" applyBorder="1" applyAlignment="1">
      <alignment horizontal="right"/>
    </xf>
    <xf numFmtId="0" fontId="11" fillId="0" borderId="8" xfId="0" applyFont="1" applyBorder="1" applyAlignment="1">
      <alignment horizontal="left" vertical="top" indent="1"/>
    </xf>
    <xf numFmtId="0" fontId="16" fillId="24" borderId="8" xfId="0" applyFont="1" applyFill="1" applyBorder="1" applyAlignment="1">
      <alignment wrapText="1"/>
    </xf>
    <xf numFmtId="3" fontId="16" fillId="24" borderId="58" xfId="0" applyNumberFormat="1" applyFont="1" applyFill="1" applyBorder="1" applyAlignment="1">
      <alignment horizontal="right" wrapText="1"/>
    </xf>
    <xf numFmtId="0" fontId="16" fillId="0" borderId="8" xfId="0" applyFont="1" applyBorder="1" applyAlignment="1">
      <alignment vertical="top" wrapText="1"/>
    </xf>
    <xf numFmtId="3" fontId="11" fillId="20" borderId="0" xfId="0" applyNumberFormat="1" applyFont="1" applyFill="1" applyBorder="1" applyAlignment="1">
      <alignment/>
    </xf>
    <xf numFmtId="3" fontId="11" fillId="20" borderId="29" xfId="0" applyNumberFormat="1" applyFont="1" applyFill="1" applyBorder="1" applyAlignment="1">
      <alignment/>
    </xf>
    <xf numFmtId="3" fontId="16" fillId="24" borderId="8" xfId="0" applyNumberFormat="1" applyFont="1" applyFill="1" applyBorder="1" applyAlignment="1">
      <alignment horizontal="right" wrapText="1"/>
    </xf>
    <xf numFmtId="3" fontId="13" fillId="20" borderId="0" xfId="0" applyNumberFormat="1" applyFont="1" applyFill="1" applyBorder="1" applyAlignment="1">
      <alignment horizontal="center" wrapText="1"/>
    </xf>
    <xf numFmtId="3" fontId="13" fillId="20" borderId="29" xfId="0" applyNumberFormat="1" applyFont="1" applyFill="1" applyBorder="1" applyAlignment="1">
      <alignment horizontal="center" wrapText="1"/>
    </xf>
    <xf numFmtId="0" fontId="16" fillId="24" borderId="18" xfId="0" applyFont="1" applyFill="1" applyBorder="1" applyAlignment="1">
      <alignment wrapText="1"/>
    </xf>
    <xf numFmtId="3" fontId="16" fillId="24" borderId="15" xfId="0" applyNumberFormat="1" applyFont="1" applyFill="1" applyBorder="1" applyAlignment="1">
      <alignment horizontal="right" wrapText="1"/>
    </xf>
    <xf numFmtId="0" fontId="12" fillId="22" borderId="0" xfId="70" applyFont="1" applyFill="1" applyBorder="1" applyAlignment="1">
      <alignment horizontal="left" vertical="center"/>
      <protection/>
    </xf>
    <xf numFmtId="172" fontId="12" fillId="0" borderId="0" xfId="70" applyNumberFormat="1" applyFont="1" applyFill="1" applyBorder="1">
      <alignment/>
      <protection/>
    </xf>
    <xf numFmtId="0" fontId="11" fillId="0" borderId="0" xfId="108" applyFont="1" applyFill="1" applyBorder="1">
      <alignment/>
      <protection/>
    </xf>
    <xf numFmtId="0" fontId="11" fillId="0" borderId="33" xfId="0" applyFont="1" applyFill="1" applyBorder="1" applyAlignment="1">
      <alignment/>
    </xf>
    <xf numFmtId="3" fontId="16" fillId="0" borderId="8" xfId="0" applyNumberFormat="1" applyFont="1" applyBorder="1" applyAlignment="1">
      <alignment wrapText="1"/>
    </xf>
    <xf numFmtId="0" fontId="16" fillId="0" borderId="8" xfId="0" applyFont="1" applyBorder="1" applyAlignment="1">
      <alignment horizontal="justify" vertical="center" wrapText="1"/>
    </xf>
    <xf numFmtId="3" fontId="13" fillId="0" borderId="8" xfId="0" applyNumberFormat="1" applyFont="1" applyBorder="1" applyAlignment="1">
      <alignment wrapText="1"/>
    </xf>
    <xf numFmtId="3" fontId="13" fillId="0" borderId="30" xfId="0" applyNumberFormat="1" applyFont="1" applyBorder="1" applyAlignment="1">
      <alignment wrapText="1"/>
    </xf>
    <xf numFmtId="3" fontId="16" fillId="0" borderId="24" xfId="0" applyNumberFormat="1" applyFont="1" applyBorder="1" applyAlignment="1">
      <alignment wrapText="1"/>
    </xf>
    <xf numFmtId="3" fontId="16" fillId="20" borderId="24" xfId="0" applyNumberFormat="1" applyFont="1" applyFill="1" applyBorder="1" applyAlignment="1">
      <alignment wrapText="1"/>
    </xf>
    <xf numFmtId="3" fontId="16" fillId="20" borderId="58" xfId="0" applyNumberFormat="1" applyFont="1" applyFill="1" applyBorder="1" applyAlignment="1">
      <alignment wrapText="1"/>
    </xf>
    <xf numFmtId="3" fontId="16" fillId="0" borderId="18" xfId="0" applyNumberFormat="1" applyFont="1" applyBorder="1" applyAlignment="1">
      <alignment wrapText="1"/>
    </xf>
    <xf numFmtId="3" fontId="16" fillId="0" borderId="30" xfId="0" applyNumberFormat="1" applyFont="1" applyBorder="1" applyAlignment="1">
      <alignment wrapText="1"/>
    </xf>
    <xf numFmtId="3" fontId="13" fillId="20" borderId="32" xfId="0" applyNumberFormat="1" applyFont="1" applyFill="1" applyBorder="1" applyAlignment="1">
      <alignment wrapText="1"/>
    </xf>
    <xf numFmtId="3" fontId="13" fillId="20" borderId="31" xfId="0" applyNumberFormat="1" applyFont="1" applyFill="1" applyBorder="1" applyAlignment="1">
      <alignment wrapText="1"/>
    </xf>
    <xf numFmtId="3" fontId="13" fillId="0" borderId="24" xfId="0" applyNumberFormat="1" applyFont="1" applyBorder="1" applyAlignment="1">
      <alignment wrapText="1"/>
    </xf>
    <xf numFmtId="3" fontId="13" fillId="20" borderId="27" xfId="0" applyNumberFormat="1" applyFont="1" applyFill="1" applyBorder="1" applyAlignment="1">
      <alignment wrapText="1"/>
    </xf>
    <xf numFmtId="3" fontId="13" fillId="20" borderId="29" xfId="0" applyNumberFormat="1" applyFont="1" applyFill="1" applyBorder="1" applyAlignment="1">
      <alignment wrapText="1"/>
    </xf>
    <xf numFmtId="0" fontId="16" fillId="0" borderId="8" xfId="0" applyFont="1" applyBorder="1" applyAlignment="1">
      <alignment horizontal="justify"/>
    </xf>
    <xf numFmtId="0" fontId="16" fillId="0" borderId="8" xfId="0" applyFont="1" applyBorder="1" applyAlignment="1">
      <alignment horizontal="justify" wrapText="1"/>
    </xf>
    <xf numFmtId="3" fontId="13" fillId="20" borderId="28" xfId="0" applyNumberFormat="1" applyFont="1" applyFill="1" applyBorder="1" applyAlignment="1">
      <alignment wrapText="1"/>
    </xf>
    <xf numFmtId="3" fontId="13" fillId="20" borderId="15" xfId="0" applyNumberFormat="1" applyFont="1" applyFill="1" applyBorder="1" applyAlignment="1">
      <alignment wrapText="1"/>
    </xf>
    <xf numFmtId="0" fontId="11" fillId="0" borderId="8" xfId="0" applyFont="1" applyBorder="1" applyAlignment="1">
      <alignment vertical="top" wrapText="1"/>
    </xf>
    <xf numFmtId="0" fontId="13" fillId="0" borderId="8" xfId="0" applyFont="1" applyBorder="1" applyAlignment="1">
      <alignment vertical="top" wrapText="1"/>
    </xf>
    <xf numFmtId="0" fontId="16" fillId="0" borderId="8" xfId="0" applyFont="1" applyBorder="1" applyAlignment="1">
      <alignment wrapText="1"/>
    </xf>
    <xf numFmtId="0" fontId="12" fillId="24" borderId="8" xfId="0" applyFont="1" applyFill="1" applyBorder="1" applyAlignment="1">
      <alignment vertical="top" wrapText="1"/>
    </xf>
    <xf numFmtId="0" fontId="16" fillId="24" borderId="8" xfId="0" applyFont="1" applyFill="1" applyBorder="1" applyAlignment="1">
      <alignment vertical="top" wrapText="1"/>
    </xf>
    <xf numFmtId="0" fontId="11" fillId="0" borderId="0" xfId="0" applyFont="1" applyFill="1" applyAlignment="1">
      <alignment horizontal="left"/>
    </xf>
    <xf numFmtId="0" fontId="10" fillId="22" borderId="0" xfId="72" applyFont="1" applyFill="1" applyBorder="1" applyAlignment="1">
      <alignment/>
      <protection/>
    </xf>
    <xf numFmtId="0" fontId="11" fillId="0" borderId="0" xfId="72" applyFont="1" applyFill="1">
      <alignment/>
      <protection/>
    </xf>
    <xf numFmtId="0" fontId="34" fillId="22" borderId="0" xfId="72" applyFont="1" applyFill="1">
      <alignment/>
      <protection/>
    </xf>
    <xf numFmtId="0" fontId="24" fillId="0" borderId="60" xfId="72" applyFont="1" applyFill="1" applyBorder="1" applyAlignment="1">
      <alignment horizontal="left" vertical="center" indent="4"/>
      <protection/>
    </xf>
    <xf numFmtId="0" fontId="24" fillId="0" borderId="60" xfId="72" applyFont="1" applyFill="1" applyBorder="1" applyAlignment="1">
      <alignment horizontal="left" vertical="center" indent="12"/>
      <protection/>
    </xf>
    <xf numFmtId="0" fontId="11" fillId="0" borderId="0" xfId="72" applyFont="1" applyFill="1" applyBorder="1" applyAlignment="1">
      <alignment horizontal="left" indent="2"/>
      <protection/>
    </xf>
    <xf numFmtId="0" fontId="32" fillId="0" borderId="0" xfId="72" applyFont="1" applyFill="1" applyBorder="1" applyAlignment="1">
      <alignment horizontal="left" indent="1"/>
      <protection/>
    </xf>
    <xf numFmtId="0" fontId="11" fillId="0" borderId="0" xfId="71" applyFont="1">
      <alignment/>
      <protection/>
    </xf>
    <xf numFmtId="0" fontId="11" fillId="0" borderId="0" xfId="72" applyFont="1" applyFill="1" applyAlignment="1">
      <alignment horizontal="left" indent="2"/>
      <protection/>
    </xf>
    <xf numFmtId="0" fontId="32" fillId="0" borderId="0" xfId="72" applyFont="1" applyFill="1" applyBorder="1">
      <alignment/>
      <protection/>
    </xf>
    <xf numFmtId="1" fontId="11" fillId="0" borderId="0" xfId="72" applyNumberFormat="1" applyFont="1" applyFill="1" applyBorder="1" applyAlignment="1">
      <alignment horizontal="left" indent="2"/>
      <protection/>
    </xf>
    <xf numFmtId="1" fontId="32" fillId="0" borderId="0" xfId="72" applyNumberFormat="1" applyFont="1" applyFill="1" applyBorder="1" applyAlignment="1">
      <alignment horizontal="left" indent="1"/>
      <protection/>
    </xf>
    <xf numFmtId="0" fontId="34" fillId="0" borderId="0" xfId="72" applyFont="1" applyFill="1">
      <alignment/>
      <protection/>
    </xf>
    <xf numFmtId="0" fontId="34" fillId="0" borderId="0" xfId="72" applyFont="1" applyFill="1" applyAlignment="1">
      <alignment wrapText="1"/>
      <protection/>
    </xf>
    <xf numFmtId="0" fontId="11" fillId="0" borderId="12" xfId="72" applyFont="1" applyFill="1" applyBorder="1" applyAlignment="1">
      <alignment horizontal="left" indent="2"/>
      <protection/>
    </xf>
    <xf numFmtId="1" fontId="32" fillId="0" borderId="12" xfId="72" applyNumberFormat="1" applyFont="1" applyFill="1" applyBorder="1" applyAlignment="1">
      <alignment horizontal="left" indent="1"/>
      <protection/>
    </xf>
    <xf numFmtId="0" fontId="11" fillId="0" borderId="0" xfId="71" applyFont="1" applyFill="1">
      <alignment/>
      <protection/>
    </xf>
    <xf numFmtId="0" fontId="11" fillId="0" borderId="0" xfId="71" applyFont="1" applyBorder="1">
      <alignment/>
      <protection/>
    </xf>
    <xf numFmtId="0" fontId="34" fillId="0" borderId="0" xfId="72" applyFont="1">
      <alignment/>
      <protection/>
    </xf>
    <xf numFmtId="0" fontId="21" fillId="0" borderId="0" xfId="72" applyFont="1" applyFill="1" applyBorder="1">
      <alignment/>
      <protection/>
    </xf>
    <xf numFmtId="0" fontId="10" fillId="22" borderId="0" xfId="70" applyFont="1" applyFill="1" applyBorder="1" applyAlignment="1">
      <alignment horizontal="center"/>
      <protection/>
    </xf>
    <xf numFmtId="0" fontId="11" fillId="22" borderId="0" xfId="70" applyFont="1" applyFill="1" applyBorder="1">
      <alignment/>
      <protection/>
    </xf>
    <xf numFmtId="0" fontId="16" fillId="0" borderId="8" xfId="0" applyFont="1" applyBorder="1" applyAlignment="1">
      <alignment horizontal="left"/>
    </xf>
    <xf numFmtId="0" fontId="11" fillId="0" borderId="8" xfId="0" applyFont="1" applyBorder="1" applyAlignment="1">
      <alignment horizontal="left" vertical="top" wrapText="1"/>
    </xf>
    <xf numFmtId="3" fontId="11" fillId="20" borderId="27" xfId="0" applyNumberFormat="1" applyFont="1" applyFill="1" applyBorder="1" applyAlignment="1">
      <alignment/>
    </xf>
    <xf numFmtId="0" fontId="13" fillId="0" borderId="8" xfId="0" applyFont="1" applyBorder="1" applyAlignment="1">
      <alignment horizontal="left" vertical="top" indent="1"/>
    </xf>
    <xf numFmtId="0" fontId="16" fillId="24" borderId="8" xfId="0" applyFont="1" applyFill="1" applyBorder="1" applyAlignment="1">
      <alignment vertical="top"/>
    </xf>
    <xf numFmtId="3" fontId="13" fillId="20" borderId="27" xfId="0" applyNumberFormat="1" applyFont="1" applyFill="1" applyBorder="1" applyAlignment="1">
      <alignment horizontal="center" vertical="top" wrapText="1"/>
    </xf>
    <xf numFmtId="3" fontId="13" fillId="20" borderId="29" xfId="0" applyNumberFormat="1" applyFont="1" applyFill="1" applyBorder="1" applyAlignment="1">
      <alignment horizontal="center" vertical="top" wrapText="1"/>
    </xf>
    <xf numFmtId="0" fontId="11" fillId="0" borderId="0" xfId="70" applyFont="1" applyBorder="1">
      <alignment/>
      <protection/>
    </xf>
    <xf numFmtId="0" fontId="11" fillId="0" borderId="0" xfId="0" applyFont="1" applyFill="1" applyBorder="1" applyAlignment="1">
      <alignment horizontal="left"/>
    </xf>
    <xf numFmtId="0" fontId="12" fillId="22" borderId="0" xfId="70" applyFont="1" applyFill="1" applyBorder="1" applyAlignment="1">
      <alignment horizontal="left"/>
      <protection/>
    </xf>
    <xf numFmtId="0" fontId="11" fillId="0" borderId="0" xfId="70" applyFont="1" applyBorder="1" applyAlignment="1">
      <alignment horizontal="left"/>
      <protection/>
    </xf>
    <xf numFmtId="0" fontId="11" fillId="0" borderId="8" xfId="0" applyFont="1" applyBorder="1" applyAlignment="1">
      <alignment horizontal="left" indent="1"/>
    </xf>
    <xf numFmtId="0" fontId="16" fillId="24" borderId="8" xfId="0" applyFont="1" applyFill="1" applyBorder="1" applyAlignment="1">
      <alignment/>
    </xf>
    <xf numFmtId="0" fontId="16" fillId="24" borderId="8" xfId="0" applyFont="1" applyFill="1" applyBorder="1" applyAlignment="1">
      <alignment horizontal="center" vertical="center" wrapText="1"/>
    </xf>
    <xf numFmtId="0" fontId="12" fillId="0" borderId="8" xfId="0" applyFont="1" applyBorder="1" applyAlignment="1">
      <alignment horizontal="center" vertical="center"/>
    </xf>
    <xf numFmtId="0" fontId="12" fillId="0" borderId="8" xfId="0" applyFont="1" applyBorder="1" applyAlignment="1">
      <alignment horizontal="center" vertical="center" wrapText="1"/>
    </xf>
    <xf numFmtId="3" fontId="11" fillId="20" borderId="32" xfId="0" applyNumberFormat="1" applyFont="1" applyFill="1" applyBorder="1" applyAlignment="1">
      <alignment/>
    </xf>
    <xf numFmtId="3" fontId="11" fillId="20" borderId="31" xfId="0" applyNumberFormat="1" applyFont="1" applyFill="1" applyBorder="1" applyAlignment="1">
      <alignment/>
    </xf>
    <xf numFmtId="3" fontId="13" fillId="20" borderId="28" xfId="0" applyNumberFormat="1" applyFont="1" applyFill="1" applyBorder="1" applyAlignment="1">
      <alignment horizontal="center" wrapText="1"/>
    </xf>
    <xf numFmtId="3" fontId="13" fillId="20" borderId="15" xfId="0" applyNumberFormat="1" applyFont="1" applyFill="1" applyBorder="1" applyAlignment="1">
      <alignment horizontal="center" wrapText="1"/>
    </xf>
    <xf numFmtId="3" fontId="16" fillId="24" borderId="18" xfId="0" applyNumberFormat="1" applyFont="1" applyFill="1" applyBorder="1" applyAlignment="1">
      <alignment horizontal="right" wrapText="1"/>
    </xf>
    <xf numFmtId="0" fontId="11" fillId="0" borderId="0" xfId="107" applyFont="1" applyFill="1" applyBorder="1">
      <alignment/>
      <protection/>
    </xf>
    <xf numFmtId="0" fontId="16" fillId="0" borderId="8" xfId="0" applyFont="1" applyBorder="1" applyAlignment="1">
      <alignment vertical="top"/>
    </xf>
    <xf numFmtId="0" fontId="11" fillId="0" borderId="0" xfId="0" applyFont="1" applyFill="1" applyAlignment="1">
      <alignment/>
    </xf>
    <xf numFmtId="3" fontId="11" fillId="20" borderId="33" xfId="0" applyNumberFormat="1" applyFont="1" applyFill="1" applyBorder="1" applyAlignment="1">
      <alignment/>
    </xf>
    <xf numFmtId="3" fontId="13" fillId="20" borderId="0" xfId="0" applyNumberFormat="1" applyFont="1" applyFill="1" applyBorder="1" applyAlignment="1">
      <alignment horizontal="right" wrapText="1"/>
    </xf>
    <xf numFmtId="3" fontId="13" fillId="20" borderId="29" xfId="0" applyNumberFormat="1" applyFont="1" applyFill="1" applyBorder="1" applyAlignment="1">
      <alignment horizontal="right" wrapText="1"/>
    </xf>
    <xf numFmtId="0" fontId="10" fillId="22" borderId="0" xfId="70" applyFont="1" applyFill="1" applyBorder="1" applyAlignment="1">
      <alignment vertical="center"/>
      <protection/>
    </xf>
    <xf numFmtId="0" fontId="16" fillId="0" borderId="8" xfId="0" applyFont="1" applyBorder="1" applyAlignment="1">
      <alignment horizontal="justify" vertical="top"/>
    </xf>
    <xf numFmtId="0" fontId="10" fillId="22" borderId="0" xfId="0" applyFont="1" applyFill="1" applyBorder="1" applyAlignment="1">
      <alignment/>
    </xf>
    <xf numFmtId="0" fontId="24" fillId="22" borderId="0" xfId="0" applyFont="1" applyFill="1" applyBorder="1" applyAlignment="1">
      <alignment horizontal="center" vertical="justify"/>
    </xf>
    <xf numFmtId="0" fontId="12" fillId="24" borderId="30" xfId="0" applyFont="1" applyFill="1" applyBorder="1" applyAlignment="1">
      <alignment horizontal="center" vertical="center"/>
    </xf>
    <xf numFmtId="0" fontId="12" fillId="24" borderId="30" xfId="0" applyFont="1" applyFill="1" applyBorder="1" applyAlignment="1">
      <alignment horizontal="center" vertical="center" wrapText="1"/>
    </xf>
    <xf numFmtId="2" fontId="12" fillId="20" borderId="8" xfId="0" applyNumberFormat="1" applyFont="1" applyFill="1" applyBorder="1" applyAlignment="1">
      <alignment/>
    </xf>
    <xf numFmtId="0" fontId="25" fillId="24" borderId="0" xfId="0" applyFont="1" applyFill="1" applyBorder="1" applyAlignment="1">
      <alignment horizontal="center"/>
    </xf>
    <xf numFmtId="3" fontId="25" fillId="24" borderId="0" xfId="0" applyNumberFormat="1" applyFont="1" applyFill="1" applyBorder="1" applyAlignment="1">
      <alignment/>
    </xf>
    <xf numFmtId="0" fontId="11" fillId="24" borderId="0" xfId="0" applyFont="1" applyFill="1" applyBorder="1" applyAlignment="1">
      <alignment/>
    </xf>
    <xf numFmtId="0" fontId="11" fillId="24" borderId="0" xfId="0" applyFont="1" applyFill="1" applyAlignment="1">
      <alignment/>
    </xf>
    <xf numFmtId="0" fontId="18" fillId="0" borderId="0" xfId="71" applyFont="1" applyFill="1" applyBorder="1">
      <alignment/>
      <protection/>
    </xf>
    <xf numFmtId="0" fontId="14" fillId="0" borderId="0" xfId="71" applyFont="1" applyFill="1" applyBorder="1">
      <alignment/>
      <protection/>
    </xf>
    <xf numFmtId="0" fontId="14" fillId="0" borderId="0" xfId="71" applyFont="1" applyFill="1">
      <alignment/>
      <protection/>
    </xf>
    <xf numFmtId="0" fontId="14" fillId="0" borderId="0" xfId="71" applyFont="1" applyBorder="1">
      <alignment/>
      <protection/>
    </xf>
    <xf numFmtId="0" fontId="14" fillId="0" borderId="0" xfId="72" applyFont="1" applyFill="1" applyAlignment="1">
      <alignment horizontal="left" indent="6"/>
      <protection/>
    </xf>
    <xf numFmtId="0" fontId="34" fillId="22" borderId="0" xfId="70" applyFont="1" applyFill="1" applyBorder="1">
      <alignment/>
      <protection/>
    </xf>
    <xf numFmtId="0" fontId="34" fillId="0" borderId="0" xfId="0" applyFont="1" applyAlignment="1">
      <alignment/>
    </xf>
    <xf numFmtId="0" fontId="34" fillId="0" borderId="0" xfId="70" applyFont="1" applyFill="1" applyBorder="1">
      <alignment/>
      <protection/>
    </xf>
    <xf numFmtId="0" fontId="34" fillId="0" borderId="0" xfId="106" applyFont="1" applyFill="1" applyBorder="1">
      <alignment/>
      <protection/>
    </xf>
    <xf numFmtId="0" fontId="13" fillId="0" borderId="0" xfId="0" applyFont="1" applyBorder="1" applyAlignment="1">
      <alignment horizontal="left" vertical="top" wrapText="1"/>
    </xf>
    <xf numFmtId="0" fontId="59" fillId="0" borderId="0" xfId="0" applyFont="1" applyBorder="1" applyAlignment="1">
      <alignment horizontal="left" wrapText="1"/>
    </xf>
    <xf numFmtId="0" fontId="59" fillId="0" borderId="0" xfId="0" applyFont="1" applyBorder="1" applyAlignment="1">
      <alignment horizontal="left" vertical="top" wrapText="1"/>
    </xf>
    <xf numFmtId="0" fontId="13" fillId="0" borderId="8" xfId="0" applyFont="1" applyBorder="1" applyAlignment="1">
      <alignment horizontal="left" wrapText="1"/>
    </xf>
    <xf numFmtId="0" fontId="11" fillId="0" borderId="8" xfId="0" applyFont="1" applyBorder="1" applyAlignment="1">
      <alignment wrapText="1"/>
    </xf>
    <xf numFmtId="0" fontId="11" fillId="0" borderId="8" xfId="0" applyFont="1" applyBorder="1" applyAlignment="1">
      <alignment horizontal="left" wrapText="1"/>
    </xf>
    <xf numFmtId="0" fontId="13" fillId="0" borderId="8" xfId="0" applyFont="1" applyBorder="1" applyAlignment="1">
      <alignment wrapText="1"/>
    </xf>
    <xf numFmtId="0" fontId="12" fillId="24" borderId="8" xfId="0" applyFont="1" applyFill="1" applyBorder="1" applyAlignment="1">
      <alignment wrapText="1"/>
    </xf>
    <xf numFmtId="0" fontId="12" fillId="0" borderId="8" xfId="0" applyFont="1" applyBorder="1" applyAlignment="1">
      <alignment/>
    </xf>
    <xf numFmtId="3" fontId="12" fillId="24" borderId="8" xfId="0" applyNumberFormat="1" applyFont="1" applyFill="1" applyBorder="1" applyAlignment="1">
      <alignment/>
    </xf>
    <xf numFmtId="0" fontId="11" fillId="0" borderId="8" xfId="0" applyFont="1" applyBorder="1" applyAlignment="1">
      <alignment/>
    </xf>
    <xf numFmtId="3" fontId="11" fillId="24" borderId="8" xfId="0" applyNumberFormat="1" applyFont="1" applyFill="1" applyBorder="1" applyAlignment="1">
      <alignment/>
    </xf>
    <xf numFmtId="0" fontId="12" fillId="0" borderId="0" xfId="0" applyFont="1" applyAlignment="1">
      <alignment/>
    </xf>
    <xf numFmtId="0" fontId="11" fillId="0" borderId="8" xfId="0" applyFont="1" applyBorder="1" applyAlignment="1">
      <alignment horizontal="justify" vertical="center"/>
    </xf>
    <xf numFmtId="0" fontId="12" fillId="20" borderId="8" xfId="0" applyFont="1" applyFill="1" applyBorder="1" applyAlignment="1">
      <alignment/>
    </xf>
    <xf numFmtId="0" fontId="51" fillId="0" borderId="0" xfId="97" applyFont="1" applyBorder="1" applyAlignment="1">
      <alignment horizontal="left" indent="1"/>
      <protection/>
    </xf>
    <xf numFmtId="0" fontId="11" fillId="0" borderId="0" xfId="97" applyFont="1" applyBorder="1">
      <alignment/>
      <protection/>
    </xf>
    <xf numFmtId="0" fontId="11" fillId="0" borderId="0" xfId="97" applyFont="1" applyBorder="1" applyAlignment="1">
      <alignment horizontal="left"/>
      <protection/>
    </xf>
    <xf numFmtId="0" fontId="51" fillId="0" borderId="0" xfId="0" applyFont="1" applyAlignment="1">
      <alignment/>
    </xf>
    <xf numFmtId="0" fontId="11" fillId="0" borderId="0" xfId="97" applyFont="1">
      <alignment/>
      <protection/>
    </xf>
    <xf numFmtId="0" fontId="11" fillId="0" borderId="0" xfId="97" applyFont="1" applyFill="1" applyBorder="1" applyAlignment="1">
      <alignment horizontal="left"/>
      <protection/>
    </xf>
    <xf numFmtId="0" fontId="12" fillId="0" borderId="0" xfId="97" applyFont="1" applyFill="1" applyBorder="1" applyAlignment="1">
      <alignment horizontal="center" vertical="center"/>
      <protection/>
    </xf>
    <xf numFmtId="0" fontId="11" fillId="0" borderId="0" xfId="97" applyFont="1" applyFill="1" applyBorder="1" applyAlignment="1">
      <alignment horizontal="left" wrapText="1"/>
      <protection/>
    </xf>
    <xf numFmtId="0" fontId="11" fillId="0" borderId="0" xfId="97" applyFont="1" applyBorder="1" applyAlignment="1">
      <alignment horizontal="left" vertical="top"/>
      <protection/>
    </xf>
    <xf numFmtId="0" fontId="11" fillId="0" borderId="0" xfId="0" applyFont="1" applyAlignment="1">
      <alignment horizontal="left" wrapText="1"/>
    </xf>
    <xf numFmtId="0" fontId="51" fillId="0" borderId="0" xfId="97" applyFont="1" applyFill="1" applyBorder="1" applyAlignment="1">
      <alignment horizontal="left" indent="1"/>
      <protection/>
    </xf>
    <xf numFmtId="0" fontId="11" fillId="0" borderId="0" xfId="97" applyFont="1" applyAlignment="1">
      <alignment horizontal="left" vertical="top"/>
      <protection/>
    </xf>
    <xf numFmtId="0" fontId="11" fillId="0" borderId="0" xfId="97" applyFont="1" applyFill="1">
      <alignment/>
      <protection/>
    </xf>
    <xf numFmtId="0" fontId="51" fillId="0" borderId="0" xfId="97" applyFont="1" applyFill="1" applyBorder="1" applyAlignment="1">
      <alignment horizontal="left"/>
      <protection/>
    </xf>
    <xf numFmtId="0" fontId="12" fillId="22" borderId="0" xfId="82" applyFont="1" applyFill="1" applyBorder="1" applyAlignment="1">
      <alignment horizontal="left"/>
      <protection/>
    </xf>
    <xf numFmtId="0" fontId="10" fillId="22" borderId="0" xfId="97" applyFont="1" applyFill="1" applyBorder="1" applyAlignment="1">
      <alignment horizontal="center" vertical="center"/>
      <protection/>
    </xf>
    <xf numFmtId="0" fontId="10" fillId="22" borderId="0" xfId="0" applyFont="1" applyFill="1" applyAlignment="1">
      <alignment/>
    </xf>
    <xf numFmtId="0" fontId="14" fillId="24" borderId="0" xfId="0" applyFont="1" applyFill="1" applyBorder="1" applyAlignment="1">
      <alignment/>
    </xf>
    <xf numFmtId="0" fontId="24" fillId="22" borderId="0" xfId="0" applyFont="1" applyFill="1" applyAlignment="1">
      <alignment horizontal="left"/>
    </xf>
    <xf numFmtId="0" fontId="12" fillId="24" borderId="8" xfId="0" applyFont="1" applyFill="1" applyBorder="1" applyAlignment="1">
      <alignment horizontal="center" vertical="center"/>
    </xf>
    <xf numFmtId="1" fontId="12" fillId="20" borderId="24" xfId="0" applyNumberFormat="1" applyFont="1" applyFill="1" applyBorder="1" applyAlignment="1">
      <alignment horizontal="center"/>
    </xf>
    <xf numFmtId="3" fontId="11" fillId="21" borderId="8" xfId="0" applyNumberFormat="1" applyFont="1" applyFill="1" applyBorder="1" applyAlignment="1">
      <alignment/>
    </xf>
    <xf numFmtId="4" fontId="11" fillId="0" borderId="8" xfId="0" applyNumberFormat="1" applyFont="1" applyBorder="1" applyAlignment="1">
      <alignment/>
    </xf>
    <xf numFmtId="4" fontId="11" fillId="21" borderId="8" xfId="0" applyNumberFormat="1" applyFont="1" applyFill="1" applyBorder="1" applyAlignment="1">
      <alignment/>
    </xf>
    <xf numFmtId="3" fontId="11" fillId="20" borderId="60" xfId="0" applyNumberFormat="1" applyFont="1" applyFill="1" applyBorder="1" applyAlignment="1">
      <alignment/>
    </xf>
    <xf numFmtId="3" fontId="11" fillId="20" borderId="58" xfId="0" applyNumberFormat="1" applyFont="1" applyFill="1" applyBorder="1" applyAlignment="1">
      <alignment/>
    </xf>
    <xf numFmtId="0" fontId="12" fillId="20" borderId="27" xfId="0" applyFont="1" applyFill="1" applyBorder="1" applyAlignment="1">
      <alignment horizontal="center"/>
    </xf>
    <xf numFmtId="0" fontId="12" fillId="24" borderId="8" xfId="0" applyFont="1" applyFill="1" applyBorder="1" applyAlignment="1">
      <alignment horizontal="center" vertical="center" wrapText="1"/>
    </xf>
    <xf numFmtId="3" fontId="61" fillId="20" borderId="60" xfId="0" applyNumberFormat="1" applyFont="1" applyFill="1" applyBorder="1" applyAlignment="1">
      <alignment/>
    </xf>
    <xf numFmtId="3" fontId="61" fillId="20" borderId="58" xfId="0" applyNumberFormat="1" applyFont="1" applyFill="1" applyBorder="1" applyAlignment="1">
      <alignment/>
    </xf>
    <xf numFmtId="0" fontId="12" fillId="0" borderId="8" xfId="0" applyFont="1" applyFill="1" applyBorder="1" applyAlignment="1">
      <alignment/>
    </xf>
    <xf numFmtId="0" fontId="12" fillId="24" borderId="8" xfId="0" applyFont="1" applyFill="1" applyBorder="1" applyAlignment="1">
      <alignment vertical="center" wrapText="1"/>
    </xf>
    <xf numFmtId="0" fontId="12" fillId="0" borderId="8" xfId="0" applyFont="1" applyBorder="1" applyAlignment="1">
      <alignment wrapText="1"/>
    </xf>
    <xf numFmtId="0" fontId="12" fillId="0" borderId="30" xfId="0" applyFont="1" applyFill="1" applyBorder="1" applyAlignment="1">
      <alignment/>
    </xf>
    <xf numFmtId="0" fontId="14" fillId="22" borderId="12" xfId="85" applyFont="1" applyFill="1" applyBorder="1">
      <alignment/>
      <protection/>
    </xf>
    <xf numFmtId="0" fontId="7" fillId="22" borderId="12" xfId="85" applyFont="1" applyFill="1" applyBorder="1" applyAlignment="1">
      <alignment horizontal="right"/>
      <protection/>
    </xf>
    <xf numFmtId="0" fontId="11" fillId="0" borderId="17" xfId="85" applyFont="1" applyFill="1" applyBorder="1" applyAlignment="1" applyProtection="1" quotePrefix="1">
      <alignment horizontal="left" indent="2"/>
      <protection/>
    </xf>
    <xf numFmtId="164" fontId="51" fillId="0" borderId="17" xfId="104" applyNumberFormat="1" applyFont="1" applyFill="1" applyBorder="1" applyAlignment="1" applyProtection="1">
      <alignment horizontal="left"/>
      <protection/>
    </xf>
    <xf numFmtId="164" fontId="51" fillId="0" borderId="17" xfId="104" applyNumberFormat="1" applyFont="1" applyFill="1" applyBorder="1" applyAlignment="1">
      <alignment/>
      <protection/>
    </xf>
    <xf numFmtId="164" fontId="51" fillId="0" borderId="27" xfId="104" applyNumberFormat="1" applyFont="1" applyFill="1" applyBorder="1" applyAlignment="1">
      <alignment/>
      <protection/>
    </xf>
    <xf numFmtId="164" fontId="51" fillId="0" borderId="0" xfId="104" applyNumberFormat="1" applyFont="1" applyFill="1" applyBorder="1" applyAlignment="1">
      <alignment/>
      <protection/>
    </xf>
    <xf numFmtId="164" fontId="12" fillId="0" borderId="17" xfId="104" applyNumberFormat="1" applyFont="1" applyFill="1" applyBorder="1" applyAlignment="1">
      <alignment/>
      <protection/>
    </xf>
    <xf numFmtId="164" fontId="12" fillId="0" borderId="27" xfId="104" applyNumberFormat="1" applyFont="1" applyFill="1" applyBorder="1" applyAlignment="1">
      <alignment/>
      <protection/>
    </xf>
    <xf numFmtId="164" fontId="12" fillId="0" borderId="0" xfId="104" applyNumberFormat="1" applyFont="1" applyFill="1" applyBorder="1" applyAlignment="1">
      <alignment/>
      <protection/>
    </xf>
    <xf numFmtId="0" fontId="11" fillId="0" borderId="17" xfId="66" applyFont="1" applyFill="1" applyBorder="1" applyAlignment="1">
      <alignment horizontal="left" vertical="center" indent="4"/>
      <protection/>
    </xf>
    <xf numFmtId="0" fontId="11" fillId="0" borderId="17" xfId="66" applyFont="1" applyFill="1" applyBorder="1" applyAlignment="1">
      <alignment horizontal="left" vertical="center" indent="5"/>
      <protection/>
    </xf>
    <xf numFmtId="0" fontId="11" fillId="0" borderId="17" xfId="66" applyFont="1" applyFill="1" applyBorder="1" applyAlignment="1">
      <alignment horizontal="left" vertical="center" indent="6"/>
      <protection/>
    </xf>
    <xf numFmtId="164" fontId="11" fillId="0" borderId="17" xfId="104" applyNumberFormat="1" applyFont="1" applyFill="1" applyBorder="1" applyAlignment="1">
      <alignment horizontal="left" vertical="center" indent="3"/>
      <protection/>
    </xf>
    <xf numFmtId="0" fontId="56" fillId="0" borderId="17" xfId="66" applyFont="1" applyFill="1" applyBorder="1" applyAlignment="1">
      <alignment horizontal="left" wrapText="1" indent="2"/>
      <protection/>
    </xf>
    <xf numFmtId="164" fontId="56" fillId="0" borderId="17" xfId="104" applyNumberFormat="1" applyFont="1" applyFill="1" applyBorder="1" applyAlignment="1">
      <alignment/>
      <protection/>
    </xf>
    <xf numFmtId="164" fontId="56" fillId="0" borderId="27" xfId="104" applyNumberFormat="1" applyFont="1" applyFill="1" applyBorder="1" applyAlignment="1">
      <alignment/>
      <protection/>
    </xf>
    <xf numFmtId="164" fontId="56" fillId="0" borderId="0" xfId="104" applyNumberFormat="1" applyFont="1" applyFill="1" applyBorder="1" applyAlignment="1">
      <alignment/>
      <protection/>
    </xf>
    <xf numFmtId="164" fontId="11" fillId="0" borderId="17" xfId="104" applyNumberFormat="1" applyFont="1" applyFill="1" applyBorder="1" applyAlignment="1">
      <alignment/>
      <protection/>
    </xf>
    <xf numFmtId="164" fontId="11" fillId="0" borderId="27" xfId="104" applyNumberFormat="1" applyFont="1" applyFill="1" applyBorder="1" applyAlignment="1">
      <alignment/>
      <protection/>
    </xf>
    <xf numFmtId="164" fontId="11" fillId="0" borderId="0" xfId="104" applyNumberFormat="1" applyFont="1" applyFill="1" applyBorder="1" applyAlignment="1">
      <alignment/>
      <protection/>
    </xf>
    <xf numFmtId="0" fontId="11" fillId="0" borderId="17" xfId="66" applyFont="1" applyFill="1" applyBorder="1" applyAlignment="1" quotePrefix="1">
      <alignment horizontal="left" vertical="center" indent="6"/>
      <protection/>
    </xf>
    <xf numFmtId="0" fontId="11" fillId="0" borderId="17" xfId="66" applyFont="1" applyFill="1" applyBorder="1">
      <alignment/>
      <protection/>
    </xf>
    <xf numFmtId="0" fontId="11" fillId="0" borderId="17" xfId="0" applyFont="1" applyFill="1" applyBorder="1" applyAlignment="1">
      <alignment horizontal="left" vertical="center" indent="4"/>
    </xf>
    <xf numFmtId="0" fontId="11" fillId="0" borderId="17" xfId="0" applyFont="1" applyFill="1" applyBorder="1" applyAlignment="1" quotePrefix="1">
      <alignment horizontal="left" vertical="center" indent="3"/>
    </xf>
    <xf numFmtId="0" fontId="18" fillId="0" borderId="0" xfId="0" applyFont="1" applyFill="1" applyBorder="1" applyAlignment="1" applyProtection="1">
      <alignment wrapText="1"/>
      <protection/>
    </xf>
    <xf numFmtId="0" fontId="18" fillId="0" borderId="0" xfId="0" applyFont="1" applyFill="1" applyBorder="1" applyAlignment="1" applyProtection="1">
      <alignment/>
      <protection/>
    </xf>
    <xf numFmtId="0" fontId="14" fillId="0" borderId="0" xfId="0" applyFont="1" applyFill="1" applyBorder="1" applyAlignment="1" applyProtection="1">
      <alignment/>
      <protection/>
    </xf>
    <xf numFmtId="0" fontId="12" fillId="0" borderId="0" xfId="0" applyFont="1" applyFill="1" applyBorder="1" applyAlignment="1">
      <alignment/>
    </xf>
    <xf numFmtId="0" fontId="7" fillId="0" borderId="0" xfId="85" applyFont="1" applyFill="1" applyBorder="1" applyAlignment="1">
      <alignment horizontal="right"/>
      <protection/>
    </xf>
    <xf numFmtId="0" fontId="23" fillId="0" borderId="0" xfId="85" applyFont="1" applyFill="1" applyBorder="1" applyAlignment="1">
      <alignment horizontal="right"/>
      <protection/>
    </xf>
    <xf numFmtId="0" fontId="11" fillId="0" borderId="0" xfId="85" applyFont="1" applyFill="1" applyBorder="1">
      <alignment/>
      <protection/>
    </xf>
    <xf numFmtId="14" fontId="12" fillId="0" borderId="27" xfId="85" applyNumberFormat="1" applyFont="1" applyFill="1" applyBorder="1" applyAlignment="1">
      <alignment horizontal="center"/>
      <protection/>
    </xf>
    <xf numFmtId="14" fontId="12" fillId="0" borderId="0" xfId="85" applyNumberFormat="1" applyFont="1" applyFill="1" applyBorder="1" applyAlignment="1">
      <alignment horizontal="center"/>
      <protection/>
    </xf>
    <xf numFmtId="0" fontId="12" fillId="0" borderId="27" xfId="85" applyFont="1" applyFill="1" applyBorder="1" applyAlignment="1">
      <alignment horizontal="center" vertical="center"/>
      <protection/>
    </xf>
    <xf numFmtId="0" fontId="12" fillId="0" borderId="0" xfId="85" applyFont="1" applyFill="1" applyBorder="1" applyAlignment="1">
      <alignment horizontal="center" vertical="center"/>
      <protection/>
    </xf>
    <xf numFmtId="0" fontId="12" fillId="0" borderId="27" xfId="85" applyFont="1" applyFill="1" applyBorder="1" applyAlignment="1">
      <alignment vertical="center" wrapText="1"/>
      <protection/>
    </xf>
    <xf numFmtId="0" fontId="12" fillId="0" borderId="0" xfId="85" applyFont="1" applyFill="1" applyBorder="1" applyAlignment="1">
      <alignment vertical="center" wrapText="1"/>
      <protection/>
    </xf>
    <xf numFmtId="164" fontId="51" fillId="0" borderId="27" xfId="85" applyNumberFormat="1" applyFont="1" applyFill="1" applyBorder="1">
      <alignment/>
      <protection/>
    </xf>
    <xf numFmtId="164" fontId="51" fillId="0" borderId="0" xfId="85" applyNumberFormat="1" applyFont="1" applyFill="1" applyBorder="1">
      <alignment/>
      <protection/>
    </xf>
    <xf numFmtId="164" fontId="11" fillId="0" borderId="27" xfId="85" applyNumberFormat="1" applyFont="1" applyFill="1" applyBorder="1">
      <alignment/>
      <protection/>
    </xf>
    <xf numFmtId="164" fontId="11" fillId="0" borderId="0" xfId="85" applyNumberFormat="1" applyFont="1" applyFill="1" applyBorder="1">
      <alignment/>
      <protection/>
    </xf>
    <xf numFmtId="164" fontId="56" fillId="0" borderId="27" xfId="85" applyNumberFormat="1" applyFont="1" applyFill="1" applyBorder="1">
      <alignment/>
      <protection/>
    </xf>
    <xf numFmtId="164" fontId="56" fillId="0" borderId="0" xfId="85" applyNumberFormat="1" applyFont="1" applyFill="1" applyBorder="1">
      <alignment/>
      <protection/>
    </xf>
    <xf numFmtId="0" fontId="56" fillId="0" borderId="0" xfId="85" applyFont="1" applyFill="1" applyBorder="1">
      <alignment/>
      <protection/>
    </xf>
    <xf numFmtId="0" fontId="56" fillId="0" borderId="0" xfId="85" applyFont="1" applyFill="1">
      <alignment/>
      <protection/>
    </xf>
    <xf numFmtId="0" fontId="51" fillId="0" borderId="0" xfId="85" applyFont="1" applyFill="1" applyBorder="1">
      <alignment/>
      <protection/>
    </xf>
    <xf numFmtId="0" fontId="51" fillId="0" borderId="0" xfId="85" applyFont="1" applyFill="1">
      <alignment/>
      <protection/>
    </xf>
    <xf numFmtId="0" fontId="51" fillId="0" borderId="27" xfId="104" applyFont="1" applyFill="1" applyBorder="1" applyAlignment="1">
      <alignment horizontal="center"/>
      <protection/>
    </xf>
    <xf numFmtId="0" fontId="51" fillId="0" borderId="0" xfId="104" applyFont="1" applyFill="1" applyBorder="1" applyAlignment="1">
      <alignment horizontal="center"/>
      <protection/>
    </xf>
    <xf numFmtId="0" fontId="56" fillId="0" borderId="0" xfId="85" applyFont="1" applyFill="1" applyBorder="1" applyAlignment="1">
      <alignment horizontal="center"/>
      <protection/>
    </xf>
    <xf numFmtId="0" fontId="56" fillId="0" borderId="0" xfId="85" applyFont="1" applyFill="1" applyAlignment="1">
      <alignment horizontal="center"/>
      <protection/>
    </xf>
    <xf numFmtId="0" fontId="12" fillId="0" borderId="0" xfId="85" applyFont="1" applyFill="1" applyBorder="1">
      <alignment/>
      <protection/>
    </xf>
    <xf numFmtId="0" fontId="12" fillId="0" borderId="0" xfId="85" applyFont="1" applyFill="1">
      <alignment/>
      <protection/>
    </xf>
    <xf numFmtId="0" fontId="11" fillId="0" borderId="27" xfId="104" applyFont="1" applyFill="1" applyBorder="1" applyAlignment="1">
      <alignment/>
      <protection/>
    </xf>
    <xf numFmtId="0" fontId="11" fillId="0" borderId="0" xfId="104" applyFont="1" applyFill="1" applyBorder="1" applyAlignment="1">
      <alignment/>
      <protection/>
    </xf>
    <xf numFmtId="0" fontId="14" fillId="0" borderId="0" xfId="104" applyFont="1" applyFill="1" applyBorder="1" applyAlignment="1">
      <alignment/>
      <protection/>
    </xf>
    <xf numFmtId="0" fontId="14" fillId="0" borderId="0" xfId="0" applyFont="1" applyFill="1" applyAlignment="1">
      <alignment/>
    </xf>
    <xf numFmtId="0" fontId="10" fillId="0" borderId="0" xfId="85" applyFont="1" applyFill="1" applyBorder="1" applyAlignment="1" quotePrefix="1">
      <alignment/>
      <protection/>
    </xf>
    <xf numFmtId="0" fontId="10" fillId="22" borderId="0" xfId="85" applyFont="1" applyFill="1" applyBorder="1" applyAlignment="1" quotePrefix="1">
      <alignment/>
      <protection/>
    </xf>
    <xf numFmtId="0" fontId="12" fillId="0" borderId="17" xfId="85" applyFont="1" applyFill="1" applyBorder="1" applyAlignment="1">
      <alignment horizontal="center" vertical="center" wrapText="1"/>
      <protection/>
    </xf>
    <xf numFmtId="0" fontId="12" fillId="0" borderId="17" xfId="85" applyFont="1" applyFill="1" applyBorder="1" applyAlignment="1">
      <alignment vertical="center" wrapText="1"/>
      <protection/>
    </xf>
    <xf numFmtId="0" fontId="51" fillId="0" borderId="17" xfId="85" applyFont="1" applyFill="1" applyBorder="1" applyAlignment="1">
      <alignment horizontal="center" vertical="center" wrapText="1"/>
      <protection/>
    </xf>
    <xf numFmtId="164" fontId="51" fillId="0" borderId="17" xfId="85" applyNumberFormat="1" applyFont="1" applyFill="1" applyBorder="1">
      <alignment/>
      <protection/>
    </xf>
    <xf numFmtId="0" fontId="56" fillId="0" borderId="27" xfId="85" applyFont="1" applyFill="1" applyBorder="1" applyAlignment="1" applyProtection="1" quotePrefix="1">
      <alignment horizontal="left" wrapText="1" indent="3"/>
      <protection/>
    </xf>
    <xf numFmtId="164" fontId="56" fillId="0" borderId="17" xfId="85" applyNumberFormat="1" applyFont="1" applyFill="1" applyBorder="1">
      <alignment/>
      <protection/>
    </xf>
    <xf numFmtId="0" fontId="56" fillId="0" borderId="27" xfId="85" applyFont="1" applyFill="1" applyBorder="1" applyAlignment="1" applyProtection="1">
      <alignment horizontal="left" wrapText="1" indent="3"/>
      <protection/>
    </xf>
    <xf numFmtId="0" fontId="51" fillId="0" borderId="17" xfId="85" applyFont="1" applyFill="1" applyBorder="1" applyAlignment="1">
      <alignment horizontal="left" vertical="center"/>
      <protection/>
    </xf>
    <xf numFmtId="0" fontId="11" fillId="0" borderId="17" xfId="85" applyFont="1" applyFill="1" applyBorder="1" applyAlignment="1">
      <alignment horizontal="left" indent="2"/>
      <protection/>
    </xf>
    <xf numFmtId="0" fontId="51" fillId="0" borderId="17" xfId="85" applyFont="1" applyFill="1" applyBorder="1" applyAlignment="1">
      <alignment horizontal="left" vertical="center" indent="1"/>
      <protection/>
    </xf>
    <xf numFmtId="0" fontId="11" fillId="0" borderId="30" xfId="85" applyFont="1" applyFill="1" applyBorder="1" applyAlignment="1">
      <alignment horizontal="left" indent="2"/>
      <protection/>
    </xf>
    <xf numFmtId="164" fontId="11" fillId="0" borderId="30" xfId="85" applyNumberFormat="1" applyFont="1" applyFill="1" applyBorder="1">
      <alignment/>
      <protection/>
    </xf>
    <xf numFmtId="0" fontId="12" fillId="0" borderId="17" xfId="85" applyFont="1" applyFill="1" applyBorder="1" applyAlignment="1" quotePrefix="1">
      <alignment horizontal="center" vertical="center" wrapText="1"/>
      <protection/>
    </xf>
    <xf numFmtId="0" fontId="51" fillId="0" borderId="17" xfId="104" applyFont="1" applyFill="1" applyBorder="1" applyAlignment="1">
      <alignment horizontal="center"/>
      <protection/>
    </xf>
    <xf numFmtId="0" fontId="12" fillId="0" borderId="17" xfId="66" applyFont="1" applyFill="1" applyBorder="1" applyAlignment="1">
      <alignment horizontal="left" indent="1"/>
      <protection/>
    </xf>
    <xf numFmtId="0" fontId="12" fillId="0" borderId="17" xfId="66" applyFont="1" applyFill="1" applyBorder="1" applyAlignment="1">
      <alignment horizontal="left" vertical="center" indent="3"/>
      <protection/>
    </xf>
    <xf numFmtId="164" fontId="12" fillId="0" borderId="17" xfId="104" applyNumberFormat="1" applyFont="1" applyFill="1" applyBorder="1" applyAlignment="1">
      <alignment horizontal="left" vertical="center"/>
      <protection/>
    </xf>
    <xf numFmtId="0" fontId="11" fillId="0" borderId="18" xfId="66" applyFont="1" applyFill="1" applyBorder="1">
      <alignment/>
      <protection/>
    </xf>
    <xf numFmtId="0" fontId="11" fillId="0" borderId="18" xfId="104" applyFont="1" applyFill="1" applyBorder="1" applyAlignment="1">
      <alignment/>
      <protection/>
    </xf>
    <xf numFmtId="0" fontId="14" fillId="0" borderId="0" xfId="104" applyFont="1" applyFill="1" applyBorder="1" applyAlignment="1">
      <alignment horizontal="left" indent="1"/>
      <protection/>
    </xf>
    <xf numFmtId="0" fontId="14" fillId="0" borderId="0" xfId="0" applyFont="1" applyFill="1" applyAlignment="1">
      <alignment/>
    </xf>
    <xf numFmtId="0" fontId="14" fillId="0" borderId="0" xfId="0" applyFont="1" applyFill="1" applyBorder="1" applyAlignment="1">
      <alignment horizontal="right" wrapText="1"/>
    </xf>
    <xf numFmtId="2" fontId="21" fillId="0" borderId="0" xfId="0" applyNumberFormat="1" applyFont="1" applyFill="1" applyBorder="1" applyAlignment="1">
      <alignment horizontal="left"/>
    </xf>
    <xf numFmtId="0" fontId="10" fillId="4" borderId="0" xfId="0" applyFont="1" applyFill="1" applyBorder="1" applyAlignment="1">
      <alignment vertical="center"/>
    </xf>
    <xf numFmtId="0" fontId="10" fillId="22" borderId="0" xfId="0" applyFont="1" applyFill="1" applyBorder="1" applyAlignment="1">
      <alignment vertical="center"/>
    </xf>
    <xf numFmtId="0" fontId="11" fillId="22" borderId="0" xfId="0" applyFont="1" applyFill="1" applyBorder="1" applyAlignment="1">
      <alignment/>
    </xf>
    <xf numFmtId="0" fontId="11" fillId="24" borderId="30" xfId="0" applyFont="1" applyFill="1" applyBorder="1" applyAlignment="1">
      <alignment/>
    </xf>
    <xf numFmtId="0" fontId="12" fillId="24" borderId="24" xfId="0" applyFont="1" applyFill="1" applyBorder="1" applyAlignment="1">
      <alignment horizontal="centerContinuous" vertical="center"/>
    </xf>
    <xf numFmtId="0" fontId="12" fillId="24" borderId="60" xfId="0" applyFont="1" applyFill="1" applyBorder="1" applyAlignment="1">
      <alignment horizontal="centerContinuous" vertical="center"/>
    </xf>
    <xf numFmtId="0" fontId="12" fillId="24" borderId="58" xfId="0" applyFont="1" applyFill="1" applyBorder="1" applyAlignment="1">
      <alignment horizontal="centerContinuous" vertical="center"/>
    </xf>
    <xf numFmtId="0" fontId="11" fillId="24" borderId="17" xfId="0" applyFont="1" applyFill="1" applyBorder="1" applyAlignment="1">
      <alignment/>
    </xf>
    <xf numFmtId="0" fontId="12" fillId="24" borderId="29" xfId="0" applyFont="1" applyFill="1" applyBorder="1" applyAlignment="1">
      <alignment horizontal="center" vertical="center" wrapText="1"/>
    </xf>
    <xf numFmtId="0" fontId="12" fillId="24" borderId="17" xfId="0" applyFont="1" applyFill="1" applyBorder="1" applyAlignment="1">
      <alignment horizontal="center" vertical="center" wrapText="1"/>
    </xf>
    <xf numFmtId="0" fontId="11" fillId="24" borderId="18" xfId="0" applyFont="1" applyFill="1" applyBorder="1" applyAlignment="1">
      <alignment horizontal="left" indent="2"/>
    </xf>
    <xf numFmtId="3" fontId="11" fillId="0" borderId="8" xfId="0" applyNumberFormat="1" applyFont="1" applyFill="1" applyBorder="1" applyAlignment="1">
      <alignment horizontal="right" indent="1"/>
    </xf>
    <xf numFmtId="0" fontId="11" fillId="24" borderId="8" xfId="0" applyFont="1" applyFill="1" applyBorder="1" applyAlignment="1">
      <alignment horizontal="left" indent="2"/>
    </xf>
    <xf numFmtId="0" fontId="12" fillId="24" borderId="8" xfId="0" applyFont="1" applyFill="1" applyBorder="1" applyAlignment="1">
      <alignment horizontal="left" indent="2"/>
    </xf>
    <xf numFmtId="3" fontId="12" fillId="24" borderId="8" xfId="0" applyNumberFormat="1" applyFont="1" applyFill="1" applyBorder="1" applyAlignment="1">
      <alignment horizontal="right" indent="1"/>
    </xf>
    <xf numFmtId="0" fontId="25" fillId="24" borderId="0" xfId="0" applyFont="1" applyFill="1" applyAlignment="1">
      <alignment/>
    </xf>
    <xf numFmtId="0" fontId="11" fillId="0" borderId="8" xfId="0" applyFont="1" applyFill="1" applyBorder="1" applyAlignment="1">
      <alignment horizontal="left" indent="2"/>
    </xf>
    <xf numFmtId="0" fontId="18" fillId="24" borderId="0" xfId="0" applyFont="1" applyFill="1" applyAlignment="1">
      <alignment/>
    </xf>
    <xf numFmtId="0" fontId="14" fillId="24" borderId="0" xfId="0" applyFont="1" applyFill="1" applyAlignment="1">
      <alignment/>
    </xf>
    <xf numFmtId="0" fontId="63" fillId="0" borderId="0" xfId="0" applyFont="1" applyFill="1" applyBorder="1" applyAlignment="1">
      <alignment/>
    </xf>
    <xf numFmtId="0" fontId="10" fillId="22" borderId="0" xfId="0" applyFont="1" applyFill="1" applyAlignment="1">
      <alignment horizontal="left" vertical="center"/>
    </xf>
    <xf numFmtId="0" fontId="64" fillId="22" borderId="0" xfId="0" applyFont="1" applyFill="1" applyBorder="1" applyAlignment="1">
      <alignment horizontal="right"/>
    </xf>
    <xf numFmtId="0" fontId="25" fillId="0" borderId="0" xfId="0" applyFont="1" applyFill="1" applyBorder="1" applyAlignment="1">
      <alignment/>
    </xf>
    <xf numFmtId="177" fontId="65" fillId="0" borderId="0" xfId="0" applyNumberFormat="1" applyFont="1" applyFill="1" applyBorder="1" applyAlignment="1">
      <alignment horizontal="right"/>
    </xf>
    <xf numFmtId="0" fontId="65" fillId="0" borderId="0" xfId="0" applyFont="1" applyFill="1" applyBorder="1" applyAlignment="1">
      <alignment/>
    </xf>
    <xf numFmtId="0" fontId="66" fillId="0" borderId="0" xfId="0" applyFont="1" applyAlignment="1">
      <alignment/>
    </xf>
    <xf numFmtId="0" fontId="65" fillId="0" borderId="0" xfId="0" applyFont="1" applyAlignment="1">
      <alignment/>
    </xf>
    <xf numFmtId="0" fontId="64" fillId="0" borderId="0" xfId="0" applyNumberFormat="1" applyFont="1" applyFill="1" applyBorder="1" applyAlignment="1" applyProtection="1">
      <alignment horizontal="left"/>
      <protection/>
    </xf>
    <xf numFmtId="0" fontId="65" fillId="22" borderId="0" xfId="0" applyFont="1" applyFill="1" applyBorder="1" applyAlignment="1">
      <alignment/>
    </xf>
    <xf numFmtId="0" fontId="65" fillId="22" borderId="12" xfId="0" applyFont="1" applyFill="1" applyBorder="1" applyAlignment="1">
      <alignment/>
    </xf>
    <xf numFmtId="0" fontId="65" fillId="0" borderId="0" xfId="0" applyFont="1" applyBorder="1" applyAlignment="1">
      <alignment/>
    </xf>
    <xf numFmtId="0" fontId="11" fillId="25" borderId="8" xfId="0" applyFont="1" applyFill="1" applyBorder="1" applyAlignment="1">
      <alignment vertical="top" wrapText="1"/>
    </xf>
    <xf numFmtId="0" fontId="11" fillId="25" borderId="60" xfId="0" applyFont="1" applyFill="1" applyBorder="1" applyAlignment="1">
      <alignment vertical="top" wrapText="1"/>
    </xf>
    <xf numFmtId="0" fontId="11" fillId="25" borderId="58" xfId="0" applyFont="1" applyFill="1" applyBorder="1" applyAlignment="1">
      <alignment vertical="top" wrapText="1"/>
    </xf>
    <xf numFmtId="0" fontId="11" fillId="25" borderId="18" xfId="0" applyFont="1" applyFill="1" applyBorder="1" applyAlignment="1">
      <alignment/>
    </xf>
    <xf numFmtId="177" fontId="11" fillId="25" borderId="8" xfId="0" applyNumberFormat="1" applyFont="1" applyFill="1" applyBorder="1" applyAlignment="1">
      <alignment horizontal="right"/>
    </xf>
    <xf numFmtId="177" fontId="11" fillId="0" borderId="0" xfId="0" applyNumberFormat="1" applyFont="1" applyFill="1" applyBorder="1" applyAlignment="1">
      <alignment horizontal="right"/>
    </xf>
    <xf numFmtId="0" fontId="23" fillId="22" borderId="0" xfId="0" applyFont="1" applyFill="1" applyBorder="1" applyAlignment="1">
      <alignment horizontal="right"/>
    </xf>
    <xf numFmtId="0" fontId="21" fillId="0" borderId="0" xfId="0" applyFont="1" applyAlignment="1">
      <alignment/>
    </xf>
    <xf numFmtId="0" fontId="11" fillId="0" borderId="30" xfId="0" applyFont="1" applyBorder="1" applyAlignment="1">
      <alignment vertical="top" wrapText="1"/>
    </xf>
    <xf numFmtId="0" fontId="11" fillId="0" borderId="28" xfId="0" applyFont="1" applyBorder="1" applyAlignment="1">
      <alignment horizontal="center" vertical="top" wrapText="1"/>
    </xf>
    <xf numFmtId="0" fontId="11" fillId="0" borderId="15" xfId="0" applyFont="1" applyBorder="1" applyAlignment="1">
      <alignment horizontal="center" vertical="top" wrapText="1"/>
    </xf>
    <xf numFmtId="0" fontId="11" fillId="0" borderId="17" xfId="0" applyFont="1" applyBorder="1" applyAlignment="1">
      <alignment vertical="top" wrapText="1"/>
    </xf>
    <xf numFmtId="0" fontId="11" fillId="0" borderId="31" xfId="0" applyFont="1" applyBorder="1" applyAlignment="1">
      <alignment vertical="top" wrapText="1"/>
    </xf>
    <xf numFmtId="0" fontId="11" fillId="0" borderId="32" xfId="0" applyFont="1" applyBorder="1" applyAlignment="1">
      <alignment vertical="top" wrapText="1"/>
    </xf>
    <xf numFmtId="0" fontId="11" fillId="0" borderId="18" xfId="0" applyFont="1" applyBorder="1" applyAlignment="1">
      <alignment vertical="top" wrapText="1"/>
    </xf>
    <xf numFmtId="0" fontId="11" fillId="0" borderId="12" xfId="0" applyFont="1" applyBorder="1" applyAlignment="1">
      <alignment vertical="top" wrapText="1"/>
    </xf>
    <xf numFmtId="0" fontId="11" fillId="0" borderId="15" xfId="0" applyFont="1" applyBorder="1" applyAlignment="1">
      <alignment vertical="top" wrapText="1"/>
    </xf>
    <xf numFmtId="0" fontId="11" fillId="0" borderId="28" xfId="0" applyFont="1" applyBorder="1" applyAlignment="1">
      <alignment vertical="top" wrapText="1"/>
    </xf>
    <xf numFmtId="0" fontId="11" fillId="0" borderId="29" xfId="0" applyFont="1" applyBorder="1" applyAlignment="1">
      <alignment vertical="top" wrapText="1"/>
    </xf>
    <xf numFmtId="0" fontId="11" fillId="0" borderId="33" xfId="0" applyFont="1" applyBorder="1" applyAlignment="1">
      <alignment vertical="top" wrapText="1"/>
    </xf>
    <xf numFmtId="0" fontId="11" fillId="0" borderId="0" xfId="0" applyFont="1" applyBorder="1" applyAlignment="1">
      <alignment vertical="top" wrapText="1"/>
    </xf>
    <xf numFmtId="177" fontId="11" fillId="0" borderId="27" xfId="0" applyNumberFormat="1" applyFont="1" applyBorder="1" applyAlignment="1">
      <alignment horizontal="right"/>
    </xf>
    <xf numFmtId="177" fontId="11" fillId="0" borderId="29" xfId="0" applyNumberFormat="1" applyFont="1" applyBorder="1" applyAlignment="1">
      <alignment horizontal="right"/>
    </xf>
    <xf numFmtId="0" fontId="11" fillId="0" borderId="17" xfId="0" applyFont="1" applyBorder="1" applyAlignment="1">
      <alignment/>
    </xf>
    <xf numFmtId="177" fontId="11" fillId="0" borderId="17" xfId="0" applyNumberFormat="1" applyFont="1" applyBorder="1" applyAlignment="1">
      <alignment/>
    </xf>
    <xf numFmtId="177" fontId="11" fillId="0" borderId="29" xfId="0" applyNumberFormat="1" applyFont="1" applyBorder="1" applyAlignment="1">
      <alignment/>
    </xf>
    <xf numFmtId="177" fontId="11" fillId="0" borderId="0" xfId="0" applyNumberFormat="1" applyFont="1" applyBorder="1" applyAlignment="1">
      <alignment horizontal="right"/>
    </xf>
    <xf numFmtId="1" fontId="11" fillId="0" borderId="0" xfId="0" applyNumberFormat="1" applyFont="1" applyBorder="1" applyAlignment="1">
      <alignment horizontal="right"/>
    </xf>
    <xf numFmtId="0" fontId="11" fillId="0" borderId="18" xfId="0" applyFont="1" applyBorder="1" applyAlignment="1">
      <alignment/>
    </xf>
    <xf numFmtId="177" fontId="11" fillId="0" borderId="18" xfId="0" applyNumberFormat="1" applyFont="1" applyBorder="1" applyAlignment="1">
      <alignment horizontal="right"/>
    </xf>
    <xf numFmtId="177" fontId="11" fillId="0" borderId="15" xfId="0" applyNumberFormat="1" applyFont="1" applyBorder="1" applyAlignment="1">
      <alignment horizontal="right"/>
    </xf>
    <xf numFmtId="177" fontId="11" fillId="0" borderId="12" xfId="0" applyNumberFormat="1" applyFont="1" applyBorder="1" applyAlignment="1">
      <alignment horizontal="right"/>
    </xf>
    <xf numFmtId="177" fontId="11" fillId="25" borderId="18" xfId="0" applyNumberFormat="1" applyFont="1" applyFill="1" applyBorder="1" applyAlignment="1">
      <alignment horizontal="right"/>
    </xf>
    <xf numFmtId="177" fontId="11" fillId="25" borderId="15" xfId="0" applyNumberFormat="1" applyFont="1" applyFill="1" applyBorder="1" applyAlignment="1">
      <alignment horizontal="right"/>
    </xf>
    <xf numFmtId="177" fontId="11" fillId="25" borderId="12" xfId="0" applyNumberFormat="1" applyFont="1" applyFill="1" applyBorder="1" applyAlignment="1">
      <alignment horizontal="right"/>
    </xf>
    <xf numFmtId="177" fontId="11" fillId="25" borderId="24" xfId="0" applyNumberFormat="1" applyFont="1" applyFill="1" applyBorder="1" applyAlignment="1">
      <alignment horizontal="right"/>
    </xf>
    <xf numFmtId="177" fontId="11" fillId="25" borderId="58" xfId="0" applyNumberFormat="1" applyFont="1" applyFill="1" applyBorder="1" applyAlignment="1">
      <alignment horizontal="right"/>
    </xf>
    <xf numFmtId="177" fontId="11" fillId="0" borderId="17" xfId="0" applyNumberFormat="1" applyFont="1" applyFill="1" applyBorder="1" applyAlignment="1">
      <alignment horizontal="left"/>
    </xf>
    <xf numFmtId="1" fontId="11" fillId="0" borderId="17" xfId="0" applyNumberFormat="1" applyFont="1" applyFill="1" applyBorder="1" applyAlignment="1">
      <alignment horizontal="right"/>
    </xf>
    <xf numFmtId="177" fontId="11" fillId="0" borderId="29" xfId="0" applyNumberFormat="1" applyFont="1" applyFill="1" applyBorder="1" applyAlignment="1">
      <alignment horizontal="right"/>
    </xf>
    <xf numFmtId="177" fontId="11" fillId="0" borderId="17" xfId="0" applyNumberFormat="1" applyFont="1" applyFill="1" applyBorder="1" applyAlignment="1">
      <alignment horizontal="right"/>
    </xf>
    <xf numFmtId="1" fontId="11" fillId="0" borderId="27" xfId="0" applyNumberFormat="1" applyFont="1" applyFill="1" applyBorder="1" applyAlignment="1">
      <alignment horizontal="right"/>
    </xf>
    <xf numFmtId="1" fontId="11" fillId="0" borderId="29" xfId="0" applyNumberFormat="1" applyFont="1" applyFill="1" applyBorder="1" applyAlignment="1">
      <alignment horizontal="right"/>
    </xf>
    <xf numFmtId="177" fontId="11" fillId="0" borderId="27" xfId="0" applyNumberFormat="1" applyFont="1" applyFill="1" applyBorder="1" applyAlignment="1">
      <alignment horizontal="right"/>
    </xf>
    <xf numFmtId="0" fontId="11" fillId="0" borderId="18" xfId="0" applyFont="1" applyFill="1" applyBorder="1" applyAlignment="1">
      <alignment wrapText="1"/>
    </xf>
    <xf numFmtId="177" fontId="11" fillId="0" borderId="18" xfId="0" applyNumberFormat="1" applyFont="1" applyFill="1" applyBorder="1" applyAlignment="1">
      <alignment horizontal="right"/>
    </xf>
    <xf numFmtId="177" fontId="11" fillId="0" borderId="15" xfId="0" applyNumberFormat="1" applyFont="1" applyFill="1" applyBorder="1" applyAlignment="1">
      <alignment horizontal="right"/>
    </xf>
    <xf numFmtId="177" fontId="11" fillId="0" borderId="12" xfId="0" applyNumberFormat="1" applyFont="1" applyFill="1" applyBorder="1" applyAlignment="1">
      <alignment horizontal="right"/>
    </xf>
    <xf numFmtId="177" fontId="11" fillId="0" borderId="28" xfId="0" applyNumberFormat="1" applyFont="1" applyFill="1" applyBorder="1" applyAlignment="1">
      <alignment horizontal="right"/>
    </xf>
    <xf numFmtId="0" fontId="18" fillId="0" borderId="0" xfId="0" applyFont="1" applyAlignment="1">
      <alignment/>
    </xf>
    <xf numFmtId="0" fontId="32" fillId="22" borderId="0" xfId="86" applyFont="1" applyFill="1" applyBorder="1" applyAlignment="1">
      <alignment horizontal="centerContinuous" vertical="justify"/>
      <protection/>
    </xf>
    <xf numFmtId="0" fontId="32" fillId="24" borderId="0" xfId="86" applyFont="1" applyFill="1">
      <alignment/>
      <protection/>
    </xf>
    <xf numFmtId="0" fontId="24" fillId="24" borderId="8" xfId="86" applyFont="1" applyFill="1" applyBorder="1" applyAlignment="1">
      <alignment horizontal="center" vertical="center"/>
      <protection/>
    </xf>
    <xf numFmtId="0" fontId="12" fillId="0" borderId="32" xfId="86" applyFont="1" applyFill="1" applyBorder="1" applyAlignment="1">
      <alignment horizontal="center"/>
      <protection/>
    </xf>
    <xf numFmtId="177" fontId="11" fillId="0" borderId="30" xfId="86" applyNumberFormat="1" applyFont="1" applyFill="1" applyBorder="1">
      <alignment/>
      <protection/>
    </xf>
    <xf numFmtId="177" fontId="11" fillId="0" borderId="31" xfId="86" applyNumberFormat="1" applyFont="1" applyFill="1" applyBorder="1">
      <alignment/>
      <protection/>
    </xf>
    <xf numFmtId="177" fontId="11" fillId="0" borderId="0" xfId="86" applyNumberFormat="1" applyFont="1" applyFill="1">
      <alignment/>
      <protection/>
    </xf>
    <xf numFmtId="0" fontId="11" fillId="0" borderId="0" xfId="86" applyFont="1" applyFill="1">
      <alignment/>
      <protection/>
    </xf>
    <xf numFmtId="0" fontId="11" fillId="0" borderId="27" xfId="86" applyFont="1" applyFill="1" applyBorder="1">
      <alignment/>
      <protection/>
    </xf>
    <xf numFmtId="177" fontId="11" fillId="0" borderId="17" xfId="86" applyNumberFormat="1" applyFont="1" applyFill="1" applyBorder="1">
      <alignment/>
      <protection/>
    </xf>
    <xf numFmtId="177" fontId="11" fillId="0" borderId="29" xfId="86" applyNumberFormat="1" applyFont="1" applyFill="1" applyBorder="1">
      <alignment/>
      <protection/>
    </xf>
    <xf numFmtId="0" fontId="11" fillId="0" borderId="27" xfId="0" applyFont="1" applyFill="1" applyBorder="1" applyAlignment="1">
      <alignment/>
    </xf>
    <xf numFmtId="0" fontId="11" fillId="0" borderId="27" xfId="0" applyFont="1" applyFill="1" applyBorder="1" applyAlignment="1">
      <alignment wrapText="1"/>
    </xf>
    <xf numFmtId="0" fontId="11" fillId="0" borderId="28" xfId="86" applyFont="1" applyFill="1" applyBorder="1">
      <alignment/>
      <protection/>
    </xf>
    <xf numFmtId="177" fontId="11" fillId="0" borderId="18" xfId="86" applyNumberFormat="1" applyFont="1" applyFill="1" applyBorder="1">
      <alignment/>
      <protection/>
    </xf>
    <xf numFmtId="177" fontId="11" fillId="0" borderId="15" xfId="86" applyNumberFormat="1" applyFont="1" applyFill="1" applyBorder="1">
      <alignment/>
      <protection/>
    </xf>
    <xf numFmtId="0" fontId="25" fillId="24" borderId="0" xfId="86" applyFont="1" applyFill="1" applyBorder="1">
      <alignment/>
      <protection/>
    </xf>
    <xf numFmtId="0" fontId="25" fillId="0" borderId="0" xfId="86" applyFont="1" applyFill="1" applyBorder="1">
      <alignment/>
      <protection/>
    </xf>
    <xf numFmtId="0" fontId="32" fillId="24" borderId="0" xfId="86" applyFont="1" applyFill="1" applyBorder="1">
      <alignment/>
      <protection/>
    </xf>
    <xf numFmtId="0" fontId="10" fillId="22" borderId="0" xfId="86" applyFont="1" applyFill="1" applyBorder="1" applyAlignment="1">
      <alignment vertical="center"/>
      <protection/>
    </xf>
    <xf numFmtId="0" fontId="32" fillId="24" borderId="8" xfId="86" applyFont="1" applyFill="1" applyBorder="1">
      <alignment/>
      <protection/>
    </xf>
    <xf numFmtId="0" fontId="12" fillId="0" borderId="30" xfId="86" applyFont="1" applyFill="1" applyBorder="1" applyAlignment="1">
      <alignment horizontal="center"/>
      <protection/>
    </xf>
    <xf numFmtId="0" fontId="11" fillId="24" borderId="0" xfId="86" applyFont="1" applyFill="1">
      <alignment/>
      <protection/>
    </xf>
    <xf numFmtId="0" fontId="11" fillId="0" borderId="17" xfId="86" applyFont="1" applyFill="1" applyBorder="1">
      <alignment/>
      <protection/>
    </xf>
    <xf numFmtId="0" fontId="11" fillId="0" borderId="18" xfId="86" applyFont="1" applyFill="1" applyBorder="1">
      <alignment/>
      <protection/>
    </xf>
    <xf numFmtId="177" fontId="11" fillId="0" borderId="8" xfId="86" applyNumberFormat="1" applyFont="1" applyFill="1" applyBorder="1" applyAlignment="1">
      <alignment horizontal="right"/>
      <protection/>
    </xf>
    <xf numFmtId="177" fontId="11" fillId="0" borderId="58" xfId="86" applyNumberFormat="1" applyFont="1" applyFill="1" applyBorder="1">
      <alignment/>
      <protection/>
    </xf>
    <xf numFmtId="0" fontId="25" fillId="24" borderId="0" xfId="86" applyFont="1" applyFill="1" applyBorder="1" applyAlignment="1">
      <alignment horizontal="left"/>
      <protection/>
    </xf>
    <xf numFmtId="0" fontId="8" fillId="0" borderId="0" xfId="0" applyNumberFormat="1" applyFont="1" applyFill="1" applyBorder="1" applyAlignment="1" applyProtection="1">
      <alignment horizontal="left"/>
      <protection/>
    </xf>
    <xf numFmtId="0" fontId="7" fillId="0" borderId="0" xfId="0" applyNumberFormat="1" applyFont="1" applyFill="1" applyBorder="1" applyAlignment="1" applyProtection="1">
      <alignment horizontal="left" vertical="top"/>
      <protection/>
    </xf>
    <xf numFmtId="0" fontId="10" fillId="22" borderId="0" xfId="86" applyFont="1" applyFill="1" applyBorder="1" applyAlignment="1">
      <alignment horizontal="left" vertical="center"/>
      <protection/>
    </xf>
    <xf numFmtId="0" fontId="11" fillId="0" borderId="29" xfId="86" applyFont="1" applyFill="1" applyBorder="1">
      <alignment/>
      <protection/>
    </xf>
    <xf numFmtId="0" fontId="11" fillId="0" borderId="24" xfId="86" applyFont="1" applyFill="1" applyBorder="1">
      <alignment/>
      <protection/>
    </xf>
    <xf numFmtId="0" fontId="11" fillId="0" borderId="60" xfId="86" applyFont="1" applyFill="1" applyBorder="1">
      <alignment/>
      <protection/>
    </xf>
    <xf numFmtId="177" fontId="11" fillId="0" borderId="60" xfId="86" applyNumberFormat="1" applyFont="1" applyFill="1" applyBorder="1">
      <alignment/>
      <protection/>
    </xf>
    <xf numFmtId="0" fontId="11" fillId="0" borderId="58" xfId="86" applyFont="1" applyFill="1" applyBorder="1">
      <alignment/>
      <protection/>
    </xf>
    <xf numFmtId="0" fontId="23" fillId="22" borderId="12" xfId="86" applyFont="1" applyFill="1" applyBorder="1" applyAlignment="1">
      <alignment horizontal="right"/>
      <protection/>
    </xf>
    <xf numFmtId="0" fontId="11" fillId="24" borderId="32" xfId="86" applyFont="1" applyFill="1" applyBorder="1">
      <alignment/>
      <protection/>
    </xf>
    <xf numFmtId="0" fontId="12" fillId="24" borderId="8" xfId="86" applyFont="1" applyFill="1" applyBorder="1" applyAlignment="1">
      <alignment horizontal="center" vertical="center"/>
      <protection/>
    </xf>
    <xf numFmtId="0" fontId="12" fillId="24" borderId="58" xfId="86" applyFont="1" applyFill="1" applyBorder="1" applyAlignment="1">
      <alignment horizontal="center" vertical="center"/>
      <protection/>
    </xf>
    <xf numFmtId="0" fontId="11" fillId="24" borderId="27" xfId="86" applyFont="1" applyFill="1" applyBorder="1">
      <alignment/>
      <protection/>
    </xf>
    <xf numFmtId="177" fontId="11" fillId="24" borderId="60" xfId="86" applyNumberFormat="1" applyFont="1" applyFill="1" applyBorder="1">
      <alignment/>
      <protection/>
    </xf>
    <xf numFmtId="177" fontId="11" fillId="24" borderId="58" xfId="86" applyNumberFormat="1" applyFont="1" applyFill="1" applyBorder="1">
      <alignment/>
      <protection/>
    </xf>
    <xf numFmtId="0" fontId="18" fillId="24" borderId="0" xfId="86" applyFont="1" applyFill="1" applyBorder="1">
      <alignment/>
      <protection/>
    </xf>
    <xf numFmtId="0" fontId="11" fillId="0" borderId="0" xfId="86" applyFont="1" applyFill="1" applyBorder="1">
      <alignment/>
      <protection/>
    </xf>
    <xf numFmtId="177" fontId="11" fillId="0" borderId="0" xfId="86" applyNumberFormat="1" applyFont="1" applyFill="1" applyBorder="1">
      <alignment/>
      <protection/>
    </xf>
    <xf numFmtId="0" fontId="12" fillId="0" borderId="8" xfId="86" applyFont="1" applyFill="1" applyBorder="1" applyAlignment="1">
      <alignment horizontal="center"/>
      <protection/>
    </xf>
    <xf numFmtId="177" fontId="11" fillId="0" borderId="8" xfId="86" applyNumberFormat="1" applyFont="1" applyFill="1" applyBorder="1">
      <alignment/>
      <protection/>
    </xf>
    <xf numFmtId="177" fontId="11" fillId="0" borderId="24" xfId="86" applyNumberFormat="1" applyFont="1" applyFill="1" applyBorder="1" applyAlignment="1">
      <alignment horizontal="right"/>
      <protection/>
    </xf>
    <xf numFmtId="0" fontId="25" fillId="24" borderId="0" xfId="86" applyFont="1" applyFill="1">
      <alignment/>
      <protection/>
    </xf>
    <xf numFmtId="0" fontId="8" fillId="24" borderId="0" xfId="0" applyNumberFormat="1" applyFont="1" applyFill="1" applyBorder="1" applyAlignment="1" applyProtection="1">
      <alignment horizontal="left"/>
      <protection/>
    </xf>
    <xf numFmtId="0" fontId="7" fillId="24" borderId="0" xfId="0" applyNumberFormat="1" applyFont="1" applyFill="1" applyBorder="1" applyAlignment="1" applyProtection="1">
      <alignment horizontal="left" vertical="top"/>
      <protection/>
    </xf>
    <xf numFmtId="0" fontId="11" fillId="24" borderId="0" xfId="86" applyFont="1" applyFill="1" applyBorder="1">
      <alignment/>
      <protection/>
    </xf>
    <xf numFmtId="0" fontId="11" fillId="24" borderId="8" xfId="86" applyFont="1" applyFill="1" applyBorder="1">
      <alignment/>
      <protection/>
    </xf>
    <xf numFmtId="0" fontId="12" fillId="0" borderId="0" xfId="86" applyFont="1" applyFill="1" applyBorder="1" applyAlignment="1">
      <alignment horizontal="center"/>
      <protection/>
    </xf>
    <xf numFmtId="0" fontId="57" fillId="24" borderId="0" xfId="86" applyFont="1" applyFill="1" applyBorder="1">
      <alignment/>
      <protection/>
    </xf>
    <xf numFmtId="0" fontId="14" fillId="22" borderId="12" xfId="86" applyFont="1" applyFill="1" applyBorder="1">
      <alignment/>
      <protection/>
    </xf>
    <xf numFmtId="0" fontId="14" fillId="24" borderId="0" xfId="86" applyFont="1" applyFill="1">
      <alignment/>
      <protection/>
    </xf>
    <xf numFmtId="0" fontId="14" fillId="24" borderId="0" xfId="86" applyFont="1" applyFill="1" applyBorder="1">
      <alignment/>
      <protection/>
    </xf>
    <xf numFmtId="0" fontId="14" fillId="24" borderId="0" xfId="86" applyFont="1" applyFill="1" applyBorder="1" applyAlignment="1">
      <alignment horizontal="left"/>
      <protection/>
    </xf>
    <xf numFmtId="185" fontId="10" fillId="4" borderId="0" xfId="64" applyNumberFormat="1" applyFont="1" applyFill="1" applyBorder="1" applyAlignment="1" applyProtection="1">
      <alignment horizontal="left" vertical="center"/>
      <protection/>
    </xf>
    <xf numFmtId="0" fontId="12" fillId="4" borderId="0" xfId="94" applyFont="1" applyFill="1" applyBorder="1" applyAlignment="1">
      <alignment horizontal="left" vertical="center"/>
      <protection/>
    </xf>
    <xf numFmtId="0" fontId="25" fillId="0" borderId="0" xfId="64" applyFont="1" applyBorder="1">
      <alignment/>
      <protection/>
    </xf>
    <xf numFmtId="185" fontId="10" fillId="22" borderId="0" xfId="64" applyNumberFormat="1" applyFont="1" applyFill="1" applyBorder="1" applyAlignment="1" applyProtection="1">
      <alignment horizontal="left" vertical="center"/>
      <protection/>
    </xf>
    <xf numFmtId="0" fontId="12" fillId="22" borderId="0" xfId="94" applyFont="1" applyFill="1" applyBorder="1" applyAlignment="1">
      <alignment horizontal="centerContinuous"/>
      <protection/>
    </xf>
    <xf numFmtId="185" fontId="23" fillId="22" borderId="0" xfId="64" applyNumberFormat="1" applyFont="1" applyFill="1" applyBorder="1" applyAlignment="1" applyProtection="1">
      <alignment horizontal="left" vertical="center" wrapText="1"/>
      <protection/>
    </xf>
    <xf numFmtId="177" fontId="23" fillId="22" borderId="0" xfId="64" applyNumberFormat="1" applyFont="1" applyFill="1" applyBorder="1" applyAlignment="1">
      <alignment horizontal="right"/>
      <protection/>
    </xf>
    <xf numFmtId="0" fontId="11" fillId="0" borderId="30" xfId="94" applyFont="1" applyBorder="1" applyAlignment="1" applyProtection="1">
      <alignment horizontal="center"/>
      <protection/>
    </xf>
    <xf numFmtId="0" fontId="12" fillId="0" borderId="60" xfId="94" applyFont="1" applyBorder="1" applyAlignment="1">
      <alignment horizontal="centerContinuous"/>
      <protection/>
    </xf>
    <xf numFmtId="0" fontId="12" fillId="0" borderId="58" xfId="94" applyFont="1" applyBorder="1" applyAlignment="1">
      <alignment horizontal="centerContinuous"/>
      <protection/>
    </xf>
    <xf numFmtId="0" fontId="11" fillId="0" borderId="0" xfId="94" applyFont="1">
      <alignment/>
      <protection/>
    </xf>
    <xf numFmtId="177" fontId="11" fillId="0" borderId="18" xfId="94" applyNumberFormat="1" applyFont="1" applyBorder="1" applyAlignment="1">
      <alignment horizontal="center" wrapText="1"/>
      <protection/>
    </xf>
    <xf numFmtId="0" fontId="12" fillId="0" borderId="61" xfId="88" applyFont="1" applyFill="1" applyBorder="1" applyAlignment="1">
      <alignment horizontal="center" vertical="center" wrapText="1"/>
      <protection/>
    </xf>
    <xf numFmtId="0" fontId="12" fillId="0" borderId="52" xfId="88" applyFont="1" applyFill="1" applyBorder="1" applyAlignment="1">
      <alignment horizontal="center" vertical="center" wrapText="1"/>
      <protection/>
    </xf>
    <xf numFmtId="0" fontId="12" fillId="0" borderId="8" xfId="94" applyFont="1" applyBorder="1" applyAlignment="1">
      <alignment horizontal="center" vertical="center" wrapText="1"/>
      <protection/>
    </xf>
    <xf numFmtId="0" fontId="11" fillId="0" borderId="0" xfId="94" applyFont="1" applyAlignment="1">
      <alignment horizontal="center" wrapText="1"/>
      <protection/>
    </xf>
    <xf numFmtId="0" fontId="11" fillId="0" borderId="8" xfId="94" applyFont="1" applyBorder="1">
      <alignment/>
      <protection/>
    </xf>
    <xf numFmtId="0" fontId="11" fillId="0" borderId="58" xfId="94" applyFont="1" applyBorder="1">
      <alignment/>
      <protection/>
    </xf>
    <xf numFmtId="0" fontId="12" fillId="0" borderId="62" xfId="62" applyFont="1" applyFill="1" applyBorder="1">
      <alignment/>
      <protection/>
    </xf>
    <xf numFmtId="177" fontId="12" fillId="0" borderId="40" xfId="62" applyNumberFormat="1" applyFont="1" applyFill="1" applyBorder="1" applyAlignment="1">
      <alignment horizontal="right" indent="1"/>
      <protection/>
    </xf>
    <xf numFmtId="177" fontId="12" fillId="0" borderId="36" xfId="62" applyNumberFormat="1" applyFont="1" applyFill="1" applyBorder="1" applyAlignment="1">
      <alignment horizontal="right" indent="1"/>
      <protection/>
    </xf>
    <xf numFmtId="0" fontId="12" fillId="0" borderId="0" xfId="62" applyFont="1" applyFill="1">
      <alignment/>
      <protection/>
    </xf>
    <xf numFmtId="0" fontId="11" fillId="0" borderId="17" xfId="62" applyFont="1" applyFill="1" applyBorder="1">
      <alignment/>
      <protection/>
    </xf>
    <xf numFmtId="177" fontId="11" fillId="0" borderId="40" xfId="62" applyNumberFormat="1" applyFont="1" applyFill="1" applyBorder="1" applyAlignment="1">
      <alignment horizontal="right" indent="1"/>
      <protection/>
    </xf>
    <xf numFmtId="177" fontId="11" fillId="0" borderId="36" xfId="62" applyNumberFormat="1" applyFont="1" applyFill="1" applyBorder="1" applyAlignment="1">
      <alignment horizontal="right" indent="1"/>
      <protection/>
    </xf>
    <xf numFmtId="0" fontId="11" fillId="0" borderId="0" xfId="62" applyFont="1" applyFill="1">
      <alignment/>
      <protection/>
    </xf>
    <xf numFmtId="0" fontId="56" fillId="0" borderId="17" xfId="62" applyFont="1" applyFill="1" applyBorder="1">
      <alignment/>
      <protection/>
    </xf>
    <xf numFmtId="177" fontId="56" fillId="0" borderId="40" xfId="62" applyNumberFormat="1" applyFont="1" applyFill="1" applyBorder="1" applyAlignment="1">
      <alignment horizontal="right" indent="1"/>
      <protection/>
    </xf>
    <xf numFmtId="177" fontId="56" fillId="0" borderId="36" xfId="62" applyNumberFormat="1" applyFont="1" applyFill="1" applyBorder="1" applyAlignment="1">
      <alignment horizontal="right" indent="1"/>
      <protection/>
    </xf>
    <xf numFmtId="0" fontId="56" fillId="0" borderId="0" xfId="62" applyFont="1" applyFill="1">
      <alignment/>
      <protection/>
    </xf>
    <xf numFmtId="0" fontId="12" fillId="0" borderId="17" xfId="62" applyFont="1" applyFill="1" applyBorder="1">
      <alignment/>
      <protection/>
    </xf>
    <xf numFmtId="0" fontId="11" fillId="0" borderId="45" xfId="62" applyFont="1" applyFill="1" applyBorder="1">
      <alignment/>
      <protection/>
    </xf>
    <xf numFmtId="177" fontId="11" fillId="0" borderId="46" xfId="62" applyNumberFormat="1" applyFont="1" applyFill="1" applyBorder="1" applyAlignment="1">
      <alignment horizontal="right" indent="1"/>
      <protection/>
    </xf>
    <xf numFmtId="177" fontId="11" fillId="0" borderId="21" xfId="62" applyNumberFormat="1" applyFont="1" applyFill="1" applyBorder="1" applyAlignment="1">
      <alignment horizontal="right" indent="1"/>
      <protection/>
    </xf>
    <xf numFmtId="185" fontId="25" fillId="0" borderId="0" xfId="93" applyFont="1" applyFill="1" applyAlignment="1">
      <alignment horizontal="left" indent="1"/>
      <protection/>
    </xf>
    <xf numFmtId="185" fontId="18" fillId="0" borderId="0" xfId="93" applyFont="1" applyFill="1" applyAlignment="1">
      <alignment horizontal="left" indent="1"/>
      <protection/>
    </xf>
    <xf numFmtId="185" fontId="14" fillId="0" borderId="0" xfId="93" applyFont="1" applyFill="1" applyAlignment="1">
      <alignment horizontal="left" indent="1"/>
      <protection/>
    </xf>
    <xf numFmtId="0" fontId="14" fillId="0" borderId="0" xfId="62" applyFont="1" applyFill="1">
      <alignment/>
      <protection/>
    </xf>
    <xf numFmtId="185" fontId="18" fillId="0" borderId="0" xfId="0" applyNumberFormat="1" applyFont="1" applyFill="1" applyAlignment="1" applyProtection="1">
      <alignment horizontal="left" indent="1"/>
      <protection/>
    </xf>
    <xf numFmtId="0" fontId="11" fillId="0" borderId="17" xfId="62" applyFont="1" applyFill="1" applyBorder="1">
      <alignment/>
      <protection/>
    </xf>
    <xf numFmtId="177" fontId="11" fillId="0" borderId="40" xfId="62" applyNumberFormat="1" applyFont="1" applyFill="1" applyBorder="1" applyAlignment="1">
      <alignment horizontal="right" indent="1"/>
      <protection/>
    </xf>
    <xf numFmtId="177" fontId="11" fillId="0" borderId="36" xfId="62" applyNumberFormat="1" applyFont="1" applyFill="1" applyBorder="1" applyAlignment="1">
      <alignment horizontal="right" indent="1"/>
      <protection/>
    </xf>
    <xf numFmtId="0" fontId="10" fillId="22" borderId="0" xfId="0" applyFont="1" applyFill="1" applyBorder="1" applyAlignment="1">
      <alignment horizontal="left"/>
    </xf>
    <xf numFmtId="0" fontId="11" fillId="22" borderId="0" xfId="0" applyFont="1" applyFill="1" applyBorder="1" applyAlignment="1">
      <alignment horizontal="centerContinuous" vertical="justify"/>
    </xf>
    <xf numFmtId="0" fontId="11" fillId="22" borderId="12" xfId="0" applyFont="1" applyFill="1" applyBorder="1" applyAlignment="1">
      <alignment horizontal="centerContinuous" vertical="justify"/>
    </xf>
    <xf numFmtId="0" fontId="12" fillId="0" borderId="32" xfId="0" applyFont="1" applyFill="1" applyBorder="1" applyAlignment="1">
      <alignment horizontal="center"/>
    </xf>
    <xf numFmtId="0" fontId="12" fillId="0" borderId="31" xfId="0" applyFont="1" applyFill="1" applyBorder="1" applyAlignment="1">
      <alignment horizontal="center"/>
    </xf>
    <xf numFmtId="0" fontId="12" fillId="0" borderId="58" xfId="0" applyFont="1" applyFill="1" applyBorder="1" applyAlignment="1">
      <alignment horizontal="centerContinuous"/>
    </xf>
    <xf numFmtId="0" fontId="12" fillId="0" borderId="8" xfId="0" applyFont="1" applyFill="1" applyBorder="1" applyAlignment="1">
      <alignment horizontal="centerContinuous"/>
    </xf>
    <xf numFmtId="0" fontId="12" fillId="0" borderId="27" xfId="0" applyFont="1" applyFill="1" applyBorder="1" applyAlignment="1">
      <alignment horizontal="centerContinuous" vertical="center"/>
    </xf>
    <xf numFmtId="0" fontId="12" fillId="0" borderId="29" xfId="0" applyFont="1" applyFill="1" applyBorder="1" applyAlignment="1">
      <alignment horizontal="centerContinuous" vertical="center"/>
    </xf>
    <xf numFmtId="0" fontId="12" fillId="0" borderId="8" xfId="0" applyFont="1" applyFill="1" applyBorder="1" applyAlignment="1">
      <alignment horizontal="centerContinuous" vertical="center"/>
    </xf>
    <xf numFmtId="0" fontId="12" fillId="0" borderId="28" xfId="0" applyFont="1" applyFill="1" applyBorder="1" applyAlignment="1">
      <alignment horizontal="center"/>
    </xf>
    <xf numFmtId="0" fontId="12" fillId="0" borderId="15" xfId="0" applyFont="1" applyFill="1" applyBorder="1" applyAlignment="1">
      <alignment horizontal="center"/>
    </xf>
    <xf numFmtId="0" fontId="12" fillId="0" borderId="8" xfId="0" applyFont="1" applyFill="1" applyBorder="1" applyAlignment="1">
      <alignment horizontal="center"/>
    </xf>
    <xf numFmtId="177" fontId="51" fillId="0" borderId="8" xfId="0" applyNumberFormat="1" applyFont="1" applyFill="1" applyBorder="1" applyAlignment="1">
      <alignment/>
    </xf>
    <xf numFmtId="183" fontId="51" fillId="0" borderId="8" xfId="113" applyNumberFormat="1" applyFont="1" applyFill="1" applyBorder="1" applyAlignment="1">
      <alignment/>
    </xf>
    <xf numFmtId="0" fontId="11" fillId="0" borderId="32" xfId="0" applyFont="1" applyFill="1" applyBorder="1" applyAlignment="1">
      <alignment wrapText="1"/>
    </xf>
    <xf numFmtId="0" fontId="11" fillId="0" borderId="31" xfId="0" applyFont="1" applyFill="1" applyBorder="1" applyAlignment="1">
      <alignment wrapText="1"/>
    </xf>
    <xf numFmtId="177" fontId="11" fillId="0" borderId="30" xfId="0" applyNumberFormat="1" applyFont="1" applyFill="1" applyBorder="1" applyAlignment="1">
      <alignment/>
    </xf>
    <xf numFmtId="183" fontId="11" fillId="0" borderId="30" xfId="113" applyNumberFormat="1" applyFont="1" applyFill="1" applyBorder="1" applyAlignment="1">
      <alignment/>
    </xf>
    <xf numFmtId="0" fontId="11" fillId="0" borderId="29" xfId="0" applyFont="1" applyFill="1" applyBorder="1" applyAlignment="1">
      <alignment wrapText="1"/>
    </xf>
    <xf numFmtId="177" fontId="11" fillId="0" borderId="17" xfId="0" applyNumberFormat="1" applyFont="1" applyFill="1" applyBorder="1" applyAlignment="1">
      <alignment/>
    </xf>
    <xf numFmtId="183" fontId="11" fillId="0" borderId="17" xfId="113" applyNumberFormat="1" applyFont="1" applyFill="1" applyBorder="1" applyAlignment="1">
      <alignment/>
    </xf>
    <xf numFmtId="183" fontId="11" fillId="0" borderId="0" xfId="113" applyNumberFormat="1" applyFont="1" applyFill="1" applyBorder="1" applyAlignment="1">
      <alignment/>
    </xf>
    <xf numFmtId="0" fontId="11" fillId="0" borderId="29" xfId="0" applyFont="1" applyFill="1" applyBorder="1" applyAlignment="1">
      <alignment/>
    </xf>
    <xf numFmtId="0" fontId="11" fillId="0" borderId="28" xfId="0" applyFont="1" applyFill="1" applyBorder="1" applyAlignment="1">
      <alignment wrapText="1"/>
    </xf>
    <xf numFmtId="0" fontId="11" fillId="0" borderId="15" xfId="0" applyFont="1" applyFill="1" applyBorder="1" applyAlignment="1">
      <alignment wrapText="1"/>
    </xf>
    <xf numFmtId="177" fontId="11" fillId="0" borderId="18" xfId="0" applyNumberFormat="1" applyFont="1" applyFill="1" applyBorder="1" applyAlignment="1">
      <alignment/>
    </xf>
    <xf numFmtId="183" fontId="11" fillId="0" borderId="18" xfId="113" applyNumberFormat="1" applyFont="1" applyFill="1" applyBorder="1" applyAlignment="1">
      <alignment/>
    </xf>
    <xf numFmtId="0" fontId="11" fillId="0" borderId="33" xfId="0" applyFont="1" applyFill="1" applyBorder="1" applyAlignment="1">
      <alignment wrapText="1"/>
    </xf>
    <xf numFmtId="183" fontId="11" fillId="0" borderId="29" xfId="113" applyNumberFormat="1" applyFont="1" applyFill="1" applyBorder="1" applyAlignment="1">
      <alignment/>
    </xf>
    <xf numFmtId="0" fontId="11" fillId="0" borderId="12" xfId="0" applyFont="1" applyFill="1" applyBorder="1" applyAlignment="1">
      <alignment wrapText="1"/>
    </xf>
    <xf numFmtId="177" fontId="11" fillId="0" borderId="17" xfId="113" applyNumberFormat="1" applyFont="1" applyFill="1" applyBorder="1" applyAlignment="1">
      <alignment/>
    </xf>
    <xf numFmtId="177" fontId="11" fillId="0" borderId="29" xfId="0" applyNumberFormat="1" applyFont="1" applyFill="1" applyBorder="1" applyAlignment="1">
      <alignment/>
    </xf>
    <xf numFmtId="177" fontId="12" fillId="0" borderId="8" xfId="0" applyNumberFormat="1" applyFont="1" applyFill="1" applyBorder="1" applyAlignment="1">
      <alignment/>
    </xf>
    <xf numFmtId="183" fontId="12" fillId="0" borderId="8" xfId="113" applyNumberFormat="1" applyFont="1" applyFill="1" applyBorder="1" applyAlignment="1">
      <alignment/>
    </xf>
    <xf numFmtId="0" fontId="18" fillId="0" borderId="0" xfId="0" applyFont="1" applyFill="1" applyAlignment="1">
      <alignment/>
    </xf>
    <xf numFmtId="0" fontId="21" fillId="0" borderId="0" xfId="0" applyFont="1" applyFill="1" applyAlignment="1">
      <alignment/>
    </xf>
    <xf numFmtId="0" fontId="11" fillId="22" borderId="0" xfId="92" applyFont="1" applyFill="1" applyBorder="1" applyAlignment="1">
      <alignment horizontal="centerContinuous" vertical="justify"/>
      <protection/>
    </xf>
    <xf numFmtId="0" fontId="11" fillId="24" borderId="0" xfId="92" applyFont="1" applyFill="1">
      <alignment/>
      <protection/>
    </xf>
    <xf numFmtId="0" fontId="11" fillId="0" borderId="32" xfId="92" applyFont="1" applyFill="1" applyBorder="1" applyAlignment="1">
      <alignment horizontal="center"/>
      <protection/>
    </xf>
    <xf numFmtId="0" fontId="11" fillId="0" borderId="31" xfId="92" applyFont="1" applyFill="1" applyBorder="1" applyAlignment="1">
      <alignment horizontal="center"/>
      <protection/>
    </xf>
    <xf numFmtId="177" fontId="51" fillId="0" borderId="58" xfId="92" applyNumberFormat="1" applyFont="1" applyFill="1" applyBorder="1">
      <alignment/>
      <protection/>
    </xf>
    <xf numFmtId="177" fontId="51" fillId="0" borderId="8" xfId="92" applyNumberFormat="1" applyFont="1" applyFill="1" applyBorder="1">
      <alignment/>
      <protection/>
    </xf>
    <xf numFmtId="0" fontId="11" fillId="0" borderId="32" xfId="92" applyFont="1" applyFill="1" applyBorder="1">
      <alignment/>
      <protection/>
    </xf>
    <xf numFmtId="0" fontId="11" fillId="0" borderId="33" xfId="92" applyFont="1" applyFill="1" applyBorder="1">
      <alignment/>
      <protection/>
    </xf>
    <xf numFmtId="177" fontId="11" fillId="0" borderId="30" xfId="92" applyNumberFormat="1" applyFont="1" applyFill="1" applyBorder="1">
      <alignment/>
      <protection/>
    </xf>
    <xf numFmtId="183" fontId="11" fillId="0" borderId="33" xfId="113" applyNumberFormat="1" applyFont="1" applyFill="1" applyBorder="1" applyAlignment="1">
      <alignment/>
    </xf>
    <xf numFmtId="0" fontId="11" fillId="0" borderId="27" xfId="92" applyFont="1" applyFill="1" applyBorder="1">
      <alignment/>
      <protection/>
    </xf>
    <xf numFmtId="0" fontId="11" fillId="0" borderId="0" xfId="92" applyFont="1" applyFill="1" applyBorder="1">
      <alignment/>
      <protection/>
    </xf>
    <xf numFmtId="177" fontId="11" fillId="0" borderId="17" xfId="92" applyNumberFormat="1" applyFont="1" applyFill="1" applyBorder="1">
      <alignment/>
      <protection/>
    </xf>
    <xf numFmtId="0" fontId="11" fillId="0" borderId="27" xfId="92" applyFont="1" applyFill="1" applyBorder="1" applyAlignment="1">
      <alignment horizontal="center"/>
      <protection/>
    </xf>
    <xf numFmtId="0" fontId="11" fillId="0" borderId="0" xfId="92" applyFont="1" applyFill="1" applyBorder="1" applyAlignment="1">
      <alignment horizontal="center"/>
      <protection/>
    </xf>
    <xf numFmtId="0" fontId="12" fillId="0" borderId="18" xfId="0" applyFont="1" applyFill="1" applyBorder="1" applyAlignment="1">
      <alignment horizontal="center"/>
    </xf>
    <xf numFmtId="0" fontId="12" fillId="0" borderId="0" xfId="0" applyFont="1" applyFill="1" applyBorder="1" applyAlignment="1">
      <alignment horizontal="center"/>
    </xf>
    <xf numFmtId="0" fontId="12" fillId="0" borderId="17" xfId="0" applyFont="1" applyFill="1" applyBorder="1" applyAlignment="1">
      <alignment horizontal="center"/>
    </xf>
    <xf numFmtId="183" fontId="51" fillId="0" borderId="24" xfId="113" applyNumberFormat="1" applyFont="1" applyFill="1" applyBorder="1" applyAlignment="1">
      <alignment/>
    </xf>
    <xf numFmtId="0" fontId="11" fillId="0" borderId="28" xfId="92" applyFont="1" applyFill="1" applyBorder="1">
      <alignment/>
      <protection/>
    </xf>
    <xf numFmtId="0" fontId="11" fillId="0" borderId="12" xfId="92" applyFont="1" applyFill="1" applyBorder="1">
      <alignment/>
      <protection/>
    </xf>
    <xf numFmtId="177" fontId="11" fillId="0" borderId="18" xfId="92" applyNumberFormat="1" applyFont="1" applyFill="1" applyBorder="1">
      <alignment/>
      <protection/>
    </xf>
    <xf numFmtId="183" fontId="11" fillId="0" borderId="12" xfId="113" applyNumberFormat="1" applyFont="1" applyFill="1" applyBorder="1" applyAlignment="1">
      <alignment/>
    </xf>
    <xf numFmtId="183" fontId="11" fillId="0" borderId="15" xfId="113" applyNumberFormat="1" applyFont="1" applyFill="1" applyBorder="1" applyAlignment="1">
      <alignment/>
    </xf>
    <xf numFmtId="0" fontId="11" fillId="0" borderId="31" xfId="92" applyFont="1" applyFill="1" applyBorder="1">
      <alignment/>
      <protection/>
    </xf>
    <xf numFmtId="177" fontId="11" fillId="0" borderId="31" xfId="92" applyNumberFormat="1" applyFont="1" applyFill="1" applyBorder="1">
      <alignment/>
      <protection/>
    </xf>
    <xf numFmtId="0" fontId="11" fillId="0" borderId="29" xfId="92" applyFont="1" applyFill="1" applyBorder="1">
      <alignment/>
      <protection/>
    </xf>
    <xf numFmtId="177" fontId="11" fillId="0" borderId="29" xfId="92" applyNumberFormat="1" applyFont="1" applyFill="1" applyBorder="1">
      <alignment/>
      <protection/>
    </xf>
    <xf numFmtId="177" fontId="11" fillId="0" borderId="33" xfId="92" applyNumberFormat="1" applyFont="1" applyFill="1" applyBorder="1">
      <alignment/>
      <protection/>
    </xf>
    <xf numFmtId="177" fontId="11" fillId="0" borderId="32" xfId="92" applyNumberFormat="1" applyFont="1" applyFill="1" applyBorder="1">
      <alignment/>
      <protection/>
    </xf>
    <xf numFmtId="0" fontId="11" fillId="0" borderId="18" xfId="92" applyFont="1" applyFill="1" applyBorder="1">
      <alignment/>
      <protection/>
    </xf>
    <xf numFmtId="0" fontId="51" fillId="0" borderId="27" xfId="92" applyFont="1" applyFill="1" applyBorder="1" applyAlignment="1">
      <alignment horizontal="left" wrapText="1"/>
      <protection/>
    </xf>
    <xf numFmtId="177" fontId="51" fillId="0" borderId="0" xfId="92" applyNumberFormat="1" applyFont="1" applyFill="1" applyBorder="1">
      <alignment/>
      <protection/>
    </xf>
    <xf numFmtId="183" fontId="51" fillId="0" borderId="30" xfId="113" applyNumberFormat="1" applyFont="1" applyFill="1" applyBorder="1" applyAlignment="1">
      <alignment/>
    </xf>
    <xf numFmtId="177" fontId="51" fillId="0" borderId="27" xfId="92" applyNumberFormat="1" applyFont="1" applyFill="1" applyBorder="1">
      <alignment/>
      <protection/>
    </xf>
    <xf numFmtId="177" fontId="11" fillId="0" borderId="0" xfId="92" applyNumberFormat="1" applyFont="1" applyFill="1" applyBorder="1">
      <alignment/>
      <protection/>
    </xf>
    <xf numFmtId="177" fontId="11" fillId="0" borderId="27" xfId="92" applyNumberFormat="1" applyFont="1" applyFill="1" applyBorder="1">
      <alignment/>
      <protection/>
    </xf>
    <xf numFmtId="0" fontId="11" fillId="0" borderId="15" xfId="92" applyFont="1" applyFill="1" applyBorder="1">
      <alignment/>
      <protection/>
    </xf>
    <xf numFmtId="177" fontId="11" fillId="0" borderId="15" xfId="92" applyNumberFormat="1" applyFont="1" applyFill="1" applyBorder="1">
      <alignment/>
      <protection/>
    </xf>
    <xf numFmtId="183" fontId="12" fillId="0" borderId="30" xfId="113" applyNumberFormat="1" applyFont="1" applyFill="1" applyBorder="1" applyAlignment="1">
      <alignment/>
    </xf>
    <xf numFmtId="0" fontId="11" fillId="0" borderId="24" xfId="92" applyFont="1" applyFill="1" applyBorder="1">
      <alignment/>
      <protection/>
    </xf>
    <xf numFmtId="0" fontId="11" fillId="0" borderId="58" xfId="92" applyFont="1" applyFill="1" applyBorder="1">
      <alignment/>
      <protection/>
    </xf>
    <xf numFmtId="177" fontId="11" fillId="0" borderId="58" xfId="92" applyNumberFormat="1" applyFont="1" applyFill="1" applyBorder="1">
      <alignment/>
      <protection/>
    </xf>
    <xf numFmtId="183" fontId="11" fillId="0" borderId="8" xfId="113" applyNumberFormat="1" applyFont="1" applyFill="1" applyBorder="1" applyAlignment="1">
      <alignment/>
    </xf>
    <xf numFmtId="177" fontId="11" fillId="0" borderId="8" xfId="92" applyNumberFormat="1" applyFont="1" applyFill="1" applyBorder="1">
      <alignment/>
      <protection/>
    </xf>
    <xf numFmtId="177" fontId="12" fillId="0" borderId="58" xfId="92" applyNumberFormat="1" applyFont="1" applyFill="1" applyBorder="1">
      <alignment/>
      <protection/>
    </xf>
    <xf numFmtId="177" fontId="12" fillId="0" borderId="8" xfId="92" applyNumberFormat="1" applyFont="1" applyFill="1" applyBorder="1">
      <alignment/>
      <protection/>
    </xf>
    <xf numFmtId="0" fontId="11" fillId="0" borderId="24" xfId="0" applyFont="1" applyBorder="1" applyAlignment="1">
      <alignment/>
    </xf>
    <xf numFmtId="0" fontId="11" fillId="24" borderId="58" xfId="0" applyFont="1" applyFill="1" applyBorder="1" applyAlignment="1">
      <alignment/>
    </xf>
    <xf numFmtId="0" fontId="14" fillId="0" borderId="0" xfId="92" applyFont="1" applyFill="1">
      <alignment/>
      <protection/>
    </xf>
    <xf numFmtId="0" fontId="14" fillId="0" borderId="0" xfId="92" applyFont="1">
      <alignment/>
      <protection/>
    </xf>
    <xf numFmtId="0" fontId="14" fillId="24" borderId="0" xfId="92" applyFont="1" applyFill="1">
      <alignment/>
      <protection/>
    </xf>
    <xf numFmtId="181" fontId="14" fillId="0" borderId="0" xfId="92" applyNumberFormat="1" applyFont="1" applyFill="1">
      <alignment/>
      <protection/>
    </xf>
    <xf numFmtId="181" fontId="14" fillId="0" borderId="0" xfId="92" applyNumberFormat="1" applyFont="1">
      <alignment/>
      <protection/>
    </xf>
    <xf numFmtId="183" fontId="11" fillId="22" borderId="0" xfId="0" applyNumberFormat="1" applyFont="1" applyFill="1" applyBorder="1" applyAlignment="1">
      <alignment horizontal="centerContinuous" vertical="justify"/>
    </xf>
    <xf numFmtId="183" fontId="11" fillId="22" borderId="0" xfId="0" applyNumberFormat="1" applyFont="1" applyFill="1" applyBorder="1" applyAlignment="1">
      <alignment/>
    </xf>
    <xf numFmtId="0" fontId="12" fillId="0" borderId="32" xfId="0" applyFont="1" applyBorder="1" applyAlignment="1">
      <alignment/>
    </xf>
    <xf numFmtId="0" fontId="12" fillId="0" borderId="31" xfId="0" applyFont="1" applyBorder="1" applyAlignment="1">
      <alignment/>
    </xf>
    <xf numFmtId="0" fontId="12" fillId="0" borderId="28" xfId="0" applyFont="1" applyBorder="1" applyAlignment="1">
      <alignment/>
    </xf>
    <xf numFmtId="0" fontId="12" fillId="0" borderId="15" xfId="0" applyFont="1" applyBorder="1" applyAlignment="1">
      <alignment/>
    </xf>
    <xf numFmtId="0" fontId="51" fillId="0" borderId="32" xfId="0" applyFont="1" applyBorder="1" applyAlignment="1">
      <alignment/>
    </xf>
    <xf numFmtId="0" fontId="51" fillId="0" borderId="31" xfId="0" applyFont="1" applyBorder="1" applyAlignment="1">
      <alignment/>
    </xf>
    <xf numFmtId="0" fontId="11" fillId="0" borderId="32" xfId="0" applyFont="1" applyBorder="1" applyAlignment="1">
      <alignment/>
    </xf>
    <xf numFmtId="0" fontId="11" fillId="0" borderId="31" xfId="0" applyFont="1" applyBorder="1" applyAlignment="1">
      <alignment/>
    </xf>
    <xf numFmtId="177" fontId="11" fillId="0" borderId="31" xfId="0" applyNumberFormat="1" applyFont="1" applyFill="1" applyBorder="1" applyAlignment="1">
      <alignment/>
    </xf>
    <xf numFmtId="0" fontId="11" fillId="0" borderId="27" xfId="0" applyFont="1" applyBorder="1" applyAlignment="1">
      <alignment/>
    </xf>
    <xf numFmtId="0" fontId="11" fillId="0" borderId="29" xfId="0" applyFont="1" applyBorder="1" applyAlignment="1">
      <alignment/>
    </xf>
    <xf numFmtId="0" fontId="11" fillId="0" borderId="28" xfId="0" applyFont="1" applyBorder="1" applyAlignment="1">
      <alignment/>
    </xf>
    <xf numFmtId="0" fontId="11" fillId="0" borderId="15" xfId="0" applyFont="1" applyBorder="1" applyAlignment="1">
      <alignment/>
    </xf>
    <xf numFmtId="0" fontId="51" fillId="0" borderId="17" xfId="0" applyFont="1" applyBorder="1" applyAlignment="1">
      <alignment/>
    </xf>
    <xf numFmtId="0" fontId="51" fillId="0" borderId="29" xfId="0" applyFont="1" applyBorder="1" applyAlignment="1">
      <alignment/>
    </xf>
    <xf numFmtId="177" fontId="11" fillId="0" borderId="15" xfId="0" applyNumberFormat="1" applyFont="1" applyFill="1" applyBorder="1" applyAlignment="1">
      <alignment/>
    </xf>
    <xf numFmtId="0" fontId="51" fillId="0" borderId="24" xfId="0" applyFont="1" applyBorder="1" applyAlignment="1">
      <alignment/>
    </xf>
    <xf numFmtId="0" fontId="51" fillId="0" borderId="58" xfId="0" applyFont="1" applyBorder="1" applyAlignment="1">
      <alignment/>
    </xf>
    <xf numFmtId="177" fontId="51" fillId="0" borderId="58" xfId="0" applyNumberFormat="1" applyFont="1" applyFill="1" applyBorder="1" applyAlignment="1">
      <alignment/>
    </xf>
    <xf numFmtId="0" fontId="12" fillId="0" borderId="24" xfId="0" applyFont="1" applyBorder="1" applyAlignment="1">
      <alignment/>
    </xf>
    <xf numFmtId="0" fontId="12" fillId="0" borderId="58" xfId="0" applyFont="1" applyBorder="1" applyAlignment="1">
      <alignment/>
    </xf>
    <xf numFmtId="177" fontId="12" fillId="0" borderId="58" xfId="0" applyNumberFormat="1" applyFont="1" applyFill="1" applyBorder="1" applyAlignment="1">
      <alignment/>
    </xf>
    <xf numFmtId="177" fontId="11" fillId="0" borderId="58" xfId="0" applyNumberFormat="1" applyFont="1" applyFill="1" applyBorder="1" applyAlignment="1">
      <alignment/>
    </xf>
    <xf numFmtId="177" fontId="11" fillId="0" borderId="8" xfId="0" applyNumberFormat="1" applyFont="1" applyFill="1" applyBorder="1" applyAlignment="1">
      <alignment/>
    </xf>
    <xf numFmtId="177" fontId="11" fillId="0" borderId="27" xfId="0" applyNumberFormat="1" applyFont="1" applyFill="1" applyBorder="1" applyAlignment="1">
      <alignment/>
    </xf>
    <xf numFmtId="183" fontId="11" fillId="0" borderId="27" xfId="113" applyNumberFormat="1" applyFont="1" applyFill="1" applyBorder="1" applyAlignment="1">
      <alignment/>
    </xf>
    <xf numFmtId="0" fontId="11" fillId="0" borderId="58" xfId="0" applyFont="1" applyBorder="1" applyAlignment="1">
      <alignment/>
    </xf>
    <xf numFmtId="179" fontId="11" fillId="0" borderId="0" xfId="0" applyNumberFormat="1" applyFont="1" applyFill="1" applyAlignment="1">
      <alignment/>
    </xf>
    <xf numFmtId="179" fontId="14" fillId="0" borderId="0" xfId="0" applyNumberFormat="1" applyFont="1" applyFill="1" applyAlignment="1">
      <alignment/>
    </xf>
    <xf numFmtId="180" fontId="14" fillId="0" borderId="0" xfId="0" applyNumberFormat="1" applyFont="1" applyFill="1" applyAlignment="1">
      <alignment/>
    </xf>
    <xf numFmtId="177" fontId="14" fillId="24" borderId="0" xfId="0" applyNumberFormat="1" applyFont="1" applyFill="1" applyAlignment="1">
      <alignment/>
    </xf>
    <xf numFmtId="0" fontId="12" fillId="0" borderId="32" xfId="0" applyFont="1" applyBorder="1" applyAlignment="1">
      <alignment vertical="top"/>
    </xf>
    <xf numFmtId="0" fontId="12" fillId="0" borderId="31" xfId="0" applyFont="1" applyBorder="1" applyAlignment="1">
      <alignment vertical="top"/>
    </xf>
    <xf numFmtId="0" fontId="12" fillId="0" borderId="28" xfId="0" applyFont="1" applyBorder="1" applyAlignment="1">
      <alignment vertical="top"/>
    </xf>
    <xf numFmtId="0" fontId="12" fillId="0" borderId="15" xfId="0" applyFont="1" applyBorder="1" applyAlignment="1">
      <alignment vertical="top"/>
    </xf>
    <xf numFmtId="0" fontId="51" fillId="0" borderId="28" xfId="0" applyFont="1" applyBorder="1" applyAlignment="1">
      <alignment/>
    </xf>
    <xf numFmtId="0" fontId="51" fillId="0" borderId="12" xfId="0" applyFont="1" applyBorder="1" applyAlignment="1">
      <alignment/>
    </xf>
    <xf numFmtId="0" fontId="51" fillId="24" borderId="0" xfId="0" applyFont="1" applyFill="1" applyAlignment="1">
      <alignment/>
    </xf>
    <xf numFmtId="0" fontId="11" fillId="0" borderId="12" xfId="0" applyFont="1" applyBorder="1" applyAlignment="1">
      <alignment/>
    </xf>
    <xf numFmtId="0" fontId="51" fillId="0" borderId="60" xfId="0" applyFont="1" applyBorder="1" applyAlignment="1">
      <alignment/>
    </xf>
    <xf numFmtId="0" fontId="12" fillId="0" borderId="12" xfId="0" applyFont="1" applyBorder="1" applyAlignment="1">
      <alignment/>
    </xf>
    <xf numFmtId="0" fontId="12" fillId="24" borderId="0" xfId="0" applyFont="1" applyFill="1" applyAlignment="1">
      <alignment/>
    </xf>
    <xf numFmtId="0" fontId="51" fillId="0" borderId="33" xfId="0" applyFont="1" applyBorder="1" applyAlignment="1">
      <alignment/>
    </xf>
    <xf numFmtId="177" fontId="51" fillId="0" borderId="30" xfId="0" applyNumberFormat="1" applyFont="1" applyFill="1" applyBorder="1" applyAlignment="1">
      <alignment/>
    </xf>
    <xf numFmtId="0" fontId="51" fillId="0" borderId="0" xfId="0" applyFont="1" applyBorder="1" applyAlignment="1">
      <alignment/>
    </xf>
    <xf numFmtId="0" fontId="51" fillId="24" borderId="0" xfId="0" applyFont="1" applyFill="1" applyBorder="1" applyAlignment="1">
      <alignment/>
    </xf>
    <xf numFmtId="0" fontId="51" fillId="0" borderId="27" xfId="0" applyFont="1" applyBorder="1" applyAlignment="1">
      <alignment/>
    </xf>
    <xf numFmtId="177" fontId="51" fillId="0" borderId="17" xfId="0" applyNumberFormat="1" applyFont="1" applyFill="1" applyBorder="1" applyAlignment="1">
      <alignment/>
    </xf>
    <xf numFmtId="183" fontId="51" fillId="0" borderId="17" xfId="113" applyNumberFormat="1" applyFont="1" applyFill="1" applyBorder="1" applyAlignment="1">
      <alignment/>
    </xf>
    <xf numFmtId="180" fontId="11" fillId="0" borderId="0" xfId="0" applyNumberFormat="1" applyFont="1" applyFill="1" applyAlignment="1">
      <alignment/>
    </xf>
    <xf numFmtId="180" fontId="11" fillId="0" borderId="0" xfId="0" applyNumberFormat="1" applyFont="1" applyAlignment="1">
      <alignment/>
    </xf>
    <xf numFmtId="182" fontId="14" fillId="0" borderId="0" xfId="0" applyNumberFormat="1" applyFont="1" applyFill="1" applyAlignment="1">
      <alignment/>
    </xf>
    <xf numFmtId="177" fontId="11" fillId="24" borderId="0" xfId="0" applyNumberFormat="1" applyFont="1" applyFill="1" applyAlignment="1">
      <alignment/>
    </xf>
    <xf numFmtId="0" fontId="11" fillId="22" borderId="0" xfId="0" applyFont="1" applyFill="1" applyBorder="1" applyAlignment="1">
      <alignment horizontal="center"/>
    </xf>
    <xf numFmtId="0" fontId="11" fillId="22" borderId="12" xfId="0" applyFont="1" applyFill="1" applyBorder="1" applyAlignment="1">
      <alignment/>
    </xf>
    <xf numFmtId="0" fontId="12" fillId="0" borderId="32" xfId="0" applyFont="1" applyFill="1" applyBorder="1" applyAlignment="1">
      <alignment/>
    </xf>
    <xf numFmtId="0" fontId="12" fillId="0" borderId="31" xfId="0" applyFont="1" applyFill="1" applyBorder="1" applyAlignment="1">
      <alignment/>
    </xf>
    <xf numFmtId="0" fontId="12" fillId="0" borderId="27" xfId="0" applyFont="1" applyFill="1" applyBorder="1" applyAlignment="1">
      <alignment/>
    </xf>
    <xf numFmtId="0" fontId="12" fillId="0" borderId="29" xfId="0" applyFont="1" applyFill="1" applyBorder="1" applyAlignment="1">
      <alignment/>
    </xf>
    <xf numFmtId="0" fontId="51" fillId="0" borderId="24" xfId="0" applyFont="1" applyFill="1" applyBorder="1" applyAlignment="1">
      <alignment/>
    </xf>
    <xf numFmtId="0" fontId="51" fillId="0" borderId="58" xfId="0" applyFont="1" applyFill="1" applyBorder="1" applyAlignment="1">
      <alignment/>
    </xf>
    <xf numFmtId="0" fontId="11" fillId="0" borderId="0" xfId="0" applyFont="1" applyFill="1" applyBorder="1" applyAlignment="1">
      <alignment horizontal="left" indent="2"/>
    </xf>
    <xf numFmtId="0" fontId="11" fillId="0" borderId="28" xfId="0" applyFont="1" applyFill="1" applyBorder="1" applyAlignment="1">
      <alignment/>
    </xf>
    <xf numFmtId="0" fontId="11" fillId="0" borderId="12" xfId="0" applyFont="1" applyFill="1" applyBorder="1" applyAlignment="1">
      <alignment/>
    </xf>
    <xf numFmtId="0" fontId="11" fillId="0" borderId="27" xfId="0" applyFont="1" applyFill="1" applyBorder="1" applyAlignment="1">
      <alignment horizontal="left" indent="2"/>
    </xf>
    <xf numFmtId="0" fontId="11" fillId="0" borderId="32" xfId="0" applyFont="1" applyFill="1" applyBorder="1" applyAlignment="1">
      <alignment horizontal="left" indent="2"/>
    </xf>
    <xf numFmtId="0" fontId="11" fillId="0" borderId="33" xfId="0" applyFont="1" applyBorder="1" applyAlignment="1">
      <alignment horizontal="left" indent="2"/>
    </xf>
    <xf numFmtId="0" fontId="11" fillId="0" borderId="24" xfId="0" applyFont="1" applyFill="1" applyBorder="1" applyAlignment="1">
      <alignment/>
    </xf>
    <xf numFmtId="0" fontId="11" fillId="0" borderId="60" xfId="0" applyFont="1" applyFill="1" applyBorder="1" applyAlignment="1">
      <alignment/>
    </xf>
    <xf numFmtId="177" fontId="11" fillId="0" borderId="0" xfId="0" applyNumberFormat="1" applyFont="1" applyFill="1" applyAlignment="1">
      <alignment/>
    </xf>
    <xf numFmtId="0" fontId="12" fillId="0" borderId="28" xfId="0" applyFont="1" applyFill="1" applyBorder="1" applyAlignment="1">
      <alignment/>
    </xf>
    <xf numFmtId="0" fontId="12" fillId="0" borderId="15" xfId="0" applyFont="1" applyFill="1" applyBorder="1" applyAlignment="1">
      <alignment/>
    </xf>
    <xf numFmtId="0" fontId="11" fillId="0" borderId="32" xfId="0" applyFont="1" applyFill="1" applyBorder="1" applyAlignment="1">
      <alignment/>
    </xf>
    <xf numFmtId="0" fontId="11" fillId="0" borderId="31" xfId="0" applyFont="1" applyFill="1" applyBorder="1" applyAlignment="1">
      <alignment/>
    </xf>
    <xf numFmtId="0" fontId="11" fillId="0" borderId="29" xfId="0" applyFont="1" applyFill="1" applyBorder="1" applyAlignment="1">
      <alignment horizontal="left" indent="2"/>
    </xf>
    <xf numFmtId="0" fontId="11" fillId="0" borderId="29" xfId="0" applyFont="1" applyFill="1" applyBorder="1" applyAlignment="1">
      <alignment/>
    </xf>
    <xf numFmtId="0" fontId="11" fillId="0" borderId="15" xfId="0" applyFont="1" applyFill="1" applyBorder="1" applyAlignment="1">
      <alignment/>
    </xf>
    <xf numFmtId="0" fontId="11" fillId="0" borderId="31" xfId="0" applyFont="1" applyFill="1" applyBorder="1" applyAlignment="1">
      <alignment horizontal="left" indent="2"/>
    </xf>
    <xf numFmtId="0" fontId="11" fillId="0" borderId="58" xfId="0" applyFont="1" applyFill="1" applyBorder="1" applyAlignment="1">
      <alignment/>
    </xf>
    <xf numFmtId="177" fontId="12" fillId="0" borderId="0" xfId="0" applyNumberFormat="1" applyFont="1" applyFill="1" applyBorder="1" applyAlignment="1">
      <alignment/>
    </xf>
    <xf numFmtId="183" fontId="12" fillId="0" borderId="0" xfId="113" applyNumberFormat="1" applyFont="1" applyFill="1" applyBorder="1" applyAlignment="1">
      <alignment/>
    </xf>
    <xf numFmtId="0" fontId="12" fillId="0" borderId="8" xfId="0" applyFont="1" applyFill="1" applyBorder="1" applyAlignment="1">
      <alignment horizontal="center" wrapText="1"/>
    </xf>
    <xf numFmtId="0" fontId="11" fillId="0" borderId="28" xfId="92" applyFont="1" applyFill="1" applyBorder="1" applyAlignment="1">
      <alignment horizontal="center" wrapText="1"/>
      <protection/>
    </xf>
    <xf numFmtId="0" fontId="11" fillId="0" borderId="15" xfId="92" applyFont="1" applyFill="1" applyBorder="1" applyAlignment="1">
      <alignment horizontal="center" wrapText="1"/>
      <protection/>
    </xf>
    <xf numFmtId="0" fontId="11" fillId="24" borderId="0" xfId="92" applyFont="1" applyFill="1" applyAlignment="1">
      <alignment wrapText="1"/>
      <protection/>
    </xf>
    <xf numFmtId="0" fontId="12" fillId="0" borderId="58" xfId="0" applyFont="1" applyFill="1" applyBorder="1" applyAlignment="1">
      <alignment horizontal="center" wrapText="1"/>
    </xf>
    <xf numFmtId="0" fontId="10" fillId="22" borderId="0" xfId="95" applyFont="1" applyFill="1">
      <alignment/>
      <protection/>
    </xf>
    <xf numFmtId="0" fontId="23" fillId="22" borderId="0" xfId="95" applyFont="1" applyFill="1" applyAlignment="1">
      <alignment horizontal="center" vertical="center"/>
      <protection/>
    </xf>
    <xf numFmtId="0" fontId="14" fillId="22" borderId="0" xfId="95" applyFont="1" applyFill="1" applyBorder="1" applyAlignment="1" applyProtection="1">
      <alignment horizontal="left"/>
      <protection/>
    </xf>
    <xf numFmtId="0" fontId="14" fillId="22" borderId="0" xfId="95" applyFont="1" applyFill="1" applyBorder="1" applyAlignment="1" applyProtection="1">
      <alignment horizontal="right"/>
      <protection/>
    </xf>
    <xf numFmtId="0" fontId="7" fillId="22" borderId="12" xfId="103" applyFont="1" applyFill="1" applyBorder="1" applyAlignment="1">
      <alignment horizontal="right"/>
      <protection/>
    </xf>
    <xf numFmtId="0" fontId="11" fillId="0" borderId="8" xfId="95" applyFont="1" applyBorder="1" applyAlignment="1" applyProtection="1">
      <alignment horizontal="left"/>
      <protection/>
    </xf>
    <xf numFmtId="0" fontId="12" fillId="0" borderId="8" xfId="95" applyFont="1" applyBorder="1" applyAlignment="1" applyProtection="1">
      <alignment horizontal="center"/>
      <protection/>
    </xf>
    <xf numFmtId="0" fontId="11" fillId="0" borderId="30" xfId="95" applyFont="1" applyBorder="1">
      <alignment/>
      <protection/>
    </xf>
    <xf numFmtId="4" fontId="11" fillId="0" borderId="30" xfId="95" applyNumberFormat="1" applyFont="1" applyBorder="1">
      <alignment/>
      <protection/>
    </xf>
    <xf numFmtId="0" fontId="12" fillId="0" borderId="17" xfId="95" applyFont="1" applyBorder="1" applyAlignment="1" applyProtection="1">
      <alignment horizontal="left"/>
      <protection/>
    </xf>
    <xf numFmtId="164" fontId="12" fillId="0" borderId="17" xfId="95" applyNumberFormat="1" applyFont="1" applyBorder="1" applyProtection="1">
      <alignment/>
      <protection/>
    </xf>
    <xf numFmtId="0" fontId="11" fillId="0" borderId="17" xfId="95" applyFont="1" applyBorder="1">
      <alignment/>
      <protection/>
    </xf>
    <xf numFmtId="164" fontId="11" fillId="0" borderId="17" xfId="95" applyNumberFormat="1" applyFont="1" applyBorder="1">
      <alignment/>
      <protection/>
    </xf>
    <xf numFmtId="0" fontId="11" fillId="0" borderId="17" xfId="95" applyFont="1" applyBorder="1" applyAlignment="1" applyProtection="1">
      <alignment horizontal="left"/>
      <protection/>
    </xf>
    <xf numFmtId="164" fontId="11" fillId="0" borderId="17" xfId="95" applyNumberFormat="1" applyFont="1" applyBorder="1" applyProtection="1">
      <alignment/>
      <protection/>
    </xf>
    <xf numFmtId="0" fontId="11" fillId="0" borderId="18" xfId="95" applyFont="1" applyBorder="1" applyAlignment="1" applyProtection="1">
      <alignment horizontal="left"/>
      <protection/>
    </xf>
    <xf numFmtId="164" fontId="11" fillId="0" borderId="18" xfId="95" applyNumberFormat="1" applyFont="1" applyBorder="1" applyProtection="1">
      <alignment/>
      <protection/>
    </xf>
    <xf numFmtId="0" fontId="14" fillId="0" borderId="0" xfId="95" applyFont="1" applyBorder="1">
      <alignment/>
      <protection/>
    </xf>
    <xf numFmtId="0" fontId="14" fillId="0" borderId="0" xfId="95" applyFont="1">
      <alignment/>
      <protection/>
    </xf>
    <xf numFmtId="0" fontId="23" fillId="22" borderId="12" xfId="103" applyFont="1" applyFill="1" applyBorder="1" applyAlignment="1">
      <alignment horizontal="right"/>
      <protection/>
    </xf>
    <xf numFmtId="0" fontId="18" fillId="0" borderId="0" xfId="95" applyFont="1" applyBorder="1" applyAlignment="1" applyProtection="1">
      <alignment horizontal="left"/>
      <protection/>
    </xf>
    <xf numFmtId="0" fontId="18" fillId="0" borderId="0" xfId="95" applyFont="1">
      <alignment/>
      <protection/>
    </xf>
    <xf numFmtId="0" fontId="18" fillId="0" borderId="0" xfId="0" applyFont="1" applyBorder="1" applyAlignment="1">
      <alignment/>
    </xf>
    <xf numFmtId="0" fontId="14" fillId="0" borderId="0" xfId="0" applyFont="1" applyFill="1" applyBorder="1" applyAlignment="1">
      <alignment horizontal="left"/>
    </xf>
    <xf numFmtId="0" fontId="72" fillId="22" borderId="0" xfId="103" applyFont="1" applyFill="1" applyBorder="1" applyAlignment="1">
      <alignment horizontal="right"/>
      <protection/>
    </xf>
    <xf numFmtId="0" fontId="11" fillId="0" borderId="0" xfId="69" applyFont="1" applyFill="1">
      <alignment/>
      <protection/>
    </xf>
    <xf numFmtId="0" fontId="12" fillId="0" borderId="30" xfId="96" applyFont="1" applyBorder="1" applyAlignment="1">
      <alignment horizontal="center"/>
      <protection/>
    </xf>
    <xf numFmtId="0" fontId="12" fillId="0" borderId="24" xfId="96" applyFont="1" applyBorder="1" applyAlignment="1">
      <alignment horizontal="centerContinuous"/>
      <protection/>
    </xf>
    <xf numFmtId="0" fontId="12" fillId="0" borderId="60" xfId="96" applyFont="1" applyBorder="1" applyAlignment="1">
      <alignment horizontal="centerContinuous"/>
      <protection/>
    </xf>
    <xf numFmtId="0" fontId="12" fillId="0" borderId="58" xfId="96" applyFont="1" applyBorder="1" applyAlignment="1">
      <alignment horizontal="centerContinuous"/>
      <protection/>
    </xf>
    <xf numFmtId="0" fontId="11" fillId="0" borderId="0" xfId="96" applyFont="1" applyFill="1">
      <alignment/>
      <protection/>
    </xf>
    <xf numFmtId="0" fontId="11" fillId="0" borderId="18" xfId="99" applyFont="1" applyBorder="1" applyAlignment="1">
      <alignment horizontal="center"/>
      <protection/>
    </xf>
    <xf numFmtId="0" fontId="12" fillId="0" borderId="8" xfId="96" applyFont="1" applyBorder="1" applyAlignment="1">
      <alignment horizontal="center"/>
      <protection/>
    </xf>
    <xf numFmtId="2" fontId="12" fillId="0" borderId="8" xfId="96" applyNumberFormat="1" applyFont="1" applyBorder="1" applyAlignment="1">
      <alignment horizontal="center"/>
      <protection/>
    </xf>
    <xf numFmtId="0" fontId="11" fillId="0" borderId="17" xfId="99" applyFont="1" applyBorder="1" applyAlignment="1">
      <alignment horizontal="center"/>
      <protection/>
    </xf>
    <xf numFmtId="0" fontId="12" fillId="0" borderId="27" xfId="96" applyFont="1" applyBorder="1" applyAlignment="1">
      <alignment horizontal="center"/>
      <protection/>
    </xf>
    <xf numFmtId="0" fontId="12" fillId="0" borderId="0" xfId="96" applyFont="1" applyBorder="1" applyAlignment="1">
      <alignment horizontal="center"/>
      <protection/>
    </xf>
    <xf numFmtId="2" fontId="12" fillId="0" borderId="0" xfId="96" applyNumberFormat="1" applyFont="1" applyBorder="1" applyAlignment="1">
      <alignment horizontal="center"/>
      <protection/>
    </xf>
    <xf numFmtId="0" fontId="12" fillId="0" borderId="32" xfId="96" applyFont="1" applyBorder="1" applyAlignment="1">
      <alignment horizontal="center"/>
      <protection/>
    </xf>
    <xf numFmtId="0" fontId="12" fillId="0" borderId="31" xfId="96" applyFont="1" applyBorder="1" applyAlignment="1">
      <alignment horizontal="center"/>
      <protection/>
    </xf>
    <xf numFmtId="0" fontId="12" fillId="0" borderId="17" xfId="99" applyFont="1" applyBorder="1">
      <alignment/>
      <protection/>
    </xf>
    <xf numFmtId="177" fontId="12" fillId="0" borderId="27" xfId="96" applyNumberFormat="1" applyFont="1" applyBorder="1">
      <alignment/>
      <protection/>
    </xf>
    <xf numFmtId="177" fontId="12" fillId="0" borderId="0" xfId="96" applyNumberFormat="1" applyFont="1" applyBorder="1">
      <alignment/>
      <protection/>
    </xf>
    <xf numFmtId="177" fontId="12" fillId="0" borderId="29" xfId="96" applyNumberFormat="1" applyFont="1" applyBorder="1">
      <alignment/>
      <protection/>
    </xf>
    <xf numFmtId="0" fontId="11" fillId="0" borderId="0" xfId="63" applyFont="1" applyFill="1">
      <alignment/>
      <protection/>
    </xf>
    <xf numFmtId="0" fontId="51" fillId="0" borderId="17" xfId="99" applyFont="1" applyBorder="1" applyAlignment="1">
      <alignment horizontal="left" indent="2"/>
      <protection/>
    </xf>
    <xf numFmtId="177" fontId="51" fillId="0" borderId="27" xfId="96" applyNumberFormat="1" applyFont="1" applyBorder="1">
      <alignment/>
      <protection/>
    </xf>
    <xf numFmtId="177" fontId="51" fillId="0" borderId="0" xfId="96" applyNumberFormat="1" applyFont="1" applyBorder="1">
      <alignment/>
      <protection/>
    </xf>
    <xf numFmtId="177" fontId="51" fillId="0" borderId="29" xfId="96" applyNumberFormat="1" applyFont="1" applyBorder="1">
      <alignment/>
      <protection/>
    </xf>
    <xf numFmtId="0" fontId="11" fillId="0" borderId="17" xfId="99" applyFont="1" applyBorder="1" applyAlignment="1">
      <alignment horizontal="left" indent="3"/>
      <protection/>
    </xf>
    <xf numFmtId="177" fontId="11" fillId="0" borderId="27" xfId="96" applyNumberFormat="1" applyFont="1" applyBorder="1">
      <alignment/>
      <protection/>
    </xf>
    <xf numFmtId="177" fontId="11" fillId="0" borderId="0" xfId="96" applyNumberFormat="1" applyFont="1" applyBorder="1">
      <alignment/>
      <protection/>
    </xf>
    <xf numFmtId="177" fontId="11" fillId="0" borderId="29" xfId="96" applyNumberFormat="1" applyFont="1" applyBorder="1">
      <alignment/>
      <protection/>
    </xf>
    <xf numFmtId="0" fontId="11" fillId="0" borderId="17" xfId="99" applyFont="1" applyFill="1" applyBorder="1" applyAlignment="1">
      <alignment horizontal="left" indent="3"/>
      <protection/>
    </xf>
    <xf numFmtId="177" fontId="11" fillId="0" borderId="27" xfId="96" applyNumberFormat="1" applyFont="1" applyFill="1" applyBorder="1">
      <alignment/>
      <protection/>
    </xf>
    <xf numFmtId="177" fontId="11" fillId="0" borderId="0" xfId="96" applyNumberFormat="1" applyFont="1" applyFill="1" applyBorder="1">
      <alignment/>
      <protection/>
    </xf>
    <xf numFmtId="177" fontId="11" fillId="0" borderId="29" xfId="96" applyNumberFormat="1" applyFont="1" applyFill="1" applyBorder="1">
      <alignment/>
      <protection/>
    </xf>
    <xf numFmtId="0" fontId="11" fillId="0" borderId="17" xfId="99" applyFont="1" applyBorder="1" applyAlignment="1">
      <alignment horizontal="left" indent="5"/>
      <protection/>
    </xf>
    <xf numFmtId="0" fontId="51" fillId="0" borderId="18" xfId="99" applyFont="1" applyBorder="1">
      <alignment/>
      <protection/>
    </xf>
    <xf numFmtId="177" fontId="51" fillId="0" borderId="28" xfId="96" applyNumberFormat="1" applyFont="1" applyBorder="1">
      <alignment/>
      <protection/>
    </xf>
    <xf numFmtId="177" fontId="51" fillId="0" borderId="12" xfId="96" applyNumberFormat="1" applyFont="1" applyBorder="1">
      <alignment/>
      <protection/>
    </xf>
    <xf numFmtId="177" fontId="51" fillId="0" borderId="15" xfId="96" applyNumberFormat="1" applyFont="1" applyBorder="1">
      <alignment/>
      <protection/>
    </xf>
    <xf numFmtId="0" fontId="11" fillId="0" borderId="0" xfId="96" applyFont="1" applyBorder="1">
      <alignment/>
      <protection/>
    </xf>
    <xf numFmtId="177" fontId="11" fillId="0" borderId="0" xfId="96" applyNumberFormat="1" applyFont="1">
      <alignment/>
      <protection/>
    </xf>
    <xf numFmtId="0" fontId="51" fillId="0" borderId="0" xfId="96" applyFont="1" applyFill="1" applyBorder="1">
      <alignment/>
      <protection/>
    </xf>
    <xf numFmtId="177" fontId="51" fillId="0" borderId="0" xfId="96" applyNumberFormat="1" applyFont="1">
      <alignment/>
      <protection/>
    </xf>
    <xf numFmtId="0" fontId="11" fillId="0" borderId="30" xfId="96" applyFont="1" applyBorder="1">
      <alignment/>
      <protection/>
    </xf>
    <xf numFmtId="177" fontId="11" fillId="0" borderId="32" xfId="96" applyNumberFormat="1" applyFont="1" applyBorder="1">
      <alignment/>
      <protection/>
    </xf>
    <xf numFmtId="177" fontId="11" fillId="0" borderId="33" xfId="96" applyNumberFormat="1" applyFont="1" applyBorder="1">
      <alignment/>
      <protection/>
    </xf>
    <xf numFmtId="177" fontId="11" fillId="0" borderId="31" xfId="96" applyNumberFormat="1" applyFont="1" applyBorder="1">
      <alignment/>
      <protection/>
    </xf>
    <xf numFmtId="0" fontId="11" fillId="0" borderId="17" xfId="96" applyFont="1" applyBorder="1">
      <alignment/>
      <protection/>
    </xf>
    <xf numFmtId="0" fontId="11" fillId="0" borderId="17" xfId="96" applyFont="1" applyFill="1" applyBorder="1">
      <alignment/>
      <protection/>
    </xf>
    <xf numFmtId="0" fontId="11" fillId="0" borderId="18" xfId="63" applyFont="1" applyFill="1" applyBorder="1">
      <alignment/>
      <protection/>
    </xf>
    <xf numFmtId="177" fontId="11" fillId="0" borderId="28" xfId="96" applyNumberFormat="1" applyFont="1" applyFill="1" applyBorder="1" applyAlignment="1">
      <alignment horizontal="right"/>
      <protection/>
    </xf>
    <xf numFmtId="177" fontId="11" fillId="0" borderId="12" xfId="96" applyNumberFormat="1" applyFont="1" applyFill="1" applyBorder="1" applyAlignment="1">
      <alignment horizontal="right"/>
      <protection/>
    </xf>
    <xf numFmtId="177" fontId="11" fillId="0" borderId="12" xfId="96" applyNumberFormat="1" applyFont="1" applyFill="1" applyBorder="1">
      <alignment/>
      <protection/>
    </xf>
    <xf numFmtId="177" fontId="11" fillId="0" borderId="28" xfId="96" applyNumberFormat="1" applyFont="1" applyFill="1" applyBorder="1">
      <alignment/>
      <protection/>
    </xf>
    <xf numFmtId="177" fontId="11" fillId="0" borderId="15" xfId="96" applyNumberFormat="1" applyFont="1" applyFill="1" applyBorder="1">
      <alignment/>
      <protection/>
    </xf>
    <xf numFmtId="0" fontId="11" fillId="0" borderId="0" xfId="63" applyFont="1" applyBorder="1">
      <alignment/>
      <protection/>
    </xf>
    <xf numFmtId="0" fontId="11" fillId="0" borderId="0" xfId="63" applyFont="1">
      <alignment/>
      <protection/>
    </xf>
    <xf numFmtId="0" fontId="14" fillId="0" borderId="0" xfId="63" applyFont="1">
      <alignment/>
      <protection/>
    </xf>
    <xf numFmtId="0" fontId="14" fillId="0" borderId="0" xfId="63" applyFont="1" applyFill="1">
      <alignment/>
      <protection/>
    </xf>
    <xf numFmtId="0" fontId="18" fillId="0" borderId="0" xfId="101" applyFont="1">
      <alignment/>
      <protection/>
    </xf>
    <xf numFmtId="0" fontId="21" fillId="24" borderId="0" xfId="103" applyFont="1" applyFill="1" applyBorder="1">
      <alignment/>
      <protection/>
    </xf>
    <xf numFmtId="177" fontId="11" fillId="22" borderId="0" xfId="102" applyNumberFormat="1" applyFont="1" applyFill="1" applyBorder="1">
      <alignment/>
      <protection/>
    </xf>
    <xf numFmtId="177" fontId="11" fillId="22" borderId="0" xfId="102" applyNumberFormat="1" applyFont="1" applyFill="1" applyBorder="1" applyAlignment="1">
      <alignment horizontal="right"/>
      <protection/>
    </xf>
    <xf numFmtId="0" fontId="11" fillId="0" borderId="0" xfId="73" applyFont="1" applyFill="1">
      <alignment/>
      <protection/>
    </xf>
    <xf numFmtId="0" fontId="23" fillId="22" borderId="0" xfId="103" applyFont="1" applyFill="1" applyBorder="1" applyAlignment="1">
      <alignment horizontal="right"/>
      <protection/>
    </xf>
    <xf numFmtId="0" fontId="12" fillId="0" borderId="30" xfId="102" applyFont="1" applyFill="1" applyBorder="1" applyAlignment="1">
      <alignment horizontal="left" vertical="center"/>
      <protection/>
    </xf>
    <xf numFmtId="0" fontId="12" fillId="0" borderId="18" xfId="102" applyFont="1" applyFill="1" applyBorder="1" applyAlignment="1">
      <alignment horizontal="left" vertical="center"/>
      <protection/>
    </xf>
    <xf numFmtId="177" fontId="12" fillId="0" borderId="8" xfId="102" applyNumberFormat="1" applyFont="1" applyFill="1" applyBorder="1" applyAlignment="1">
      <alignment horizontal="center"/>
      <protection/>
    </xf>
    <xf numFmtId="177" fontId="12" fillId="0" borderId="30" xfId="102" applyNumberFormat="1" applyFont="1" applyFill="1" applyBorder="1" applyAlignment="1">
      <alignment horizontal="center"/>
      <protection/>
    </xf>
    <xf numFmtId="0" fontId="12" fillId="0" borderId="17" xfId="102" applyFont="1" applyFill="1" applyBorder="1" applyAlignment="1">
      <alignment horizontal="left" vertical="center"/>
      <protection/>
    </xf>
    <xf numFmtId="177" fontId="12" fillId="0" borderId="32" xfId="102" applyNumberFormat="1" applyFont="1" applyFill="1" applyBorder="1" applyAlignment="1">
      <alignment horizontal="center"/>
      <protection/>
    </xf>
    <xf numFmtId="177" fontId="12" fillId="0" borderId="33" xfId="102" applyNumberFormat="1" applyFont="1" applyFill="1" applyBorder="1" applyAlignment="1">
      <alignment horizontal="center"/>
      <protection/>
    </xf>
    <xf numFmtId="177" fontId="12" fillId="0" borderId="31" xfId="102" applyNumberFormat="1" applyFont="1" applyFill="1" applyBorder="1" applyAlignment="1">
      <alignment horizontal="center"/>
      <protection/>
    </xf>
    <xf numFmtId="0" fontId="51" fillId="0" borderId="17" xfId="99" applyFont="1" applyBorder="1">
      <alignment/>
      <protection/>
    </xf>
    <xf numFmtId="177" fontId="51" fillId="0" borderId="27" xfId="63" applyNumberFormat="1" applyFont="1" applyBorder="1">
      <alignment/>
      <protection/>
    </xf>
    <xf numFmtId="177" fontId="51" fillId="0" borderId="0" xfId="63" applyNumberFormat="1" applyFont="1" applyBorder="1">
      <alignment/>
      <protection/>
    </xf>
    <xf numFmtId="177" fontId="51" fillId="0" borderId="29" xfId="63" applyNumberFormat="1" applyFont="1" applyBorder="1">
      <alignment/>
      <protection/>
    </xf>
    <xf numFmtId="0" fontId="11" fillId="0" borderId="17" xfId="99" applyFont="1" applyBorder="1" applyAlignment="1">
      <alignment horizontal="left" indent="2"/>
      <protection/>
    </xf>
    <xf numFmtId="177" fontId="11" fillId="0" borderId="27" xfId="63" applyNumberFormat="1" applyFont="1" applyBorder="1">
      <alignment/>
      <protection/>
    </xf>
    <xf numFmtId="177" fontId="11" fillId="0" borderId="0" xfId="63" applyNumberFormat="1" applyFont="1" applyBorder="1">
      <alignment/>
      <protection/>
    </xf>
    <xf numFmtId="177" fontId="11" fillId="0" borderId="29" xfId="63" applyNumberFormat="1" applyFont="1" applyBorder="1">
      <alignment/>
      <protection/>
    </xf>
    <xf numFmtId="177" fontId="12" fillId="0" borderId="27" xfId="63" applyNumberFormat="1" applyFont="1" applyBorder="1">
      <alignment/>
      <protection/>
    </xf>
    <xf numFmtId="177" fontId="12" fillId="0" borderId="0" xfId="63" applyNumberFormat="1" applyFont="1" applyBorder="1">
      <alignment/>
      <protection/>
    </xf>
    <xf numFmtId="177" fontId="12" fillId="0" borderId="29" xfId="63" applyNumberFormat="1" applyFont="1" applyBorder="1">
      <alignment/>
      <protection/>
    </xf>
    <xf numFmtId="0" fontId="11" fillId="0" borderId="27" xfId="99" applyFont="1" applyBorder="1" applyAlignment="1">
      <alignment horizontal="left" indent="3"/>
      <protection/>
    </xf>
    <xf numFmtId="177" fontId="11" fillId="0" borderId="27" xfId="63" applyNumberFormat="1" applyFont="1" applyFill="1" applyBorder="1">
      <alignment/>
      <protection/>
    </xf>
    <xf numFmtId="177" fontId="11" fillId="0" borderId="0" xfId="63" applyNumberFormat="1" applyFont="1" applyFill="1" applyBorder="1">
      <alignment/>
      <protection/>
    </xf>
    <xf numFmtId="177" fontId="11" fillId="0" borderId="29" xfId="63" applyNumberFormat="1" applyFont="1" applyFill="1" applyBorder="1">
      <alignment/>
      <protection/>
    </xf>
    <xf numFmtId="177" fontId="12" fillId="0" borderId="28" xfId="63" applyNumberFormat="1" applyFont="1" applyBorder="1">
      <alignment/>
      <protection/>
    </xf>
    <xf numFmtId="177" fontId="12" fillId="0" borderId="12" xfId="63" applyNumberFormat="1" applyFont="1" applyBorder="1">
      <alignment/>
      <protection/>
    </xf>
    <xf numFmtId="177" fontId="12" fillId="0" borderId="15" xfId="63" applyNumberFormat="1" applyFont="1" applyBorder="1">
      <alignment/>
      <protection/>
    </xf>
    <xf numFmtId="177" fontId="11" fillId="0" borderId="0" xfId="63" applyNumberFormat="1" applyFont="1">
      <alignment/>
      <protection/>
    </xf>
    <xf numFmtId="0" fontId="51" fillId="0" borderId="0" xfId="0" applyFont="1" applyFill="1" applyAlignment="1">
      <alignment/>
    </xf>
    <xf numFmtId="177" fontId="51" fillId="0" borderId="0" xfId="63" applyNumberFormat="1" applyFont="1">
      <alignment/>
      <protection/>
    </xf>
    <xf numFmtId="0" fontId="11" fillId="0" borderId="30" xfId="63" applyFont="1" applyBorder="1">
      <alignment/>
      <protection/>
    </xf>
    <xf numFmtId="177" fontId="11" fillId="0" borderId="32" xfId="63" applyNumberFormat="1" applyFont="1" applyBorder="1">
      <alignment/>
      <protection/>
    </xf>
    <xf numFmtId="177" fontId="11" fillId="0" borderId="33" xfId="63" applyNumberFormat="1" applyFont="1" applyBorder="1">
      <alignment/>
      <protection/>
    </xf>
    <xf numFmtId="177" fontId="11" fillId="0" borderId="31" xfId="63" applyNumberFormat="1" applyFont="1" applyBorder="1">
      <alignment/>
      <protection/>
    </xf>
    <xf numFmtId="0" fontId="11" fillId="0" borderId="17" xfId="63" applyFont="1" applyBorder="1">
      <alignment/>
      <protection/>
    </xf>
    <xf numFmtId="0" fontId="11" fillId="0" borderId="18" xfId="63" applyFont="1" applyBorder="1">
      <alignment/>
      <protection/>
    </xf>
    <xf numFmtId="177" fontId="11" fillId="0" borderId="28" xfId="63" applyNumberFormat="1" applyFont="1" applyBorder="1">
      <alignment/>
      <protection/>
    </xf>
    <xf numFmtId="177" fontId="11" fillId="0" borderId="12" xfId="63" applyNumberFormat="1" applyFont="1" applyBorder="1">
      <alignment/>
      <protection/>
    </xf>
    <xf numFmtId="177" fontId="11" fillId="0" borderId="15" xfId="63" applyNumberFormat="1" applyFont="1" applyBorder="1">
      <alignment/>
      <protection/>
    </xf>
    <xf numFmtId="0" fontId="14" fillId="0" borderId="0" xfId="101" applyFont="1">
      <alignment/>
      <protection/>
    </xf>
    <xf numFmtId="0" fontId="14" fillId="0" borderId="0" xfId="101" applyFont="1" applyBorder="1">
      <alignment/>
      <protection/>
    </xf>
    <xf numFmtId="177" fontId="10" fillId="22" borderId="0" xfId="100" applyNumberFormat="1" applyFont="1" applyFill="1" applyBorder="1" applyAlignment="1" applyProtection="1">
      <alignment horizontal="left" vertical="center"/>
      <protection/>
    </xf>
    <xf numFmtId="49" fontId="12" fillId="0" borderId="32" xfId="78" applyNumberFormat="1" applyFont="1" applyBorder="1" applyAlignment="1">
      <alignment horizontal="center" wrapText="1"/>
      <protection/>
    </xf>
    <xf numFmtId="49" fontId="12" fillId="0" borderId="32" xfId="78" applyNumberFormat="1" applyFont="1" applyBorder="1" applyAlignment="1">
      <alignment horizontal="centerContinuous"/>
      <protection/>
    </xf>
    <xf numFmtId="49" fontId="12" fillId="0" borderId="33" xfId="78" applyNumberFormat="1" applyFont="1" applyBorder="1" applyAlignment="1">
      <alignment horizontal="centerContinuous"/>
      <protection/>
    </xf>
    <xf numFmtId="49" fontId="12" fillId="0" borderId="31" xfId="78" applyNumberFormat="1" applyFont="1" applyBorder="1" applyAlignment="1">
      <alignment horizontal="centerContinuous"/>
      <protection/>
    </xf>
    <xf numFmtId="0" fontId="11" fillId="0" borderId="0" xfId="96" applyFont="1">
      <alignment/>
      <protection/>
    </xf>
    <xf numFmtId="0" fontId="11" fillId="0" borderId="28" xfId="99" applyFont="1" applyBorder="1" applyAlignment="1">
      <alignment horizontal="center"/>
      <protection/>
    </xf>
    <xf numFmtId="177" fontId="12" fillId="0" borderId="24" xfId="101" applyNumberFormat="1" applyFont="1" applyBorder="1" applyAlignment="1">
      <alignment horizontal="center"/>
      <protection/>
    </xf>
    <xf numFmtId="177" fontId="12" fillId="0" borderId="60" xfId="101" applyNumberFormat="1" applyFont="1" applyBorder="1" applyAlignment="1">
      <alignment horizontal="center"/>
      <protection/>
    </xf>
    <xf numFmtId="177" fontId="12" fillId="0" borderId="58" xfId="101" applyNumberFormat="1" applyFont="1" applyBorder="1" applyAlignment="1">
      <alignment horizontal="center"/>
      <protection/>
    </xf>
    <xf numFmtId="0" fontId="11" fillId="0" borderId="27" xfId="99" applyFont="1" applyBorder="1" applyAlignment="1">
      <alignment horizontal="center"/>
      <protection/>
    </xf>
    <xf numFmtId="177" fontId="12" fillId="0" borderId="27" xfId="101" applyNumberFormat="1" applyFont="1" applyBorder="1" applyAlignment="1">
      <alignment horizontal="center"/>
      <protection/>
    </xf>
    <xf numFmtId="177" fontId="12" fillId="0" borderId="0" xfId="101" applyNumberFormat="1" applyFont="1" applyBorder="1" applyAlignment="1">
      <alignment horizontal="center"/>
      <protection/>
    </xf>
    <xf numFmtId="177" fontId="12" fillId="0" borderId="32" xfId="101" applyNumberFormat="1" applyFont="1" applyBorder="1" applyAlignment="1">
      <alignment horizontal="center"/>
      <protection/>
    </xf>
    <xf numFmtId="177" fontId="12" fillId="0" borderId="33" xfId="101" applyNumberFormat="1" applyFont="1" applyBorder="1" applyAlignment="1">
      <alignment horizontal="center"/>
      <protection/>
    </xf>
    <xf numFmtId="177" fontId="12" fillId="0" borderId="31" xfId="101" applyNumberFormat="1" applyFont="1" applyBorder="1" applyAlignment="1">
      <alignment horizontal="center"/>
      <protection/>
    </xf>
    <xf numFmtId="177" fontId="12" fillId="0" borderId="29" xfId="101" applyNumberFormat="1" applyFont="1" applyBorder="1" applyAlignment="1">
      <alignment horizontal="center"/>
      <protection/>
    </xf>
    <xf numFmtId="0" fontId="12" fillId="0" borderId="27" xfId="0" applyFont="1" applyBorder="1" applyAlignment="1">
      <alignment/>
    </xf>
    <xf numFmtId="177" fontId="51" fillId="0" borderId="28" xfId="63" applyNumberFormat="1" applyFont="1" applyBorder="1">
      <alignment/>
      <protection/>
    </xf>
    <xf numFmtId="177" fontId="51" fillId="0" borderId="12" xfId="63" applyNumberFormat="1" applyFont="1" applyBorder="1">
      <alignment/>
      <protection/>
    </xf>
    <xf numFmtId="177" fontId="51" fillId="0" borderId="15" xfId="63" applyNumberFormat="1" applyFont="1" applyBorder="1">
      <alignment/>
      <protection/>
    </xf>
    <xf numFmtId="0" fontId="11" fillId="0" borderId="30" xfId="0" applyFont="1" applyBorder="1" applyAlignment="1">
      <alignment/>
    </xf>
    <xf numFmtId="0" fontId="14" fillId="0" borderId="0" xfId="63" applyFont="1" applyBorder="1">
      <alignment/>
      <protection/>
    </xf>
    <xf numFmtId="0" fontId="21" fillId="0" borderId="0" xfId="102" applyFont="1" applyFill="1" applyBorder="1">
      <alignment/>
      <protection/>
    </xf>
    <xf numFmtId="0" fontId="23" fillId="22" borderId="0" xfId="103" applyFont="1" applyFill="1" applyAlignment="1">
      <alignment horizontal="left" vertical="top"/>
      <protection/>
    </xf>
    <xf numFmtId="0" fontId="73" fillId="22" borderId="12" xfId="103" applyFont="1" applyFill="1" applyBorder="1" applyAlignment="1">
      <alignment horizontal="right"/>
      <protection/>
    </xf>
    <xf numFmtId="0" fontId="14" fillId="0" borderId="0" xfId="69" applyFont="1" applyFill="1">
      <alignment/>
      <protection/>
    </xf>
    <xf numFmtId="0" fontId="10" fillId="22" borderId="0" xfId="103" applyFont="1" applyFill="1" applyAlignment="1">
      <alignment horizontal="left"/>
      <protection/>
    </xf>
    <xf numFmtId="0" fontId="10" fillId="22" borderId="0" xfId="102" applyFont="1" applyFill="1" applyBorder="1" applyAlignment="1">
      <alignment horizontal="left"/>
      <protection/>
    </xf>
    <xf numFmtId="0" fontId="23" fillId="22" borderId="0" xfId="102" applyFont="1" applyFill="1" applyBorder="1" applyAlignment="1">
      <alignment horizontal="left" vertical="center"/>
      <protection/>
    </xf>
    <xf numFmtId="177" fontId="14" fillId="22" borderId="0" xfId="102" applyNumberFormat="1" applyFont="1" applyFill="1" applyBorder="1">
      <alignment/>
      <protection/>
    </xf>
    <xf numFmtId="177" fontId="14" fillId="22" borderId="0" xfId="102" applyNumberFormat="1" applyFont="1" applyFill="1" applyBorder="1" applyAlignment="1">
      <alignment horizontal="right"/>
      <protection/>
    </xf>
    <xf numFmtId="0" fontId="14" fillId="0" borderId="0" xfId="73" applyFont="1" applyFill="1">
      <alignment/>
      <protection/>
    </xf>
    <xf numFmtId="0" fontId="34" fillId="22" borderId="0" xfId="78" applyFont="1" applyFill="1" applyBorder="1">
      <alignment/>
      <protection/>
    </xf>
    <xf numFmtId="0" fontId="10" fillId="22" borderId="0" xfId="103" applyFont="1" applyFill="1" applyBorder="1" applyAlignment="1">
      <alignment horizontal="right" vertical="center"/>
      <protection/>
    </xf>
    <xf numFmtId="0" fontId="34" fillId="22" borderId="0" xfId="78" applyFont="1" applyFill="1">
      <alignment/>
      <protection/>
    </xf>
    <xf numFmtId="0" fontId="34" fillId="0" borderId="0" xfId="78" applyFont="1">
      <alignment/>
      <protection/>
    </xf>
    <xf numFmtId="0" fontId="23" fillId="22" borderId="0" xfId="102" applyNumberFormat="1" applyFont="1" applyFill="1" applyBorder="1" applyAlignment="1">
      <alignment horizontal="center"/>
      <protection/>
    </xf>
    <xf numFmtId="0" fontId="14" fillId="22" borderId="0" xfId="73" applyFont="1" applyFill="1">
      <alignment/>
      <protection/>
    </xf>
    <xf numFmtId="0" fontId="14" fillId="0" borderId="0" xfId="73" applyFont="1">
      <alignment/>
      <protection/>
    </xf>
    <xf numFmtId="164" fontId="25" fillId="4" borderId="0" xfId="110" applyFont="1" applyFill="1" applyBorder="1" applyAlignment="1">
      <alignment horizontal="centerContinuous"/>
      <protection/>
    </xf>
    <xf numFmtId="164" fontId="25" fillId="4" borderId="0" xfId="110" applyFont="1" applyFill="1" applyBorder="1">
      <alignment/>
      <protection/>
    </xf>
    <xf numFmtId="164" fontId="25" fillId="0" borderId="0" xfId="110" applyFont="1">
      <alignment/>
      <protection/>
    </xf>
    <xf numFmtId="164" fontId="25" fillId="22" borderId="0" xfId="110" applyFont="1" applyFill="1" applyBorder="1" applyAlignment="1">
      <alignment horizontal="centerContinuous"/>
      <protection/>
    </xf>
    <xf numFmtId="164" fontId="25" fillId="22" borderId="0" xfId="110" applyFont="1" applyFill="1" applyBorder="1">
      <alignment/>
      <protection/>
    </xf>
    <xf numFmtId="164" fontId="25" fillId="22" borderId="0" xfId="110" applyFont="1" applyFill="1">
      <alignment/>
      <protection/>
    </xf>
    <xf numFmtId="177" fontId="74" fillId="22" borderId="0" xfId="64" applyNumberFormat="1" applyFont="1" applyFill="1" applyBorder="1" applyAlignment="1">
      <alignment horizontal="right"/>
      <protection/>
    </xf>
    <xf numFmtId="0" fontId="12" fillId="0" borderId="30" xfId="109" applyFont="1" applyFill="1" applyBorder="1" applyAlignment="1" quotePrefix="1">
      <alignment horizontal="left"/>
      <protection/>
    </xf>
    <xf numFmtId="164" fontId="12" fillId="0" borderId="0" xfId="110" applyFont="1">
      <alignment/>
      <protection/>
    </xf>
    <xf numFmtId="0" fontId="11" fillId="0" borderId="17" xfId="109" applyFont="1" applyFill="1" applyBorder="1" applyAlignment="1" quotePrefix="1">
      <alignment horizontal="left"/>
      <protection/>
    </xf>
    <xf numFmtId="164" fontId="11" fillId="0" borderId="0" xfId="110" applyFont="1">
      <alignment/>
      <protection/>
    </xf>
    <xf numFmtId="49" fontId="11" fillId="0" borderId="17" xfId="109" applyNumberFormat="1" applyFont="1" applyFill="1" applyBorder="1" applyAlignment="1">
      <alignment horizontal="center" vertical="center"/>
      <protection/>
    </xf>
    <xf numFmtId="164" fontId="11" fillId="0" borderId="0" xfId="110" applyFont="1" applyBorder="1" applyAlignment="1">
      <alignment vertical="center"/>
      <protection/>
    </xf>
    <xf numFmtId="0" fontId="11" fillId="0" borderId="30" xfId="109" applyFont="1" applyFill="1" applyBorder="1" applyAlignment="1" quotePrefix="1">
      <alignment horizontal="left"/>
      <protection/>
    </xf>
    <xf numFmtId="1" fontId="12" fillId="0" borderId="30" xfId="110" applyNumberFormat="1" applyFont="1" applyFill="1" applyBorder="1" applyAlignment="1">
      <alignment horizontal="right" indent="1"/>
      <protection/>
    </xf>
    <xf numFmtId="164" fontId="11" fillId="0" borderId="32" xfId="110" applyFont="1" applyFill="1" applyBorder="1" applyAlignment="1">
      <alignment horizontal="right" indent="1"/>
      <protection/>
    </xf>
    <xf numFmtId="164" fontId="11" fillId="0" borderId="30" xfId="110" applyFont="1" applyFill="1" applyBorder="1" applyAlignment="1">
      <alignment horizontal="right" indent="1"/>
      <protection/>
    </xf>
    <xf numFmtId="164" fontId="11" fillId="0" borderId="0" xfId="110" applyFont="1" applyFill="1">
      <alignment/>
      <protection/>
    </xf>
    <xf numFmtId="164" fontId="12" fillId="0" borderId="17" xfId="110" applyNumberFormat="1" applyFont="1" applyFill="1" applyBorder="1" applyAlignment="1">
      <alignment horizontal="right" indent="1"/>
      <protection/>
    </xf>
    <xf numFmtId="164" fontId="11" fillId="0" borderId="17" xfId="110" applyNumberFormat="1" applyFont="1" applyFill="1" applyBorder="1" applyAlignment="1">
      <alignment horizontal="right" indent="1"/>
      <protection/>
    </xf>
    <xf numFmtId="164" fontId="11" fillId="0" borderId="0" xfId="110" applyNumberFormat="1" applyFont="1" applyFill="1" applyBorder="1" applyAlignment="1">
      <alignment horizontal="right" indent="1"/>
      <protection/>
    </xf>
    <xf numFmtId="164" fontId="11" fillId="0" borderId="29" xfId="110" applyNumberFormat="1" applyFont="1" applyFill="1" applyBorder="1" applyAlignment="1">
      <alignment horizontal="right" indent="1"/>
      <protection/>
    </xf>
    <xf numFmtId="0" fontId="11" fillId="0" borderId="28" xfId="109" applyFont="1" applyFill="1" applyBorder="1" applyAlignment="1">
      <alignment vertical="justify"/>
      <protection/>
    </xf>
    <xf numFmtId="186" fontId="11" fillId="0" borderId="18" xfId="110" applyNumberFormat="1" applyFont="1" applyFill="1" applyBorder="1">
      <alignment/>
      <protection/>
    </xf>
    <xf numFmtId="164" fontId="11" fillId="0" borderId="12" xfId="110" applyNumberFormat="1" applyFont="1" applyFill="1" applyBorder="1">
      <alignment/>
      <protection/>
    </xf>
    <xf numFmtId="164" fontId="11" fillId="0" borderId="15" xfId="110" applyNumberFormat="1" applyFont="1" applyFill="1" applyBorder="1">
      <alignment/>
      <protection/>
    </xf>
    <xf numFmtId="164" fontId="11" fillId="0" borderId="15" xfId="110" applyFont="1" applyFill="1" applyBorder="1">
      <alignment/>
      <protection/>
    </xf>
    <xf numFmtId="164" fontId="7" fillId="0" borderId="0" xfId="110" applyFont="1" applyFill="1" applyAlignment="1">
      <alignment horizontal="center"/>
      <protection/>
    </xf>
    <xf numFmtId="164" fontId="25" fillId="0" borderId="0" xfId="110" applyFont="1" applyFill="1">
      <alignment/>
      <protection/>
    </xf>
    <xf numFmtId="164" fontId="12" fillId="0" borderId="24" xfId="110" applyFont="1" applyBorder="1" applyAlignment="1">
      <alignment horizontal="centerContinuous" vertical="center"/>
      <protection/>
    </xf>
    <xf numFmtId="164" fontId="12" fillId="0" borderId="60" xfId="110" applyFont="1" applyBorder="1" applyAlignment="1">
      <alignment horizontal="centerContinuous" vertical="center"/>
      <protection/>
    </xf>
    <xf numFmtId="164" fontId="12" fillId="0" borderId="58" xfId="110" applyFont="1" applyBorder="1" applyAlignment="1">
      <alignment horizontal="centerContinuous" vertical="center"/>
      <protection/>
    </xf>
    <xf numFmtId="0" fontId="10" fillId="4" borderId="0" xfId="0" applyFont="1" applyFill="1" applyBorder="1" applyAlignment="1">
      <alignment horizontal="left"/>
    </xf>
    <xf numFmtId="0" fontId="12" fillId="0" borderId="17" xfId="109" applyFont="1" applyBorder="1" applyAlignment="1">
      <alignment horizontal="left"/>
      <protection/>
    </xf>
    <xf numFmtId="0" fontId="11" fillId="0" borderId="17" xfId="109" applyFont="1" applyBorder="1" applyAlignment="1" quotePrefix="1">
      <alignment horizontal="left"/>
      <protection/>
    </xf>
    <xf numFmtId="0" fontId="12" fillId="0" borderId="17" xfId="109" applyFont="1" applyBorder="1" applyAlignment="1">
      <alignment horizontal="left" indent="1"/>
      <protection/>
    </xf>
    <xf numFmtId="0" fontId="11" fillId="0" borderId="17" xfId="109" applyFont="1" applyBorder="1" applyAlignment="1">
      <alignment horizontal="left" indent="2"/>
      <protection/>
    </xf>
    <xf numFmtId="0" fontId="11" fillId="0" borderId="17" xfId="109" applyFont="1" applyBorder="1">
      <alignment/>
      <protection/>
    </xf>
    <xf numFmtId="0" fontId="12" fillId="0" borderId="17" xfId="109" applyFont="1" applyBorder="1" applyAlignment="1" quotePrefix="1">
      <alignment horizontal="left"/>
      <protection/>
    </xf>
    <xf numFmtId="164" fontId="11" fillId="0" borderId="17" xfId="110" applyFont="1" applyBorder="1" applyAlignment="1">
      <alignment horizontal="left" vertical="justify" indent="3"/>
      <protection/>
    </xf>
    <xf numFmtId="0" fontId="11" fillId="0" borderId="17" xfId="109" applyFont="1" applyBorder="1" applyAlignment="1">
      <alignment horizontal="left" indent="3"/>
      <protection/>
    </xf>
    <xf numFmtId="0" fontId="11" fillId="0" borderId="17" xfId="109" applyFont="1" applyBorder="1" applyAlignment="1">
      <alignment horizontal="left"/>
      <protection/>
    </xf>
    <xf numFmtId="0" fontId="12" fillId="0" borderId="17" xfId="109" applyFont="1" applyBorder="1" applyAlignment="1">
      <alignment vertical="justify"/>
      <protection/>
    </xf>
    <xf numFmtId="0" fontId="12" fillId="0" borderId="17" xfId="109" applyFont="1" applyFill="1" applyBorder="1">
      <alignment/>
      <protection/>
    </xf>
    <xf numFmtId="0" fontId="12" fillId="0" borderId="17" xfId="109" applyFont="1" applyBorder="1">
      <alignment/>
      <protection/>
    </xf>
    <xf numFmtId="0" fontId="11" fillId="0" borderId="17" xfId="109" applyFont="1" applyFill="1" applyBorder="1" applyAlignment="1">
      <alignment horizontal="left" indent="1"/>
      <protection/>
    </xf>
    <xf numFmtId="0" fontId="11" fillId="0" borderId="17" xfId="109" applyFont="1" applyBorder="1" applyAlignment="1">
      <alignment horizontal="left" indent="1"/>
      <protection/>
    </xf>
    <xf numFmtId="0" fontId="11" fillId="0" borderId="17" xfId="109" applyFont="1" applyBorder="1" applyAlignment="1">
      <alignment horizontal="left" vertical="justify" indent="1"/>
      <protection/>
    </xf>
    <xf numFmtId="0" fontId="21" fillId="24" borderId="0" xfId="0" applyFont="1" applyFill="1" applyAlignment="1">
      <alignment/>
    </xf>
    <xf numFmtId="1" fontId="12" fillId="0" borderId="17" xfId="110" applyNumberFormat="1" applyFont="1" applyBorder="1" applyAlignment="1">
      <alignment horizontal="center"/>
      <protection/>
    </xf>
    <xf numFmtId="164" fontId="18" fillId="0" borderId="0" xfId="110" applyFont="1">
      <alignment/>
      <protection/>
    </xf>
    <xf numFmtId="164" fontId="14" fillId="0" borderId="0" xfId="110" applyFont="1">
      <alignment/>
      <protection/>
    </xf>
    <xf numFmtId="0" fontId="10" fillId="22" borderId="0" xfId="98" applyFont="1" applyFill="1" applyBorder="1">
      <alignment/>
      <protection/>
    </xf>
    <xf numFmtId="0" fontId="34" fillId="22" borderId="0" xfId="98" applyFont="1" applyFill="1" applyBorder="1">
      <alignment/>
      <protection/>
    </xf>
    <xf numFmtId="0" fontId="25" fillId="22" borderId="0" xfId="98" applyFont="1" applyFill="1" applyBorder="1">
      <alignment/>
      <protection/>
    </xf>
    <xf numFmtId="0" fontId="25" fillId="0" borderId="0" xfId="98" applyFont="1" applyFill="1" applyBorder="1">
      <alignment/>
      <protection/>
    </xf>
    <xf numFmtId="0" fontId="23" fillId="22" borderId="0" xfId="98" applyFont="1" applyFill="1" applyBorder="1" applyAlignment="1">
      <alignment horizontal="left"/>
      <protection/>
    </xf>
    <xf numFmtId="0" fontId="14" fillId="22" borderId="0" xfId="98" applyFont="1" applyFill="1" applyBorder="1">
      <alignment/>
      <protection/>
    </xf>
    <xf numFmtId="0" fontId="23" fillId="22" borderId="0" xfId="98" applyFont="1" applyFill="1" applyBorder="1" applyAlignment="1">
      <alignment horizontal="right"/>
      <protection/>
    </xf>
    <xf numFmtId="0" fontId="65" fillId="0" borderId="0" xfId="98" applyFont="1" applyFill="1" applyBorder="1">
      <alignment/>
      <protection/>
    </xf>
    <xf numFmtId="0" fontId="12" fillId="0" borderId="32" xfId="98" applyFont="1" applyFill="1" applyBorder="1" applyAlignment="1">
      <alignment horizontal="fill"/>
      <protection/>
    </xf>
    <xf numFmtId="0" fontId="12" fillId="0" borderId="30" xfId="98" applyFont="1" applyFill="1" applyBorder="1" applyAlignment="1">
      <alignment horizontal="fill"/>
      <protection/>
    </xf>
    <xf numFmtId="0" fontId="12" fillId="0" borderId="32" xfId="98" applyFont="1" applyFill="1" applyBorder="1">
      <alignment/>
      <protection/>
    </xf>
    <xf numFmtId="0" fontId="12" fillId="0" borderId="33" xfId="98" applyFont="1" applyFill="1" applyBorder="1">
      <alignment/>
      <protection/>
    </xf>
    <xf numFmtId="0" fontId="12" fillId="0" borderId="31" xfId="98" applyFont="1" applyFill="1" applyBorder="1">
      <alignment/>
      <protection/>
    </xf>
    <xf numFmtId="0" fontId="12" fillId="0" borderId="0" xfId="98" applyFont="1" applyFill="1" applyBorder="1">
      <alignment/>
      <protection/>
    </xf>
    <xf numFmtId="0" fontId="12" fillId="0" borderId="28" xfId="98" applyFont="1" applyFill="1" applyBorder="1" applyAlignment="1">
      <alignment horizontal="left"/>
      <protection/>
    </xf>
    <xf numFmtId="0" fontId="12" fillId="0" borderId="18" xfId="98" applyFont="1" applyFill="1" applyBorder="1" applyAlignment="1">
      <alignment horizontal="center" wrapText="1"/>
      <protection/>
    </xf>
    <xf numFmtId="164" fontId="12" fillId="0" borderId="28" xfId="98" applyNumberFormat="1" applyFont="1" applyFill="1" applyBorder="1" applyAlignment="1">
      <alignment horizontal="center"/>
      <protection/>
    </xf>
    <xf numFmtId="164" fontId="12" fillId="0" borderId="12" xfId="98" applyNumberFormat="1" applyFont="1" applyFill="1" applyBorder="1" applyAlignment="1">
      <alignment horizontal="center"/>
      <protection/>
    </xf>
    <xf numFmtId="164" fontId="12" fillId="0" borderId="15" xfId="98" applyNumberFormat="1" applyFont="1" applyFill="1" applyBorder="1" applyAlignment="1">
      <alignment horizontal="center"/>
      <protection/>
    </xf>
    <xf numFmtId="0" fontId="11" fillId="0" borderId="0" xfId="98" applyFont="1" applyFill="1" applyBorder="1">
      <alignment/>
      <protection/>
    </xf>
    <xf numFmtId="0" fontId="12" fillId="0" borderId="27" xfId="98" applyFont="1" applyFill="1" applyBorder="1" applyAlignment="1">
      <alignment horizontal="fill"/>
      <protection/>
    </xf>
    <xf numFmtId="0" fontId="12" fillId="0" borderId="17" xfId="98" applyFont="1" applyFill="1" applyBorder="1" applyAlignment="1">
      <alignment horizontal="left" indent="1"/>
      <protection/>
    </xf>
    <xf numFmtId="0" fontId="12" fillId="0" borderId="27" xfId="98" applyFont="1" applyFill="1" applyBorder="1">
      <alignment/>
      <protection/>
    </xf>
    <xf numFmtId="0" fontId="12" fillId="0" borderId="29" xfId="98" applyFont="1" applyFill="1" applyBorder="1">
      <alignment/>
      <protection/>
    </xf>
    <xf numFmtId="0" fontId="12" fillId="0" borderId="27" xfId="98" applyFont="1" applyFill="1" applyBorder="1" applyAlignment="1">
      <alignment horizontal="left" wrapText="1"/>
      <protection/>
    </xf>
    <xf numFmtId="0" fontId="11" fillId="0" borderId="27" xfId="98" applyFont="1" applyFill="1" applyBorder="1" applyAlignment="1">
      <alignment horizontal="right" indent="1"/>
      <protection/>
    </xf>
    <xf numFmtId="0" fontId="11" fillId="0" borderId="0" xfId="98" applyFont="1" applyFill="1" applyBorder="1" applyAlignment="1">
      <alignment horizontal="right" indent="1"/>
      <protection/>
    </xf>
    <xf numFmtId="0" fontId="11" fillId="0" borderId="29" xfId="98" applyFont="1" applyFill="1" applyBorder="1" applyAlignment="1">
      <alignment horizontal="right" indent="1"/>
      <protection/>
    </xf>
    <xf numFmtId="164" fontId="11" fillId="0" borderId="27" xfId="98" applyNumberFormat="1" applyFont="1" applyFill="1" applyBorder="1" applyAlignment="1">
      <alignment horizontal="left" wrapText="1"/>
      <protection/>
    </xf>
    <xf numFmtId="164" fontId="11" fillId="0" borderId="17" xfId="98" applyNumberFormat="1" applyFont="1" applyFill="1" applyBorder="1" applyAlignment="1">
      <alignment horizontal="left" indent="1"/>
      <protection/>
    </xf>
    <xf numFmtId="177" fontId="11" fillId="0" borderId="27" xfId="98" applyNumberFormat="1" applyFont="1" applyFill="1" applyBorder="1" applyAlignment="1">
      <alignment horizontal="right" indent="1"/>
      <protection/>
    </xf>
    <xf numFmtId="177" fontId="11" fillId="0" borderId="0" xfId="98" applyNumberFormat="1" applyFont="1" applyFill="1" applyBorder="1" applyAlignment="1">
      <alignment horizontal="right" indent="1"/>
      <protection/>
    </xf>
    <xf numFmtId="177" fontId="11" fillId="0" borderId="29" xfId="98" applyNumberFormat="1" applyFont="1" applyFill="1" applyBorder="1" applyAlignment="1">
      <alignment horizontal="right" indent="1"/>
      <protection/>
    </xf>
    <xf numFmtId="187" fontId="11" fillId="0" borderId="27" xfId="98" applyNumberFormat="1" applyFont="1" applyFill="1" applyBorder="1" applyAlignment="1">
      <alignment horizontal="right" indent="1"/>
      <protection/>
    </xf>
    <xf numFmtId="187" fontId="11" fillId="0" borderId="0" xfId="98" applyNumberFormat="1" applyFont="1" applyFill="1" applyBorder="1" applyAlignment="1">
      <alignment horizontal="right" indent="1"/>
      <protection/>
    </xf>
    <xf numFmtId="187" fontId="11" fillId="0" borderId="29" xfId="98" applyNumberFormat="1" applyFont="1" applyFill="1" applyBorder="1" applyAlignment="1">
      <alignment horizontal="right" indent="1"/>
      <protection/>
    </xf>
    <xf numFmtId="164" fontId="11" fillId="0" borderId="27" xfId="98" applyNumberFormat="1" applyFont="1" applyFill="1" applyBorder="1" applyAlignment="1">
      <alignment horizontal="left"/>
      <protection/>
    </xf>
    <xf numFmtId="164" fontId="11" fillId="0" borderId="17" xfId="98" applyNumberFormat="1" applyFont="1" applyFill="1" applyBorder="1" applyAlignment="1">
      <alignment horizontal="left" vertical="center" indent="1"/>
      <protection/>
    </xf>
    <xf numFmtId="164" fontId="11" fillId="0" borderId="28" xfId="98" applyNumberFormat="1" applyFont="1" applyFill="1" applyBorder="1" applyAlignment="1">
      <alignment horizontal="left" wrapText="1"/>
      <protection/>
    </xf>
    <xf numFmtId="164" fontId="11" fillId="0" borderId="18" xfId="98" applyNumberFormat="1" applyFont="1" applyFill="1" applyBorder="1" applyAlignment="1">
      <alignment horizontal="left" indent="1"/>
      <protection/>
    </xf>
    <xf numFmtId="187" fontId="11" fillId="0" borderId="28" xfId="98" applyNumberFormat="1" applyFont="1" applyFill="1" applyBorder="1" applyAlignment="1">
      <alignment horizontal="right" indent="1"/>
      <protection/>
    </xf>
    <xf numFmtId="187" fontId="11" fillId="0" borderId="12" xfId="98" applyNumberFormat="1" applyFont="1" applyFill="1" applyBorder="1" applyAlignment="1">
      <alignment horizontal="right" indent="1"/>
      <protection/>
    </xf>
    <xf numFmtId="187" fontId="11" fillId="0" borderId="15" xfId="98" applyNumberFormat="1" applyFont="1" applyFill="1" applyBorder="1" applyAlignment="1">
      <alignment horizontal="right" indent="1"/>
      <protection/>
    </xf>
    <xf numFmtId="164" fontId="12" fillId="0" borderId="24" xfId="98" applyNumberFormat="1" applyFont="1" applyFill="1" applyBorder="1" applyAlignment="1">
      <alignment horizontal="left"/>
      <protection/>
    </xf>
    <xf numFmtId="164" fontId="11" fillId="0" borderId="8" xfId="98" applyNumberFormat="1" applyFont="1" applyFill="1" applyBorder="1" applyAlignment="1">
      <alignment horizontal="left" indent="1"/>
      <protection/>
    </xf>
    <xf numFmtId="187" fontId="11" fillId="0" borderId="60" xfId="98" applyNumberFormat="1" applyFont="1" applyFill="1" applyBorder="1" applyAlignment="1">
      <alignment horizontal="right" indent="1"/>
      <protection/>
    </xf>
    <xf numFmtId="187" fontId="11" fillId="0" borderId="58" xfId="98" applyNumberFormat="1" applyFont="1" applyFill="1" applyBorder="1" applyAlignment="1">
      <alignment horizontal="right" indent="1"/>
      <protection/>
    </xf>
    <xf numFmtId="177" fontId="12" fillId="0" borderId="27" xfId="98" applyNumberFormat="1" applyFont="1" applyFill="1" applyBorder="1" applyAlignment="1">
      <alignment horizontal="right" indent="1"/>
      <protection/>
    </xf>
    <xf numFmtId="177" fontId="12" fillId="0" borderId="0" xfId="98" applyNumberFormat="1" applyFont="1" applyFill="1" applyBorder="1" applyAlignment="1">
      <alignment horizontal="right" indent="1"/>
      <protection/>
    </xf>
    <xf numFmtId="177" fontId="12" fillId="0" borderId="29" xfId="98" applyNumberFormat="1" applyFont="1" applyFill="1" applyBorder="1" applyAlignment="1">
      <alignment horizontal="right" indent="1"/>
      <protection/>
    </xf>
    <xf numFmtId="0" fontId="12" fillId="0" borderId="27" xfId="98" applyFont="1" applyFill="1" applyBorder="1" applyAlignment="1">
      <alignment horizontal="left"/>
      <protection/>
    </xf>
    <xf numFmtId="164" fontId="11" fillId="0" borderId="8" xfId="98" applyNumberFormat="1" applyFont="1" applyFill="1" applyBorder="1" applyAlignment="1">
      <alignment horizontal="left"/>
      <protection/>
    </xf>
    <xf numFmtId="164" fontId="23" fillId="0" borderId="0" xfId="98" applyNumberFormat="1" applyFont="1" applyFill="1" applyBorder="1" applyAlignment="1">
      <alignment horizontal="left"/>
      <protection/>
    </xf>
    <xf numFmtId="164" fontId="14" fillId="0" borderId="0" xfId="98" applyNumberFormat="1" applyFont="1" applyFill="1" applyBorder="1" applyAlignment="1">
      <alignment horizontal="left"/>
      <protection/>
    </xf>
    <xf numFmtId="187" fontId="14" fillId="0" borderId="0" xfId="98" applyNumberFormat="1" applyFont="1" applyFill="1" applyBorder="1" applyAlignment="1">
      <alignment horizontal="right"/>
      <protection/>
    </xf>
    <xf numFmtId="0" fontId="14" fillId="0" borderId="0" xfId="98" applyFont="1" applyFill="1" applyBorder="1">
      <alignment/>
      <protection/>
    </xf>
    <xf numFmtId="164" fontId="18" fillId="0" borderId="0" xfId="98" applyNumberFormat="1" applyFont="1" applyFill="1" applyBorder="1" applyAlignment="1">
      <alignment horizontal="left"/>
      <protection/>
    </xf>
    <xf numFmtId="164" fontId="14" fillId="0" borderId="0" xfId="98" applyNumberFormat="1" applyFont="1" applyFill="1" applyBorder="1" applyAlignment="1" quotePrefix="1">
      <alignment horizontal="right"/>
      <protection/>
    </xf>
    <xf numFmtId="164" fontId="64" fillId="0" borderId="0" xfId="98" applyNumberFormat="1" applyFont="1" applyFill="1" applyBorder="1" applyAlignment="1">
      <alignment horizontal="left"/>
      <protection/>
    </xf>
    <xf numFmtId="164" fontId="65" fillId="0" borderId="0" xfId="98" applyNumberFormat="1" applyFont="1" applyFill="1" applyBorder="1" applyAlignment="1">
      <alignment horizontal="left"/>
      <protection/>
    </xf>
    <xf numFmtId="177" fontId="65" fillId="0" borderId="0" xfId="98" applyNumberFormat="1" applyFont="1" applyFill="1" applyBorder="1">
      <alignment/>
      <protection/>
    </xf>
    <xf numFmtId="17" fontId="65" fillId="0" borderId="0" xfId="98" applyNumberFormat="1" applyFont="1" applyFill="1" applyBorder="1" applyAlignment="1">
      <alignment horizontal="right"/>
      <protection/>
    </xf>
    <xf numFmtId="187" fontId="65" fillId="0" borderId="0" xfId="98" applyNumberFormat="1" applyFont="1" applyFill="1" applyBorder="1">
      <alignment/>
      <protection/>
    </xf>
    <xf numFmtId="188" fontId="65" fillId="0" borderId="0" xfId="98" applyNumberFormat="1" applyFont="1" applyFill="1" applyBorder="1">
      <alignment/>
      <protection/>
    </xf>
    <xf numFmtId="1" fontId="65" fillId="0" borderId="0" xfId="98" applyNumberFormat="1" applyFont="1" applyFill="1" applyBorder="1" applyAlignment="1">
      <alignment horizontal="right"/>
      <protection/>
    </xf>
    <xf numFmtId="1" fontId="65" fillId="0" borderId="0" xfId="98" applyNumberFormat="1" applyFont="1" applyFill="1" applyBorder="1" applyAlignment="1" quotePrefix="1">
      <alignment horizontal="right"/>
      <protection/>
    </xf>
    <xf numFmtId="9" fontId="65" fillId="0" borderId="0" xfId="98" applyNumberFormat="1" applyFont="1" applyFill="1" applyBorder="1">
      <alignment/>
      <protection/>
    </xf>
    <xf numFmtId="9" fontId="65" fillId="0" borderId="0" xfId="98" applyNumberFormat="1" applyFont="1" applyFill="1" applyBorder="1" applyAlignment="1">
      <alignment horizontal="right"/>
      <protection/>
    </xf>
    <xf numFmtId="0" fontId="23" fillId="22" borderId="12" xfId="98" applyFont="1" applyFill="1" applyBorder="1" applyAlignment="1">
      <alignment horizontal="right"/>
      <protection/>
    </xf>
    <xf numFmtId="0" fontId="12" fillId="0" borderId="18" xfId="98" applyFont="1" applyFill="1" applyBorder="1" applyAlignment="1">
      <alignment horizontal="center"/>
      <protection/>
    </xf>
    <xf numFmtId="177" fontId="11" fillId="0" borderId="12" xfId="98" applyNumberFormat="1" applyFont="1" applyFill="1" applyBorder="1" applyAlignment="1">
      <alignment horizontal="right" indent="1"/>
      <protection/>
    </xf>
    <xf numFmtId="177" fontId="14" fillId="0" borderId="0" xfId="98" applyNumberFormat="1" applyFont="1" applyFill="1" applyBorder="1" applyAlignment="1">
      <alignment horizontal="right" indent="1"/>
      <protection/>
    </xf>
    <xf numFmtId="164" fontId="12" fillId="0" borderId="0" xfId="98" applyNumberFormat="1" applyFont="1" applyFill="1" applyBorder="1" applyAlignment="1">
      <alignment horizontal="left"/>
      <protection/>
    </xf>
    <xf numFmtId="164" fontId="11" fillId="0" borderId="0" xfId="98" applyNumberFormat="1" applyFont="1" applyFill="1" applyBorder="1" applyAlignment="1">
      <alignment horizontal="left"/>
      <protection/>
    </xf>
    <xf numFmtId="17" fontId="11" fillId="0" borderId="0" xfId="98" applyNumberFormat="1" applyFont="1" applyFill="1" applyBorder="1" applyAlignment="1">
      <alignment horizontal="right"/>
      <protection/>
    </xf>
    <xf numFmtId="1" fontId="11" fillId="0" borderId="0" xfId="98" applyNumberFormat="1" applyFont="1" applyFill="1" applyBorder="1" applyAlignment="1">
      <alignment horizontal="right"/>
      <protection/>
    </xf>
    <xf numFmtId="1" fontId="11" fillId="0" borderId="0" xfId="98" applyNumberFormat="1" applyFont="1" applyFill="1" applyBorder="1" applyAlignment="1" quotePrefix="1">
      <alignment horizontal="right"/>
      <protection/>
    </xf>
    <xf numFmtId="9" fontId="11" fillId="0" borderId="0" xfId="98" applyNumberFormat="1" applyFont="1" applyFill="1" applyBorder="1">
      <alignment/>
      <protection/>
    </xf>
    <xf numFmtId="9" fontId="11" fillId="0" borderId="0" xfId="98" applyNumberFormat="1" applyFont="1" applyFill="1" applyBorder="1" applyAlignment="1">
      <alignment horizontal="right"/>
      <protection/>
    </xf>
    <xf numFmtId="3" fontId="11" fillId="24" borderId="30" xfId="0" applyNumberFormat="1" applyFont="1" applyFill="1" applyBorder="1" applyAlignment="1">
      <alignment horizontal="right" wrapText="1" indent="1"/>
    </xf>
    <xf numFmtId="0" fontId="12" fillId="24" borderId="8" xfId="0" applyFont="1" applyFill="1" applyBorder="1" applyAlignment="1">
      <alignment horizontal="centerContinuous"/>
    </xf>
    <xf numFmtId="0" fontId="12" fillId="24" borderId="8" xfId="0" applyFont="1" applyFill="1" applyBorder="1" applyAlignment="1">
      <alignment horizontal="centerContinuous" wrapText="1"/>
    </xf>
    <xf numFmtId="0" fontId="12" fillId="0" borderId="8" xfId="0" applyFont="1" applyBorder="1" applyAlignment="1">
      <alignment horizontal="centerContinuous" wrapText="1"/>
    </xf>
    <xf numFmtId="3" fontId="11" fillId="24" borderId="18" xfId="0" applyNumberFormat="1" applyFont="1" applyFill="1" applyBorder="1" applyAlignment="1">
      <alignment horizontal="right" wrapText="1" indent="1"/>
    </xf>
    <xf numFmtId="0" fontId="12" fillId="24" borderId="27" xfId="0" applyFont="1" applyFill="1" applyBorder="1" applyAlignment="1">
      <alignment wrapText="1"/>
    </xf>
    <xf numFmtId="0" fontId="11" fillId="24" borderId="17" xfId="0" applyFont="1" applyFill="1" applyBorder="1" applyAlignment="1">
      <alignment horizontal="right" wrapText="1" indent="1"/>
    </xf>
    <xf numFmtId="164" fontId="11" fillId="24" borderId="17" xfId="0" applyNumberFormat="1" applyFont="1" applyFill="1" applyBorder="1" applyAlignment="1">
      <alignment horizontal="right" indent="1"/>
    </xf>
    <xf numFmtId="0" fontId="11" fillId="24" borderId="27" xfId="0" applyFont="1" applyFill="1" applyBorder="1" applyAlignment="1">
      <alignment wrapText="1"/>
    </xf>
    <xf numFmtId="0" fontId="11" fillId="24" borderId="17" xfId="0" applyFont="1" applyFill="1" applyBorder="1" applyAlignment="1">
      <alignment horizontal="right" indent="1"/>
    </xf>
    <xf numFmtId="177" fontId="11" fillId="24" borderId="17" xfId="0" applyNumberFormat="1" applyFont="1" applyFill="1" applyBorder="1" applyAlignment="1">
      <alignment horizontal="right" indent="1"/>
    </xf>
    <xf numFmtId="0" fontId="11" fillId="24" borderId="18" xfId="0" applyFont="1" applyFill="1" applyBorder="1" applyAlignment="1">
      <alignment horizontal="right" indent="1"/>
    </xf>
    <xf numFmtId="177" fontId="11" fillId="24" borderId="18" xfId="0" applyNumberFormat="1" applyFont="1" applyFill="1" applyBorder="1" applyAlignment="1">
      <alignment horizontal="right" indent="1"/>
    </xf>
    <xf numFmtId="0" fontId="14" fillId="24" borderId="0" xfId="0" applyFont="1" applyFill="1" applyBorder="1" applyAlignment="1">
      <alignment wrapText="1"/>
    </xf>
    <xf numFmtId="0" fontId="11" fillId="24" borderId="0" xfId="0" applyFont="1" applyFill="1" applyBorder="1" applyAlignment="1">
      <alignment wrapText="1"/>
    </xf>
    <xf numFmtId="0" fontId="11" fillId="24" borderId="0" xfId="0" applyFont="1" applyFill="1" applyBorder="1" applyAlignment="1">
      <alignment horizontal="right" indent="1"/>
    </xf>
    <xf numFmtId="177" fontId="14" fillId="24" borderId="0" xfId="0" applyNumberFormat="1" applyFont="1" applyFill="1" applyBorder="1" applyAlignment="1">
      <alignment horizontal="right" indent="1"/>
    </xf>
    <xf numFmtId="0" fontId="14" fillId="24" borderId="0" xfId="0" applyFont="1" applyFill="1" applyBorder="1" applyAlignment="1">
      <alignment horizontal="right" indent="1"/>
    </xf>
    <xf numFmtId="0" fontId="7" fillId="0" borderId="0" xfId="0" applyNumberFormat="1" applyFont="1" applyFill="1" applyBorder="1" applyAlignment="1">
      <alignment wrapText="1"/>
    </xf>
    <xf numFmtId="0" fontId="14" fillId="24" borderId="0" xfId="0" applyFont="1" applyFill="1" applyAlignment="1">
      <alignment horizontal="center"/>
    </xf>
    <xf numFmtId="0" fontId="25" fillId="24" borderId="0" xfId="0" applyFont="1" applyFill="1" applyAlignment="1">
      <alignment wrapText="1"/>
    </xf>
    <xf numFmtId="0" fontId="25" fillId="24" borderId="0" xfId="0" applyFont="1" applyFill="1" applyAlignment="1">
      <alignment/>
    </xf>
    <xf numFmtId="0" fontId="14" fillId="24" borderId="0" xfId="0" applyFont="1" applyFill="1" applyAlignment="1">
      <alignment wrapText="1"/>
    </xf>
    <xf numFmtId="0" fontId="75" fillId="22" borderId="0" xfId="0" applyFont="1" applyFill="1" applyBorder="1" applyAlignment="1">
      <alignment horizontal="right" vertical="top" wrapText="1"/>
    </xf>
    <xf numFmtId="0" fontId="11" fillId="24" borderId="17" xfId="0" applyFont="1" applyFill="1" applyBorder="1" applyAlignment="1">
      <alignment wrapText="1"/>
    </xf>
    <xf numFmtId="3" fontId="11" fillId="24" borderId="17" xfId="0" applyNumberFormat="1" applyFont="1" applyFill="1" applyBorder="1" applyAlignment="1">
      <alignment horizontal="right" wrapText="1" indent="1"/>
    </xf>
    <xf numFmtId="3" fontId="11" fillId="24" borderId="17" xfId="0" applyNumberFormat="1" applyFont="1" applyFill="1" applyBorder="1" applyAlignment="1">
      <alignment horizontal="right" indent="1"/>
    </xf>
    <xf numFmtId="0" fontId="11" fillId="24" borderId="17" xfId="0" applyFont="1" applyFill="1" applyBorder="1" applyAlignment="1">
      <alignment vertical="top" wrapText="1"/>
    </xf>
    <xf numFmtId="0" fontId="11" fillId="0" borderId="0" xfId="0" applyNumberFormat="1" applyFont="1" applyAlignment="1">
      <alignment/>
    </xf>
    <xf numFmtId="183" fontId="11" fillId="0" borderId="0" xfId="0" applyNumberFormat="1" applyFont="1" applyAlignment="1">
      <alignment/>
    </xf>
    <xf numFmtId="0" fontId="11" fillId="0" borderId="0" xfId="0" applyFont="1" applyFill="1" applyAlignment="1">
      <alignment horizontal="center"/>
    </xf>
    <xf numFmtId="0" fontId="25" fillId="0" borderId="0" xfId="0" applyNumberFormat="1" applyFont="1" applyFill="1" applyBorder="1" applyAlignment="1">
      <alignment/>
    </xf>
    <xf numFmtId="0" fontId="25" fillId="0" borderId="0" xfId="0" applyFont="1" applyFill="1" applyAlignment="1">
      <alignment horizontal="center"/>
    </xf>
    <xf numFmtId="0" fontId="25" fillId="0" borderId="0" xfId="0" applyFont="1" applyFill="1" applyAlignment="1">
      <alignment horizontal="right"/>
    </xf>
    <xf numFmtId="0" fontId="25" fillId="0" borderId="0" xfId="0" applyNumberFormat="1" applyFont="1" applyFill="1" applyBorder="1" applyAlignment="1">
      <alignment wrapText="1"/>
    </xf>
    <xf numFmtId="0" fontId="11" fillId="24" borderId="18" xfId="0" applyFont="1" applyFill="1" applyBorder="1" applyAlignment="1">
      <alignment wrapText="1"/>
    </xf>
    <xf numFmtId="0" fontId="11" fillId="0" borderId="17" xfId="0" applyFont="1" applyFill="1" applyBorder="1" applyAlignment="1">
      <alignment wrapText="1"/>
    </xf>
    <xf numFmtId="0" fontId="11" fillId="24" borderId="17" xfId="0" applyNumberFormat="1" applyFont="1" applyFill="1" applyBorder="1" applyAlignment="1">
      <alignment horizontal="right" indent="1"/>
    </xf>
    <xf numFmtId="0" fontId="11" fillId="24" borderId="27" xfId="0" applyFont="1" applyFill="1" applyBorder="1" applyAlignment="1">
      <alignment/>
    </xf>
    <xf numFmtId="3" fontId="11" fillId="24" borderId="27" xfId="0" applyNumberFormat="1" applyFont="1" applyFill="1" applyBorder="1" applyAlignment="1">
      <alignment horizontal="right" wrapText="1" indent="1"/>
    </xf>
    <xf numFmtId="0" fontId="12" fillId="0" borderId="17" xfId="0" applyFont="1" applyFill="1" applyBorder="1" applyAlignment="1">
      <alignment wrapText="1"/>
    </xf>
    <xf numFmtId="164" fontId="11" fillId="24" borderId="17" xfId="0" applyNumberFormat="1" applyFont="1" applyFill="1" applyBorder="1" applyAlignment="1">
      <alignment horizontal="right" wrapText="1" indent="1"/>
    </xf>
    <xf numFmtId="0" fontId="10" fillId="22" borderId="0" xfId="67" applyFont="1" applyFill="1" applyBorder="1" applyAlignment="1">
      <alignment horizontal="left"/>
      <protection/>
    </xf>
    <xf numFmtId="0" fontId="11" fillId="22" borderId="0" xfId="67" applyFont="1" applyFill="1">
      <alignment/>
      <protection/>
    </xf>
    <xf numFmtId="0" fontId="11" fillId="0" borderId="0" xfId="67" applyFont="1">
      <alignment/>
      <protection/>
    </xf>
    <xf numFmtId="0" fontId="11" fillId="0" borderId="32" xfId="67" applyFont="1" applyFill="1" applyBorder="1" applyAlignment="1">
      <alignment vertical="center" wrapText="1"/>
      <protection/>
    </xf>
    <xf numFmtId="0" fontId="12" fillId="0" borderId="31" xfId="67" applyFont="1" applyFill="1" applyBorder="1" applyAlignment="1">
      <alignment horizontal="centerContinuous" vertical="center" wrapText="1"/>
      <protection/>
    </xf>
    <xf numFmtId="0" fontId="12" fillId="0" borderId="30" xfId="67" applyFont="1" applyFill="1" applyBorder="1" applyAlignment="1">
      <alignment horizontal="centerContinuous" vertical="center" wrapText="1"/>
      <protection/>
    </xf>
    <xf numFmtId="0" fontId="12" fillId="0" borderId="33" xfId="67" applyFont="1" applyFill="1" applyBorder="1" applyAlignment="1">
      <alignment horizontal="centerContinuous" vertical="center" wrapText="1"/>
      <protection/>
    </xf>
    <xf numFmtId="0" fontId="11" fillId="0" borderId="27" xfId="67" applyFont="1" applyFill="1" applyBorder="1">
      <alignment/>
      <protection/>
    </xf>
    <xf numFmtId="0" fontId="11" fillId="0" borderId="28" xfId="67" applyFont="1" applyFill="1" applyBorder="1">
      <alignment/>
      <protection/>
    </xf>
    <xf numFmtId="0" fontId="11" fillId="0" borderId="32" xfId="67" applyFont="1" applyBorder="1">
      <alignment/>
      <protection/>
    </xf>
    <xf numFmtId="0" fontId="11" fillId="0" borderId="30" xfId="67" applyFont="1" applyBorder="1">
      <alignment/>
      <protection/>
    </xf>
    <xf numFmtId="0" fontId="12" fillId="0" borderId="27" xfId="67" applyFont="1" applyBorder="1" applyAlignment="1">
      <alignment wrapText="1"/>
      <protection/>
    </xf>
    <xf numFmtId="0" fontId="11" fillId="0" borderId="27" xfId="67" applyFont="1" applyBorder="1" applyAlignment="1">
      <alignment horizontal="left" indent="1"/>
      <protection/>
    </xf>
    <xf numFmtId="0" fontId="11" fillId="0" borderId="17" xfId="67" applyFont="1" applyBorder="1" applyAlignment="1">
      <alignment horizontal="center"/>
      <protection/>
    </xf>
    <xf numFmtId="0" fontId="11" fillId="0" borderId="28" xfId="67" applyFont="1" applyBorder="1" applyAlignment="1">
      <alignment horizontal="left" indent="1"/>
      <protection/>
    </xf>
    <xf numFmtId="0" fontId="21" fillId="0" borderId="0" xfId="67" applyFont="1" applyFill="1" applyBorder="1">
      <alignment/>
      <protection/>
    </xf>
    <xf numFmtId="0" fontId="12" fillId="0" borderId="8" xfId="67" applyFont="1" applyFill="1" applyBorder="1" applyAlignment="1">
      <alignment horizontal="center" vertical="center"/>
      <protection/>
    </xf>
    <xf numFmtId="0" fontId="12" fillId="0" borderId="58" xfId="67" applyFont="1" applyFill="1" applyBorder="1" applyAlignment="1">
      <alignment horizontal="center" vertical="center"/>
      <protection/>
    </xf>
    <xf numFmtId="184" fontId="11" fillId="0" borderId="17" xfId="42" applyNumberFormat="1" applyFont="1" applyBorder="1" applyAlignment="1">
      <alignment horizontal="center"/>
    </xf>
    <xf numFmtId="177" fontId="11" fillId="0" borderId="17" xfId="67" applyNumberFormat="1" applyFont="1" applyBorder="1" applyAlignment="1">
      <alignment horizontal="center"/>
      <protection/>
    </xf>
    <xf numFmtId="2" fontId="11" fillId="0" borderId="17" xfId="67" applyNumberFormat="1" applyFont="1" applyBorder="1" applyAlignment="1">
      <alignment horizontal="center"/>
      <protection/>
    </xf>
    <xf numFmtId="1" fontId="11" fillId="0" borderId="17" xfId="67" applyNumberFormat="1" applyFont="1" applyBorder="1" applyAlignment="1">
      <alignment horizontal="center"/>
      <protection/>
    </xf>
    <xf numFmtId="0" fontId="11" fillId="0" borderId="17" xfId="67" applyNumberFormat="1" applyFont="1" applyBorder="1" applyAlignment="1">
      <alignment horizontal="center"/>
      <protection/>
    </xf>
    <xf numFmtId="184" fontId="11" fillId="0" borderId="17" xfId="67" applyNumberFormat="1" applyFont="1" applyBorder="1" applyAlignment="1">
      <alignment horizontal="center"/>
      <protection/>
    </xf>
    <xf numFmtId="0" fontId="11" fillId="0" borderId="18" xfId="67" applyFont="1" applyBorder="1" applyAlignment="1">
      <alignment horizontal="center"/>
      <protection/>
    </xf>
    <xf numFmtId="184" fontId="11" fillId="0" borderId="18" xfId="67" applyNumberFormat="1" applyFont="1" applyBorder="1" applyAlignment="1">
      <alignment horizontal="center"/>
      <protection/>
    </xf>
    <xf numFmtId="177" fontId="11" fillId="0" borderId="18" xfId="67" applyNumberFormat="1" applyFont="1" applyBorder="1" applyAlignment="1">
      <alignment horizontal="center"/>
      <protection/>
    </xf>
    <xf numFmtId="2" fontId="11" fillId="0" borderId="18" xfId="67" applyNumberFormat="1" applyFont="1" applyBorder="1" applyAlignment="1">
      <alignment horizontal="center"/>
      <protection/>
    </xf>
    <xf numFmtId="1" fontId="11" fillId="0" borderId="18" xfId="67" applyNumberFormat="1" applyFont="1" applyBorder="1" applyAlignment="1">
      <alignment horizontal="center"/>
      <protection/>
    </xf>
    <xf numFmtId="0" fontId="10" fillId="4" borderId="0" xfId="79" applyFont="1" applyFill="1" applyBorder="1" applyAlignment="1">
      <alignment vertical="justify"/>
      <protection/>
    </xf>
    <xf numFmtId="0" fontId="11" fillId="24" borderId="0" xfId="79" applyFont="1" applyFill="1" applyBorder="1">
      <alignment/>
      <protection/>
    </xf>
    <xf numFmtId="0" fontId="10" fillId="22" borderId="0" xfId="79" applyFont="1" applyFill="1" applyBorder="1" applyAlignment="1">
      <alignment vertical="justify"/>
      <protection/>
    </xf>
    <xf numFmtId="0" fontId="14" fillId="22" borderId="0" xfId="79" applyFont="1" applyFill="1" applyBorder="1">
      <alignment/>
      <protection/>
    </xf>
    <xf numFmtId="0" fontId="14" fillId="24" borderId="0" xfId="79" applyFont="1" applyFill="1" applyBorder="1">
      <alignment/>
      <protection/>
    </xf>
    <xf numFmtId="0" fontId="11" fillId="0" borderId="0" xfId="79" applyFont="1" applyFill="1" applyBorder="1">
      <alignment/>
      <protection/>
    </xf>
    <xf numFmtId="0" fontId="11" fillId="0" borderId="27" xfId="79" applyFont="1" applyFill="1" applyBorder="1">
      <alignment/>
      <protection/>
    </xf>
    <xf numFmtId="190" fontId="11" fillId="0" borderId="17" xfId="79" applyNumberFormat="1" applyFont="1" applyFill="1" applyBorder="1" applyAlignment="1">
      <alignment horizontal="right" indent="1"/>
      <protection/>
    </xf>
    <xf numFmtId="0" fontId="11" fillId="0" borderId="17" xfId="79" applyFont="1" applyFill="1" applyBorder="1" applyAlignment="1">
      <alignment horizontal="right" indent="1"/>
      <protection/>
    </xf>
    <xf numFmtId="177" fontId="11" fillId="0" borderId="29" xfId="79" applyNumberFormat="1" applyFont="1" applyFill="1" applyBorder="1" applyAlignment="1">
      <alignment horizontal="right" indent="1"/>
      <protection/>
    </xf>
    <xf numFmtId="193" fontId="11" fillId="0" borderId="17" xfId="79" applyNumberFormat="1" applyFont="1" applyFill="1" applyBorder="1" applyAlignment="1">
      <alignment horizontal="right" indent="1"/>
      <protection/>
    </xf>
    <xf numFmtId="177" fontId="11" fillId="0" borderId="0" xfId="79" applyNumberFormat="1" applyFont="1" applyFill="1" applyBorder="1">
      <alignment/>
      <protection/>
    </xf>
    <xf numFmtId="0" fontId="11" fillId="0" borderId="27" xfId="79" applyFont="1" applyFill="1" applyBorder="1" applyAlignment="1">
      <alignment horizontal="left" wrapText="1" indent="5"/>
      <protection/>
    </xf>
    <xf numFmtId="0" fontId="11" fillId="0" borderId="27" xfId="79" applyFont="1" applyFill="1" applyBorder="1" applyAlignment="1">
      <alignment horizontal="left" indent="3"/>
      <protection/>
    </xf>
    <xf numFmtId="0" fontId="11" fillId="0" borderId="29" xfId="79" applyFont="1" applyFill="1" applyBorder="1" applyAlignment="1">
      <alignment horizontal="right" indent="1"/>
      <protection/>
    </xf>
    <xf numFmtId="0" fontId="11" fillId="0" borderId="27" xfId="79" applyFont="1" applyFill="1" applyBorder="1" applyAlignment="1">
      <alignment horizontal="left" indent="5"/>
      <protection/>
    </xf>
    <xf numFmtId="49" fontId="12" fillId="0" borderId="29" xfId="79" applyNumberFormat="1" applyFont="1" applyFill="1" applyBorder="1" applyAlignment="1">
      <alignment horizontal="right" indent="1"/>
      <protection/>
    </xf>
    <xf numFmtId="177" fontId="12" fillId="0" borderId="29" xfId="79" applyNumberFormat="1" applyFont="1" applyFill="1" applyBorder="1" applyAlignment="1">
      <alignment horizontal="right" indent="1"/>
      <protection/>
    </xf>
    <xf numFmtId="184" fontId="11" fillId="0" borderId="17" xfId="42" applyNumberFormat="1" applyFont="1" applyFill="1" applyBorder="1" applyAlignment="1">
      <alignment/>
    </xf>
    <xf numFmtId="191" fontId="11" fillId="0" borderId="17" xfId="79" applyNumberFormat="1" applyFont="1" applyFill="1" applyBorder="1" applyAlignment="1">
      <alignment horizontal="right" indent="1"/>
      <protection/>
    </xf>
    <xf numFmtId="0" fontId="11" fillId="0" borderId="28" xfId="79" applyFont="1" applyFill="1" applyBorder="1" applyAlignment="1">
      <alignment vertical="center"/>
      <protection/>
    </xf>
    <xf numFmtId="191" fontId="11" fillId="0" borderId="18" xfId="79" applyNumberFormat="1" applyFont="1" applyFill="1" applyBorder="1" applyAlignment="1">
      <alignment horizontal="right" vertical="center"/>
      <protection/>
    </xf>
    <xf numFmtId="49" fontId="12" fillId="0" borderId="18" xfId="79" applyNumberFormat="1" applyFont="1" applyFill="1" applyBorder="1" applyAlignment="1">
      <alignment horizontal="right" vertical="center"/>
      <protection/>
    </xf>
    <xf numFmtId="177" fontId="12" fillId="0" borderId="15" xfId="79" applyNumberFormat="1" applyFont="1" applyFill="1" applyBorder="1" applyAlignment="1">
      <alignment horizontal="right" vertical="center"/>
      <protection/>
    </xf>
    <xf numFmtId="0" fontId="11" fillId="0" borderId="0" xfId="79" applyFont="1" applyFill="1" applyBorder="1" applyAlignment="1">
      <alignment vertical="center"/>
      <protection/>
    </xf>
    <xf numFmtId="189" fontId="11" fillId="0" borderId="0" xfId="79" applyNumberFormat="1" applyFont="1" applyFill="1" applyBorder="1">
      <alignment/>
      <protection/>
    </xf>
    <xf numFmtId="0" fontId="14" fillId="0" borderId="0" xfId="79" applyFont="1" applyFill="1" applyBorder="1">
      <alignment/>
      <protection/>
    </xf>
    <xf numFmtId="192" fontId="11" fillId="0" borderId="0" xfId="79" applyNumberFormat="1" applyFont="1" applyFill="1" applyBorder="1">
      <alignment/>
      <protection/>
    </xf>
    <xf numFmtId="0" fontId="10" fillId="22" borderId="0" xfId="76" applyFont="1" applyFill="1" applyBorder="1" applyAlignment="1">
      <alignment horizontal="left" vertical="center"/>
      <protection/>
    </xf>
    <xf numFmtId="0" fontId="11" fillId="22" borderId="0" xfId="75" applyFont="1" applyFill="1" applyAlignment="1">
      <alignment horizontal="center" vertical="center"/>
      <protection/>
    </xf>
    <xf numFmtId="0" fontId="11" fillId="0" borderId="0" xfId="75" applyFont="1">
      <alignment/>
      <protection/>
    </xf>
    <xf numFmtId="0" fontId="12" fillId="0" borderId="0" xfId="75" applyFont="1" applyFill="1" applyAlignment="1">
      <alignment horizontal="center" vertical="justify"/>
      <protection/>
    </xf>
    <xf numFmtId="0" fontId="11" fillId="0" borderId="0" xfId="75" applyFont="1" applyFill="1">
      <alignment/>
      <protection/>
    </xf>
    <xf numFmtId="0" fontId="34" fillId="22" borderId="0" xfId="75" applyFont="1" applyFill="1">
      <alignment/>
      <protection/>
    </xf>
    <xf numFmtId="0" fontId="34" fillId="22" borderId="12" xfId="75" applyFont="1" applyFill="1" applyBorder="1">
      <alignment/>
      <protection/>
    </xf>
    <xf numFmtId="0" fontId="34" fillId="22" borderId="12" xfId="75" applyFont="1" applyFill="1" applyBorder="1" applyAlignment="1">
      <alignment horizontal="center" vertical="center"/>
      <protection/>
    </xf>
    <xf numFmtId="0" fontId="23" fillId="22" borderId="12" xfId="75" applyFont="1" applyFill="1" applyBorder="1" applyAlignment="1">
      <alignment horizontal="right" vertical="center"/>
      <protection/>
    </xf>
    <xf numFmtId="0" fontId="34" fillId="0" borderId="0" xfId="75" applyFont="1" applyFill="1">
      <alignment/>
      <protection/>
    </xf>
    <xf numFmtId="0" fontId="12" fillId="0" borderId="0" xfId="75" applyFont="1" applyFill="1">
      <alignment/>
      <protection/>
    </xf>
    <xf numFmtId="0" fontId="12" fillId="24" borderId="8" xfId="75" applyFont="1" applyFill="1" applyBorder="1" applyAlignment="1">
      <alignment horizontal="center" vertical="center" wrapText="1"/>
      <protection/>
    </xf>
    <xf numFmtId="0" fontId="12" fillId="24" borderId="27" xfId="0" applyFont="1" applyFill="1" applyBorder="1" applyAlignment="1">
      <alignment horizontal="center"/>
    </xf>
    <xf numFmtId="194" fontId="11" fillId="24" borderId="29" xfId="0" applyNumberFormat="1" applyFont="1" applyFill="1" applyBorder="1" applyAlignment="1">
      <alignment horizontal="left"/>
    </xf>
    <xf numFmtId="177" fontId="11" fillId="24" borderId="0" xfId="0" applyNumberFormat="1" applyFont="1" applyFill="1" applyBorder="1" applyAlignment="1">
      <alignment horizontal="right" indent="4"/>
    </xf>
    <xf numFmtId="177" fontId="11" fillId="24" borderId="27" xfId="0" applyNumberFormat="1" applyFont="1" applyFill="1" applyBorder="1" applyAlignment="1">
      <alignment horizontal="right" indent="4"/>
    </xf>
    <xf numFmtId="177" fontId="11" fillId="24" borderId="29" xfId="0" applyNumberFormat="1" applyFont="1" applyFill="1" applyBorder="1" applyAlignment="1">
      <alignment horizontal="right" indent="4"/>
    </xf>
    <xf numFmtId="0" fontId="11" fillId="0" borderId="0" xfId="76" applyFont="1" applyFill="1" applyAlignment="1">
      <alignment/>
      <protection/>
    </xf>
    <xf numFmtId="177" fontId="11" fillId="24" borderId="0" xfId="76" applyNumberFormat="1" applyFont="1" applyFill="1" applyBorder="1" applyAlignment="1">
      <alignment horizontal="right"/>
      <protection/>
    </xf>
    <xf numFmtId="177" fontId="11" fillId="0" borderId="0" xfId="76" applyNumberFormat="1" applyFont="1" applyFill="1" applyAlignment="1">
      <alignment/>
      <protection/>
    </xf>
    <xf numFmtId="0" fontId="24" fillId="24" borderId="28" xfId="0" applyFont="1" applyFill="1" applyBorder="1" applyAlignment="1">
      <alignment horizontal="center" vertical="center"/>
    </xf>
    <xf numFmtId="194" fontId="11" fillId="24" borderId="15" xfId="75" applyNumberFormat="1" applyFont="1" applyFill="1" applyBorder="1">
      <alignment/>
      <protection/>
    </xf>
    <xf numFmtId="177" fontId="11" fillId="24" borderId="12" xfId="0" applyNumberFormat="1" applyFont="1" applyFill="1" applyBorder="1" applyAlignment="1">
      <alignment horizontal="center" vertical="center"/>
    </xf>
    <xf numFmtId="177" fontId="11" fillId="24" borderId="28" xfId="0" applyNumberFormat="1" applyFont="1" applyFill="1" applyBorder="1" applyAlignment="1">
      <alignment horizontal="center" vertical="center"/>
    </xf>
    <xf numFmtId="177" fontId="11" fillId="24" borderId="15" xfId="0" applyNumberFormat="1" applyFont="1" applyFill="1" applyBorder="1" applyAlignment="1">
      <alignment horizontal="center" vertical="center"/>
    </xf>
    <xf numFmtId="194" fontId="14" fillId="24" borderId="0" xfId="0" applyNumberFormat="1" applyFont="1" applyFill="1" applyBorder="1" applyAlignment="1">
      <alignment/>
    </xf>
    <xf numFmtId="177" fontId="14" fillId="24" borderId="0" xfId="0" applyNumberFormat="1" applyFont="1" applyFill="1" applyBorder="1" applyAlignment="1">
      <alignment horizontal="center" vertical="center"/>
    </xf>
    <xf numFmtId="182" fontId="77" fillId="24" borderId="0" xfId="0" applyNumberFormat="1" applyFont="1" applyFill="1" applyBorder="1" applyAlignment="1">
      <alignment horizontal="center" vertical="center"/>
    </xf>
    <xf numFmtId="180" fontId="77" fillId="24" borderId="0" xfId="0" applyNumberFormat="1" applyFont="1" applyFill="1" applyBorder="1" applyAlignment="1">
      <alignment horizontal="center" vertical="center"/>
    </xf>
    <xf numFmtId="0" fontId="14" fillId="24" borderId="0" xfId="75" applyFont="1" applyFill="1" applyAlignment="1">
      <alignment horizontal="center" vertical="center"/>
      <protection/>
    </xf>
    <xf numFmtId="179" fontId="14" fillId="24" borderId="0" xfId="75" applyNumberFormat="1" applyFont="1" applyFill="1" applyAlignment="1">
      <alignment horizontal="center" vertical="center"/>
      <protection/>
    </xf>
    <xf numFmtId="181" fontId="14" fillId="24" borderId="0" xfId="75" applyNumberFormat="1" applyFont="1" applyFill="1" applyBorder="1" applyAlignment="1">
      <alignment horizontal="center" vertical="center"/>
      <protection/>
    </xf>
    <xf numFmtId="181" fontId="14" fillId="24" borderId="0" xfId="75" applyNumberFormat="1" applyFont="1" applyFill="1" applyAlignment="1">
      <alignment horizontal="center" vertical="center"/>
      <protection/>
    </xf>
    <xf numFmtId="0" fontId="11" fillId="0" borderId="0" xfId="75" applyFont="1" applyFill="1" applyAlignment="1">
      <alignment horizontal="center" vertical="center"/>
      <protection/>
    </xf>
    <xf numFmtId="0" fontId="10" fillId="22" borderId="0" xfId="81" applyFont="1" applyFill="1" applyBorder="1" applyAlignment="1">
      <alignment horizontal="left" vertical="center"/>
      <protection/>
    </xf>
    <xf numFmtId="0" fontId="10" fillId="0" borderId="0" xfId="81" applyFont="1" applyFill="1" applyBorder="1" applyAlignment="1">
      <alignment horizontal="left" vertical="center"/>
      <protection/>
    </xf>
    <xf numFmtId="0" fontId="11" fillId="0" borderId="0" xfId="75" applyFont="1" applyFill="1" applyBorder="1" applyAlignment="1">
      <alignment horizontal="right" vertical="center"/>
      <protection/>
    </xf>
    <xf numFmtId="0" fontId="12" fillId="0" borderId="0" xfId="75" applyFont="1" applyFill="1" applyBorder="1">
      <alignment/>
      <protection/>
    </xf>
    <xf numFmtId="0" fontId="12" fillId="24" borderId="27" xfId="75" applyFont="1" applyFill="1" applyBorder="1" applyAlignment="1">
      <alignment horizontal="center" vertical="center" wrapText="1"/>
      <protection/>
    </xf>
    <xf numFmtId="177" fontId="11" fillId="24" borderId="32" xfId="81" applyNumberFormat="1" applyFont="1" applyFill="1" applyBorder="1" applyAlignment="1">
      <alignment horizontal="right" indent="4"/>
      <protection/>
    </xf>
    <xf numFmtId="177" fontId="11" fillId="24" borderId="31" xfId="81" applyNumberFormat="1" applyFont="1" applyFill="1" applyBorder="1" applyAlignment="1">
      <alignment horizontal="right" indent="4"/>
      <protection/>
    </xf>
    <xf numFmtId="177" fontId="11" fillId="24" borderId="33" xfId="81" applyNumberFormat="1" applyFont="1" applyFill="1" applyBorder="1" applyAlignment="1">
      <alignment horizontal="right" indent="4"/>
      <protection/>
    </xf>
    <xf numFmtId="177" fontId="11" fillId="24" borderId="0" xfId="81" applyNumberFormat="1" applyFont="1" applyFill="1" applyBorder="1" applyAlignment="1">
      <alignment horizontal="right" indent="4"/>
      <protection/>
    </xf>
    <xf numFmtId="0" fontId="11" fillId="0" borderId="0" xfId="81" applyFont="1" applyFill="1" applyAlignment="1">
      <alignment/>
      <protection/>
    </xf>
    <xf numFmtId="177" fontId="11" fillId="0" borderId="0" xfId="81" applyNumberFormat="1" applyFont="1" applyFill="1" applyAlignment="1">
      <alignment/>
      <protection/>
    </xf>
    <xf numFmtId="177" fontId="11" fillId="24" borderId="27" xfId="81" applyNumberFormat="1" applyFont="1" applyFill="1" applyBorder="1" applyAlignment="1">
      <alignment horizontal="right" indent="4"/>
      <protection/>
    </xf>
    <xf numFmtId="177" fontId="11" fillId="24" borderId="29" xfId="81" applyNumberFormat="1" applyFont="1" applyFill="1" applyBorder="1" applyAlignment="1">
      <alignment horizontal="right" indent="4"/>
      <protection/>
    </xf>
    <xf numFmtId="177" fontId="11" fillId="24" borderId="0" xfId="81" applyNumberFormat="1" applyFont="1" applyFill="1" applyBorder="1" applyAlignment="1">
      <alignment horizontal="center" vertical="center"/>
      <protection/>
    </xf>
    <xf numFmtId="177" fontId="11" fillId="24" borderId="28" xfId="81" applyNumberFormat="1" applyFont="1" applyFill="1" applyBorder="1" applyAlignment="1">
      <alignment horizontal="center" vertical="center"/>
      <protection/>
    </xf>
    <xf numFmtId="177" fontId="11" fillId="24" borderId="15" xfId="81" applyNumberFormat="1" applyFont="1" applyFill="1" applyBorder="1" applyAlignment="1">
      <alignment horizontal="center" vertical="center"/>
      <protection/>
    </xf>
    <xf numFmtId="0" fontId="24" fillId="24" borderId="0" xfId="81" applyFont="1" applyFill="1" applyBorder="1" applyAlignment="1">
      <alignment horizontal="center" vertical="center"/>
      <protection/>
    </xf>
    <xf numFmtId="194" fontId="11" fillId="24" borderId="0" xfId="75" applyNumberFormat="1" applyFont="1" applyFill="1" applyBorder="1">
      <alignment/>
      <protection/>
    </xf>
    <xf numFmtId="0" fontId="18" fillId="24" borderId="0" xfId="84" applyFont="1" applyFill="1" applyAlignment="1">
      <alignment horizontal="left"/>
      <protection/>
    </xf>
    <xf numFmtId="0" fontId="14" fillId="24" borderId="0" xfId="84" applyFont="1" applyFill="1" applyAlignment="1">
      <alignment horizontal="left"/>
      <protection/>
    </xf>
    <xf numFmtId="179" fontId="14" fillId="24" borderId="0" xfId="75" applyNumberFormat="1" applyFont="1" applyFill="1" applyBorder="1" applyAlignment="1">
      <alignment horizontal="center" vertical="center"/>
      <protection/>
    </xf>
    <xf numFmtId="0" fontId="14" fillId="0" borderId="0" xfId="75" applyFont="1" applyFill="1">
      <alignment/>
      <protection/>
    </xf>
    <xf numFmtId="0" fontId="11" fillId="24" borderId="0" xfId="75" applyFont="1" applyFill="1">
      <alignment/>
      <protection/>
    </xf>
    <xf numFmtId="0" fontId="11" fillId="24" borderId="0" xfId="75" applyFont="1" applyFill="1" applyAlignment="1">
      <alignment horizontal="center" vertical="center"/>
      <protection/>
    </xf>
    <xf numFmtId="0" fontId="11" fillId="24" borderId="0" xfId="75" applyFont="1" applyFill="1" applyBorder="1" applyAlignment="1">
      <alignment horizontal="center" vertical="center"/>
      <protection/>
    </xf>
    <xf numFmtId="0" fontId="10" fillId="22" borderId="0" xfId="82" applyFont="1" applyFill="1" applyBorder="1" applyAlignment="1">
      <alignment horizontal="left" vertical="center"/>
      <protection/>
    </xf>
    <xf numFmtId="0" fontId="12" fillId="24" borderId="27" xfId="82" applyFont="1" applyFill="1" applyBorder="1" applyAlignment="1">
      <alignment horizontal="center"/>
      <protection/>
    </xf>
    <xf numFmtId="194" fontId="11" fillId="24" borderId="29" xfId="82" applyNumberFormat="1" applyFont="1" applyFill="1" applyBorder="1" applyAlignment="1">
      <alignment horizontal="left"/>
      <protection/>
    </xf>
    <xf numFmtId="177" fontId="11" fillId="24" borderId="27" xfId="82" applyNumberFormat="1" applyFont="1" applyFill="1" applyBorder="1" applyAlignment="1">
      <alignment horizontal="left" indent="2"/>
      <protection/>
    </xf>
    <xf numFmtId="177" fontId="11" fillId="24" borderId="0" xfId="82" applyNumberFormat="1" applyFont="1" applyFill="1" applyBorder="1" applyAlignment="1">
      <alignment horizontal="left" indent="2"/>
      <protection/>
    </xf>
    <xf numFmtId="177" fontId="11" fillId="24" borderId="29" xfId="82" applyNumberFormat="1" applyFont="1" applyFill="1" applyBorder="1" applyAlignment="1">
      <alignment horizontal="left" indent="2"/>
      <protection/>
    </xf>
    <xf numFmtId="0" fontId="24" fillId="24" borderId="28" xfId="82" applyFont="1" applyFill="1" applyBorder="1" applyAlignment="1">
      <alignment horizontal="center" vertical="center"/>
      <protection/>
    </xf>
    <xf numFmtId="177" fontId="32" fillId="24" borderId="28" xfId="82" applyNumberFormat="1" applyFont="1" applyFill="1" applyBorder="1" applyAlignment="1">
      <alignment horizontal="left" vertical="center" indent="2"/>
      <protection/>
    </xf>
    <xf numFmtId="177" fontId="32" fillId="24" borderId="12" xfId="82" applyNumberFormat="1" applyFont="1" applyFill="1" applyBorder="1" applyAlignment="1">
      <alignment horizontal="left" vertical="center" indent="2"/>
      <protection/>
    </xf>
    <xf numFmtId="177" fontId="32" fillId="24" borderId="15" xfId="82" applyNumberFormat="1" applyFont="1" applyFill="1" applyBorder="1" applyAlignment="1">
      <alignment horizontal="left" vertical="center" indent="2"/>
      <protection/>
    </xf>
    <xf numFmtId="177" fontId="11" fillId="24" borderId="28" xfId="82" applyNumberFormat="1" applyFont="1" applyFill="1" applyBorder="1" applyAlignment="1">
      <alignment horizontal="left" vertical="center" indent="2"/>
      <protection/>
    </xf>
    <xf numFmtId="177" fontId="11" fillId="24" borderId="12" xfId="82" applyNumberFormat="1" applyFont="1" applyFill="1" applyBorder="1" applyAlignment="1">
      <alignment horizontal="left" vertical="center" indent="2"/>
      <protection/>
    </xf>
    <xf numFmtId="177" fontId="11" fillId="24" borderId="15" xfId="82" applyNumberFormat="1" applyFont="1" applyFill="1" applyBorder="1" applyAlignment="1">
      <alignment horizontal="left" vertical="center" indent="2"/>
      <protection/>
    </xf>
    <xf numFmtId="0" fontId="21" fillId="24" borderId="0" xfId="84" applyFont="1" applyFill="1" applyAlignment="1">
      <alignment/>
      <protection/>
    </xf>
    <xf numFmtId="0" fontId="10" fillId="22" borderId="0" xfId="88" applyFont="1" applyFill="1" applyAlignment="1">
      <alignment horizontal="left"/>
      <protection/>
    </xf>
    <xf numFmtId="0" fontId="34" fillId="22" borderId="0" xfId="88" applyFont="1" applyFill="1" applyAlignment="1">
      <alignment horizontal="centerContinuous"/>
      <protection/>
    </xf>
    <xf numFmtId="0" fontId="34" fillId="0" borderId="0" xfId="88" applyFont="1">
      <alignment/>
      <protection/>
    </xf>
    <xf numFmtId="0" fontId="34" fillId="22" borderId="0" xfId="88" applyFont="1" applyFill="1">
      <alignment/>
      <protection/>
    </xf>
    <xf numFmtId="0" fontId="34" fillId="0" borderId="0" xfId="88" applyFont="1" applyFill="1">
      <alignment/>
      <protection/>
    </xf>
    <xf numFmtId="0" fontId="11" fillId="0" borderId="0" xfId="88" applyFont="1" applyFill="1">
      <alignment/>
      <protection/>
    </xf>
    <xf numFmtId="0" fontId="32" fillId="0" borderId="0" xfId="88" applyFont="1" applyFill="1">
      <alignment/>
      <protection/>
    </xf>
    <xf numFmtId="0" fontId="11" fillId="0" borderId="38" xfId="88" applyFont="1" applyFill="1" applyBorder="1" applyAlignment="1">
      <alignment horizontal="left" wrapText="1"/>
      <protection/>
    </xf>
    <xf numFmtId="177" fontId="11" fillId="0" borderId="37" xfId="88" applyNumberFormat="1" applyFont="1" applyFill="1" applyBorder="1" applyAlignment="1">
      <alignment horizontal="right" wrapText="1" indent="1"/>
      <protection/>
    </xf>
    <xf numFmtId="177" fontId="11" fillId="0" borderId="16" xfId="88" applyNumberFormat="1" applyFont="1" applyFill="1" applyBorder="1" applyAlignment="1">
      <alignment horizontal="right" wrapText="1" indent="1"/>
      <protection/>
    </xf>
    <xf numFmtId="177" fontId="11" fillId="0" borderId="63" xfId="88" applyNumberFormat="1" applyFont="1" applyFill="1" applyBorder="1" applyAlignment="1">
      <alignment horizontal="right" wrapText="1" indent="1"/>
      <protection/>
    </xf>
    <xf numFmtId="0" fontId="11" fillId="0" borderId="36" xfId="88" applyFont="1" applyFill="1" applyBorder="1" applyAlignment="1">
      <alignment horizontal="left" wrapText="1"/>
      <protection/>
    </xf>
    <xf numFmtId="177" fontId="11" fillId="0" borderId="39" xfId="88" applyNumberFormat="1" applyFont="1" applyFill="1" applyBorder="1" applyAlignment="1">
      <alignment horizontal="right" wrapText="1" indent="1"/>
      <protection/>
    </xf>
    <xf numFmtId="177" fontId="11" fillId="0" borderId="0" xfId="88" applyNumberFormat="1" applyFont="1" applyFill="1" applyBorder="1" applyAlignment="1">
      <alignment horizontal="right" wrapText="1" indent="1"/>
      <protection/>
    </xf>
    <xf numFmtId="177" fontId="11" fillId="0" borderId="40" xfId="88" applyNumberFormat="1" applyFont="1" applyFill="1" applyBorder="1" applyAlignment="1">
      <alignment horizontal="right" wrapText="1" indent="1"/>
      <protection/>
    </xf>
    <xf numFmtId="0" fontId="12" fillId="0" borderId="48" xfId="88" applyFont="1" applyFill="1" applyBorder="1" applyAlignment="1">
      <alignment horizontal="center" wrapText="1"/>
      <protection/>
    </xf>
    <xf numFmtId="177" fontId="12" fillId="0" borderId="50" xfId="88" applyNumberFormat="1" applyFont="1" applyFill="1" applyBorder="1" applyAlignment="1">
      <alignment horizontal="right" wrapText="1" indent="1"/>
      <protection/>
    </xf>
    <xf numFmtId="177" fontId="12" fillId="0" borderId="12" xfId="88" applyNumberFormat="1" applyFont="1" applyFill="1" applyBorder="1" applyAlignment="1">
      <alignment horizontal="right" wrapText="1" indent="1"/>
      <protection/>
    </xf>
    <xf numFmtId="177" fontId="12" fillId="0" borderId="47" xfId="88" applyNumberFormat="1" applyFont="1" applyFill="1" applyBorder="1" applyAlignment="1">
      <alignment horizontal="right" wrapText="1" indent="1"/>
      <protection/>
    </xf>
    <xf numFmtId="0" fontId="12" fillId="0" borderId="21" xfId="88" applyFont="1" applyFill="1" applyBorder="1" applyAlignment="1">
      <alignment horizontal="center" wrapText="1"/>
      <protection/>
    </xf>
    <xf numFmtId="177" fontId="12" fillId="0" borderId="64" xfId="88" applyNumberFormat="1" applyFont="1" applyFill="1" applyBorder="1" applyAlignment="1">
      <alignment horizontal="right" wrapText="1" indent="1"/>
      <protection/>
    </xf>
    <xf numFmtId="177" fontId="12" fillId="0" borderId="22" xfId="88" applyNumberFormat="1" applyFont="1" applyFill="1" applyBorder="1" applyAlignment="1">
      <alignment horizontal="right" wrapText="1" indent="1"/>
      <protection/>
    </xf>
    <xf numFmtId="177" fontId="12" fillId="0" borderId="46" xfId="88" applyNumberFormat="1" applyFont="1" applyFill="1" applyBorder="1" applyAlignment="1">
      <alignment horizontal="right" wrapText="1" indent="1"/>
      <protection/>
    </xf>
    <xf numFmtId="0" fontId="14" fillId="0" borderId="16" xfId="88" applyFont="1" applyFill="1" applyBorder="1" applyAlignment="1">
      <alignment wrapText="1"/>
      <protection/>
    </xf>
    <xf numFmtId="0" fontId="14" fillId="0" borderId="0" xfId="88" applyFont="1" applyFill="1">
      <alignment/>
      <protection/>
    </xf>
    <xf numFmtId="0" fontId="11" fillId="0" borderId="0" xfId="88" applyFont="1">
      <alignment/>
      <protection/>
    </xf>
    <xf numFmtId="0" fontId="11" fillId="24" borderId="0" xfId="84" applyFont="1" applyFill="1">
      <alignment/>
      <protection/>
    </xf>
    <xf numFmtId="0" fontId="11" fillId="0" borderId="0" xfId="84" applyFont="1" applyFill="1">
      <alignment/>
      <protection/>
    </xf>
    <xf numFmtId="0" fontId="12" fillId="22" borderId="12" xfId="84" applyFont="1" applyFill="1" applyBorder="1" applyAlignment="1">
      <alignment horizontal="left" vertical="center"/>
      <protection/>
    </xf>
    <xf numFmtId="0" fontId="11" fillId="24" borderId="32" xfId="84" applyFont="1" applyFill="1" applyBorder="1">
      <alignment/>
      <protection/>
    </xf>
    <xf numFmtId="0" fontId="12" fillId="24" borderId="31" xfId="84" applyFont="1" applyFill="1" applyBorder="1" applyAlignment="1">
      <alignment horizontal="centerContinuous"/>
      <protection/>
    </xf>
    <xf numFmtId="0" fontId="11" fillId="24" borderId="27" xfId="84" applyFont="1" applyFill="1" applyBorder="1">
      <alignment/>
      <protection/>
    </xf>
    <xf numFmtId="0" fontId="11" fillId="24" borderId="29" xfId="84" applyFont="1" applyFill="1" applyBorder="1" applyAlignment="1">
      <alignment/>
      <protection/>
    </xf>
    <xf numFmtId="0" fontId="12" fillId="24" borderId="27" xfId="84" applyFont="1" applyFill="1" applyBorder="1" applyAlignment="1">
      <alignment/>
      <protection/>
    </xf>
    <xf numFmtId="0" fontId="11" fillId="24" borderId="28" xfId="84" applyFont="1" applyFill="1" applyBorder="1">
      <alignment/>
      <protection/>
    </xf>
    <xf numFmtId="0" fontId="11" fillId="24" borderId="15" xfId="84" applyFont="1" applyFill="1" applyBorder="1" applyAlignment="1">
      <alignment/>
      <protection/>
    </xf>
    <xf numFmtId="0" fontId="12" fillId="24" borderId="28" xfId="84" applyFont="1" applyFill="1" applyBorder="1" applyAlignment="1">
      <alignment horizontal="center" vertical="justify"/>
      <protection/>
    </xf>
    <xf numFmtId="190" fontId="11" fillId="24" borderId="0" xfId="84" applyNumberFormat="1" applyFont="1" applyFill="1" applyBorder="1" applyAlignment="1">
      <alignment horizontal="right" indent="2"/>
      <protection/>
    </xf>
    <xf numFmtId="189" fontId="11" fillId="24" borderId="0" xfId="84" applyNumberFormat="1" applyFont="1" applyFill="1" applyBorder="1" applyAlignment="1">
      <alignment horizontal="right" indent="2"/>
      <protection/>
    </xf>
    <xf numFmtId="177" fontId="11" fillId="24" borderId="17" xfId="84" applyNumberFormat="1" applyFont="1" applyFill="1" applyBorder="1" applyAlignment="1">
      <alignment horizontal="right" indent="3"/>
      <protection/>
    </xf>
    <xf numFmtId="194" fontId="11" fillId="0" borderId="0" xfId="84" applyNumberFormat="1" applyFont="1" applyFill="1">
      <alignment/>
      <protection/>
    </xf>
    <xf numFmtId="2" fontId="11" fillId="0" borderId="0" xfId="84" applyNumberFormat="1" applyFont="1" applyFill="1">
      <alignment/>
      <protection/>
    </xf>
    <xf numFmtId="190" fontId="11" fillId="24" borderId="12" xfId="84" applyNumberFormat="1" applyFont="1" applyFill="1" applyBorder="1">
      <alignment/>
      <protection/>
    </xf>
    <xf numFmtId="190" fontId="11" fillId="24" borderId="12" xfId="84" applyNumberFormat="1" applyFont="1" applyFill="1" applyBorder="1" applyAlignment="1">
      <alignment horizontal="right"/>
      <protection/>
    </xf>
    <xf numFmtId="189" fontId="11" fillId="24" borderId="12" xfId="84" applyNumberFormat="1" applyFont="1" applyFill="1" applyBorder="1" applyAlignment="1">
      <alignment horizontal="right"/>
      <protection/>
    </xf>
    <xf numFmtId="2" fontId="11" fillId="24" borderId="18" xfId="84" applyNumberFormat="1" applyFont="1" applyFill="1" applyBorder="1" applyAlignment="1">
      <alignment horizontal="center"/>
      <protection/>
    </xf>
    <xf numFmtId="0" fontId="12" fillId="24" borderId="0" xfId="84" applyFont="1" applyFill="1" applyBorder="1" applyAlignment="1">
      <alignment horizontal="center"/>
      <protection/>
    </xf>
    <xf numFmtId="194" fontId="11" fillId="24" borderId="0" xfId="82" applyNumberFormat="1" applyFont="1" applyFill="1" applyBorder="1" applyAlignment="1">
      <alignment horizontal="left"/>
      <protection/>
    </xf>
    <xf numFmtId="190" fontId="11" fillId="24" borderId="0" xfId="84" applyNumberFormat="1" applyFont="1" applyFill="1" applyBorder="1">
      <alignment/>
      <protection/>
    </xf>
    <xf numFmtId="190" fontId="11" fillId="24" borderId="0" xfId="84" applyNumberFormat="1" applyFont="1" applyFill="1" applyBorder="1" applyAlignment="1">
      <alignment horizontal="right"/>
      <protection/>
    </xf>
    <xf numFmtId="189" fontId="11" fillId="24" borderId="0" xfId="84" applyNumberFormat="1" applyFont="1" applyFill="1" applyBorder="1" applyAlignment="1">
      <alignment horizontal="right"/>
      <protection/>
    </xf>
    <xf numFmtId="2" fontId="11" fillId="24" borderId="0" xfId="84" applyNumberFormat="1" applyFont="1" applyFill="1" applyBorder="1" applyAlignment="1">
      <alignment horizontal="center"/>
      <protection/>
    </xf>
    <xf numFmtId="0" fontId="14" fillId="0" borderId="0" xfId="0" applyFont="1" applyFill="1" applyBorder="1" applyAlignment="1">
      <alignment horizontal="left" wrapText="1"/>
    </xf>
    <xf numFmtId="0" fontId="21" fillId="0" borderId="0" xfId="0" applyFont="1" applyFill="1" applyAlignment="1">
      <alignment/>
    </xf>
    <xf numFmtId="0" fontId="10" fillId="22" borderId="0" xfId="84" applyFont="1" applyFill="1" applyBorder="1" applyAlignment="1">
      <alignment/>
      <protection/>
    </xf>
    <xf numFmtId="0" fontId="11" fillId="0" borderId="0" xfId="84" applyFont="1" applyFill="1" applyBorder="1">
      <alignment/>
      <protection/>
    </xf>
    <xf numFmtId="0" fontId="10" fillId="22" borderId="12" xfId="84" applyFont="1" applyFill="1" applyBorder="1" applyAlignment="1">
      <alignment horizontal="left"/>
      <protection/>
    </xf>
    <xf numFmtId="0" fontId="12" fillId="24" borderId="32" xfId="84" applyFont="1" applyFill="1" applyBorder="1">
      <alignment/>
      <protection/>
    </xf>
    <xf numFmtId="0" fontId="12" fillId="24" borderId="27" xfId="84" applyFont="1" applyFill="1" applyBorder="1">
      <alignment/>
      <protection/>
    </xf>
    <xf numFmtId="0" fontId="12" fillId="24" borderId="29" xfId="84" applyFont="1" applyFill="1" applyBorder="1" applyAlignment="1">
      <alignment/>
      <protection/>
    </xf>
    <xf numFmtId="0" fontId="12" fillId="24" borderId="0" xfId="84" applyFont="1" applyFill="1" applyBorder="1" applyAlignment="1">
      <alignment vertical="center" wrapText="1"/>
      <protection/>
    </xf>
    <xf numFmtId="0" fontId="12" fillId="24" borderId="28" xfId="84" applyFont="1" applyFill="1" applyBorder="1">
      <alignment/>
      <protection/>
    </xf>
    <xf numFmtId="0" fontId="12" fillId="24" borderId="15" xfId="84" applyFont="1" applyFill="1" applyBorder="1" applyAlignment="1">
      <alignment/>
      <protection/>
    </xf>
    <xf numFmtId="0" fontId="12" fillId="24" borderId="18" xfId="84" applyFont="1" applyFill="1" applyBorder="1" applyAlignment="1">
      <alignment/>
      <protection/>
    </xf>
    <xf numFmtId="0" fontId="12" fillId="24" borderId="12" xfId="84" applyFont="1" applyFill="1" applyBorder="1" applyAlignment="1">
      <alignment vertical="center" wrapText="1"/>
      <protection/>
    </xf>
    <xf numFmtId="0" fontId="12" fillId="24" borderId="27" xfId="84" applyFont="1" applyFill="1" applyBorder="1" applyAlignment="1">
      <alignment horizontal="left" indent="1"/>
      <protection/>
    </xf>
    <xf numFmtId="189" fontId="11" fillId="24" borderId="27" xfId="84" applyNumberFormat="1" applyFont="1" applyFill="1" applyBorder="1" applyAlignment="1">
      <alignment horizontal="right" indent="1"/>
      <protection/>
    </xf>
    <xf numFmtId="189" fontId="11" fillId="24" borderId="0" xfId="84" applyNumberFormat="1" applyFont="1" applyFill="1" applyBorder="1" applyAlignment="1">
      <alignment horizontal="right" indent="1"/>
      <protection/>
    </xf>
    <xf numFmtId="189" fontId="11" fillId="24" borderId="29" xfId="84" applyNumberFormat="1" applyFont="1" applyFill="1" applyBorder="1" applyAlignment="1">
      <alignment horizontal="right" indent="1"/>
      <protection/>
    </xf>
    <xf numFmtId="2" fontId="11" fillId="24" borderId="0" xfId="84" applyNumberFormat="1" applyFont="1" applyFill="1" applyBorder="1" applyAlignment="1">
      <alignment horizontal="right" indent="1"/>
      <protection/>
    </xf>
    <xf numFmtId="2" fontId="11" fillId="24" borderId="29" xfId="84" applyNumberFormat="1" applyFont="1" applyFill="1" applyBorder="1" applyAlignment="1">
      <alignment horizontal="right" indent="1"/>
      <protection/>
    </xf>
    <xf numFmtId="1" fontId="11" fillId="0" borderId="0" xfId="84" applyNumberFormat="1" applyFont="1" applyFill="1">
      <alignment/>
      <protection/>
    </xf>
    <xf numFmtId="0" fontId="34" fillId="24" borderId="28" xfId="84" applyFont="1" applyFill="1" applyBorder="1">
      <alignment/>
      <protection/>
    </xf>
    <xf numFmtId="194" fontId="32" fillId="24" borderId="15" xfId="84" applyNumberFormat="1" applyFont="1" applyFill="1" applyBorder="1">
      <alignment/>
      <protection/>
    </xf>
    <xf numFmtId="189" fontId="32" fillId="24" borderId="28" xfId="84" applyNumberFormat="1" applyFont="1" applyFill="1" applyBorder="1" applyAlignment="1">
      <alignment horizontal="right" indent="1"/>
      <protection/>
    </xf>
    <xf numFmtId="189" fontId="32" fillId="24" borderId="12" xfId="84" applyNumberFormat="1" applyFont="1" applyFill="1" applyBorder="1" applyAlignment="1">
      <alignment horizontal="right" indent="1"/>
      <protection/>
    </xf>
    <xf numFmtId="189" fontId="32" fillId="24" borderId="15" xfId="84" applyNumberFormat="1" applyFont="1" applyFill="1" applyBorder="1" applyAlignment="1">
      <alignment horizontal="right" indent="1"/>
      <protection/>
    </xf>
    <xf numFmtId="2" fontId="32" fillId="24" borderId="12" xfId="84" applyNumberFormat="1" applyFont="1" applyFill="1" applyBorder="1" applyAlignment="1">
      <alignment horizontal="right" indent="1"/>
      <protection/>
    </xf>
    <xf numFmtId="2" fontId="32" fillId="24" borderId="15" xfId="84" applyNumberFormat="1" applyFont="1" applyFill="1" applyBorder="1" applyAlignment="1">
      <alignment horizontal="right" indent="1"/>
      <protection/>
    </xf>
    <xf numFmtId="0" fontId="34" fillId="24" borderId="0" xfId="84" applyFont="1" applyFill="1" applyBorder="1">
      <alignment/>
      <protection/>
    </xf>
    <xf numFmtId="194" fontId="34" fillId="24" borderId="0" xfId="84" applyNumberFormat="1" applyFont="1" applyFill="1" applyBorder="1">
      <alignment/>
      <protection/>
    </xf>
    <xf numFmtId="189" fontId="34" fillId="24" borderId="0" xfId="84" applyNumberFormat="1" applyFont="1" applyFill="1" applyBorder="1" applyAlignment="1">
      <alignment horizontal="right"/>
      <protection/>
    </xf>
    <xf numFmtId="0" fontId="34" fillId="24" borderId="0" xfId="84" applyFont="1" applyFill="1" applyBorder="1" applyAlignment="1">
      <alignment horizontal="left"/>
      <protection/>
    </xf>
    <xf numFmtId="2" fontId="11" fillId="24" borderId="0" xfId="84" applyNumberFormat="1" applyFont="1" applyFill="1" applyBorder="1" applyAlignment="1">
      <alignment horizontal="right"/>
      <protection/>
    </xf>
    <xf numFmtId="0" fontId="18" fillId="24" borderId="0" xfId="84" applyFont="1" applyFill="1" applyBorder="1" applyAlignment="1">
      <alignment horizontal="left"/>
      <protection/>
    </xf>
    <xf numFmtId="194" fontId="14" fillId="24" borderId="0" xfId="84" applyNumberFormat="1" applyFont="1" applyFill="1" applyBorder="1">
      <alignment/>
      <protection/>
    </xf>
    <xf numFmtId="0" fontId="14" fillId="24" borderId="0" xfId="84" applyFont="1" applyFill="1" applyBorder="1" applyAlignment="1">
      <alignment horizontal="left"/>
      <protection/>
    </xf>
    <xf numFmtId="0" fontId="11" fillId="24" borderId="0" xfId="84" applyFont="1" applyFill="1" applyBorder="1" applyAlignment="1">
      <alignment horizontal="left"/>
      <protection/>
    </xf>
    <xf numFmtId="194" fontId="11" fillId="24" borderId="0" xfId="84" applyNumberFormat="1" applyFont="1" applyFill="1">
      <alignment/>
      <protection/>
    </xf>
    <xf numFmtId="0" fontId="34" fillId="24" borderId="0" xfId="74" applyFont="1" applyFill="1">
      <alignment/>
      <protection/>
    </xf>
    <xf numFmtId="0" fontId="34" fillId="0" borderId="0" xfId="74" applyFont="1" applyFill="1">
      <alignment/>
      <protection/>
    </xf>
    <xf numFmtId="0" fontId="10" fillId="22" borderId="12" xfId="74" applyFont="1" applyFill="1" applyBorder="1" applyAlignment="1">
      <alignment horizontal="center" vertical="center"/>
      <protection/>
    </xf>
    <xf numFmtId="0" fontId="23" fillId="22" borderId="12" xfId="74" applyFont="1" applyFill="1" applyBorder="1" applyAlignment="1">
      <alignment horizontal="right" vertical="center"/>
      <protection/>
    </xf>
    <xf numFmtId="0" fontId="12" fillId="24" borderId="27" xfId="74" applyFont="1" applyFill="1" applyBorder="1">
      <alignment/>
      <protection/>
    </xf>
    <xf numFmtId="0" fontId="12" fillId="24" borderId="29" xfId="74" applyFont="1" applyFill="1" applyBorder="1" applyAlignment="1">
      <alignment horizontal="centerContinuous"/>
      <protection/>
    </xf>
    <xf numFmtId="0" fontId="12" fillId="24" borderId="0" xfId="74" applyFont="1" applyFill="1">
      <alignment/>
      <protection/>
    </xf>
    <xf numFmtId="0" fontId="12" fillId="0" borderId="0" xfId="74" applyFont="1" applyFill="1">
      <alignment/>
      <protection/>
    </xf>
    <xf numFmtId="0" fontId="12" fillId="24" borderId="29" xfId="74" applyFont="1" applyFill="1" applyBorder="1" applyAlignment="1">
      <alignment/>
      <protection/>
    </xf>
    <xf numFmtId="0" fontId="12" fillId="24" borderId="17" xfId="74" applyFont="1" applyFill="1" applyBorder="1" applyAlignment="1">
      <alignment/>
      <protection/>
    </xf>
    <xf numFmtId="0" fontId="12" fillId="24" borderId="28" xfId="74" applyFont="1" applyFill="1" applyBorder="1">
      <alignment/>
      <protection/>
    </xf>
    <xf numFmtId="0" fontId="12" fillId="24" borderId="15" xfId="74" applyFont="1" applyFill="1" applyBorder="1" applyAlignment="1">
      <alignment/>
      <protection/>
    </xf>
    <xf numFmtId="0" fontId="12" fillId="24" borderId="18" xfId="74" applyFont="1" applyFill="1" applyBorder="1" applyAlignment="1">
      <alignment/>
      <protection/>
    </xf>
    <xf numFmtId="0" fontId="12" fillId="24" borderId="8" xfId="74" applyFont="1" applyFill="1" applyBorder="1" applyAlignment="1">
      <alignment horizontal="center" vertical="center"/>
      <protection/>
    </xf>
    <xf numFmtId="0" fontId="12" fillId="24" borderId="8" xfId="83" applyFont="1" applyFill="1" applyBorder="1" applyAlignment="1">
      <alignment horizontal="center" vertical="center" wrapText="1"/>
      <protection/>
    </xf>
    <xf numFmtId="0" fontId="12" fillId="24" borderId="8" xfId="83" applyFont="1" applyFill="1" applyBorder="1" applyAlignment="1">
      <alignment horizontal="center" vertical="center"/>
      <protection/>
    </xf>
    <xf numFmtId="1" fontId="11" fillId="24" borderId="29" xfId="74" applyNumberFormat="1" applyFont="1" applyFill="1" applyBorder="1" applyAlignment="1">
      <alignment horizontal="right" indent="1"/>
      <protection/>
    </xf>
    <xf numFmtId="1" fontId="11" fillId="24" borderId="0" xfId="74" applyNumberFormat="1" applyFont="1" applyFill="1" applyBorder="1" applyAlignment="1">
      <alignment horizontal="right" indent="1"/>
      <protection/>
    </xf>
    <xf numFmtId="0" fontId="11" fillId="24" borderId="0" xfId="74" applyFont="1" applyFill="1">
      <alignment/>
      <protection/>
    </xf>
    <xf numFmtId="2" fontId="11" fillId="24" borderId="0" xfId="74" applyNumberFormat="1" applyFont="1" applyFill="1">
      <alignment/>
      <protection/>
    </xf>
    <xf numFmtId="0" fontId="32" fillId="24" borderId="28" xfId="74" applyFont="1" applyFill="1" applyBorder="1">
      <alignment/>
      <protection/>
    </xf>
    <xf numFmtId="194" fontId="32" fillId="24" borderId="15" xfId="74" applyNumberFormat="1" applyFont="1" applyFill="1" applyBorder="1">
      <alignment/>
      <protection/>
    </xf>
    <xf numFmtId="1" fontId="32" fillId="24" borderId="15" xfId="74" applyNumberFormat="1" applyFont="1" applyFill="1" applyBorder="1" applyAlignment="1">
      <alignment horizontal="right" indent="1"/>
      <protection/>
    </xf>
    <xf numFmtId="1" fontId="32" fillId="24" borderId="12" xfId="74" applyNumberFormat="1" applyFont="1" applyFill="1" applyBorder="1" applyAlignment="1">
      <alignment horizontal="right" indent="1"/>
      <protection/>
    </xf>
    <xf numFmtId="0" fontId="32" fillId="24" borderId="0" xfId="74" applyFont="1" applyFill="1">
      <alignment/>
      <protection/>
    </xf>
    <xf numFmtId="0" fontId="34" fillId="24" borderId="0" xfId="74" applyFont="1" applyFill="1" applyBorder="1">
      <alignment/>
      <protection/>
    </xf>
    <xf numFmtId="194" fontId="34" fillId="24" borderId="0" xfId="74" applyNumberFormat="1" applyFont="1" applyFill="1" applyBorder="1">
      <alignment/>
      <protection/>
    </xf>
    <xf numFmtId="1" fontId="34" fillId="24" borderId="0" xfId="74" applyNumberFormat="1" applyFont="1" applyFill="1" applyBorder="1" applyAlignment="1">
      <alignment horizontal="right" indent="1"/>
      <protection/>
    </xf>
    <xf numFmtId="0" fontId="11" fillId="24" borderId="0" xfId="83" applyFont="1" applyFill="1" applyBorder="1" applyAlignment="1">
      <alignment horizontal="left"/>
      <protection/>
    </xf>
    <xf numFmtId="194" fontId="34" fillId="24" borderId="0" xfId="83" applyNumberFormat="1" applyFont="1" applyFill="1" applyBorder="1">
      <alignment/>
      <protection/>
    </xf>
    <xf numFmtId="189" fontId="34" fillId="24" borderId="0" xfId="83" applyNumberFormat="1" applyFont="1" applyFill="1" applyBorder="1" applyAlignment="1">
      <alignment horizontal="right"/>
      <protection/>
    </xf>
    <xf numFmtId="0" fontId="34" fillId="24" borderId="0" xfId="83" applyFont="1" applyFill="1" applyBorder="1" applyAlignment="1">
      <alignment horizontal="left"/>
      <protection/>
    </xf>
    <xf numFmtId="0" fontId="11" fillId="0" borderId="0" xfId="83" applyFont="1" applyFill="1">
      <alignment/>
      <protection/>
    </xf>
    <xf numFmtId="0" fontId="34" fillId="24" borderId="0" xfId="74" applyFont="1" applyFill="1" applyBorder="1" applyAlignment="1">
      <alignment horizontal="left" indent="1"/>
      <protection/>
    </xf>
    <xf numFmtId="1" fontId="34" fillId="24" borderId="0" xfId="74" applyNumberFormat="1" applyFont="1" applyFill="1" applyBorder="1">
      <alignment/>
      <protection/>
    </xf>
    <xf numFmtId="0" fontId="18" fillId="0" borderId="0" xfId="0" applyFont="1" applyFill="1" applyAlignment="1">
      <alignment/>
    </xf>
    <xf numFmtId="0" fontId="21" fillId="24" borderId="0" xfId="75" applyFont="1" applyFill="1">
      <alignment/>
      <protection/>
    </xf>
    <xf numFmtId="0" fontId="10" fillId="4" borderId="0" xfId="0" applyFont="1" applyFill="1" applyBorder="1" applyAlignment="1">
      <alignment/>
    </xf>
    <xf numFmtId="0" fontId="10" fillId="22" borderId="0" xfId="76" applyFont="1" applyFill="1" applyBorder="1" applyAlignment="1">
      <alignment horizontal="left"/>
      <protection/>
    </xf>
    <xf numFmtId="0" fontId="10" fillId="22" borderId="0" xfId="81" applyFont="1" applyFill="1" applyBorder="1" applyAlignment="1">
      <alignment horizontal="left"/>
      <protection/>
    </xf>
    <xf numFmtId="0" fontId="10" fillId="22" borderId="0" xfId="82" applyFont="1" applyFill="1" applyBorder="1" applyAlignment="1">
      <alignment horizontal="left"/>
      <protection/>
    </xf>
    <xf numFmtId="0" fontId="18" fillId="0" borderId="16" xfId="88" applyFont="1" applyFill="1" applyBorder="1" applyAlignment="1">
      <alignment/>
      <protection/>
    </xf>
    <xf numFmtId="0" fontId="10" fillId="22" borderId="0" xfId="84" applyFont="1" applyFill="1" applyBorder="1" applyAlignment="1">
      <alignment vertical="center"/>
      <protection/>
    </xf>
    <xf numFmtId="0" fontId="21" fillId="0" borderId="0" xfId="0" applyFont="1" applyFill="1" applyAlignment="1">
      <alignment horizontal="center"/>
    </xf>
    <xf numFmtId="190" fontId="21" fillId="0" borderId="0" xfId="0" applyNumberFormat="1" applyFont="1" applyFill="1" applyAlignment="1">
      <alignment horizontal="center"/>
    </xf>
    <xf numFmtId="0" fontId="11" fillId="0" borderId="0" xfId="84" applyNumberFormat="1" applyFont="1" applyFill="1" applyBorder="1">
      <alignment/>
      <protection/>
    </xf>
    <xf numFmtId="0" fontId="11" fillId="0" borderId="0" xfId="84" applyNumberFormat="1" applyFont="1" applyFill="1">
      <alignment/>
      <protection/>
    </xf>
    <xf numFmtId="195" fontId="12" fillId="24" borderId="17" xfId="0" applyNumberFormat="1" applyFont="1" applyFill="1" applyBorder="1" applyAlignment="1">
      <alignment horizontal="center" vertical="center"/>
    </xf>
    <xf numFmtId="0" fontId="12" fillId="0" borderId="17" xfId="0" applyFont="1" applyFill="1" applyBorder="1" applyAlignment="1">
      <alignment vertical="center" wrapText="1"/>
    </xf>
    <xf numFmtId="195" fontId="12" fillId="0" borderId="17" xfId="0" applyNumberFormat="1" applyFont="1" applyFill="1" applyBorder="1" applyAlignment="1">
      <alignment horizontal="right"/>
    </xf>
    <xf numFmtId="0" fontId="11" fillId="0" borderId="17" xfId="0" applyFont="1" applyFill="1" applyBorder="1" applyAlignment="1">
      <alignment horizontal="center"/>
    </xf>
    <xf numFmtId="195" fontId="11" fillId="0" borderId="17" xfId="0" applyNumberFormat="1" applyFont="1" applyFill="1" applyBorder="1" applyAlignment="1">
      <alignment horizontal="right"/>
    </xf>
    <xf numFmtId="0" fontId="11" fillId="0" borderId="17" xfId="0" applyFont="1" applyFill="1" applyBorder="1" applyAlignment="1">
      <alignment horizontal="left"/>
    </xf>
    <xf numFmtId="195" fontId="11" fillId="24" borderId="0" xfId="0" applyNumberFormat="1" applyFont="1" applyFill="1" applyBorder="1" applyAlignment="1">
      <alignment/>
    </xf>
    <xf numFmtId="0" fontId="11" fillId="0" borderId="17" xfId="45" applyNumberFormat="1" applyFont="1" applyFill="1" applyBorder="1" applyAlignment="1">
      <alignment horizontal="center"/>
    </xf>
    <xf numFmtId="195" fontId="11" fillId="0" borderId="17" xfId="42" applyNumberFormat="1" applyFont="1" applyFill="1" applyBorder="1" applyAlignment="1">
      <alignment horizontal="right"/>
    </xf>
    <xf numFmtId="195" fontId="11" fillId="0" borderId="27" xfId="42" applyNumberFormat="1" applyFont="1" applyFill="1" applyBorder="1" applyAlignment="1">
      <alignment horizontal="right"/>
    </xf>
    <xf numFmtId="0" fontId="11" fillId="0" borderId="18" xfId="0" applyFont="1" applyFill="1" applyBorder="1" applyAlignment="1">
      <alignment horizontal="left"/>
    </xf>
    <xf numFmtId="195" fontId="11" fillId="0" borderId="18" xfId="0" applyNumberFormat="1" applyFont="1" applyFill="1" applyBorder="1" applyAlignment="1">
      <alignment horizontal="right"/>
    </xf>
    <xf numFmtId="0" fontId="57" fillId="24" borderId="0" xfId="0" applyFont="1" applyFill="1" applyBorder="1" applyAlignment="1">
      <alignment/>
    </xf>
    <xf numFmtId="0" fontId="25" fillId="24" borderId="0" xfId="0" applyFont="1" applyFill="1" applyBorder="1" applyAlignment="1">
      <alignment wrapText="1"/>
    </xf>
    <xf numFmtId="195" fontId="25" fillId="24" borderId="0" xfId="0" applyNumberFormat="1" applyFont="1" applyFill="1" applyBorder="1" applyAlignment="1">
      <alignment wrapText="1"/>
    </xf>
    <xf numFmtId="0" fontId="25" fillId="24" borderId="0" xfId="0" applyFont="1" applyFill="1" applyBorder="1" applyAlignment="1">
      <alignment/>
    </xf>
    <xf numFmtId="0" fontId="57" fillId="24" borderId="0" xfId="0" applyFont="1" applyFill="1" applyBorder="1" applyAlignment="1">
      <alignment/>
    </xf>
    <xf numFmtId="195" fontId="25" fillId="24" borderId="0" xfId="0" applyNumberFormat="1" applyFont="1" applyFill="1" applyBorder="1" applyAlignment="1">
      <alignment/>
    </xf>
    <xf numFmtId="197" fontId="25" fillId="24" borderId="0" xfId="0" applyNumberFormat="1" applyFont="1" applyFill="1" applyBorder="1" applyAlignment="1">
      <alignment/>
    </xf>
    <xf numFmtId="0" fontId="8" fillId="24" borderId="0" xfId="0" applyFont="1" applyFill="1" applyBorder="1" applyAlignment="1">
      <alignment/>
    </xf>
    <xf numFmtId="14" fontId="12" fillId="24" borderId="30" xfId="0" applyNumberFormat="1" applyFont="1" applyFill="1" applyBorder="1" applyAlignment="1">
      <alignment horizontal="center" vertical="center"/>
    </xf>
    <xf numFmtId="195" fontId="11" fillId="0" borderId="17" xfId="42" applyNumberFormat="1" applyFont="1" applyFill="1" applyBorder="1" applyAlignment="1">
      <alignment/>
    </xf>
    <xf numFmtId="196" fontId="11" fillId="0" borderId="17" xfId="45" applyNumberFormat="1" applyFont="1" applyFill="1" applyBorder="1" applyAlignment="1">
      <alignment horizontal="center"/>
    </xf>
    <xf numFmtId="195" fontId="11" fillId="0" borderId="17" xfId="42" applyNumberFormat="1" applyFont="1" applyFill="1" applyBorder="1" applyAlignment="1">
      <alignment horizontal="center"/>
    </xf>
    <xf numFmtId="195" fontId="11" fillId="0" borderId="27" xfId="42" applyNumberFormat="1" applyFont="1" applyFill="1" applyBorder="1" applyAlignment="1">
      <alignment horizontal="center"/>
    </xf>
    <xf numFmtId="196" fontId="11" fillId="0" borderId="17" xfId="45" applyNumberFormat="1" applyFont="1" applyFill="1" applyBorder="1" applyAlignment="1">
      <alignment horizontal="right"/>
    </xf>
    <xf numFmtId="195" fontId="11" fillId="0" borderId="17" xfId="0" applyNumberFormat="1" applyFont="1" applyFill="1" applyBorder="1" applyAlignment="1">
      <alignment horizontal="center"/>
    </xf>
    <xf numFmtId="0" fontId="11" fillId="0" borderId="17" xfId="0" applyFont="1" applyFill="1" applyBorder="1" applyAlignment="1">
      <alignment horizontal="right"/>
    </xf>
    <xf numFmtId="0" fontId="12" fillId="0" borderId="18" xfId="0" applyFont="1" applyFill="1" applyBorder="1" applyAlignment="1">
      <alignment horizontal="left"/>
    </xf>
    <xf numFmtId="195" fontId="12" fillId="0" borderId="18" xfId="42" applyNumberFormat="1" applyFont="1" applyFill="1" applyBorder="1" applyAlignment="1">
      <alignment/>
    </xf>
    <xf numFmtId="195" fontId="12" fillId="0" borderId="18" xfId="42" applyNumberFormat="1" applyFont="1" applyFill="1" applyBorder="1" applyAlignment="1">
      <alignment horizontal="center"/>
    </xf>
    <xf numFmtId="14" fontId="12" fillId="24" borderId="8" xfId="0" applyNumberFormat="1" applyFont="1" applyFill="1" applyBorder="1" applyAlignment="1">
      <alignment horizontal="center" vertical="center"/>
    </xf>
    <xf numFmtId="195" fontId="12" fillId="0" borderId="17" xfId="42" applyNumberFormat="1" applyFont="1" applyFill="1" applyBorder="1" applyAlignment="1">
      <alignment/>
    </xf>
    <xf numFmtId="195" fontId="12" fillId="0" borderId="17" xfId="42" applyNumberFormat="1" applyFont="1" applyFill="1" applyBorder="1" applyAlignment="1">
      <alignment horizontal="center"/>
    </xf>
    <xf numFmtId="0" fontId="23" fillId="22" borderId="0" xfId="0" applyFont="1" applyFill="1" applyBorder="1" applyAlignment="1">
      <alignment horizontal="centerContinuous"/>
    </xf>
    <xf numFmtId="0" fontId="14" fillId="22" borderId="0" xfId="0" applyFont="1" applyFill="1" applyBorder="1" applyAlignment="1">
      <alignment horizontal="centerContinuous" vertical="justify"/>
    </xf>
    <xf numFmtId="0" fontId="32" fillId="22" borderId="0" xfId="80" applyFont="1" applyFill="1" applyBorder="1">
      <alignment/>
      <protection/>
    </xf>
    <xf numFmtId="0" fontId="32" fillId="0" borderId="0" xfId="80" applyFont="1" applyFill="1" applyBorder="1">
      <alignment/>
      <protection/>
    </xf>
    <xf numFmtId="189" fontId="23" fillId="22" borderId="0" xfId="80" applyNumberFormat="1" applyFont="1" applyFill="1" applyAlignment="1">
      <alignment horizontal="right"/>
      <protection/>
    </xf>
    <xf numFmtId="0" fontId="12" fillId="0" borderId="8" xfId="80" applyFont="1" applyFill="1" applyBorder="1" applyAlignment="1">
      <alignment horizontal="center"/>
      <protection/>
    </xf>
    <xf numFmtId="14" fontId="12" fillId="0" borderId="60" xfId="80" applyNumberFormat="1" applyFont="1" applyFill="1" applyBorder="1" applyAlignment="1">
      <alignment horizontal="center"/>
      <protection/>
    </xf>
    <xf numFmtId="14" fontId="12" fillId="0" borderId="58" xfId="80" applyNumberFormat="1" applyFont="1" applyFill="1" applyBorder="1" applyAlignment="1">
      <alignment horizontal="center"/>
      <protection/>
    </xf>
    <xf numFmtId="0" fontId="11" fillId="0" borderId="0" xfId="80" applyFont="1" applyFill="1" applyBorder="1">
      <alignment/>
      <protection/>
    </xf>
    <xf numFmtId="0" fontId="12" fillId="0" borderId="17" xfId="80" applyFont="1" applyFill="1" applyBorder="1">
      <alignment/>
      <protection/>
    </xf>
    <xf numFmtId="0" fontId="11" fillId="0" borderId="29" xfId="80" applyFont="1" applyFill="1" applyBorder="1">
      <alignment/>
      <protection/>
    </xf>
    <xf numFmtId="189" fontId="12" fillId="0" borderId="0" xfId="80" applyNumberFormat="1" applyFont="1" applyFill="1" applyBorder="1" applyAlignment="1">
      <alignment horizontal="right" indent="1"/>
      <protection/>
    </xf>
    <xf numFmtId="189" fontId="12" fillId="0" borderId="29" xfId="80" applyNumberFormat="1" applyFont="1" applyFill="1" applyBorder="1" applyAlignment="1">
      <alignment horizontal="right" indent="1"/>
      <protection/>
    </xf>
    <xf numFmtId="0" fontId="11" fillId="0" borderId="17" xfId="80" applyFont="1" applyFill="1" applyBorder="1">
      <alignment/>
      <protection/>
    </xf>
    <xf numFmtId="0" fontId="11" fillId="0" borderId="0" xfId="80" applyFont="1" applyFill="1" applyBorder="1" applyAlignment="1">
      <alignment horizontal="right" indent="1"/>
      <protection/>
    </xf>
    <xf numFmtId="0" fontId="11" fillId="0" borderId="29" xfId="80" applyFont="1" applyFill="1" applyBorder="1" applyAlignment="1">
      <alignment horizontal="right" indent="1"/>
      <protection/>
    </xf>
    <xf numFmtId="0" fontId="11" fillId="0" borderId="17" xfId="80" applyFont="1" applyFill="1" applyBorder="1" applyAlignment="1">
      <alignment wrapText="1"/>
      <protection/>
    </xf>
    <xf numFmtId="189" fontId="11" fillId="0" borderId="0" xfId="80" applyNumberFormat="1" applyFont="1" applyFill="1" applyBorder="1" applyAlignment="1">
      <alignment horizontal="right" indent="1"/>
      <protection/>
    </xf>
    <xf numFmtId="189" fontId="11" fillId="0" borderId="29" xfId="80" applyNumberFormat="1" applyFont="1" applyFill="1" applyBorder="1" applyAlignment="1">
      <alignment horizontal="right" indent="1"/>
      <protection/>
    </xf>
    <xf numFmtId="0" fontId="34" fillId="0" borderId="0" xfId="80" applyFont="1" applyFill="1" applyBorder="1" applyAlignment="1">
      <alignment wrapText="1"/>
      <protection/>
    </xf>
    <xf numFmtId="0" fontId="34" fillId="0" borderId="18" xfId="80" applyFont="1" applyFill="1" applyBorder="1" applyAlignment="1">
      <alignment wrapText="1"/>
      <protection/>
    </xf>
    <xf numFmtId="0" fontId="34" fillId="0" borderId="12" xfId="80" applyFont="1" applyFill="1" applyBorder="1" applyAlignment="1">
      <alignment wrapText="1"/>
      <protection/>
    </xf>
    <xf numFmtId="0" fontId="34" fillId="0" borderId="15" xfId="80" applyFont="1" applyFill="1" applyBorder="1" applyAlignment="1">
      <alignment wrapText="1"/>
      <protection/>
    </xf>
    <xf numFmtId="1" fontId="11" fillId="0" borderId="0" xfId="80" applyNumberFormat="1" applyFont="1" applyFill="1" applyBorder="1" applyAlignment="1">
      <alignment horizontal="right" indent="1"/>
      <protection/>
    </xf>
    <xf numFmtId="1" fontId="11" fillId="0" borderId="29" xfId="80" applyNumberFormat="1" applyFont="1" applyFill="1" applyBorder="1" applyAlignment="1">
      <alignment horizontal="right" indent="1"/>
      <protection/>
    </xf>
    <xf numFmtId="0" fontId="11" fillId="0" borderId="0" xfId="80" applyNumberFormat="1" applyFont="1" applyFill="1" applyBorder="1" applyAlignment="1">
      <alignment horizontal="right" indent="1"/>
      <protection/>
    </xf>
    <xf numFmtId="0" fontId="11" fillId="0" borderId="29" xfId="80" applyNumberFormat="1" applyFont="1" applyFill="1" applyBorder="1" applyAlignment="1">
      <alignment horizontal="right" indent="1"/>
      <protection/>
    </xf>
    <xf numFmtId="190" fontId="11" fillId="0" borderId="0" xfId="80" applyNumberFormat="1" applyFont="1" applyFill="1" applyBorder="1" applyAlignment="1">
      <alignment horizontal="right" indent="1"/>
      <protection/>
    </xf>
    <xf numFmtId="190" fontId="11" fillId="0" borderId="29" xfId="80" applyNumberFormat="1" applyFont="1" applyFill="1" applyBorder="1" applyAlignment="1">
      <alignment horizontal="right" indent="1"/>
      <protection/>
    </xf>
    <xf numFmtId="0" fontId="11" fillId="0" borderId="17" xfId="80" applyFont="1" applyFill="1" applyBorder="1" applyAlignment="1">
      <alignment vertical="justify"/>
      <protection/>
    </xf>
    <xf numFmtId="0" fontId="12" fillId="0" borderId="17" xfId="80" applyFont="1" applyFill="1" applyBorder="1" applyAlignment="1">
      <alignment horizontal="left"/>
      <protection/>
    </xf>
    <xf numFmtId="0" fontId="11" fillId="0" borderId="0" xfId="80" applyFont="1" applyFill="1" applyBorder="1" applyAlignment="1">
      <alignment vertical="center"/>
      <protection/>
    </xf>
    <xf numFmtId="0" fontId="12" fillId="0" borderId="17" xfId="80" applyFont="1" applyFill="1" applyBorder="1" applyAlignment="1">
      <alignment horizontal="left" vertical="center"/>
      <protection/>
    </xf>
    <xf numFmtId="189" fontId="12" fillId="0" borderId="0" xfId="80" applyNumberFormat="1" applyFont="1" applyFill="1" applyBorder="1" applyAlignment="1">
      <alignment horizontal="right" vertical="center" indent="1"/>
      <protection/>
    </xf>
    <xf numFmtId="189" fontId="12" fillId="0" borderId="29" xfId="80" applyNumberFormat="1" applyFont="1" applyFill="1" applyBorder="1" applyAlignment="1">
      <alignment horizontal="right" vertical="center" indent="1"/>
      <protection/>
    </xf>
    <xf numFmtId="0" fontId="12" fillId="0" borderId="18" xfId="80" applyFont="1" applyFill="1" applyBorder="1" applyAlignment="1">
      <alignment horizontal="left" vertical="center"/>
      <protection/>
    </xf>
    <xf numFmtId="189" fontId="12" fillId="0" borderId="12" xfId="80" applyNumberFormat="1" applyFont="1" applyFill="1" applyBorder="1" applyAlignment="1">
      <alignment horizontal="right" vertical="center" indent="1"/>
      <protection/>
    </xf>
    <xf numFmtId="189" fontId="12" fillId="0" borderId="15" xfId="80" applyNumberFormat="1" applyFont="1" applyFill="1" applyBorder="1" applyAlignment="1">
      <alignment horizontal="right" vertical="center" indent="1"/>
      <protection/>
    </xf>
    <xf numFmtId="0" fontId="34" fillId="0" borderId="0" xfId="80" applyFont="1" applyFill="1">
      <alignment/>
      <protection/>
    </xf>
    <xf numFmtId="0" fontId="11" fillId="0" borderId="0" xfId="80" applyFont="1" applyFill="1">
      <alignment/>
      <protection/>
    </xf>
    <xf numFmtId="0" fontId="21" fillId="0" borderId="0" xfId="80" applyFont="1" applyFill="1">
      <alignment/>
      <protection/>
    </xf>
    <xf numFmtId="0" fontId="34" fillId="0" borderId="0" xfId="80" applyFont="1" applyFill="1" applyAlignment="1">
      <alignment wrapText="1"/>
      <protection/>
    </xf>
    <xf numFmtId="190" fontId="11" fillId="0" borderId="0" xfId="80" applyNumberFormat="1" applyFont="1" applyFill="1">
      <alignment/>
      <protection/>
    </xf>
    <xf numFmtId="2" fontId="11" fillId="0" borderId="0" xfId="80" applyNumberFormat="1" applyFont="1" applyFill="1">
      <alignment/>
      <protection/>
    </xf>
    <xf numFmtId="0" fontId="11" fillId="20" borderId="0" xfId="80" applyFont="1" applyFill="1">
      <alignment/>
      <protection/>
    </xf>
    <xf numFmtId="0" fontId="14" fillId="22" borderId="0" xfId="80" applyFont="1" applyFill="1">
      <alignment/>
      <protection/>
    </xf>
    <xf numFmtId="0" fontId="14" fillId="0" borderId="0" xfId="80" applyFont="1" applyFill="1" applyBorder="1">
      <alignment/>
      <protection/>
    </xf>
    <xf numFmtId="0" fontId="10" fillId="22" borderId="0" xfId="0" applyFont="1" applyFill="1" applyAlignment="1">
      <alignment/>
    </xf>
    <xf numFmtId="0" fontId="10" fillId="4" borderId="0" xfId="0" applyFont="1" applyFill="1" applyAlignment="1">
      <alignment/>
    </xf>
    <xf numFmtId="0" fontId="32" fillId="4" borderId="0" xfId="80" applyFont="1" applyFill="1" applyBorder="1">
      <alignment/>
      <protection/>
    </xf>
    <xf numFmtId="0" fontId="12" fillId="0" borderId="30"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18" xfId="0" applyFont="1" applyFill="1" applyBorder="1" applyAlignment="1">
      <alignment vertical="center" wrapText="1"/>
    </xf>
    <xf numFmtId="0" fontId="12" fillId="0" borderId="8" xfId="0" applyFont="1" applyFill="1" applyBorder="1" applyAlignment="1">
      <alignment horizontal="center" vertical="center"/>
    </xf>
    <xf numFmtId="0" fontId="12" fillId="0" borderId="30" xfId="0" applyFont="1" applyFill="1" applyBorder="1" applyAlignment="1">
      <alignment vertical="center" wrapText="1"/>
    </xf>
    <xf numFmtId="0" fontId="12" fillId="0" borderId="30" xfId="0" applyFont="1" applyFill="1" applyBorder="1" applyAlignment="1">
      <alignment horizontal="center"/>
    </xf>
    <xf numFmtId="0" fontId="12" fillId="0" borderId="32" xfId="0" applyFont="1" applyFill="1" applyBorder="1" applyAlignment="1">
      <alignment horizontal="right"/>
    </xf>
    <xf numFmtId="0" fontId="12" fillId="0" borderId="31" xfId="0" applyFont="1" applyFill="1" applyBorder="1" applyAlignment="1">
      <alignment horizontal="right"/>
    </xf>
    <xf numFmtId="0" fontId="12" fillId="0" borderId="33" xfId="0" applyFont="1" applyFill="1" applyBorder="1" applyAlignment="1">
      <alignment horizontal="right"/>
    </xf>
    <xf numFmtId="0" fontId="80" fillId="0" borderId="17" xfId="0" applyFont="1" applyFill="1" applyBorder="1" applyAlignment="1">
      <alignment horizontal="left" vertical="center" wrapText="1" indent="1"/>
    </xf>
    <xf numFmtId="0" fontId="11" fillId="0" borderId="17" xfId="0" applyFont="1" applyFill="1" applyBorder="1" applyAlignment="1">
      <alignment/>
    </xf>
    <xf numFmtId="0" fontId="11" fillId="0" borderId="27" xfId="0" applyFont="1" applyFill="1" applyBorder="1" applyAlignment="1">
      <alignment horizontal="right"/>
    </xf>
    <xf numFmtId="0" fontId="11" fillId="0" borderId="29" xfId="0" applyFont="1" applyFill="1" applyBorder="1" applyAlignment="1">
      <alignment horizontal="right"/>
    </xf>
    <xf numFmtId="0" fontId="11" fillId="0" borderId="0" xfId="0" applyFont="1" applyFill="1" applyBorder="1" applyAlignment="1">
      <alignment horizontal="right"/>
    </xf>
    <xf numFmtId="0" fontId="12" fillId="0" borderId="17" xfId="0" applyFont="1" applyFill="1" applyBorder="1" applyAlignment="1">
      <alignment horizontal="left" vertical="center" wrapText="1" indent="1"/>
    </xf>
    <xf numFmtId="0" fontId="11" fillId="0" borderId="17" xfId="0" applyFont="1" applyFill="1" applyBorder="1" applyAlignment="1">
      <alignment horizontal="left" vertical="center" wrapText="1" indent="1"/>
    </xf>
    <xf numFmtId="0" fontId="11" fillId="0" borderId="17" xfId="0" applyFont="1" applyFill="1" applyBorder="1" applyAlignment="1">
      <alignment horizontal="left" vertical="center" indent="1"/>
    </xf>
    <xf numFmtId="0" fontId="11" fillId="0" borderId="17" xfId="0" applyFont="1" applyFill="1" applyBorder="1" applyAlignment="1">
      <alignment vertical="center" wrapText="1"/>
    </xf>
    <xf numFmtId="198" fontId="11" fillId="0" borderId="17" xfId="0" applyNumberFormat="1" applyFont="1" applyFill="1" applyBorder="1" applyAlignment="1">
      <alignment horizontal="right"/>
    </xf>
    <xf numFmtId="198" fontId="11" fillId="0" borderId="27" xfId="0" applyNumberFormat="1" applyFont="1" applyFill="1" applyBorder="1" applyAlignment="1">
      <alignment horizontal="right"/>
    </xf>
    <xf numFmtId="199" fontId="11" fillId="0" borderId="17" xfId="0" applyNumberFormat="1" applyFont="1" applyFill="1" applyBorder="1" applyAlignment="1">
      <alignment horizontal="right"/>
    </xf>
    <xf numFmtId="199" fontId="11" fillId="0" borderId="27" xfId="0" applyNumberFormat="1" applyFont="1" applyFill="1" applyBorder="1" applyAlignment="1">
      <alignment horizontal="right"/>
    </xf>
    <xf numFmtId="0" fontId="56" fillId="0" borderId="17" xfId="0" applyFont="1" applyFill="1" applyBorder="1" applyAlignment="1">
      <alignment horizontal="left" vertical="center" indent="1"/>
    </xf>
    <xf numFmtId="0" fontId="56" fillId="0" borderId="17" xfId="0" applyFont="1" applyFill="1" applyBorder="1" applyAlignment="1">
      <alignment horizontal="left" vertical="center" wrapText="1" indent="1"/>
    </xf>
    <xf numFmtId="0" fontId="51" fillId="0" borderId="17" xfId="0" applyFont="1" applyFill="1" applyBorder="1" applyAlignment="1">
      <alignment horizontal="center"/>
    </xf>
    <xf numFmtId="200" fontId="11" fillId="0" borderId="17" xfId="0" applyNumberFormat="1" applyFont="1" applyFill="1" applyBorder="1" applyAlignment="1">
      <alignment horizontal="right"/>
    </xf>
    <xf numFmtId="200" fontId="11" fillId="0" borderId="27" xfId="0" applyNumberFormat="1" applyFont="1" applyFill="1" applyBorder="1" applyAlignment="1">
      <alignment horizontal="right"/>
    </xf>
    <xf numFmtId="164" fontId="11" fillId="0" borderId="17" xfId="0" applyNumberFormat="1" applyFont="1" applyFill="1" applyBorder="1" applyAlignment="1">
      <alignment horizontal="right"/>
    </xf>
    <xf numFmtId="164" fontId="11" fillId="0" borderId="27" xfId="0" applyNumberFormat="1" applyFont="1" applyFill="1" applyBorder="1" applyAlignment="1">
      <alignment horizontal="right"/>
    </xf>
    <xf numFmtId="4" fontId="11" fillId="0" borderId="17" xfId="0" applyNumberFormat="1" applyFont="1" applyFill="1" applyBorder="1" applyAlignment="1">
      <alignment horizontal="left" wrapText="1" indent="1"/>
    </xf>
    <xf numFmtId="200" fontId="11" fillId="0" borderId="29" xfId="0" applyNumberFormat="1" applyFont="1" applyFill="1" applyBorder="1" applyAlignment="1">
      <alignment horizontal="right"/>
    </xf>
    <xf numFmtId="200" fontId="11" fillId="0" borderId="0" xfId="0" applyNumberFormat="1" applyFont="1" applyFill="1" applyBorder="1" applyAlignment="1">
      <alignment horizontal="right"/>
    </xf>
    <xf numFmtId="0" fontId="11" fillId="0" borderId="0" xfId="0" applyFont="1" applyFill="1" applyBorder="1" applyAlignment="1">
      <alignment/>
    </xf>
    <xf numFmtId="4" fontId="11" fillId="0" borderId="17" xfId="0" applyNumberFormat="1" applyFont="1" applyFill="1" applyBorder="1" applyAlignment="1">
      <alignment horizontal="left" indent="1"/>
    </xf>
    <xf numFmtId="201" fontId="11" fillId="0" borderId="17" xfId="0" applyNumberFormat="1" applyFont="1" applyFill="1" applyBorder="1" applyAlignment="1">
      <alignment horizontal="right"/>
    </xf>
    <xf numFmtId="201" fontId="11" fillId="0" borderId="27" xfId="0" applyNumberFormat="1" applyFont="1" applyFill="1" applyBorder="1" applyAlignment="1">
      <alignment horizontal="right"/>
    </xf>
    <xf numFmtId="0" fontId="11" fillId="0" borderId="0" xfId="0" applyFont="1" applyFill="1" applyBorder="1" applyAlignment="1">
      <alignment vertical="center"/>
    </xf>
    <xf numFmtId="0" fontId="56" fillId="0" borderId="17" xfId="0" applyFont="1" applyFill="1" applyBorder="1" applyAlignment="1">
      <alignment horizontal="left" wrapText="1" indent="1"/>
    </xf>
    <xf numFmtId="201" fontId="11" fillId="0" borderId="29" xfId="0" applyNumberFormat="1" applyFont="1" applyFill="1" applyBorder="1" applyAlignment="1">
      <alignment horizontal="right"/>
    </xf>
    <xf numFmtId="201" fontId="11" fillId="0" borderId="0" xfId="0" applyNumberFormat="1" applyFont="1" applyFill="1" applyBorder="1" applyAlignment="1">
      <alignment horizontal="right"/>
    </xf>
    <xf numFmtId="177" fontId="51" fillId="0" borderId="17" xfId="0" applyNumberFormat="1" applyFont="1" applyFill="1" applyBorder="1" applyAlignment="1">
      <alignment horizontal="center" vertical="center" wrapText="1"/>
    </xf>
    <xf numFmtId="0" fontId="11" fillId="0" borderId="17" xfId="0" applyFont="1" applyFill="1" applyBorder="1" applyAlignment="1">
      <alignment/>
    </xf>
    <xf numFmtId="177" fontId="12" fillId="0" borderId="17" xfId="0" applyNumberFormat="1" applyFont="1" applyFill="1" applyBorder="1" applyAlignment="1">
      <alignment horizontal="left" vertical="center" wrapText="1" indent="1"/>
    </xf>
    <xf numFmtId="0" fontId="12" fillId="0" borderId="28" xfId="0" applyFont="1" applyFill="1" applyBorder="1" applyAlignment="1">
      <alignment horizontal="right"/>
    </xf>
    <xf numFmtId="0" fontId="12" fillId="0" borderId="15" xfId="0" applyFont="1" applyFill="1" applyBorder="1" applyAlignment="1">
      <alignment horizontal="right"/>
    </xf>
    <xf numFmtId="0" fontId="12" fillId="0" borderId="12" xfId="0" applyFont="1" applyFill="1" applyBorder="1" applyAlignment="1">
      <alignment horizontal="right"/>
    </xf>
    <xf numFmtId="0" fontId="25" fillId="0" borderId="0" xfId="0" applyFont="1" applyFill="1" applyBorder="1" applyAlignment="1">
      <alignment vertical="center" wrapText="1"/>
    </xf>
    <xf numFmtId="0" fontId="56" fillId="0" borderId="17" xfId="0" applyFont="1" applyFill="1" applyBorder="1" applyAlignment="1">
      <alignment vertical="center"/>
    </xf>
    <xf numFmtId="0" fontId="51" fillId="0" borderId="17" xfId="0" applyFont="1" applyFill="1" applyBorder="1" applyAlignment="1">
      <alignment horizontal="center" vertical="center" wrapText="1"/>
    </xf>
    <xf numFmtId="0" fontId="18" fillId="0" borderId="0" xfId="0" applyFont="1" applyFill="1" applyBorder="1" applyAlignment="1">
      <alignment vertical="center"/>
    </xf>
    <xf numFmtId="0" fontId="14" fillId="0" borderId="0" xfId="0" applyFont="1" applyFill="1" applyBorder="1" applyAlignment="1">
      <alignment vertical="center"/>
    </xf>
    <xf numFmtId="0" fontId="18" fillId="0" borderId="0" xfId="0" applyFont="1" applyFill="1" applyAlignment="1">
      <alignment vertical="center"/>
    </xf>
    <xf numFmtId="0" fontId="18" fillId="0" borderId="0" xfId="0" applyFont="1" applyFill="1" applyBorder="1" applyAlignment="1">
      <alignment vertical="center" wrapText="1"/>
    </xf>
    <xf numFmtId="0" fontId="14" fillId="0" borderId="0" xfId="0" applyFont="1" applyFill="1" applyBorder="1" applyAlignment="1">
      <alignment horizontal="left" vertical="top" wrapText="1"/>
    </xf>
    <xf numFmtId="0" fontId="14" fillId="0" borderId="0" xfId="0" applyFont="1" applyFill="1" applyAlignment="1">
      <alignment vertical="top" wrapText="1"/>
    </xf>
    <xf numFmtId="0" fontId="14" fillId="0" borderId="0" xfId="0" applyFont="1" applyFill="1" applyBorder="1" applyAlignment="1">
      <alignment vertical="top" wrapText="1"/>
    </xf>
    <xf numFmtId="0" fontId="18" fillId="0" borderId="0" xfId="0" applyFont="1" applyFill="1" applyBorder="1" applyAlignment="1">
      <alignment vertical="top" wrapText="1"/>
    </xf>
    <xf numFmtId="0" fontId="23" fillId="0" borderId="0" xfId="0" applyFont="1" applyFill="1" applyBorder="1" applyAlignment="1">
      <alignment vertical="center"/>
    </xf>
    <xf numFmtId="0" fontId="11" fillId="0" borderId="17" xfId="0" applyFont="1" applyFill="1" applyBorder="1" applyAlignment="1">
      <alignment horizontal="left" wrapText="1" indent="1"/>
    </xf>
    <xf numFmtId="177" fontId="12" fillId="0" borderId="17" xfId="0" applyNumberFormat="1" applyFont="1" applyFill="1" applyBorder="1" applyAlignment="1">
      <alignment horizontal="left" wrapText="1" indent="1"/>
    </xf>
    <xf numFmtId="4" fontId="11" fillId="0" borderId="17" xfId="0" applyNumberFormat="1" applyFont="1" applyFill="1" applyBorder="1" applyAlignment="1">
      <alignment horizontal="left" wrapText="1" indent="2"/>
    </xf>
    <xf numFmtId="4" fontId="11" fillId="0" borderId="17" xfId="0" applyNumberFormat="1" applyFont="1" applyFill="1" applyBorder="1" applyAlignment="1">
      <alignment horizontal="left" wrapText="1" indent="3"/>
    </xf>
    <xf numFmtId="0" fontId="11" fillId="0" borderId="17" xfId="0" applyFont="1" applyFill="1" applyBorder="1" applyAlignment="1">
      <alignment horizontal="left" wrapText="1" indent="4"/>
    </xf>
    <xf numFmtId="164" fontId="11" fillId="0" borderId="29" xfId="0" applyNumberFormat="1" applyFont="1" applyFill="1" applyBorder="1" applyAlignment="1">
      <alignment horizontal="right"/>
    </xf>
    <xf numFmtId="164" fontId="11" fillId="0" borderId="0" xfId="0" applyNumberFormat="1" applyFont="1" applyFill="1" applyBorder="1" applyAlignment="1">
      <alignment horizontal="right"/>
    </xf>
    <xf numFmtId="3" fontId="11" fillId="0" borderId="17" xfId="0" applyNumberFormat="1" applyFont="1" applyFill="1" applyBorder="1" applyAlignment="1">
      <alignment horizontal="left" indent="1"/>
    </xf>
    <xf numFmtId="0" fontId="80" fillId="0" borderId="17" xfId="0" applyFont="1" applyFill="1" applyBorder="1" applyAlignment="1">
      <alignment horizontal="left" wrapText="1" indent="1"/>
    </xf>
    <xf numFmtId="0" fontId="12" fillId="0" borderId="17" xfId="0" applyFont="1" applyFill="1" applyBorder="1" applyAlignment="1">
      <alignment horizontal="left" wrapText="1" indent="1"/>
    </xf>
    <xf numFmtId="3" fontId="11" fillId="0" borderId="17" xfId="0" applyNumberFormat="1" applyFont="1" applyFill="1" applyBorder="1" applyAlignment="1">
      <alignment horizontal="left" wrapText="1" indent="1"/>
    </xf>
    <xf numFmtId="3" fontId="11" fillId="0" borderId="17" xfId="0" applyNumberFormat="1" applyFont="1" applyFill="1" applyBorder="1" applyAlignment="1">
      <alignment horizontal="left" indent="2"/>
    </xf>
    <xf numFmtId="198" fontId="11" fillId="0" borderId="29" xfId="0" applyNumberFormat="1" applyFont="1" applyFill="1" applyBorder="1" applyAlignment="1">
      <alignment horizontal="right"/>
    </xf>
    <xf numFmtId="198" fontId="11" fillId="0" borderId="0" xfId="0" applyNumberFormat="1" applyFont="1" applyFill="1" applyBorder="1" applyAlignment="1">
      <alignment horizontal="right"/>
    </xf>
    <xf numFmtId="199" fontId="11" fillId="0" borderId="29" xfId="0" applyNumberFormat="1" applyFont="1" applyFill="1" applyBorder="1" applyAlignment="1">
      <alignment horizontal="right"/>
    </xf>
    <xf numFmtId="199" fontId="11" fillId="0" borderId="0" xfId="0" applyNumberFormat="1" applyFont="1" applyFill="1" applyBorder="1" applyAlignment="1">
      <alignment horizontal="right"/>
    </xf>
    <xf numFmtId="0" fontId="11" fillId="0" borderId="0" xfId="0" applyFont="1" applyFill="1" applyAlignment="1">
      <alignment vertical="top"/>
    </xf>
    <xf numFmtId="0" fontId="11" fillId="0" borderId="0" xfId="0" applyFont="1" applyFill="1" applyAlignment="1">
      <alignment wrapText="1"/>
    </xf>
    <xf numFmtId="0" fontId="12" fillId="0" borderId="0" xfId="0" applyFont="1" applyFill="1" applyBorder="1" applyAlignment="1">
      <alignment vertical="center"/>
    </xf>
    <xf numFmtId="200" fontId="11" fillId="0" borderId="0" xfId="0" applyNumberFormat="1" applyFont="1" applyFill="1" applyBorder="1" applyAlignment="1">
      <alignment/>
    </xf>
    <xf numFmtId="2" fontId="11" fillId="0" borderId="0" xfId="0" applyNumberFormat="1" applyFont="1" applyFill="1" applyBorder="1" applyAlignment="1">
      <alignment/>
    </xf>
    <xf numFmtId="0" fontId="10" fillId="4" borderId="0" xfId="0" applyFont="1" applyFill="1" applyBorder="1" applyAlignment="1">
      <alignment vertical="center" wrapText="1"/>
    </xf>
    <xf numFmtId="0" fontId="16" fillId="24" borderId="40"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left" vertical="center" wrapText="1"/>
      <protection/>
    </xf>
    <xf numFmtId="0" fontId="19" fillId="22" borderId="22" xfId="91" applyNumberFormat="1" applyFont="1" applyFill="1" applyBorder="1" applyAlignment="1" applyProtection="1">
      <alignment horizontal="left" vertical="center" wrapText="1"/>
      <protection/>
    </xf>
    <xf numFmtId="14" fontId="16" fillId="24" borderId="37" xfId="0" applyNumberFormat="1" applyFont="1" applyFill="1" applyBorder="1" applyAlignment="1" applyProtection="1">
      <alignment horizontal="center" vertical="center" wrapText="1"/>
      <protection/>
    </xf>
    <xf numFmtId="0" fontId="16" fillId="24" borderId="63" xfId="0" applyNumberFormat="1" applyFont="1" applyFill="1" applyBorder="1" applyAlignment="1" applyProtection="1">
      <alignment horizontal="center" vertical="center" wrapText="1"/>
      <protection/>
    </xf>
    <xf numFmtId="0" fontId="16" fillId="24" borderId="39"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left" vertical="top" wrapText="1"/>
      <protection/>
    </xf>
    <xf numFmtId="0" fontId="14" fillId="0" borderId="0" xfId="0" applyNumberFormat="1" applyFont="1" applyFill="1" applyBorder="1" applyAlignment="1" applyProtection="1">
      <alignment horizontal="left" vertical="center" wrapText="1"/>
      <protection/>
    </xf>
    <xf numFmtId="0" fontId="21" fillId="0" borderId="0" xfId="0" applyNumberFormat="1" applyFont="1" applyFill="1" applyBorder="1" applyAlignment="1" applyProtection="1">
      <alignment horizontal="left" vertical="top" wrapText="1"/>
      <protection/>
    </xf>
    <xf numFmtId="0" fontId="14" fillId="0" borderId="0" xfId="0" applyNumberFormat="1" applyFont="1" applyFill="1" applyBorder="1" applyAlignment="1" applyProtection="1">
      <alignment horizontal="left" vertical="top" wrapText="1"/>
      <protection/>
    </xf>
    <xf numFmtId="0" fontId="11" fillId="24" borderId="21" xfId="0" applyNumberFormat="1" applyFont="1" applyFill="1" applyBorder="1" applyAlignment="1" applyProtection="1">
      <alignment horizontal="center" vertical="center" wrapText="1"/>
      <protection/>
    </xf>
    <xf numFmtId="0" fontId="12" fillId="24" borderId="37" xfId="0" applyNumberFormat="1" applyFont="1" applyFill="1" applyBorder="1" applyAlignment="1" applyProtection="1">
      <alignment horizontal="left" vertical="center" wrapText="1"/>
      <protection/>
    </xf>
    <xf numFmtId="0" fontId="12" fillId="24" borderId="16" xfId="0" applyNumberFormat="1" applyFont="1" applyFill="1" applyBorder="1" applyAlignment="1" applyProtection="1">
      <alignment horizontal="left" vertical="center" wrapText="1"/>
      <protection/>
    </xf>
    <xf numFmtId="0" fontId="12" fillId="24" borderId="63" xfId="0" applyNumberFormat="1" applyFont="1" applyFill="1" applyBorder="1" applyAlignment="1" applyProtection="1">
      <alignment horizontal="left" vertical="center" wrapText="1"/>
      <protection/>
    </xf>
    <xf numFmtId="0" fontId="10" fillId="22" borderId="22" xfId="105" applyNumberFormat="1" applyFont="1" applyFill="1" applyBorder="1" applyAlignment="1" applyProtection="1">
      <alignment horizontal="left" vertical="center" wrapText="1"/>
      <protection/>
    </xf>
    <xf numFmtId="14" fontId="12" fillId="24" borderId="37" xfId="91" applyNumberFormat="1" applyFont="1" applyFill="1" applyBorder="1" applyAlignment="1" applyProtection="1">
      <alignment horizontal="center" vertical="center" wrapText="1"/>
      <protection/>
    </xf>
    <xf numFmtId="14" fontId="12" fillId="24" borderId="63" xfId="91" applyNumberFormat="1" applyFont="1" applyFill="1" applyBorder="1" applyAlignment="1" applyProtection="1">
      <alignment horizontal="center" vertical="center" wrapText="1"/>
      <protection/>
    </xf>
    <xf numFmtId="14" fontId="12" fillId="24" borderId="39" xfId="91" applyNumberFormat="1" applyFont="1" applyFill="1" applyBorder="1" applyAlignment="1" applyProtection="1">
      <alignment horizontal="center" vertical="center" wrapText="1"/>
      <protection/>
    </xf>
    <xf numFmtId="14" fontId="12" fillId="24" borderId="40" xfId="91" applyNumberFormat="1" applyFont="1" applyFill="1" applyBorder="1" applyAlignment="1" applyProtection="1">
      <alignment horizontal="center" vertical="center" wrapText="1"/>
      <protection/>
    </xf>
    <xf numFmtId="14" fontId="12" fillId="24" borderId="64" xfId="91" applyNumberFormat="1" applyFont="1" applyFill="1" applyBorder="1" applyAlignment="1" applyProtection="1">
      <alignment horizontal="center" vertical="center" wrapText="1"/>
      <protection/>
    </xf>
    <xf numFmtId="14" fontId="12" fillId="24" borderId="46" xfId="91" applyNumberFormat="1" applyFont="1" applyFill="1" applyBorder="1" applyAlignment="1" applyProtection="1">
      <alignment horizontal="center" vertical="center" wrapText="1"/>
      <protection/>
    </xf>
    <xf numFmtId="0" fontId="11" fillId="24" borderId="36" xfId="0" applyNumberFormat="1" applyFont="1" applyFill="1" applyBorder="1" applyAlignment="1" applyProtection="1">
      <alignment horizontal="center" vertical="center" wrapText="1"/>
      <protection/>
    </xf>
    <xf numFmtId="0" fontId="12" fillId="0" borderId="65" xfId="0" applyNumberFormat="1" applyFont="1" applyFill="1" applyBorder="1" applyAlignment="1" applyProtection="1">
      <alignment horizontal="left" vertical="center" wrapText="1"/>
      <protection/>
    </xf>
    <xf numFmtId="0" fontId="11" fillId="0" borderId="66" xfId="0" applyNumberFormat="1" applyFont="1" applyFill="1" applyBorder="1" applyAlignment="1" applyProtection="1">
      <alignment horizontal="left" vertical="center" wrapText="1" indent="1"/>
      <protection/>
    </xf>
    <xf numFmtId="0" fontId="11" fillId="0" borderId="65" xfId="0" applyNumberFormat="1" applyFont="1" applyFill="1" applyBorder="1" applyAlignment="1" applyProtection="1">
      <alignment horizontal="left" vertical="center" wrapText="1" indent="1"/>
      <protection/>
    </xf>
    <xf numFmtId="0" fontId="10" fillId="22" borderId="22" xfId="90" applyFont="1" applyFill="1" applyBorder="1" applyAlignment="1">
      <alignment horizontal="left" vertical="center" wrapText="1"/>
      <protection/>
    </xf>
    <xf numFmtId="0" fontId="12" fillId="0" borderId="66" xfId="0" applyNumberFormat="1" applyFont="1" applyFill="1" applyBorder="1" applyAlignment="1" applyProtection="1">
      <alignment horizontal="left" vertical="center" wrapText="1"/>
      <protection/>
    </xf>
    <xf numFmtId="0" fontId="11" fillId="24" borderId="37" xfId="0" applyNumberFormat="1" applyFont="1" applyFill="1" applyBorder="1" applyAlignment="1" applyProtection="1">
      <alignment horizontal="center" vertical="center" wrapText="1"/>
      <protection/>
    </xf>
    <xf numFmtId="0" fontId="11" fillId="24" borderId="16" xfId="0" applyNumberFormat="1" applyFont="1" applyFill="1" applyBorder="1" applyAlignment="1" applyProtection="1">
      <alignment horizontal="center" vertical="center" wrapText="1"/>
      <protection/>
    </xf>
    <xf numFmtId="0" fontId="11" fillId="24" borderId="63" xfId="0" applyNumberFormat="1" applyFont="1" applyFill="1" applyBorder="1" applyAlignment="1" applyProtection="1">
      <alignment horizontal="center" vertical="center" wrapText="1"/>
      <protection/>
    </xf>
    <xf numFmtId="0" fontId="11" fillId="0" borderId="65" xfId="0" applyNumberFormat="1" applyFont="1" applyFill="1" applyBorder="1" applyAlignment="1" applyProtection="1">
      <alignment horizontal="left" vertical="center" wrapText="1" indent="2"/>
      <protection/>
    </xf>
    <xf numFmtId="0" fontId="11" fillId="0" borderId="36" xfId="0" applyNumberFormat="1" applyFont="1" applyFill="1" applyBorder="1" applyAlignment="1" applyProtection="1">
      <alignment horizontal="left" vertical="center" wrapText="1" indent="1"/>
      <protection/>
    </xf>
    <xf numFmtId="0" fontId="11" fillId="0" borderId="21" xfId="0" applyNumberFormat="1" applyFont="1" applyFill="1" applyBorder="1" applyAlignment="1" applyProtection="1">
      <alignment horizontal="left" vertical="center" wrapText="1" indent="1"/>
      <protection/>
    </xf>
    <xf numFmtId="0" fontId="28" fillId="0" borderId="0" xfId="0" applyFont="1" applyAlignment="1">
      <alignment horizontal="center"/>
    </xf>
    <xf numFmtId="0" fontId="30" fillId="0" borderId="0" xfId="0" applyFont="1" applyAlignment="1">
      <alignment horizontal="center"/>
    </xf>
    <xf numFmtId="0" fontId="31" fillId="0" borderId="0" xfId="0" applyFont="1" applyAlignment="1">
      <alignment horizontal="center"/>
    </xf>
    <xf numFmtId="0" fontId="11" fillId="0" borderId="0" xfId="0" applyFont="1" applyAlignment="1">
      <alignment horizontal="left" wrapText="1"/>
    </xf>
    <xf numFmtId="178" fontId="12" fillId="0" borderId="24" xfId="0" applyNumberFormat="1" applyFont="1" applyFill="1" applyBorder="1" applyAlignment="1">
      <alignment horizontal="center" vertical="center"/>
    </xf>
    <xf numFmtId="178" fontId="12" fillId="0" borderId="58" xfId="0" applyNumberFormat="1" applyFont="1" applyFill="1" applyBorder="1" applyAlignment="1">
      <alignment horizontal="center" vertical="center"/>
    </xf>
    <xf numFmtId="0" fontId="18" fillId="0" borderId="0" xfId="0" applyFont="1" applyFill="1" applyBorder="1" applyAlignment="1">
      <alignment horizontal="left" vertical="center" wrapText="1"/>
    </xf>
    <xf numFmtId="0" fontId="11" fillId="0" borderId="27" xfId="0" applyFont="1" applyFill="1" applyBorder="1" applyAlignment="1">
      <alignment horizontal="center"/>
    </xf>
    <xf numFmtId="0" fontId="11" fillId="0" borderId="0" xfId="0" applyFont="1" applyFill="1" applyBorder="1" applyAlignment="1">
      <alignment horizontal="center"/>
    </xf>
    <xf numFmtId="0" fontId="11" fillId="0" borderId="29" xfId="0" applyFont="1" applyFill="1" applyBorder="1" applyAlignment="1">
      <alignment horizontal="center"/>
    </xf>
    <xf numFmtId="178" fontId="12" fillId="0" borderId="8" xfId="0" applyNumberFormat="1" applyFont="1" applyFill="1" applyBorder="1" applyAlignment="1">
      <alignment horizontal="center" vertical="center"/>
    </xf>
    <xf numFmtId="0" fontId="18" fillId="0" borderId="0" xfId="0" applyNumberFormat="1" applyFont="1" applyFill="1" applyBorder="1" applyAlignment="1" applyProtection="1">
      <alignment horizontal="left" wrapText="1" indent="1"/>
      <protection/>
    </xf>
    <xf numFmtId="0" fontId="14" fillId="0" borderId="0" xfId="0" applyNumberFormat="1" applyFont="1" applyFill="1" applyBorder="1" applyAlignment="1" applyProtection="1">
      <alignment horizontal="left" wrapText="1" indent="1"/>
      <protection/>
    </xf>
    <xf numFmtId="0" fontId="18" fillId="0" borderId="0" xfId="0" applyNumberFormat="1" applyFont="1" applyFill="1" applyBorder="1" applyAlignment="1" applyProtection="1">
      <alignment vertical="center" wrapText="1"/>
      <protection/>
    </xf>
    <xf numFmtId="0" fontId="14" fillId="0" borderId="0" xfId="0" applyNumberFormat="1" applyFont="1" applyFill="1" applyBorder="1" applyAlignment="1" applyProtection="1">
      <alignment vertical="center" wrapText="1"/>
      <protection/>
    </xf>
    <xf numFmtId="0" fontId="11" fillId="0" borderId="66" xfId="0" applyNumberFormat="1" applyFont="1" applyFill="1" applyBorder="1" applyAlignment="1" applyProtection="1">
      <alignment horizontal="left" vertical="center" wrapText="1" indent="2"/>
      <protection/>
    </xf>
    <xf numFmtId="0" fontId="16" fillId="24" borderId="64" xfId="0" applyNumberFormat="1" applyFont="1" applyFill="1" applyBorder="1" applyAlignment="1" applyProtection="1">
      <alignment horizontal="center" vertical="center" wrapText="1"/>
      <protection/>
    </xf>
    <xf numFmtId="0" fontId="16" fillId="24" borderId="46" xfId="0" applyNumberFormat="1" applyFont="1" applyFill="1" applyBorder="1" applyAlignment="1" applyProtection="1">
      <alignment horizontal="center" vertical="center" wrapText="1"/>
      <protection/>
    </xf>
    <xf numFmtId="0" fontId="13" fillId="0" borderId="66" xfId="0" applyNumberFormat="1" applyFont="1" applyFill="1" applyBorder="1" applyAlignment="1" applyProtection="1">
      <alignment horizontal="left" vertical="center" wrapText="1" indent="2"/>
      <protection/>
    </xf>
    <xf numFmtId="0" fontId="13" fillId="0" borderId="65" xfId="0" applyNumberFormat="1" applyFont="1" applyFill="1" applyBorder="1" applyAlignment="1" applyProtection="1">
      <alignment horizontal="left" vertical="center" wrapText="1" indent="2"/>
      <protection/>
    </xf>
    <xf numFmtId="0" fontId="13" fillId="24" borderId="38" xfId="0" applyNumberFormat="1" applyFont="1" applyFill="1" applyBorder="1" applyAlignment="1" applyProtection="1">
      <alignment horizontal="center" vertical="center" wrapText="1"/>
      <protection/>
    </xf>
    <xf numFmtId="0" fontId="13" fillId="24" borderId="21" xfId="0" applyNumberFormat="1" applyFont="1" applyFill="1" applyBorder="1" applyAlignment="1" applyProtection="1">
      <alignment horizontal="center" vertical="center" wrapText="1"/>
      <protection/>
    </xf>
    <xf numFmtId="0" fontId="13" fillId="24" borderId="37" xfId="0" applyNumberFormat="1" applyFont="1" applyFill="1" applyBorder="1" applyAlignment="1" applyProtection="1">
      <alignment horizontal="center" vertical="center" wrapText="1"/>
      <protection/>
    </xf>
    <xf numFmtId="0" fontId="13" fillId="24" borderId="16" xfId="0" applyNumberFormat="1" applyFont="1" applyFill="1" applyBorder="1" applyAlignment="1" applyProtection="1">
      <alignment horizontal="center" vertical="center" wrapText="1"/>
      <protection/>
    </xf>
    <xf numFmtId="0" fontId="13" fillId="24" borderId="63" xfId="0" applyNumberFormat="1" applyFont="1" applyFill="1" applyBorder="1" applyAlignment="1" applyProtection="1">
      <alignment horizontal="center" vertical="center" wrapText="1"/>
      <protection/>
    </xf>
    <xf numFmtId="0" fontId="13" fillId="24" borderId="36" xfId="0" applyNumberFormat="1" applyFont="1" applyFill="1" applyBorder="1" applyAlignment="1" applyProtection="1">
      <alignment horizontal="center" vertical="center" wrapText="1"/>
      <protection/>
    </xf>
    <xf numFmtId="0" fontId="13" fillId="0" borderId="36" xfId="0" applyNumberFormat="1" applyFont="1" applyFill="1" applyBorder="1" applyAlignment="1" applyProtection="1">
      <alignment horizontal="left" vertical="center" wrapText="1" indent="2"/>
      <protection/>
    </xf>
    <xf numFmtId="0" fontId="13" fillId="0" borderId="21" xfId="0" applyNumberFormat="1" applyFont="1" applyFill="1" applyBorder="1" applyAlignment="1" applyProtection="1">
      <alignment horizontal="left" vertical="center" wrapText="1" indent="2"/>
      <protection/>
    </xf>
    <xf numFmtId="0" fontId="13" fillId="0" borderId="66" xfId="0" applyNumberFormat="1" applyFont="1" applyFill="1" applyBorder="1" applyAlignment="1" applyProtection="1">
      <alignment horizontal="left" vertical="center" wrapText="1" indent="1"/>
      <protection/>
    </xf>
    <xf numFmtId="0" fontId="13" fillId="0" borderId="65" xfId="0" applyNumberFormat="1" applyFont="1" applyFill="1" applyBorder="1" applyAlignment="1" applyProtection="1">
      <alignment horizontal="left" vertical="center" wrapText="1" indent="1"/>
      <protection/>
    </xf>
    <xf numFmtId="0" fontId="13" fillId="0" borderId="24" xfId="0" applyNumberFormat="1" applyFont="1" applyFill="1" applyBorder="1" applyAlignment="1" applyProtection="1">
      <alignment horizontal="center" vertical="center" wrapText="1"/>
      <protection/>
    </xf>
    <xf numFmtId="0" fontId="13" fillId="0" borderId="60" xfId="0" applyNumberFormat="1" applyFont="1" applyFill="1" applyBorder="1" applyAlignment="1" applyProtection="1">
      <alignment horizontal="center" vertical="center" wrapText="1"/>
      <protection/>
    </xf>
    <xf numFmtId="0" fontId="13" fillId="0" borderId="58" xfId="0" applyNumberFormat="1" applyFont="1" applyFill="1" applyBorder="1" applyAlignment="1" applyProtection="1">
      <alignment horizontal="center" vertical="center" wrapText="1"/>
      <protection/>
    </xf>
    <xf numFmtId="0" fontId="12" fillId="0" borderId="67" xfId="0" applyNumberFormat="1" applyFont="1" applyFill="1" applyBorder="1" applyAlignment="1" applyProtection="1">
      <alignment horizontal="center" vertical="center" wrapText="1"/>
      <protection/>
    </xf>
    <xf numFmtId="0" fontId="12" fillId="0" borderId="68" xfId="0" applyNumberFormat="1" applyFont="1" applyFill="1" applyBorder="1" applyAlignment="1" applyProtection="1">
      <alignment horizontal="center" vertical="center" wrapText="1"/>
      <protection/>
    </xf>
    <xf numFmtId="0" fontId="12" fillId="0" borderId="69" xfId="0" applyNumberFormat="1" applyFont="1" applyFill="1" applyBorder="1" applyAlignment="1" applyProtection="1">
      <alignment horizontal="center" vertical="center" wrapText="1"/>
      <protection/>
    </xf>
    <xf numFmtId="0" fontId="10" fillId="22" borderId="0" xfId="0" applyNumberFormat="1" applyFont="1" applyFill="1" applyBorder="1" applyAlignment="1" applyProtection="1">
      <alignment horizontal="left" vertical="center" wrapText="1"/>
      <protection/>
    </xf>
    <xf numFmtId="0" fontId="13" fillId="0" borderId="37" xfId="0" applyNumberFormat="1" applyFont="1" applyFill="1" applyBorder="1" applyAlignment="1" applyProtection="1">
      <alignment horizontal="center" vertical="center" wrapText="1"/>
      <protection/>
    </xf>
    <xf numFmtId="0" fontId="13" fillId="0" borderId="63" xfId="0" applyNumberFormat="1" applyFont="1" applyFill="1" applyBorder="1" applyAlignment="1" applyProtection="1">
      <alignment horizontal="center" vertical="center" wrapText="1"/>
      <protection/>
    </xf>
    <xf numFmtId="0" fontId="13" fillId="0" borderId="50" xfId="0" applyNumberFormat="1" applyFont="1" applyFill="1" applyBorder="1" applyAlignment="1" applyProtection="1">
      <alignment horizontal="center" vertical="center" wrapText="1"/>
      <protection/>
    </xf>
    <xf numFmtId="0" fontId="13" fillId="0" borderId="47" xfId="0" applyNumberFormat="1" applyFont="1" applyFill="1" applyBorder="1" applyAlignment="1" applyProtection="1">
      <alignment horizontal="center" vertical="center" wrapText="1"/>
      <protection/>
    </xf>
    <xf numFmtId="0" fontId="12" fillId="0" borderId="38" xfId="0" applyNumberFormat="1" applyFont="1" applyFill="1" applyBorder="1" applyAlignment="1" applyProtection="1">
      <alignment horizontal="center" vertical="center" wrapText="1"/>
      <protection/>
    </xf>
    <xf numFmtId="0" fontId="12" fillId="0" borderId="48" xfId="0" applyNumberFormat="1" applyFont="1" applyFill="1" applyBorder="1" applyAlignment="1" applyProtection="1">
      <alignment horizontal="center" vertical="center" wrapText="1"/>
      <protection/>
    </xf>
    <xf numFmtId="0" fontId="16" fillId="0" borderId="38" xfId="0" applyNumberFormat="1" applyFont="1" applyFill="1" applyBorder="1" applyAlignment="1" applyProtection="1">
      <alignment horizontal="center" vertical="center" wrapText="1"/>
      <protection/>
    </xf>
    <xf numFmtId="0" fontId="16" fillId="0" borderId="48" xfId="0" applyNumberFormat="1" applyFont="1" applyFill="1" applyBorder="1" applyAlignment="1" applyProtection="1">
      <alignment horizontal="center" vertical="center" wrapText="1"/>
      <protection/>
    </xf>
    <xf numFmtId="0" fontId="12" fillId="24" borderId="37" xfId="0" applyNumberFormat="1" applyFont="1" applyFill="1" applyBorder="1" applyAlignment="1" applyProtection="1">
      <alignment horizontal="center" vertical="center" wrapText="1"/>
      <protection/>
    </xf>
    <xf numFmtId="0" fontId="12" fillId="24" borderId="16" xfId="0" applyNumberFormat="1" applyFont="1" applyFill="1" applyBorder="1" applyAlignment="1" applyProtection="1">
      <alignment horizontal="center" vertical="center" wrapText="1"/>
      <protection/>
    </xf>
    <xf numFmtId="0" fontId="12" fillId="24" borderId="63" xfId="0" applyNumberFormat="1" applyFont="1" applyFill="1" applyBorder="1" applyAlignment="1" applyProtection="1">
      <alignment horizontal="center" vertical="center" wrapText="1"/>
      <protection/>
    </xf>
    <xf numFmtId="0" fontId="11" fillId="24" borderId="38" xfId="0" applyNumberFormat="1" applyFont="1" applyFill="1" applyBorder="1" applyAlignment="1" applyProtection="1">
      <alignment horizontal="center" vertical="center" wrapText="1"/>
      <protection/>
    </xf>
    <xf numFmtId="0" fontId="25" fillId="0" borderId="0" xfId="0" applyNumberFormat="1" applyFont="1" applyFill="1" applyBorder="1" applyAlignment="1" applyProtection="1">
      <alignment horizontal="left" vertical="top" wrapText="1"/>
      <protection/>
    </xf>
    <xf numFmtId="0" fontId="13" fillId="24" borderId="39" xfId="0" applyNumberFormat="1" applyFont="1" applyFill="1" applyBorder="1" applyAlignment="1" applyProtection="1">
      <alignment horizontal="center" vertical="center" wrapText="1"/>
      <protection/>
    </xf>
    <xf numFmtId="0" fontId="13" fillId="24" borderId="40" xfId="0" applyNumberFormat="1" applyFont="1" applyFill="1" applyBorder="1" applyAlignment="1" applyProtection="1">
      <alignment horizontal="center" vertical="center" wrapText="1"/>
      <protection/>
    </xf>
    <xf numFmtId="0" fontId="13" fillId="24" borderId="64" xfId="0" applyNumberFormat="1" applyFont="1" applyFill="1" applyBorder="1" applyAlignment="1" applyProtection="1">
      <alignment horizontal="center" vertical="center" wrapText="1"/>
      <protection/>
    </xf>
    <xf numFmtId="0" fontId="13" fillId="24" borderId="46" xfId="0" applyNumberFormat="1" applyFont="1" applyFill="1" applyBorder="1" applyAlignment="1" applyProtection="1">
      <alignment horizontal="center" vertical="center" wrapText="1"/>
      <protection/>
    </xf>
    <xf numFmtId="0" fontId="12" fillId="24" borderId="67" xfId="0" applyNumberFormat="1" applyFont="1" applyFill="1" applyBorder="1" applyAlignment="1" applyProtection="1">
      <alignment horizontal="center" vertical="center" wrapText="1"/>
      <protection/>
    </xf>
    <xf numFmtId="0" fontId="12" fillId="24" borderId="68" xfId="0" applyNumberFormat="1" applyFont="1" applyFill="1" applyBorder="1" applyAlignment="1" applyProtection="1">
      <alignment horizontal="center" vertical="center" wrapText="1"/>
      <protection/>
    </xf>
    <xf numFmtId="0" fontId="12" fillId="24" borderId="69" xfId="0" applyNumberFormat="1" applyFont="1" applyFill="1" applyBorder="1" applyAlignment="1" applyProtection="1">
      <alignment horizontal="center" vertical="center" wrapText="1"/>
      <protection/>
    </xf>
    <xf numFmtId="0" fontId="12" fillId="24" borderId="38" xfId="0" applyNumberFormat="1" applyFont="1" applyFill="1" applyBorder="1" applyAlignment="1" applyProtection="1">
      <alignment horizontal="center" vertical="center" wrapText="1"/>
      <protection/>
    </xf>
    <xf numFmtId="0" fontId="12" fillId="24" borderId="36" xfId="0" applyNumberFormat="1" applyFont="1" applyFill="1" applyBorder="1" applyAlignment="1" applyProtection="1">
      <alignment horizontal="center" vertical="center" wrapText="1"/>
      <protection/>
    </xf>
    <xf numFmtId="0" fontId="12" fillId="24" borderId="21" xfId="0" applyNumberFormat="1" applyFont="1" applyFill="1" applyBorder="1" applyAlignment="1" applyProtection="1">
      <alignment horizontal="center" vertical="center" wrapText="1"/>
      <protection/>
    </xf>
    <xf numFmtId="0" fontId="13" fillId="24" borderId="37" xfId="0" applyNumberFormat="1" applyFont="1" applyFill="1" applyBorder="1" applyAlignment="1" applyProtection="1">
      <alignment horizontal="left" vertical="center" wrapText="1"/>
      <protection/>
    </xf>
    <xf numFmtId="0" fontId="13" fillId="24" borderId="68" xfId="0" applyNumberFormat="1" applyFont="1" applyFill="1" applyBorder="1" applyAlignment="1" applyProtection="1">
      <alignment horizontal="left" vertical="center" wrapText="1"/>
      <protection/>
    </xf>
    <xf numFmtId="0" fontId="13" fillId="24" borderId="69" xfId="0" applyNumberFormat="1" applyFont="1" applyFill="1" applyBorder="1" applyAlignment="1" applyProtection="1">
      <alignment horizontal="left" vertical="center" wrapText="1"/>
      <protection/>
    </xf>
    <xf numFmtId="0" fontId="13" fillId="24" borderId="16" xfId="0" applyNumberFormat="1" applyFont="1" applyFill="1" applyBorder="1" applyAlignment="1" applyProtection="1">
      <alignment horizontal="left" vertical="center" wrapText="1"/>
      <protection/>
    </xf>
    <xf numFmtId="0" fontId="13" fillId="24" borderId="63" xfId="0" applyNumberFormat="1" applyFont="1" applyFill="1" applyBorder="1" applyAlignment="1" applyProtection="1">
      <alignment horizontal="left" vertical="center" wrapText="1"/>
      <protection/>
    </xf>
    <xf numFmtId="0" fontId="0" fillId="0" borderId="68" xfId="0" applyBorder="1" applyAlignment="1">
      <alignment/>
    </xf>
    <xf numFmtId="0" fontId="0" fillId="0" borderId="69" xfId="0" applyBorder="1" applyAlignment="1">
      <alignment/>
    </xf>
    <xf numFmtId="0" fontId="12" fillId="24" borderId="70" xfId="0" applyNumberFormat="1" applyFont="1" applyFill="1" applyBorder="1" applyAlignment="1" applyProtection="1">
      <alignment horizontal="center" vertical="center" wrapText="1"/>
      <protection/>
    </xf>
    <xf numFmtId="0" fontId="0" fillId="0" borderId="71" xfId="0" applyBorder="1" applyAlignment="1">
      <alignment/>
    </xf>
    <xf numFmtId="0" fontId="0" fillId="0" borderId="72" xfId="0" applyBorder="1" applyAlignment="1">
      <alignment/>
    </xf>
    <xf numFmtId="0" fontId="13" fillId="24" borderId="37" xfId="0" applyNumberFormat="1" applyFont="1" applyFill="1" applyBorder="1" applyAlignment="1" applyProtection="1">
      <alignment vertical="center" wrapText="1"/>
      <protection/>
    </xf>
    <xf numFmtId="0" fontId="13" fillId="24" borderId="16" xfId="0" applyNumberFormat="1" applyFont="1" applyFill="1" applyBorder="1" applyAlignment="1" applyProtection="1">
      <alignment vertical="center" wrapText="1"/>
      <protection/>
    </xf>
    <xf numFmtId="0" fontId="13" fillId="24" borderId="63" xfId="0" applyNumberFormat="1" applyFont="1" applyFill="1" applyBorder="1" applyAlignment="1" applyProtection="1">
      <alignment vertical="center" wrapText="1"/>
      <protection/>
    </xf>
    <xf numFmtId="0" fontId="57" fillId="0" borderId="0" xfId="0" applyFont="1" applyAlignment="1">
      <alignment horizontal="left"/>
    </xf>
    <xf numFmtId="0" fontId="12" fillId="24" borderId="39" xfId="0" applyNumberFormat="1" applyFont="1" applyFill="1" applyBorder="1" applyAlignment="1" applyProtection="1">
      <alignment horizontal="center" vertical="center" wrapText="1"/>
      <protection/>
    </xf>
    <xf numFmtId="0" fontId="12" fillId="24" borderId="0" xfId="0" applyNumberFormat="1" applyFont="1" applyFill="1" applyBorder="1" applyAlignment="1" applyProtection="1">
      <alignment horizontal="center" vertical="center" wrapText="1"/>
      <protection/>
    </xf>
    <xf numFmtId="0" fontId="12" fillId="24" borderId="50" xfId="0" applyNumberFormat="1" applyFont="1" applyFill="1" applyBorder="1" applyAlignment="1" applyProtection="1">
      <alignment horizontal="center" vertical="center" wrapText="1"/>
      <protection/>
    </xf>
    <xf numFmtId="0" fontId="12" fillId="24" borderId="12" xfId="0" applyNumberFormat="1" applyFont="1" applyFill="1" applyBorder="1" applyAlignment="1" applyProtection="1">
      <alignment horizontal="center" vertical="center" wrapText="1"/>
      <protection/>
    </xf>
    <xf numFmtId="0" fontId="12" fillId="24" borderId="47" xfId="0" applyNumberFormat="1" applyFont="1" applyFill="1" applyBorder="1" applyAlignment="1" applyProtection="1">
      <alignment horizontal="center" vertical="center" wrapText="1"/>
      <protection/>
    </xf>
    <xf numFmtId="0" fontId="10" fillId="22" borderId="0" xfId="0" applyNumberFormat="1" applyFont="1" applyFill="1" applyBorder="1" applyAlignment="1" applyProtection="1">
      <alignment horizontal="center" vertical="center" wrapText="1"/>
      <protection/>
    </xf>
    <xf numFmtId="0" fontId="13" fillId="24" borderId="32" xfId="0" applyNumberFormat="1" applyFont="1" applyFill="1" applyBorder="1" applyAlignment="1" applyProtection="1">
      <alignment horizontal="center" vertical="center" wrapText="1"/>
      <protection/>
    </xf>
    <xf numFmtId="0" fontId="13" fillId="24" borderId="31" xfId="0" applyNumberFormat="1" applyFont="1" applyFill="1" applyBorder="1" applyAlignment="1" applyProtection="1">
      <alignment horizontal="center" vertical="center" wrapText="1"/>
      <protection/>
    </xf>
    <xf numFmtId="0" fontId="13" fillId="24" borderId="27" xfId="0" applyNumberFormat="1" applyFont="1" applyFill="1" applyBorder="1" applyAlignment="1" applyProtection="1">
      <alignment horizontal="center" vertical="center" wrapText="1"/>
      <protection/>
    </xf>
    <xf numFmtId="0" fontId="13" fillId="24" borderId="29" xfId="0" applyNumberFormat="1" applyFont="1" applyFill="1" applyBorder="1" applyAlignment="1" applyProtection="1">
      <alignment horizontal="center" vertical="center" wrapText="1"/>
      <protection/>
    </xf>
    <xf numFmtId="0" fontId="13" fillId="24" borderId="28" xfId="0" applyNumberFormat="1" applyFont="1" applyFill="1" applyBorder="1" applyAlignment="1" applyProtection="1">
      <alignment horizontal="center" vertical="center" wrapText="1"/>
      <protection/>
    </xf>
    <xf numFmtId="0" fontId="13" fillId="24" borderId="15" xfId="0" applyNumberFormat="1" applyFont="1" applyFill="1" applyBorder="1" applyAlignment="1" applyProtection="1">
      <alignment horizontal="center" vertical="center" wrapText="1"/>
      <protection/>
    </xf>
    <xf numFmtId="0" fontId="13" fillId="24" borderId="32" xfId="0" applyNumberFormat="1" applyFont="1" applyFill="1" applyBorder="1" applyAlignment="1" applyProtection="1">
      <alignment horizontal="left" vertical="center" wrapText="1"/>
      <protection/>
    </xf>
    <xf numFmtId="0" fontId="13" fillId="24" borderId="33" xfId="0" applyNumberFormat="1" applyFont="1" applyFill="1" applyBorder="1" applyAlignment="1" applyProtection="1">
      <alignment horizontal="left" vertical="center" wrapText="1"/>
      <protection/>
    </xf>
    <xf numFmtId="0" fontId="13" fillId="24" borderId="31" xfId="0" applyNumberFormat="1" applyFont="1" applyFill="1" applyBorder="1" applyAlignment="1" applyProtection="1">
      <alignment horizontal="left" vertical="center" wrapText="1"/>
      <protection/>
    </xf>
    <xf numFmtId="0" fontId="14" fillId="0" borderId="0" xfId="0" applyNumberFormat="1" applyFont="1" applyFill="1" applyBorder="1" applyAlignment="1" applyProtection="1">
      <alignment horizontal="center" vertical="top" wrapText="1"/>
      <protection/>
    </xf>
    <xf numFmtId="0" fontId="12" fillId="24" borderId="24" xfId="0" applyNumberFormat="1" applyFont="1" applyFill="1" applyBorder="1" applyAlignment="1" applyProtection="1">
      <alignment horizontal="center" vertical="center" wrapText="1"/>
      <protection/>
    </xf>
    <xf numFmtId="0" fontId="12" fillId="24" borderId="60" xfId="0" applyNumberFormat="1" applyFont="1" applyFill="1" applyBorder="1" applyAlignment="1" applyProtection="1">
      <alignment horizontal="center" vertical="center" wrapText="1"/>
      <protection/>
    </xf>
    <xf numFmtId="0" fontId="12" fillId="24" borderId="61" xfId="0" applyNumberFormat="1" applyFont="1" applyFill="1" applyBorder="1" applyAlignment="1" applyProtection="1">
      <alignment horizontal="center" vertical="center" wrapText="1"/>
      <protection/>
    </xf>
    <xf numFmtId="0" fontId="12" fillId="24" borderId="73" xfId="0" applyNumberFormat="1" applyFont="1" applyFill="1" applyBorder="1" applyAlignment="1" applyProtection="1">
      <alignment horizontal="center" vertical="center" wrapText="1"/>
      <protection/>
    </xf>
    <xf numFmtId="0" fontId="12" fillId="24" borderId="58" xfId="0" applyNumberFormat="1" applyFont="1" applyFill="1" applyBorder="1" applyAlignment="1" applyProtection="1">
      <alignment horizontal="center" vertical="center" wrapText="1"/>
      <protection/>
    </xf>
    <xf numFmtId="0" fontId="13" fillId="24" borderId="57" xfId="0" applyNumberFormat="1" applyFont="1" applyFill="1" applyBorder="1" applyAlignment="1" applyProtection="1">
      <alignment horizontal="left" vertical="center" wrapText="1"/>
      <protection/>
    </xf>
    <xf numFmtId="0" fontId="13" fillId="24" borderId="56" xfId="0" applyNumberFormat="1" applyFont="1" applyFill="1" applyBorder="1" applyAlignment="1" applyProtection="1">
      <alignment horizontal="left" vertical="center" wrapText="1"/>
      <protection/>
    </xf>
    <xf numFmtId="0" fontId="14" fillId="0" borderId="0" xfId="87" applyNumberFormat="1" applyFont="1" applyFill="1" applyBorder="1" applyAlignment="1" applyProtection="1">
      <alignment horizontal="left" vertical="top" wrapText="1"/>
      <protection/>
    </xf>
    <xf numFmtId="0" fontId="12" fillId="24" borderId="24" xfId="87" applyNumberFormat="1" applyFont="1" applyFill="1" applyBorder="1" applyAlignment="1" applyProtection="1">
      <alignment horizontal="center" vertical="center" wrapText="1"/>
      <protection/>
    </xf>
    <xf numFmtId="0" fontId="12" fillId="24" borderId="60" xfId="87" applyNumberFormat="1" applyFont="1" applyFill="1" applyBorder="1" applyAlignment="1" applyProtection="1">
      <alignment horizontal="center" vertical="center" wrapText="1"/>
      <protection/>
    </xf>
    <xf numFmtId="0" fontId="12" fillId="24" borderId="58" xfId="87" applyNumberFormat="1" applyFont="1" applyFill="1" applyBorder="1" applyAlignment="1" applyProtection="1">
      <alignment horizontal="center" vertical="center" wrapText="1"/>
      <protection/>
    </xf>
    <xf numFmtId="0" fontId="10" fillId="22" borderId="0" xfId="0" applyFont="1" applyFill="1" applyAlignment="1">
      <alignment horizontal="left"/>
    </xf>
    <xf numFmtId="0" fontId="12" fillId="24" borderId="16" xfId="87" applyNumberFormat="1" applyFont="1" applyFill="1" applyBorder="1" applyAlignment="1" applyProtection="1">
      <alignment horizontal="center" vertical="center" wrapText="1"/>
      <protection/>
    </xf>
    <xf numFmtId="0" fontId="11" fillId="24" borderId="16" xfId="87" applyNumberFormat="1" applyFont="1" applyFill="1" applyBorder="1" applyAlignment="1" applyProtection="1">
      <alignment horizontal="left" vertical="center" wrapText="1"/>
      <protection/>
    </xf>
    <xf numFmtId="0" fontId="11" fillId="24" borderId="63" xfId="87" applyNumberFormat="1" applyFont="1" applyFill="1" applyBorder="1" applyAlignment="1" applyProtection="1">
      <alignment horizontal="left" vertical="center" wrapText="1"/>
      <protection/>
    </xf>
    <xf numFmtId="0" fontId="11" fillId="24" borderId="37" xfId="87" applyNumberFormat="1" applyFont="1" applyFill="1" applyBorder="1" applyAlignment="1" applyProtection="1">
      <alignment horizontal="left" vertical="center" wrapText="1"/>
      <protection/>
    </xf>
    <xf numFmtId="0" fontId="11" fillId="24" borderId="39" xfId="87" applyNumberFormat="1" applyFont="1" applyFill="1" applyBorder="1" applyAlignment="1" applyProtection="1">
      <alignment horizontal="left" vertical="center" wrapText="1"/>
      <protection/>
    </xf>
    <xf numFmtId="0" fontId="11" fillId="24" borderId="0" xfId="87" applyNumberFormat="1" applyFont="1" applyFill="1" applyBorder="1" applyAlignment="1" applyProtection="1">
      <alignment horizontal="left" vertical="center" wrapText="1"/>
      <protection/>
    </xf>
    <xf numFmtId="0" fontId="11" fillId="24" borderId="40" xfId="87" applyNumberFormat="1" applyFont="1" applyFill="1" applyBorder="1" applyAlignment="1" applyProtection="1">
      <alignment horizontal="left" vertical="center" wrapText="1"/>
      <protection/>
    </xf>
    <xf numFmtId="0" fontId="13" fillId="24" borderId="0" xfId="0" applyNumberFormat="1" applyFont="1" applyFill="1" applyBorder="1" applyAlignment="1" applyProtection="1">
      <alignment horizontal="left" vertical="center" wrapText="1"/>
      <protection/>
    </xf>
    <xf numFmtId="0" fontId="13" fillId="24" borderId="40" xfId="0" applyNumberFormat="1" applyFont="1" applyFill="1" applyBorder="1" applyAlignment="1" applyProtection="1">
      <alignment horizontal="left" vertical="center" wrapText="1"/>
      <protection/>
    </xf>
    <xf numFmtId="0" fontId="12" fillId="24" borderId="74" xfId="0" applyNumberFormat="1" applyFont="1" applyFill="1" applyBorder="1" applyAlignment="1" applyProtection="1">
      <alignment horizontal="center" vertical="center" wrapText="1"/>
      <protection/>
    </xf>
    <xf numFmtId="0" fontId="0" fillId="0" borderId="75" xfId="0" applyBorder="1" applyAlignment="1">
      <alignment/>
    </xf>
    <xf numFmtId="0" fontId="0" fillId="0" borderId="76" xfId="0" applyBorder="1" applyAlignment="1">
      <alignment/>
    </xf>
    <xf numFmtId="0" fontId="0" fillId="0" borderId="60" xfId="0" applyBorder="1" applyAlignment="1">
      <alignment/>
    </xf>
    <xf numFmtId="0" fontId="0" fillId="0" borderId="58" xfId="0" applyBorder="1" applyAlignment="1">
      <alignment/>
    </xf>
    <xf numFmtId="0" fontId="13" fillId="24" borderId="39" xfId="0" applyNumberFormat="1" applyFont="1" applyFill="1" applyBorder="1" applyAlignment="1" applyProtection="1">
      <alignment horizontal="left" vertical="center" wrapText="1"/>
      <protection/>
    </xf>
    <xf numFmtId="0" fontId="12" fillId="24" borderId="32" xfId="0" applyNumberFormat="1" applyFont="1" applyFill="1" applyBorder="1" applyAlignment="1" applyProtection="1">
      <alignment horizontal="center" vertical="center" wrapText="1"/>
      <protection/>
    </xf>
    <xf numFmtId="0" fontId="12" fillId="24" borderId="33" xfId="0" applyNumberFormat="1" applyFont="1" applyFill="1" applyBorder="1" applyAlignment="1" applyProtection="1">
      <alignment horizontal="center" vertical="center" wrapText="1"/>
      <protection/>
    </xf>
    <xf numFmtId="0" fontId="12" fillId="24" borderId="31" xfId="0" applyNumberFormat="1" applyFont="1" applyFill="1" applyBorder="1" applyAlignment="1" applyProtection="1">
      <alignment horizontal="center" vertical="center" wrapText="1"/>
      <protection/>
    </xf>
    <xf numFmtId="0" fontId="13" fillId="24" borderId="30" xfId="0" applyNumberFormat="1" applyFont="1" applyFill="1" applyBorder="1" applyAlignment="1" applyProtection="1">
      <alignment horizontal="center" vertical="center" wrapText="1"/>
      <protection/>
    </xf>
    <xf numFmtId="0" fontId="13" fillId="24" borderId="17" xfId="0" applyNumberFormat="1" applyFont="1" applyFill="1" applyBorder="1" applyAlignment="1" applyProtection="1">
      <alignment horizontal="center" vertical="center" wrapText="1"/>
      <protection/>
    </xf>
    <xf numFmtId="0" fontId="13" fillId="24" borderId="18" xfId="0" applyNumberFormat="1" applyFont="1" applyFill="1" applyBorder="1" applyAlignment="1" applyProtection="1">
      <alignment horizontal="center" vertical="center" wrapText="1"/>
      <protection/>
    </xf>
    <xf numFmtId="0" fontId="13" fillId="24" borderId="48" xfId="0" applyNumberFormat="1" applyFont="1" applyFill="1" applyBorder="1" applyAlignment="1" applyProtection="1">
      <alignment horizontal="center" vertical="center" wrapText="1"/>
      <protection/>
    </xf>
    <xf numFmtId="0" fontId="13" fillId="24" borderId="43" xfId="0" applyNumberFormat="1" applyFont="1" applyFill="1" applyBorder="1" applyAlignment="1" applyProtection="1">
      <alignment horizontal="center" vertical="center" wrapText="1"/>
      <protection/>
    </xf>
    <xf numFmtId="0" fontId="13" fillId="24" borderId="14" xfId="0" applyNumberFormat="1" applyFont="1" applyFill="1" applyBorder="1" applyAlignment="1" applyProtection="1">
      <alignment horizontal="center" vertical="center" wrapText="1"/>
      <protection/>
    </xf>
    <xf numFmtId="0" fontId="13" fillId="24" borderId="77" xfId="0" applyNumberFormat="1" applyFont="1" applyFill="1" applyBorder="1" applyAlignment="1" applyProtection="1">
      <alignment horizontal="center" vertical="center" wrapText="1"/>
      <protection/>
    </xf>
    <xf numFmtId="0" fontId="13" fillId="24" borderId="49" xfId="0" applyNumberFormat="1" applyFont="1" applyFill="1" applyBorder="1" applyAlignment="1" applyProtection="1">
      <alignment horizontal="center" vertical="center" wrapText="1"/>
      <protection/>
    </xf>
    <xf numFmtId="0" fontId="14" fillId="0" borderId="0" xfId="0" applyNumberFormat="1" applyFont="1" applyFill="1" applyBorder="1" applyAlignment="1" applyProtection="1">
      <alignment vertical="top" wrapText="1"/>
      <protection/>
    </xf>
    <xf numFmtId="167" fontId="53" fillId="0" borderId="0" xfId="0" applyNumberFormat="1" applyFont="1" applyFill="1" applyBorder="1" applyAlignment="1" applyProtection="1">
      <alignment/>
      <protection/>
    </xf>
    <xf numFmtId="0" fontId="13" fillId="24" borderId="0" xfId="0" applyNumberFormat="1" applyFont="1" applyFill="1" applyBorder="1" applyAlignment="1" applyProtection="1">
      <alignment horizontal="center" vertical="center" wrapText="1"/>
      <protection/>
    </xf>
    <xf numFmtId="0" fontId="11" fillId="24" borderId="30" xfId="0" applyNumberFormat="1" applyFont="1" applyFill="1" applyBorder="1" applyAlignment="1" applyProtection="1">
      <alignment horizontal="center" vertical="center" wrapText="1"/>
      <protection/>
    </xf>
    <xf numFmtId="0" fontId="11" fillId="24" borderId="17" xfId="0" applyNumberFormat="1" applyFont="1" applyFill="1" applyBorder="1" applyAlignment="1" applyProtection="1">
      <alignment horizontal="center" vertical="center" wrapText="1"/>
      <protection/>
    </xf>
    <xf numFmtId="0" fontId="11" fillId="24" borderId="18" xfId="0" applyNumberFormat="1" applyFont="1" applyFill="1" applyBorder="1" applyAlignment="1" applyProtection="1">
      <alignment horizontal="center" vertical="center" wrapText="1"/>
      <protection/>
    </xf>
    <xf numFmtId="0" fontId="10" fillId="22" borderId="12" xfId="0" applyNumberFormat="1" applyFont="1" applyFill="1" applyBorder="1" applyAlignment="1" applyProtection="1">
      <alignment horizontal="left" vertical="center" wrapText="1"/>
      <protection/>
    </xf>
    <xf numFmtId="0" fontId="13" fillId="24" borderId="50" xfId="0" applyNumberFormat="1" applyFont="1" applyFill="1" applyBorder="1" applyAlignment="1" applyProtection="1">
      <alignment horizontal="center" vertical="center" wrapText="1"/>
      <protection/>
    </xf>
    <xf numFmtId="0" fontId="13" fillId="24" borderId="60" xfId="0" applyNumberFormat="1" applyFont="1" applyFill="1" applyBorder="1" applyAlignment="1" applyProtection="1">
      <alignment horizontal="left" vertical="center" wrapText="1"/>
      <protection/>
    </xf>
    <xf numFmtId="0" fontId="13" fillId="24" borderId="58" xfId="0" applyNumberFormat="1" applyFont="1" applyFill="1" applyBorder="1" applyAlignment="1" applyProtection="1">
      <alignment horizontal="left" vertical="center" wrapText="1"/>
      <protection/>
    </xf>
    <xf numFmtId="0" fontId="13" fillId="24" borderId="33" xfId="0" applyNumberFormat="1" applyFont="1" applyFill="1" applyBorder="1" applyAlignment="1" applyProtection="1">
      <alignment horizontal="center" vertical="center" wrapText="1"/>
      <protection/>
    </xf>
    <xf numFmtId="0" fontId="13" fillId="24" borderId="12" xfId="0" applyNumberFormat="1" applyFont="1" applyFill="1" applyBorder="1" applyAlignment="1" applyProtection="1">
      <alignment horizontal="center" vertical="center" wrapText="1"/>
      <protection/>
    </xf>
    <xf numFmtId="0" fontId="18" fillId="0" borderId="0" xfId="0" applyFont="1" applyAlignment="1">
      <alignment horizontal="left"/>
    </xf>
    <xf numFmtId="0" fontId="12" fillId="24" borderId="78" xfId="0" applyNumberFormat="1" applyFont="1" applyFill="1" applyBorder="1" applyAlignment="1" applyProtection="1">
      <alignment horizontal="center" vertical="center" wrapText="1"/>
      <protection/>
    </xf>
    <xf numFmtId="0" fontId="11" fillId="24" borderId="57" xfId="0" applyNumberFormat="1" applyFont="1" applyFill="1" applyBorder="1" applyAlignment="1" applyProtection="1">
      <alignment horizontal="center" vertical="center" wrapText="1"/>
      <protection/>
    </xf>
    <xf numFmtId="0" fontId="11" fillId="24" borderId="39" xfId="0" applyNumberFormat="1" applyFont="1" applyFill="1" applyBorder="1" applyAlignment="1" applyProtection="1">
      <alignment horizontal="center" vertical="center" wrapText="1"/>
      <protection/>
    </xf>
    <xf numFmtId="0" fontId="12" fillId="0" borderId="0" xfId="70" applyFont="1" applyFill="1" applyBorder="1" applyAlignment="1">
      <alignment horizontal="center" vertical="center"/>
      <protection/>
    </xf>
    <xf numFmtId="0" fontId="24" fillId="0" borderId="33" xfId="72" applyFont="1" applyFill="1" applyBorder="1" applyAlignment="1">
      <alignment horizontal="center" vertical="center"/>
      <protection/>
    </xf>
    <xf numFmtId="0" fontId="18" fillId="0" borderId="0" xfId="0" applyFont="1" applyFill="1" applyBorder="1" applyAlignment="1">
      <alignment horizontal="left" wrapText="1"/>
    </xf>
    <xf numFmtId="0" fontId="18" fillId="0" borderId="0" xfId="0" applyFont="1" applyAlignment="1">
      <alignment horizontal="left" wrapText="1"/>
    </xf>
    <xf numFmtId="0" fontId="21" fillId="0" borderId="0" xfId="0" applyFont="1" applyBorder="1" applyAlignment="1">
      <alignment horizontal="left" wrapText="1"/>
    </xf>
    <xf numFmtId="14" fontId="12" fillId="0" borderId="24" xfId="85" applyNumberFormat="1" applyFont="1" applyBorder="1" applyAlignment="1">
      <alignment horizontal="center" vertical="center"/>
      <protection/>
    </xf>
    <xf numFmtId="14" fontId="12" fillId="0" borderId="60" xfId="85" applyNumberFormat="1" applyFont="1" applyBorder="1" applyAlignment="1">
      <alignment horizontal="center" vertical="center"/>
      <protection/>
    </xf>
    <xf numFmtId="14" fontId="12" fillId="0" borderId="58" xfId="85" applyNumberFormat="1" applyFont="1" applyBorder="1" applyAlignment="1">
      <alignment horizontal="center" vertical="center"/>
      <protection/>
    </xf>
    <xf numFmtId="0" fontId="12" fillId="0" borderId="30" xfId="85" applyFont="1" applyBorder="1" applyAlignment="1">
      <alignment horizontal="center" vertical="center"/>
      <protection/>
    </xf>
    <xf numFmtId="0" fontId="12" fillId="0" borderId="18" xfId="85" applyFont="1" applyBorder="1" applyAlignment="1">
      <alignment horizontal="center" vertical="center"/>
      <protection/>
    </xf>
    <xf numFmtId="0" fontId="18" fillId="0" borderId="0" xfId="0" applyFont="1" applyFill="1" applyBorder="1" applyAlignment="1" applyProtection="1">
      <alignment horizontal="left" wrapText="1"/>
      <protection/>
    </xf>
    <xf numFmtId="0" fontId="11" fillId="0" borderId="28" xfId="0" applyFont="1" applyBorder="1" applyAlignment="1">
      <alignment horizontal="center" vertical="top" wrapText="1"/>
    </xf>
    <xf numFmtId="0" fontId="11" fillId="0" borderId="12" xfId="0" applyFont="1" applyBorder="1" applyAlignment="1">
      <alignment horizontal="center" vertical="top" wrapText="1"/>
    </xf>
    <xf numFmtId="0" fontId="11" fillId="0" borderId="32" xfId="0" applyFont="1" applyBorder="1" applyAlignment="1">
      <alignment horizontal="center" vertical="top" wrapText="1"/>
    </xf>
    <xf numFmtId="0" fontId="11" fillId="0" borderId="31" xfId="0" applyFont="1" applyBorder="1" applyAlignment="1">
      <alignment horizontal="center" vertical="top" wrapText="1"/>
    </xf>
    <xf numFmtId="0" fontId="11" fillId="0" borderId="27" xfId="0" applyFont="1" applyBorder="1" applyAlignment="1">
      <alignment horizontal="center" vertical="top" wrapText="1"/>
    </xf>
    <xf numFmtId="0" fontId="11" fillId="0" borderId="29" xfId="0" applyFont="1" applyBorder="1" applyAlignment="1">
      <alignment horizontal="center" vertical="top" wrapText="1"/>
    </xf>
    <xf numFmtId="0" fontId="11" fillId="0" borderId="32" xfId="0" applyFont="1" applyBorder="1" applyAlignment="1">
      <alignment vertical="top" wrapText="1"/>
    </xf>
    <xf numFmtId="0" fontId="11" fillId="0" borderId="31" xfId="0" applyFont="1" applyBorder="1" applyAlignment="1">
      <alignment vertical="top" wrapText="1"/>
    </xf>
    <xf numFmtId="0" fontId="11" fillId="0" borderId="24" xfId="0" applyFont="1" applyBorder="1" applyAlignment="1">
      <alignment horizontal="center" vertical="top" wrapText="1"/>
    </xf>
    <xf numFmtId="0" fontId="11" fillId="0" borderId="60" xfId="0" applyFont="1" applyBorder="1" applyAlignment="1">
      <alignment horizontal="center" vertical="top" wrapText="1"/>
    </xf>
    <xf numFmtId="0" fontId="11" fillId="0" borderId="58" xfId="0" applyFont="1" applyBorder="1" applyAlignment="1">
      <alignment horizontal="center" vertical="top" wrapText="1"/>
    </xf>
    <xf numFmtId="0" fontId="11" fillId="0" borderId="30" xfId="0" applyFont="1" applyBorder="1" applyAlignment="1">
      <alignment vertical="top" wrapText="1"/>
    </xf>
    <xf numFmtId="0" fontId="11" fillId="0" borderId="17" xfId="0" applyFont="1" applyBorder="1" applyAlignment="1">
      <alignment vertical="top" wrapText="1"/>
    </xf>
    <xf numFmtId="0" fontId="11" fillId="0" borderId="15" xfId="0" applyFont="1" applyBorder="1" applyAlignment="1">
      <alignment horizontal="center" vertical="top" wrapText="1"/>
    </xf>
    <xf numFmtId="0" fontId="11" fillId="0" borderId="17" xfId="0" applyFont="1" applyBorder="1" applyAlignment="1">
      <alignment horizontal="center" vertical="top" wrapText="1"/>
    </xf>
    <xf numFmtId="0" fontId="11" fillId="0" borderId="18" xfId="0" applyFont="1" applyBorder="1" applyAlignment="1">
      <alignment horizontal="center" vertical="top" wrapText="1"/>
    </xf>
    <xf numFmtId="0" fontId="11" fillId="25" borderId="79" xfId="0" applyFont="1" applyFill="1" applyBorder="1" applyAlignment="1">
      <alignment horizontal="center" vertical="top" wrapText="1"/>
    </xf>
    <xf numFmtId="0" fontId="11" fillId="25" borderId="80" xfId="0" applyFont="1" applyFill="1" applyBorder="1" applyAlignment="1">
      <alignment horizontal="center" vertical="top" wrapText="1"/>
    </xf>
    <xf numFmtId="0" fontId="11" fillId="25" borderId="24" xfId="0" applyFont="1" applyFill="1" applyBorder="1" applyAlignment="1">
      <alignment horizontal="center" vertical="top" wrapText="1"/>
    </xf>
    <xf numFmtId="0" fontId="11" fillId="25" borderId="58" xfId="0" applyFont="1" applyFill="1" applyBorder="1" applyAlignment="1">
      <alignment horizontal="center" vertical="top" wrapText="1"/>
    </xf>
    <xf numFmtId="0" fontId="10" fillId="22" borderId="0" xfId="86" applyFont="1" applyFill="1" applyBorder="1" applyAlignment="1">
      <alignment horizontal="left" vertical="center"/>
      <protection/>
    </xf>
    <xf numFmtId="0" fontId="10" fillId="22" borderId="0" xfId="0" applyFont="1" applyFill="1" applyBorder="1" applyAlignment="1">
      <alignment horizontal="left"/>
    </xf>
    <xf numFmtId="0" fontId="51" fillId="0" borderId="24" xfId="0" applyFont="1" applyFill="1" applyBorder="1" applyAlignment="1">
      <alignment wrapText="1"/>
    </xf>
    <xf numFmtId="0" fontId="11" fillId="0" borderId="58" xfId="0" applyFont="1" applyFill="1" applyBorder="1" applyAlignment="1">
      <alignment wrapText="1"/>
    </xf>
    <xf numFmtId="0" fontId="12" fillId="0" borderId="24" xfId="0" applyFont="1" applyFill="1" applyBorder="1" applyAlignment="1">
      <alignment horizontal="left" wrapText="1"/>
    </xf>
    <xf numFmtId="0" fontId="12" fillId="0" borderId="15" xfId="0" applyFont="1" applyFill="1" applyBorder="1" applyAlignment="1">
      <alignment horizontal="left" wrapText="1"/>
    </xf>
    <xf numFmtId="0" fontId="12" fillId="0" borderId="32" xfId="0" applyFont="1" applyFill="1" applyBorder="1" applyAlignment="1">
      <alignment horizontal="center" vertical="center" wrapText="1"/>
    </xf>
    <xf numFmtId="0" fontId="12" fillId="0" borderId="31" xfId="0" applyFont="1" applyFill="1" applyBorder="1" applyAlignment="1">
      <alignment horizontal="center" vertical="center" wrapText="1"/>
    </xf>
    <xf numFmtId="0" fontId="12" fillId="0" borderId="28"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51" fillId="0" borderId="24" xfId="0" applyFont="1" applyFill="1" applyBorder="1" applyAlignment="1">
      <alignment horizontal="left" vertical="justify" wrapText="1"/>
    </xf>
    <xf numFmtId="0" fontId="51" fillId="0" borderId="58" xfId="0" applyFont="1" applyFill="1" applyBorder="1" applyAlignment="1">
      <alignment horizontal="left" vertical="justify" wrapText="1"/>
    </xf>
    <xf numFmtId="0" fontId="11" fillId="0" borderId="58" xfId="0" applyFont="1" applyBorder="1" applyAlignment="1">
      <alignment wrapText="1"/>
    </xf>
    <xf numFmtId="0" fontId="51" fillId="0" borderId="24" xfId="0" applyFont="1" applyFill="1" applyBorder="1" applyAlignment="1">
      <alignment horizontal="left" wrapText="1"/>
    </xf>
    <xf numFmtId="0" fontId="51" fillId="0" borderId="58" xfId="0" applyFont="1" applyFill="1" applyBorder="1" applyAlignment="1">
      <alignment horizontal="left" wrapText="1"/>
    </xf>
    <xf numFmtId="0" fontId="51" fillId="0" borderId="15" xfId="0" applyFont="1" applyFill="1" applyBorder="1" applyAlignment="1">
      <alignment horizontal="left" wrapText="1"/>
    </xf>
    <xf numFmtId="0" fontId="12" fillId="0" borderId="24" xfId="92" applyFont="1" applyFill="1" applyBorder="1" applyAlignment="1">
      <alignment horizontal="left"/>
      <protection/>
    </xf>
    <xf numFmtId="0" fontId="12" fillId="0" borderId="58" xfId="92" applyFont="1" applyFill="1" applyBorder="1" applyAlignment="1">
      <alignment horizontal="left"/>
      <protection/>
    </xf>
    <xf numFmtId="0" fontId="51" fillId="0" borderId="24" xfId="92" applyFont="1" applyFill="1" applyBorder="1" applyAlignment="1">
      <alignment horizontal="left"/>
      <protection/>
    </xf>
    <xf numFmtId="0" fontId="51" fillId="0" borderId="58" xfId="92" applyFont="1" applyFill="1" applyBorder="1" applyAlignment="1">
      <alignment horizontal="left"/>
      <protection/>
    </xf>
    <xf numFmtId="0" fontId="51" fillId="0" borderId="27" xfId="92" applyFont="1" applyFill="1" applyBorder="1" applyAlignment="1">
      <alignment horizontal="left"/>
      <protection/>
    </xf>
    <xf numFmtId="0" fontId="51" fillId="0" borderId="29" xfId="92" applyFont="1" applyFill="1" applyBorder="1" applyAlignment="1">
      <alignment horizontal="left"/>
      <protection/>
    </xf>
    <xf numFmtId="0" fontId="12" fillId="0" borderId="24" xfId="92" applyFont="1" applyBorder="1" applyAlignment="1">
      <alignment horizontal="left" wrapText="1"/>
      <protection/>
    </xf>
    <xf numFmtId="0" fontId="12" fillId="0" borderId="58" xfId="92" applyFont="1" applyBorder="1" applyAlignment="1">
      <alignment horizontal="left" wrapText="1"/>
      <protection/>
    </xf>
    <xf numFmtId="0" fontId="12" fillId="0" borderId="28" xfId="92" applyFont="1" applyFill="1" applyBorder="1" applyAlignment="1">
      <alignment horizontal="left"/>
      <protection/>
    </xf>
    <xf numFmtId="0" fontId="12" fillId="0" borderId="15" xfId="92" applyFont="1" applyFill="1" applyBorder="1" applyAlignment="1">
      <alignment horizontal="left"/>
      <protection/>
    </xf>
    <xf numFmtId="0" fontId="10" fillId="22" borderId="0" xfId="0" applyFont="1" applyFill="1" applyBorder="1" applyAlignment="1">
      <alignment horizontal="left" vertical="center"/>
    </xf>
    <xf numFmtId="0" fontId="51" fillId="0" borderId="24" xfId="92" applyFont="1" applyFill="1" applyBorder="1" applyAlignment="1">
      <alignment horizontal="left" wrapText="1"/>
      <protection/>
    </xf>
    <xf numFmtId="0" fontId="51" fillId="0" borderId="58" xfId="92" applyFont="1" applyFill="1" applyBorder="1" applyAlignment="1">
      <alignment horizontal="left" wrapText="1"/>
      <protection/>
    </xf>
    <xf numFmtId="0" fontId="12" fillId="0" borderId="27" xfId="0" applyFont="1" applyBorder="1" applyAlignment="1">
      <alignment horizontal="center" vertical="center"/>
    </xf>
    <xf numFmtId="0" fontId="12" fillId="0" borderId="29" xfId="0" applyFont="1" applyBorder="1" applyAlignment="1">
      <alignment horizontal="center" vertical="center"/>
    </xf>
    <xf numFmtId="0" fontId="12" fillId="0" borderId="27" xfId="0" applyFont="1" applyFill="1" applyBorder="1" applyAlignment="1">
      <alignment horizontal="center" vertical="center"/>
    </xf>
    <xf numFmtId="0" fontId="12" fillId="0" borderId="29" xfId="0" applyFont="1" applyFill="1" applyBorder="1" applyAlignment="1">
      <alignment horizontal="center" vertical="center"/>
    </xf>
    <xf numFmtId="0" fontId="51" fillId="0" borderId="28" xfId="0" applyFont="1" applyFill="1" applyBorder="1" applyAlignment="1">
      <alignment horizontal="left"/>
    </xf>
    <xf numFmtId="0" fontId="51" fillId="0" borderId="12" xfId="0" applyFont="1" applyFill="1" applyBorder="1" applyAlignment="1">
      <alignment horizontal="left"/>
    </xf>
    <xf numFmtId="0" fontId="12" fillId="0" borderId="24" xfId="0" applyFont="1" applyFill="1" applyBorder="1" applyAlignment="1">
      <alignment horizontal="left"/>
    </xf>
    <xf numFmtId="0" fontId="12" fillId="0" borderId="60" xfId="0" applyFont="1" applyFill="1" applyBorder="1" applyAlignment="1">
      <alignment horizontal="left"/>
    </xf>
    <xf numFmtId="0" fontId="51" fillId="0" borderId="24" xfId="0" applyFont="1" applyFill="1" applyBorder="1" applyAlignment="1">
      <alignment horizontal="left"/>
    </xf>
    <xf numFmtId="0" fontId="51" fillId="0" borderId="60" xfId="0" applyFont="1" applyFill="1" applyBorder="1" applyAlignment="1">
      <alignment horizontal="left"/>
    </xf>
    <xf numFmtId="0" fontId="51" fillId="0" borderId="32" xfId="0" applyFont="1" applyFill="1" applyBorder="1" applyAlignment="1">
      <alignment horizontal="left"/>
    </xf>
    <xf numFmtId="0" fontId="51" fillId="0" borderId="33" xfId="0" applyFont="1" applyFill="1" applyBorder="1" applyAlignment="1">
      <alignment horizontal="left"/>
    </xf>
    <xf numFmtId="0" fontId="51" fillId="0" borderId="58" xfId="0" applyFont="1" applyFill="1" applyBorder="1" applyAlignment="1">
      <alignment horizontal="left"/>
    </xf>
    <xf numFmtId="0" fontId="51" fillId="0" borderId="31" xfId="0" applyFont="1" applyFill="1" applyBorder="1" applyAlignment="1">
      <alignment horizontal="left"/>
    </xf>
    <xf numFmtId="0" fontId="51" fillId="0" borderId="27" xfId="0" applyFont="1" applyFill="1" applyBorder="1" applyAlignment="1">
      <alignment horizontal="left"/>
    </xf>
    <xf numFmtId="0" fontId="12" fillId="0" borderId="24" xfId="96" applyFont="1" applyBorder="1" applyAlignment="1">
      <alignment horizontal="center"/>
      <protection/>
    </xf>
    <xf numFmtId="0" fontId="12" fillId="0" borderId="58" xfId="96" applyFont="1" applyBorder="1" applyAlignment="1">
      <alignment horizontal="center"/>
      <protection/>
    </xf>
    <xf numFmtId="0" fontId="12" fillId="0" borderId="60" xfId="102" applyNumberFormat="1" applyFont="1" applyFill="1" applyBorder="1" applyAlignment="1">
      <alignment horizontal="center"/>
      <protection/>
    </xf>
    <xf numFmtId="0" fontId="12" fillId="0" borderId="24" xfId="102" applyNumberFormat="1" applyFont="1" applyFill="1" applyBorder="1" applyAlignment="1">
      <alignment horizontal="center"/>
      <protection/>
    </xf>
    <xf numFmtId="0" fontId="12" fillId="0" borderId="58" xfId="102" applyNumberFormat="1" applyFont="1" applyFill="1" applyBorder="1" applyAlignment="1">
      <alignment horizontal="center"/>
      <protection/>
    </xf>
    <xf numFmtId="177" fontId="10" fillId="22" borderId="0" xfId="100" applyNumberFormat="1" applyFont="1" applyFill="1" applyBorder="1" applyAlignment="1" applyProtection="1">
      <alignment horizontal="right" vertical="center"/>
      <protection/>
    </xf>
    <xf numFmtId="0" fontId="12" fillId="0" borderId="28" xfId="110" applyNumberFormat="1" applyFont="1" applyBorder="1" applyAlignment="1">
      <alignment horizontal="center" vertical="center"/>
      <protection/>
    </xf>
    <xf numFmtId="0" fontId="12" fillId="0" borderId="15" xfId="110" applyNumberFormat="1" applyFont="1" applyBorder="1" applyAlignment="1">
      <alignment horizontal="center" vertical="center"/>
      <protection/>
    </xf>
    <xf numFmtId="0" fontId="12" fillId="0" borderId="8" xfId="67" applyFont="1" applyFill="1" applyBorder="1" applyAlignment="1">
      <alignment horizontal="center" vertical="center"/>
      <protection/>
    </xf>
    <xf numFmtId="0" fontId="12" fillId="0" borderId="30" xfId="67" applyFont="1" applyFill="1" applyBorder="1" applyAlignment="1">
      <alignment horizontal="center" vertical="center"/>
      <protection/>
    </xf>
    <xf numFmtId="0" fontId="12" fillId="0" borderId="32" xfId="67" applyFont="1" applyFill="1" applyBorder="1" applyAlignment="1">
      <alignment horizontal="center" vertical="center" wrapText="1"/>
      <protection/>
    </xf>
    <xf numFmtId="0" fontId="12" fillId="0" borderId="31" xfId="67" applyFont="1" applyFill="1" applyBorder="1" applyAlignment="1">
      <alignment horizontal="center" vertical="center" wrapText="1"/>
      <protection/>
    </xf>
    <xf numFmtId="0" fontId="12" fillId="0" borderId="24" xfId="67" applyFont="1" applyFill="1" applyBorder="1" applyAlignment="1">
      <alignment horizontal="center" vertical="center" wrapText="1"/>
      <protection/>
    </xf>
    <xf numFmtId="0" fontId="12" fillId="0" borderId="58" xfId="67" applyFont="1" applyFill="1" applyBorder="1" applyAlignment="1">
      <alignment horizontal="center" vertical="center" wrapText="1"/>
      <protection/>
    </xf>
    <xf numFmtId="0" fontId="12" fillId="0" borderId="24" xfId="67" applyFont="1" applyFill="1" applyBorder="1" applyAlignment="1">
      <alignment horizontal="center"/>
      <protection/>
    </xf>
    <xf numFmtId="0" fontId="12" fillId="0" borderId="58" xfId="67" applyFont="1" applyFill="1" applyBorder="1" applyAlignment="1">
      <alignment horizontal="center"/>
      <protection/>
    </xf>
    <xf numFmtId="0" fontId="25" fillId="0" borderId="0" xfId="0" applyFont="1" applyFill="1" applyBorder="1" applyAlignment="1">
      <alignment horizontal="left" vertical="justify"/>
    </xf>
    <xf numFmtId="0" fontId="25" fillId="0" borderId="0" xfId="0" applyFont="1" applyFill="1" applyBorder="1" applyAlignment="1">
      <alignment horizontal="left" vertical="justify" wrapText="1"/>
    </xf>
    <xf numFmtId="0" fontId="12" fillId="0" borderId="8" xfId="0" applyFont="1" applyFill="1" applyBorder="1" applyAlignment="1">
      <alignment horizontal="center"/>
    </xf>
    <xf numFmtId="0" fontId="12" fillId="0" borderId="8" xfId="0" applyFont="1" applyFill="1" applyBorder="1" applyAlignment="1">
      <alignment horizontal="center" wrapText="1"/>
    </xf>
    <xf numFmtId="0" fontId="12" fillId="0" borderId="30" xfId="79" applyFont="1" applyFill="1" applyBorder="1" applyAlignment="1">
      <alignment horizontal="center" vertical="center"/>
      <protection/>
    </xf>
    <xf numFmtId="0" fontId="12" fillId="0" borderId="17" xfId="79" applyFont="1" applyFill="1" applyBorder="1" applyAlignment="1">
      <alignment horizontal="center" vertical="center"/>
      <protection/>
    </xf>
    <xf numFmtId="0" fontId="12" fillId="0" borderId="18" xfId="79" applyFont="1" applyFill="1" applyBorder="1" applyAlignment="1">
      <alignment horizontal="center" vertical="center"/>
      <protection/>
    </xf>
    <xf numFmtId="0" fontId="12" fillId="0" borderId="30" xfId="79" applyFont="1" applyFill="1" applyBorder="1" applyAlignment="1">
      <alignment horizontal="center" vertical="center" wrapText="1"/>
      <protection/>
    </xf>
    <xf numFmtId="0" fontId="12" fillId="0" borderId="17" xfId="79" applyFont="1" applyFill="1" applyBorder="1" applyAlignment="1">
      <alignment horizontal="center" vertical="center" wrapText="1"/>
      <protection/>
    </xf>
    <xf numFmtId="0" fontId="12" fillId="0" borderId="18" xfId="79" applyFont="1" applyFill="1" applyBorder="1" applyAlignment="1">
      <alignment horizontal="center" vertical="center" wrapText="1"/>
      <protection/>
    </xf>
    <xf numFmtId="0" fontId="12" fillId="0" borderId="24" xfId="79" applyFont="1" applyFill="1" applyBorder="1" applyAlignment="1">
      <alignment horizontal="center" vertical="center"/>
      <protection/>
    </xf>
    <xf numFmtId="0" fontId="12" fillId="0" borderId="60" xfId="79" applyFont="1" applyFill="1" applyBorder="1" applyAlignment="1">
      <alignment horizontal="center" vertical="center"/>
      <protection/>
    </xf>
    <xf numFmtId="0" fontId="12" fillId="0" borderId="58" xfId="79" applyFont="1" applyFill="1" applyBorder="1" applyAlignment="1">
      <alignment horizontal="center" vertical="center"/>
      <protection/>
    </xf>
    <xf numFmtId="0" fontId="11" fillId="0" borderId="30" xfId="79" applyFont="1" applyFill="1" applyBorder="1" applyAlignment="1">
      <alignment horizontal="center" vertical="center" wrapText="1"/>
      <protection/>
    </xf>
    <xf numFmtId="0" fontId="11" fillId="0" borderId="18" xfId="79" applyFont="1" applyFill="1" applyBorder="1" applyAlignment="1">
      <alignment horizontal="center" vertical="center" wrapText="1"/>
      <protection/>
    </xf>
    <xf numFmtId="0" fontId="12" fillId="24" borderId="32" xfId="75" applyFont="1" applyFill="1" applyBorder="1" applyAlignment="1">
      <alignment horizontal="center" vertical="center" wrapText="1"/>
      <protection/>
    </xf>
    <xf numFmtId="0" fontId="12" fillId="24" borderId="31" xfId="75" applyFont="1" applyFill="1" applyBorder="1" applyAlignment="1">
      <alignment horizontal="center" vertical="center" wrapText="1"/>
      <protection/>
    </xf>
    <xf numFmtId="0" fontId="21" fillId="24" borderId="0" xfId="84" applyFont="1" applyFill="1" applyAlignment="1">
      <alignment horizontal="left"/>
      <protection/>
    </xf>
    <xf numFmtId="0" fontId="12" fillId="24" borderId="32" xfId="75" applyFont="1" applyFill="1" applyBorder="1" applyAlignment="1">
      <alignment horizontal="center" vertical="center"/>
      <protection/>
    </xf>
    <xf numFmtId="0" fontId="12" fillId="24" borderId="31" xfId="75" applyFont="1" applyFill="1" applyBorder="1" applyAlignment="1">
      <alignment horizontal="center" vertical="center"/>
      <protection/>
    </xf>
    <xf numFmtId="0" fontId="12" fillId="24" borderId="28" xfId="75" applyFont="1" applyFill="1" applyBorder="1" applyAlignment="1">
      <alignment horizontal="center" vertical="center"/>
      <protection/>
    </xf>
    <xf numFmtId="0" fontId="12" fillId="24" borderId="15" xfId="75" applyFont="1" applyFill="1" applyBorder="1" applyAlignment="1">
      <alignment horizontal="center" vertical="center"/>
      <protection/>
    </xf>
    <xf numFmtId="0" fontId="12" fillId="24" borderId="24" xfId="75" applyFont="1" applyFill="1" applyBorder="1" applyAlignment="1">
      <alignment horizontal="center" vertical="center" wrapText="1"/>
      <protection/>
    </xf>
    <xf numFmtId="0" fontId="12" fillId="24" borderId="58" xfId="75" applyFont="1" applyFill="1" applyBorder="1" applyAlignment="1">
      <alignment horizontal="center" vertical="center" wrapText="1"/>
      <protection/>
    </xf>
    <xf numFmtId="0" fontId="18" fillId="24" borderId="0" xfId="84" applyFont="1" applyFill="1" applyAlignment="1">
      <alignment horizontal="left"/>
      <protection/>
    </xf>
    <xf numFmtId="0" fontId="14" fillId="24" borderId="0" xfId="84" applyFont="1" applyFill="1" applyAlignment="1">
      <alignment horizontal="left"/>
      <protection/>
    </xf>
    <xf numFmtId="0" fontId="12" fillId="24" borderId="60" xfId="75" applyFont="1" applyFill="1" applyBorder="1" applyAlignment="1">
      <alignment horizontal="center" vertical="center" wrapText="1"/>
      <protection/>
    </xf>
    <xf numFmtId="0" fontId="12" fillId="0" borderId="81" xfId="88" applyFont="1" applyFill="1" applyBorder="1" applyAlignment="1">
      <alignment horizontal="center" vertical="center"/>
      <protection/>
    </xf>
    <xf numFmtId="0" fontId="12" fillId="0" borderId="72" xfId="88" applyFont="1" applyFill="1" applyBorder="1" applyAlignment="1">
      <alignment horizontal="center" vertical="center"/>
      <protection/>
    </xf>
    <xf numFmtId="0" fontId="24" fillId="0" borderId="74" xfId="88" applyFont="1" applyFill="1" applyBorder="1" applyAlignment="1">
      <alignment horizontal="center" vertical="center"/>
      <protection/>
    </xf>
    <xf numFmtId="0" fontId="24" fillId="0" borderId="75" xfId="88" applyFont="1" applyFill="1" applyBorder="1" applyAlignment="1">
      <alignment horizontal="center" vertical="center"/>
      <protection/>
    </xf>
    <xf numFmtId="0" fontId="24" fillId="0" borderId="82" xfId="88" applyFont="1" applyFill="1" applyBorder="1" applyAlignment="1">
      <alignment horizontal="center" vertical="center"/>
      <protection/>
    </xf>
    <xf numFmtId="0" fontId="24" fillId="0" borderId="24" xfId="88" applyFont="1" applyFill="1" applyBorder="1" applyAlignment="1">
      <alignment horizontal="center" vertical="center"/>
      <protection/>
    </xf>
    <xf numFmtId="0" fontId="24" fillId="0" borderId="60" xfId="88" applyFont="1" applyFill="1" applyBorder="1" applyAlignment="1">
      <alignment horizontal="center" vertical="center"/>
      <protection/>
    </xf>
    <xf numFmtId="0" fontId="24" fillId="0" borderId="61" xfId="88" applyFont="1" applyFill="1" applyBorder="1" applyAlignment="1">
      <alignment horizontal="center" vertical="center"/>
      <protection/>
    </xf>
    <xf numFmtId="0" fontId="12" fillId="0" borderId="37" xfId="88" applyFont="1" applyFill="1" applyBorder="1" applyAlignment="1">
      <alignment horizontal="center" vertical="center" wrapText="1"/>
      <protection/>
    </xf>
    <xf numFmtId="0" fontId="12" fillId="0" borderId="50" xfId="88" applyFont="1" applyFill="1" applyBorder="1" applyAlignment="1">
      <alignment horizontal="center" vertical="center" wrapText="1"/>
      <protection/>
    </xf>
    <xf numFmtId="0" fontId="12" fillId="0" borderId="71" xfId="88" applyFont="1" applyFill="1" applyBorder="1" applyAlignment="1">
      <alignment horizontal="center" vertical="center"/>
      <protection/>
    </xf>
    <xf numFmtId="0" fontId="12" fillId="0" borderId="83" xfId="88" applyFont="1" applyFill="1" applyBorder="1" applyAlignment="1">
      <alignment horizontal="center" vertical="center"/>
      <protection/>
    </xf>
    <xf numFmtId="0" fontId="14" fillId="0" borderId="0" xfId="0" applyFont="1" applyFill="1" applyBorder="1" applyAlignment="1">
      <alignment horizontal="left" wrapText="1"/>
    </xf>
    <xf numFmtId="0" fontId="12" fillId="24" borderId="24" xfId="84" applyFont="1" applyFill="1" applyBorder="1" applyAlignment="1">
      <alignment horizontal="center" vertical="center"/>
      <protection/>
    </xf>
    <xf numFmtId="0" fontId="12" fillId="24" borderId="60" xfId="84" applyFont="1" applyFill="1" applyBorder="1" applyAlignment="1">
      <alignment horizontal="center" vertical="center"/>
      <protection/>
    </xf>
    <xf numFmtId="0" fontId="12" fillId="24" borderId="58" xfId="84" applyFont="1" applyFill="1" applyBorder="1" applyAlignment="1">
      <alignment horizontal="center" vertical="center"/>
      <protection/>
    </xf>
    <xf numFmtId="0" fontId="12" fillId="24" borderId="30" xfId="84" applyFont="1" applyFill="1" applyBorder="1" applyAlignment="1">
      <alignment horizontal="center" vertical="center" wrapText="1"/>
      <protection/>
    </xf>
    <xf numFmtId="0" fontId="12" fillId="24" borderId="17" xfId="84" applyFont="1" applyFill="1" applyBorder="1" applyAlignment="1">
      <alignment horizontal="center" vertical="center" wrapText="1"/>
      <protection/>
    </xf>
    <xf numFmtId="0" fontId="12" fillId="24" borderId="18" xfId="84" applyFont="1" applyFill="1" applyBorder="1" applyAlignment="1">
      <alignment horizontal="center" vertical="center" wrapText="1"/>
      <protection/>
    </xf>
    <xf numFmtId="0" fontId="12" fillId="24" borderId="30" xfId="84" applyFont="1" applyFill="1" applyBorder="1" applyAlignment="1">
      <alignment horizontal="center" vertical="center"/>
      <protection/>
    </xf>
    <xf numFmtId="0" fontId="12" fillId="24" borderId="18" xfId="84" applyFont="1" applyFill="1" applyBorder="1" applyAlignment="1">
      <alignment horizontal="center" vertical="center"/>
      <protection/>
    </xf>
    <xf numFmtId="0" fontId="12" fillId="24" borderId="30" xfId="84" applyFont="1" applyFill="1" applyBorder="1" applyAlignment="1">
      <alignment horizontal="center" vertical="justify"/>
      <protection/>
    </xf>
    <xf numFmtId="0" fontId="12" fillId="24" borderId="18" xfId="84" applyFont="1" applyFill="1" applyBorder="1" applyAlignment="1">
      <alignment horizontal="center" vertical="justify"/>
      <protection/>
    </xf>
    <xf numFmtId="0" fontId="12" fillId="24" borderId="32" xfId="84" applyFont="1" applyFill="1" applyBorder="1" applyAlignment="1">
      <alignment horizontal="left" vertical="justify"/>
      <protection/>
    </xf>
    <xf numFmtId="0" fontId="12" fillId="24" borderId="33" xfId="84" applyFont="1" applyFill="1" applyBorder="1" applyAlignment="1">
      <alignment horizontal="left" vertical="justify"/>
      <protection/>
    </xf>
    <xf numFmtId="0" fontId="12" fillId="24" borderId="31" xfId="84" applyFont="1" applyFill="1" applyBorder="1" applyAlignment="1">
      <alignment horizontal="left" vertical="justify"/>
      <protection/>
    </xf>
    <xf numFmtId="0" fontId="12" fillId="24" borderId="27" xfId="84" applyFont="1" applyFill="1" applyBorder="1" applyAlignment="1">
      <alignment horizontal="left" vertical="justify"/>
      <protection/>
    </xf>
    <xf numFmtId="0" fontId="12" fillId="24" borderId="0" xfId="84" applyFont="1" applyFill="1" applyBorder="1" applyAlignment="1">
      <alignment horizontal="left" vertical="justify"/>
      <protection/>
    </xf>
    <xf numFmtId="0" fontId="12" fillId="24" borderId="29" xfId="84" applyFont="1" applyFill="1" applyBorder="1" applyAlignment="1">
      <alignment horizontal="left" vertical="justify"/>
      <protection/>
    </xf>
    <xf numFmtId="0" fontId="12" fillId="24" borderId="31" xfId="84" applyFont="1" applyFill="1" applyBorder="1" applyAlignment="1">
      <alignment horizontal="center" vertical="center" wrapText="1"/>
      <protection/>
    </xf>
    <xf numFmtId="0" fontId="12" fillId="24" borderId="15" xfId="84" applyFont="1" applyFill="1" applyBorder="1" applyAlignment="1">
      <alignment horizontal="center" vertical="center" wrapText="1"/>
      <protection/>
    </xf>
    <xf numFmtId="0" fontId="10" fillId="22" borderId="0" xfId="74" applyFont="1" applyFill="1" applyBorder="1" applyAlignment="1">
      <alignment horizontal="left"/>
      <protection/>
    </xf>
    <xf numFmtId="0" fontId="12" fillId="24" borderId="24" xfId="74" applyFont="1" applyFill="1" applyBorder="1" applyAlignment="1">
      <alignment horizontal="center" vertical="center"/>
      <protection/>
    </xf>
    <xf numFmtId="0" fontId="12" fillId="24" borderId="58" xfId="74" applyFont="1" applyFill="1" applyBorder="1" applyAlignment="1">
      <alignment horizontal="center" vertical="center"/>
      <protection/>
    </xf>
    <xf numFmtId="0" fontId="12" fillId="24" borderId="60" xfId="74" applyFont="1" applyFill="1" applyBorder="1" applyAlignment="1">
      <alignment horizontal="center" vertical="center"/>
      <protection/>
    </xf>
    <xf numFmtId="0" fontId="12" fillId="24" borderId="32" xfId="74" applyFont="1" applyFill="1" applyBorder="1" applyAlignment="1">
      <alignment horizontal="left" vertical="center"/>
      <protection/>
    </xf>
    <xf numFmtId="0" fontId="12" fillId="24" borderId="33" xfId="74" applyFont="1" applyFill="1" applyBorder="1" applyAlignment="1">
      <alignment horizontal="left" vertical="center"/>
      <protection/>
    </xf>
    <xf numFmtId="0" fontId="12" fillId="24" borderId="31" xfId="74" applyFont="1" applyFill="1" applyBorder="1" applyAlignment="1">
      <alignment horizontal="left" vertical="center"/>
      <protection/>
    </xf>
    <xf numFmtId="0" fontId="11" fillId="0" borderId="33" xfId="0" applyFont="1" applyFill="1" applyBorder="1" applyAlignment="1">
      <alignment horizontal="center"/>
    </xf>
    <xf numFmtId="0" fontId="57" fillId="24" borderId="0" xfId="0" applyFont="1" applyFill="1" applyBorder="1" applyAlignment="1">
      <alignment wrapText="1"/>
    </xf>
    <xf numFmtId="0" fontId="25" fillId="24" borderId="0" xfId="0" applyFont="1" applyFill="1" applyBorder="1" applyAlignment="1">
      <alignment wrapText="1"/>
    </xf>
    <xf numFmtId="0" fontId="25" fillId="0" borderId="0" xfId="0" applyFont="1" applyAlignment="1">
      <alignment wrapText="1"/>
    </xf>
  </cellXfs>
  <cellStyles count="105">
    <cellStyle name="Normal" xfId="0"/>
    <cellStyle name="RowLevel_0" xfId="1"/>
    <cellStyle name="RowLevel_1" xfId="3"/>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0" xfId="44"/>
    <cellStyle name="Currency" xfId="45"/>
    <cellStyle name="Currency [0]" xfId="46"/>
    <cellStyle name="Currency0" xfId="47"/>
    <cellStyle name="Date" xfId="48"/>
    <cellStyle name="Explanatory Text" xfId="49"/>
    <cellStyle name="Fixed" xfId="50"/>
    <cellStyle name="Followed Hyperlink" xfId="51"/>
    <cellStyle name="Good" xfId="52"/>
    <cellStyle name="Heading 1" xfId="53"/>
    <cellStyle name="Heading 2" xfId="54"/>
    <cellStyle name="Heading 3" xfId="55"/>
    <cellStyle name="Heading 4" xfId="56"/>
    <cellStyle name="Hyperlink" xfId="57"/>
    <cellStyle name="Input" xfId="58"/>
    <cellStyle name="Linked Cell" xfId="59"/>
    <cellStyle name="Neutral" xfId="60"/>
    <cellStyle name="Normal 2" xfId="61"/>
    <cellStyle name="Normal_06 03 16 BOP 04&amp;05" xfId="62"/>
    <cellStyle name="Normal_06 03 28 GED Report" xfId="63"/>
    <cellStyle name="Normal_1 Tables  BoP" xfId="64"/>
    <cellStyle name="Normal_200508_tbl_bg" xfId="65"/>
    <cellStyle name="Normal_200903_S_Ic_PI-bg_new" xfId="66"/>
    <cellStyle name="Normal_2011_SA_Appendix_8 2" xfId="67"/>
    <cellStyle name="Normal_26 - 28 credits" xfId="68"/>
    <cellStyle name="Normal_3 Table Gross External Debt" xfId="69"/>
    <cellStyle name="Normal_3 Tables BNB Supervision 05 06" xfId="70"/>
    <cellStyle name="Normal_37 B Groups" xfId="71"/>
    <cellStyle name="Normal_3C Tables BNB Supervision 09 99 " xfId="72"/>
    <cellStyle name="Normal_4 Table New Credits &amp; Deposits Received" xfId="73"/>
    <cellStyle name="Normal_4 Tables &amp; Chart Employment &amp; Unemployment " xfId="74"/>
    <cellStyle name="Normal_4 Tables &amp; Charts CPI" xfId="75"/>
    <cellStyle name="Normal_4 Tables &amp; Charts CPI&amp;HICP" xfId="76"/>
    <cellStyle name="Normal_4.1 Lease" xfId="77"/>
    <cellStyle name="Normal_4A Table Debt Service Payments" xfId="78"/>
    <cellStyle name="Normal_9_1_GDP_NSI" xfId="79"/>
    <cellStyle name="Normal_Annual BNB Report 2008_12_13_14_16_bg" xfId="80"/>
    <cellStyle name="Normal_Annual BNB Report 2008_61_bg" xfId="81"/>
    <cellStyle name="Normal_Annual BNB Report 2008_62_bg" xfId="82"/>
    <cellStyle name="Normal_Annual BNB Report 2008_63_bg" xfId="83"/>
    <cellStyle name="Normal_Annual BNB Report 2008_64_bg" xfId="84"/>
    <cellStyle name="Normal_Annual BNB Report_31_33_bg" xfId="85"/>
    <cellStyle name="Normal_Annual Q2 54 56" xfId="86"/>
    <cellStyle name="Normal_Annual_Report_2010_IRS_BG_new_model_final" xfId="87"/>
    <cellStyle name="Normal_AR trade index" xfId="88"/>
    <cellStyle name="Normal_Balance_R_12.2001" xfId="89"/>
    <cellStyle name="Normal_BNB Report 2005 t. 29 - 32 new" xfId="90"/>
    <cellStyle name="Normal_BNB_Report_2007_MS" xfId="91"/>
    <cellStyle name="Normal_Book1" xfId="92"/>
    <cellStyle name="Normal_BOP-5" xfId="93"/>
    <cellStyle name="Normal_BOP-AN-M06-2005-EUR-Bg" xfId="94"/>
    <cellStyle name="Normal_BOPIIP2" xfId="95"/>
    <cellStyle name="Normal_Bulletin0605" xfId="96"/>
    <cellStyle name="Normal_Content S-E Report" xfId="97"/>
    <cellStyle name="Normal_Database Aze" xfId="98"/>
    <cellStyle name="Normal_Debt-str" xfId="99"/>
    <cellStyle name="Normal_DSP599N" xfId="100"/>
    <cellStyle name="Normal_DSP99" xfId="101"/>
    <cellStyle name="Normal_GED798" xfId="102"/>
    <cellStyle name="Normal_Ged-bg" xfId="103"/>
    <cellStyle name="Normal_libilitis_25.02.09" xfId="104"/>
    <cellStyle name="Normal_MBS Q200512 (by branches Deposits &amp; Credits)" xfId="105"/>
    <cellStyle name="Normal_OtchetBNB_03.2004" xfId="106"/>
    <cellStyle name="Normal_OtchetBNB_06.2005" xfId="107"/>
    <cellStyle name="Normal_OtchetBNB0300" xfId="108"/>
    <cellStyle name="Normal_Sheet1_Web.2005-2Q.sent(MoF)" xfId="109"/>
    <cellStyle name="Normal_Web.2005-2Q.sent(MoF)" xfId="110"/>
    <cellStyle name="Note" xfId="111"/>
    <cellStyle name="Output" xfId="112"/>
    <cellStyle name="Percent" xfId="113"/>
    <cellStyle name="Title" xfId="114"/>
    <cellStyle name="Total" xfId="115"/>
    <cellStyle name="Warning Text" xfId="116"/>
  </cellStyles>
  <dxfs count="4">
    <dxf>
      <font>
        <b/>
        <i val="0"/>
        <color indexed="10"/>
      </font>
    </dxf>
    <dxf>
      <font>
        <b/>
        <i val="0"/>
        <color indexed="10"/>
      </font>
    </dxf>
    <dxf>
      <fill>
        <patternFill patternType="none">
          <bgColor indexed="65"/>
        </patternFill>
      </fill>
      <border>
        <left>
          <color rgb="FF000000"/>
        </left>
        <right style="thin">
          <color rgb="FF000000"/>
        </right>
        <top>
          <color rgb="FF000000"/>
        </top>
        <bottom>
          <color rgb="FF000000"/>
        </bottom>
      </border>
    </dxf>
    <dxf>
      <font>
        <color auto="1"/>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styles" Target="styles.xml" /><Relationship Id="rId72" Type="http://schemas.openxmlformats.org/officeDocument/2006/relationships/sharedStrings" Target="sharedStrings.xml" /><Relationship Id="rId73" Type="http://schemas.openxmlformats.org/officeDocument/2006/relationships/externalLink" Target="externalLinks/externalLink1.xml" /><Relationship Id="rId74" Type="http://schemas.openxmlformats.org/officeDocument/2006/relationships/externalLink" Target="externalLinks/externalLink2.xml" /><Relationship Id="rId75" Type="http://schemas.openxmlformats.org/officeDocument/2006/relationships/externalLink" Target="externalLinks/externalLink3.xml" /><Relationship Id="rId76" Type="http://schemas.openxmlformats.org/officeDocument/2006/relationships/externalLink" Target="externalLinks/externalLink4.xml" /><Relationship Id="rId77" Type="http://schemas.openxmlformats.org/officeDocument/2006/relationships/externalLink" Target="externalLinks/externalLink5.xml" /><Relationship Id="rId78" Type="http://schemas.openxmlformats.org/officeDocument/2006/relationships/externalLink" Target="externalLinks/externalLink6.xml" /><Relationship Id="rId79" Type="http://schemas.openxmlformats.org/officeDocument/2006/relationships/externalLink" Target="externalLinks/externalLink7.xml" /><Relationship Id="rId80" Type="http://schemas.openxmlformats.org/officeDocument/2006/relationships/externalLink" Target="externalLinks/externalLink8.xml" /><Relationship Id="rId81" Type="http://schemas.openxmlformats.org/officeDocument/2006/relationships/externalLink" Target="externalLinks/externalLink9.xml" /><Relationship Id="rId82" Type="http://schemas.openxmlformats.org/officeDocument/2006/relationships/externalLink" Target="externalLinks/externalLink10.xml" /><Relationship Id="rId83" Type="http://schemas.openxmlformats.org/officeDocument/2006/relationships/externalLink" Target="externalLinks/externalLink11.xml" /><Relationship Id="rId84" Type="http://schemas.openxmlformats.org/officeDocument/2006/relationships/externalLink" Target="externalLinks/externalLink12.xml" /><Relationship Id="rId85" Type="http://schemas.openxmlformats.org/officeDocument/2006/relationships/externalLink" Target="externalLinks/externalLink13.xml" /><Relationship Id="rId86" Type="http://schemas.openxmlformats.org/officeDocument/2006/relationships/externalLink" Target="externalLinks/externalLink14.xml" /><Relationship Id="rId87" Type="http://schemas.openxmlformats.org/officeDocument/2006/relationships/externalLink" Target="externalLinks/externalLink15.xml" /><Relationship Id="rId88" Type="http://schemas.openxmlformats.org/officeDocument/2006/relationships/externalLink" Target="externalLinks/externalLink16.xml" /><Relationship Id="rId89" Type="http://schemas.openxmlformats.org/officeDocument/2006/relationships/externalLink" Target="externalLinks/externalLink17.xml" /><Relationship Id="rId90" Type="http://schemas.openxmlformats.org/officeDocument/2006/relationships/externalLink" Target="externalLinks/externalLink18.xml" /><Relationship Id="rId9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523875</xdr:colOff>
      <xdr:row>13</xdr:row>
      <xdr:rowOff>171450</xdr:rowOff>
    </xdr:from>
    <xdr:to>
      <xdr:col>6</xdr:col>
      <xdr:colOff>438150</xdr:colOff>
      <xdr:row>24</xdr:row>
      <xdr:rowOff>38100</xdr:rowOff>
    </xdr:to>
    <xdr:pic>
      <xdr:nvPicPr>
        <xdr:cNvPr id="1" name="Picture 1" descr="BNB_EM19"/>
        <xdr:cNvPicPr preferRelativeResize="1">
          <a:picLocks noChangeAspect="1"/>
        </xdr:cNvPicPr>
      </xdr:nvPicPr>
      <xdr:blipFill>
        <a:blip r:embed="rId1"/>
        <a:stretch>
          <a:fillRect/>
        </a:stretch>
      </xdr:blipFill>
      <xdr:spPr>
        <a:xfrm>
          <a:off x="1914525" y="4067175"/>
          <a:ext cx="2695575" cy="17907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WIN95\Temporary%20Internet%20Files\Content.IE5\49APKNM3\BOPan04USD-b(1).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M:\GES\2%20Report%20BNB\2%20Semi%20Annual\2006%20Q2\1%20Working%20tables\05%20Q2%20Data%20Bank%20Spvision%20-%20SUMMARY%20(v.2).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GES\2%20Report%20BNB\3%20Annual\2005\1%20Working%20Tables\Web.2005-2Q.sent(MoF).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GES\2%20Report%20BNB\3%20Annual\2005\1%20Working%20Tables\05%20Q2%20Data%20Bank%20Spvision%20-%20SUMMARY%20(v.2).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11%20Report%20BNB\04%20Sent%20&amp;%20Filled%20up\2005%20Q2%20(v.1)\Web.2005-2Q.sent(MoF).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Users\User\AppData\Local\Microsoft\Windows\Temporary%20Internet%20Files\Content.Outlook\LKDQ1BPX\2010_An_Appendix_BOP_en.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2%20Report%20BNB\3%20Annual\2009\Sent\2009_An_Appendix_MoF_2.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http://www.bnb.bg/WIN95\Temporary%20Internet%20Files\Content.IE5\49APKNM3\BOPan04USD-b(1).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http://www.bnb.bg/GES\2%20Report%20BNB\3%20Annual\2005\1%20Working%20Tables\Web.2005-2Q.sent(MoF).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http://www.bnb.bg/GES\2%20Report%20BNB\3%20Annual\2005\1%20Working%20Tables\05%20Q2%20Data%20Bank%20Spvision%20-%20SUMMARY%20(v.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GES\2%20Report%20BNB\2%20Semi%20Annual\2006%20Q2\1%20Working%20tables\Web.2005-2Q.sent(MoF).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GES\2%20Report%20BNB\2%20Semi%20Annual\2006%20Q2\1%20Working%20tables\05%20Q2%20Data%20Bank%20Spvision%20-%20SUMMARY%20(v.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lih_book_bg_m1"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GES\6%20WEB%20Macroeconomic%20indicators\2%20Sent\2010\10%2010%20MI%20Sent\20101011_S_MI-bg.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GES\2%20Report%20BNB\3%20Annual\2005\2%20Published\Web.2005-2Q.sent(MoF).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GES\2%20Report%20BNB\3%20Annual\2005\2%20Published\05%20Q2%20Data%20Bank%20Spvision%20-%20SUMMARY%20(v.2).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M:\WIN95\Temporary%20Internet%20Files\Content.IE5\49APKNM3\BOPan04USD-b(1).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M:\GES\2%20Report%20BNB\2%20Semi%20Annual\2006%20Q2\1%20Working%20tables\Web.2005-2Q.sent(MoF).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nalitic (web)"/>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30 BSys Balance"/>
      <sheetName val="30.BSys Balance"/>
      <sheetName val="31 BSys PLA"/>
      <sheetName val="31. BSys PLA"/>
      <sheetName val="32 B Groups"/>
      <sheetName val="32. B Groups"/>
      <sheetName val="33 balgroup1"/>
      <sheetName val="33. balgroup1"/>
      <sheetName val="34 PLA gr1"/>
      <sheetName val="34. PLA gr 1"/>
      <sheetName val="35 Balgroup2"/>
      <sheetName val="35. Balgroup2"/>
      <sheetName val="36 PLA gr2"/>
      <sheetName val="36. PLA gr2"/>
      <sheetName val="37 Balgroup3"/>
      <sheetName val="37. Bagroup 3"/>
      <sheetName val="38 PLA gr3"/>
      <sheetName val="38. PLA gr3"/>
      <sheetName val="39 &amp; 40 Ratios"/>
      <sheetName val="41 Liquidity (V.1)"/>
      <sheetName val="41 Liquidity"/>
      <sheetName val="42 Credit portfolio"/>
      <sheetName val="43 Ratios"/>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Sheet1"/>
      <sheetName val="Consolid"/>
      <sheetName val="Central"/>
      <sheetName val="Local"/>
      <sheetName val="SS"/>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30 BSys Balance"/>
      <sheetName val="30.BSys Balance"/>
      <sheetName val="31 BSys PLA"/>
      <sheetName val="31. BSys PLA"/>
      <sheetName val="32 B Groups"/>
      <sheetName val="32. B Groups"/>
      <sheetName val="33 balgroup1"/>
      <sheetName val="33. balgroup1"/>
      <sheetName val="34 PLA gr1"/>
      <sheetName val="34. PLA gr 1"/>
      <sheetName val="35 Balgroup2"/>
      <sheetName val="35. Balgroup2"/>
      <sheetName val="36 PLA gr2"/>
      <sheetName val="36. PLA gr2"/>
      <sheetName val="37 Balgroup3"/>
      <sheetName val="37. Bagroup 3"/>
      <sheetName val="38 PLA gr3"/>
      <sheetName val="38. PLA gr3"/>
      <sheetName val="39 &amp; 40 Ratios"/>
      <sheetName val="41 Liquidity (V.1)"/>
      <sheetName val="41 Liquidity"/>
      <sheetName val="42 Credit portfolio"/>
      <sheetName val="43 Ratios"/>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Sheet1"/>
      <sheetName val="Consolid"/>
      <sheetName val="Central"/>
      <sheetName val="Local"/>
      <sheetName val="SS"/>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Title"/>
      <sheetName val="Contents"/>
      <sheetName val="Abbreviations"/>
      <sheetName val="4.3. IF_Assets"/>
      <sheetName val="4.4. Liabilities_IF"/>
      <sheetName val="4.5. Ins_Ass_Liab"/>
      <sheetName val="7.1. BOP"/>
      <sheetName val="7.2. Export CG"/>
      <sheetName val="7.3. Import CG"/>
      <sheetName val="7.4. Export_use"/>
      <sheetName val="7.5. Import_use"/>
      <sheetName val="7.6. Export_partner"/>
      <sheetName val="7.7. Import_partner"/>
      <sheetName val="7.8. IIP"/>
      <sheetName val="7.9. GED"/>
      <sheetName val="7.10. DISB"/>
      <sheetName val="7.11. Debt Service"/>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8.1. Consolidated State Budget2"/>
    </sheetNames>
  </externalBook>
</externalLink>
</file>

<file path=xl/externalLinks/externalLink16.xml><?xml version="1.0" encoding="utf-8"?>
<externalLink xmlns="http://schemas.openxmlformats.org/spreadsheetml/2006/main">
  <externalBook xmlns:r="http://schemas.openxmlformats.org/officeDocument/2006/relationships" r:id="rId1">
    <sheetNames>
      <sheetName val="Analitic (web)"/>
    </sheetNames>
  </externalBook>
</externalLink>
</file>

<file path=xl/externalLinks/externalLink17.xml><?xml version="1.0" encoding="utf-8"?>
<externalLink xmlns="http://schemas.openxmlformats.org/spreadsheetml/2006/main">
  <externalBook xmlns:r="http://schemas.openxmlformats.org/officeDocument/2006/relationships" r:id="rId1">
    <sheetNames>
      <sheetName val="Sheet1"/>
      <sheetName val="Consolid"/>
      <sheetName val="Central"/>
      <sheetName val="Local"/>
      <sheetName val="SS"/>
    </sheetNames>
  </externalBook>
</externalLink>
</file>

<file path=xl/externalLinks/externalLink18.xml><?xml version="1.0" encoding="utf-8"?>
<externalLink xmlns="http://schemas.openxmlformats.org/spreadsheetml/2006/main">
  <externalBook xmlns:r="http://schemas.openxmlformats.org/officeDocument/2006/relationships" r:id="rId1">
    <sheetNames>
      <sheetName val="30 BSys Balance"/>
      <sheetName val="30.BSys Balance"/>
      <sheetName val="31 BSys PLA"/>
      <sheetName val="31. BSys PLA"/>
      <sheetName val="32 B Groups"/>
      <sheetName val="32. B Groups"/>
      <sheetName val="33 balgroup1"/>
      <sheetName val="33. balgroup1"/>
      <sheetName val="34 PLA gr1"/>
      <sheetName val="34. PLA gr 1"/>
      <sheetName val="35 Balgroup2"/>
      <sheetName val="35. Balgroup2"/>
      <sheetName val="36 PLA gr2"/>
      <sheetName val="36. PLA gr2"/>
      <sheetName val="37 Balgroup3"/>
      <sheetName val="37. Bagroup 3"/>
      <sheetName val="38 PLA gr3"/>
      <sheetName val="38. PLA gr3"/>
      <sheetName val="39 &amp; 40 Ratios"/>
      <sheetName val="41 Liquidity (V.1)"/>
      <sheetName val="41 Liquidity"/>
      <sheetName val="42 Credit portfolio"/>
      <sheetName val="43 Ratio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Consolid"/>
      <sheetName val="Central"/>
      <sheetName val="Local"/>
      <sheetName val="S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30 BSys Balance"/>
      <sheetName val="30.BSys Balance"/>
      <sheetName val="31 BSys PLA"/>
      <sheetName val="31. BSys PLA"/>
      <sheetName val="32 B Groups"/>
      <sheetName val="32. B Groups"/>
      <sheetName val="33 balgroup1"/>
      <sheetName val="33. balgroup1"/>
      <sheetName val="34 PLA gr1"/>
      <sheetName val="34. PLA gr 1"/>
      <sheetName val="35 Balgroup2"/>
      <sheetName val="35. Balgroup2"/>
      <sheetName val="36 PLA gr2"/>
      <sheetName val="36. PLA gr2"/>
      <sheetName val="37 Balgroup3"/>
      <sheetName val="37. Bagroup 3"/>
      <sheetName val="38 PLA gr3"/>
      <sheetName val="38. PLA gr3"/>
      <sheetName val="39 &amp; 40 Ratios"/>
      <sheetName val="41 Liquidity (V.1)"/>
      <sheetName val="41 Liquidity"/>
      <sheetName val="42 Credit portfolio"/>
      <sheetName val="43 Ratios"/>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1"/>
      <sheetName val="2"/>
      <sheetName val="3"/>
      <sheetName val="8"/>
      <sheetName val="9"/>
      <sheetName val="10"/>
      <sheetName val="11"/>
      <sheetName val="12"/>
      <sheetName val="13"/>
      <sheetName val="14"/>
      <sheetName val="15"/>
      <sheetName val="16"/>
      <sheetName val="17"/>
      <sheetName val="18"/>
      <sheetName val="19"/>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Table_MI_BG"/>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heet1"/>
      <sheetName val="Consolid"/>
      <sheetName val="Central"/>
      <sheetName val="Local"/>
      <sheetName val="SS"/>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30 BSys Balance"/>
      <sheetName val="30.BSys Balance"/>
      <sheetName val="31 BSys PLA"/>
      <sheetName val="31. BSys PLA"/>
      <sheetName val="32 B Groups"/>
      <sheetName val="32. B Groups"/>
      <sheetName val="33 balgroup1"/>
      <sheetName val="33. balgroup1"/>
      <sheetName val="34 PLA gr1"/>
      <sheetName val="34. PLA gr 1"/>
      <sheetName val="35 Balgroup2"/>
      <sheetName val="35. Balgroup2"/>
      <sheetName val="36 PLA gr2"/>
      <sheetName val="36. PLA gr2"/>
      <sheetName val="37 Balgroup3"/>
      <sheetName val="37. Bagroup 3"/>
      <sheetName val="38 PLA gr3"/>
      <sheetName val="38. PLA gr3"/>
      <sheetName val="39 &amp; 40 Ratios"/>
      <sheetName val="41 Liquidity (V.1)"/>
      <sheetName val="41 Liquidity"/>
      <sheetName val="42 Credit portfolio"/>
      <sheetName val="43 Ratios"/>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Analitic (web)"/>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Sheet1"/>
      <sheetName val="Consolid"/>
      <sheetName val="Central"/>
      <sheetName val="Local"/>
      <sheetName val="S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55.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56.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57.bin" /></Relationships>
</file>

<file path=xl/worksheets/_rels/sheet58.xml.rels><?xml version="1.0" encoding="utf-8" standalone="yes"?><Relationships xmlns="http://schemas.openxmlformats.org/package/2006/relationships"><Relationship Id="rId1" Type="http://schemas.openxmlformats.org/officeDocument/2006/relationships/printerSettings" Target="../printerSettings/printerSettings58.bin" /></Relationships>
</file>

<file path=xl/worksheets/_rels/sheet59.xml.rels><?xml version="1.0" encoding="utf-8" standalone="yes"?><Relationships xmlns="http://schemas.openxmlformats.org/package/2006/relationships"><Relationship Id="rId1" Type="http://schemas.openxmlformats.org/officeDocument/2006/relationships/printerSettings" Target="../printerSettings/printerSettings59.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60.xml.rels><?xml version="1.0" encoding="utf-8" standalone="yes"?><Relationships xmlns="http://schemas.openxmlformats.org/package/2006/relationships"><Relationship Id="rId1" Type="http://schemas.openxmlformats.org/officeDocument/2006/relationships/printerSettings" Target="../printerSettings/printerSettings60.bin" /></Relationships>
</file>

<file path=xl/worksheets/_rels/sheet61.xml.rels><?xml version="1.0" encoding="utf-8" standalone="yes"?><Relationships xmlns="http://schemas.openxmlformats.org/package/2006/relationships"><Relationship Id="rId1" Type="http://schemas.openxmlformats.org/officeDocument/2006/relationships/printerSettings" Target="../printerSettings/printerSettings61.bin" /></Relationships>
</file>

<file path=xl/worksheets/_rels/sheet62.xml.rels><?xml version="1.0" encoding="utf-8" standalone="yes"?><Relationships xmlns="http://schemas.openxmlformats.org/package/2006/relationships"><Relationship Id="rId1" Type="http://schemas.openxmlformats.org/officeDocument/2006/relationships/printerSettings" Target="../printerSettings/printerSettings62.bin" /></Relationships>
</file>

<file path=xl/worksheets/_rels/sheet63.xml.rels><?xml version="1.0" encoding="utf-8" standalone="yes"?><Relationships xmlns="http://schemas.openxmlformats.org/package/2006/relationships"><Relationship Id="rId1" Type="http://schemas.openxmlformats.org/officeDocument/2006/relationships/printerSettings" Target="../printerSettings/printerSettings63.bin" /></Relationships>
</file>

<file path=xl/worksheets/_rels/sheet64.xml.rels><?xml version="1.0" encoding="utf-8" standalone="yes"?><Relationships xmlns="http://schemas.openxmlformats.org/package/2006/relationships"><Relationship Id="rId1" Type="http://schemas.openxmlformats.org/officeDocument/2006/relationships/printerSettings" Target="../printerSettings/printerSettings64.bin" /></Relationships>
</file>

<file path=xl/worksheets/_rels/sheet65.xml.rels><?xml version="1.0" encoding="utf-8" standalone="yes"?><Relationships xmlns="http://schemas.openxmlformats.org/package/2006/relationships"><Relationship Id="rId1" Type="http://schemas.openxmlformats.org/officeDocument/2006/relationships/printerSettings" Target="../printerSettings/printerSettings65.bin" /></Relationships>
</file>

<file path=xl/worksheets/_rels/sheet66.xml.rels><?xml version="1.0" encoding="utf-8" standalone="yes"?><Relationships xmlns="http://schemas.openxmlformats.org/package/2006/relationships"><Relationship Id="rId1" Type="http://schemas.openxmlformats.org/officeDocument/2006/relationships/printerSettings" Target="../printerSettings/printerSettings66.bin" /></Relationships>
</file>

<file path=xl/worksheets/_rels/sheet67.xml.rels><?xml version="1.0" encoding="utf-8" standalone="yes"?><Relationships xmlns="http://schemas.openxmlformats.org/package/2006/relationships"><Relationship Id="rId1" Type="http://schemas.openxmlformats.org/officeDocument/2006/relationships/printerSettings" Target="../printerSettings/printerSettings67.bin" /></Relationships>
</file>

<file path=xl/worksheets/_rels/sheet68.xml.rels><?xml version="1.0" encoding="utf-8" standalone="yes"?><Relationships xmlns="http://schemas.openxmlformats.org/package/2006/relationships"><Relationship Id="rId1" Type="http://schemas.openxmlformats.org/officeDocument/2006/relationships/printerSettings" Target="../printerSettings/printerSettings68.bin" /></Relationships>
</file>

<file path=xl/worksheets/_rels/sheet69.xml.rels><?xml version="1.0" encoding="utf-8" standalone="yes"?><Relationships xmlns="http://schemas.openxmlformats.org/package/2006/relationships"><Relationship Id="rId1" Type="http://schemas.openxmlformats.org/officeDocument/2006/relationships/printerSettings" Target="../printerSettings/printerSettings69.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70.xml.rels><?xml version="1.0" encoding="utf-8" standalone="yes"?><Relationships xmlns="http://schemas.openxmlformats.org/package/2006/relationships"><Relationship Id="rId1" Type="http://schemas.openxmlformats.org/officeDocument/2006/relationships/printerSettings" Target="../printerSettings/printerSettings70.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I25"/>
  <sheetViews>
    <sheetView tabSelected="1" view="pageBreakPreview" zoomScale="60" zoomScalePageLayoutView="0" workbookViewId="0" topLeftCell="A1">
      <selection activeCell="A1" sqref="A1"/>
    </sheetView>
  </sheetViews>
  <sheetFormatPr defaultColWidth="9.125" defaultRowHeight="12.75"/>
  <cols>
    <col min="1" max="16384" width="9.125" style="178" customWidth="1"/>
  </cols>
  <sheetData>
    <row r="1" ht="23.25">
      <c r="I1" s="180"/>
    </row>
    <row r="2" ht="45.75">
      <c r="A2" s="181"/>
    </row>
    <row r="3" spans="1:9" ht="33.75">
      <c r="A3" s="1901" t="s">
        <v>991</v>
      </c>
      <c r="B3" s="1901"/>
      <c r="C3" s="1901"/>
      <c r="D3" s="1901"/>
      <c r="E3" s="1901"/>
      <c r="F3" s="1901"/>
      <c r="G3" s="1901"/>
      <c r="H3" s="1901"/>
      <c r="I3" s="1901"/>
    </row>
    <row r="4" ht="27">
      <c r="A4" s="182"/>
    </row>
    <row r="5" ht="27">
      <c r="A5" s="182"/>
    </row>
    <row r="6" spans="1:9" ht="25.5">
      <c r="A6" s="1902" t="s">
        <v>522</v>
      </c>
      <c r="B6" s="1902"/>
      <c r="C6" s="1902"/>
      <c r="D6" s="1902"/>
      <c r="E6" s="1902"/>
      <c r="F6" s="1902"/>
      <c r="G6" s="1902"/>
      <c r="H6" s="1902"/>
      <c r="I6" s="1902"/>
    </row>
    <row r="7" spans="1:9" ht="25.5">
      <c r="A7" s="1902" t="s">
        <v>992</v>
      </c>
      <c r="B7" s="1902"/>
      <c r="C7" s="1902"/>
      <c r="D7" s="1902"/>
      <c r="E7" s="1902"/>
      <c r="F7" s="1902"/>
      <c r="G7" s="1902"/>
      <c r="H7" s="1902"/>
      <c r="I7" s="1902"/>
    </row>
    <row r="8" ht="16.5">
      <c r="A8" s="183"/>
    </row>
    <row r="9" ht="16.5">
      <c r="A9" s="183"/>
    </row>
    <row r="10" ht="16.5">
      <c r="A10" s="183"/>
    </row>
    <row r="11" ht="16.5">
      <c r="A11" s="183"/>
    </row>
    <row r="12" ht="16.5">
      <c r="A12" s="183"/>
    </row>
    <row r="13" ht="16.5">
      <c r="A13" s="183"/>
    </row>
    <row r="14" spans="1:9" ht="15" customHeight="1">
      <c r="A14" s="1903"/>
      <c r="B14" s="1903"/>
      <c r="C14" s="1903"/>
      <c r="D14" s="1903"/>
      <c r="E14" s="1903"/>
      <c r="F14" s="1903"/>
      <c r="G14" s="1903"/>
      <c r="H14" s="1903"/>
      <c r="I14" s="1903"/>
    </row>
    <row r="15" spans="1:9" ht="15" customHeight="1">
      <c r="A15" s="1903"/>
      <c r="B15" s="1903"/>
      <c r="C15" s="1903"/>
      <c r="D15" s="1903"/>
      <c r="E15" s="1903"/>
      <c r="F15" s="1903"/>
      <c r="G15" s="1903"/>
      <c r="H15" s="1903"/>
      <c r="I15" s="1903"/>
    </row>
    <row r="16" spans="1:9" ht="15" customHeight="1">
      <c r="A16" s="1903"/>
      <c r="B16" s="1903"/>
      <c r="C16" s="1903"/>
      <c r="D16" s="1903"/>
      <c r="E16" s="1903"/>
      <c r="F16" s="1903"/>
      <c r="G16" s="1903"/>
      <c r="H16" s="1903"/>
      <c r="I16" s="1903"/>
    </row>
    <row r="17" spans="1:9" ht="15" customHeight="1">
      <c r="A17" s="1903"/>
      <c r="B17" s="1903"/>
      <c r="C17" s="1903"/>
      <c r="D17" s="1903"/>
      <c r="E17" s="1903"/>
      <c r="F17" s="1903"/>
      <c r="G17" s="1903"/>
      <c r="H17" s="1903"/>
      <c r="I17" s="1903"/>
    </row>
    <row r="18" spans="1:9" ht="15" customHeight="1">
      <c r="A18" s="1903"/>
      <c r="B18" s="1903"/>
      <c r="C18" s="1903"/>
      <c r="D18" s="1903"/>
      <c r="E18" s="1903"/>
      <c r="F18" s="1903"/>
      <c r="G18" s="1903"/>
      <c r="H18" s="1903"/>
      <c r="I18" s="1903"/>
    </row>
    <row r="19" spans="1:9" ht="12.75">
      <c r="A19" s="1903"/>
      <c r="B19" s="1903"/>
      <c r="C19" s="1903"/>
      <c r="D19" s="1903"/>
      <c r="E19" s="1903"/>
      <c r="F19" s="1903"/>
      <c r="G19" s="1903"/>
      <c r="H19" s="1903"/>
      <c r="I19" s="1903"/>
    </row>
    <row r="20" spans="1:9" ht="12.75">
      <c r="A20" s="1903"/>
      <c r="B20" s="1903"/>
      <c r="C20" s="1903"/>
      <c r="D20" s="1903"/>
      <c r="E20" s="1903"/>
      <c r="F20" s="1903"/>
      <c r="G20" s="1903"/>
      <c r="H20" s="1903"/>
      <c r="I20" s="1903"/>
    </row>
    <row r="21" spans="1:9" ht="12.75">
      <c r="A21" s="1903"/>
      <c r="B21" s="1903"/>
      <c r="C21" s="1903"/>
      <c r="D21" s="1903"/>
      <c r="E21" s="1903"/>
      <c r="F21" s="1903"/>
      <c r="G21" s="1903"/>
      <c r="H21" s="1903"/>
      <c r="I21" s="1903"/>
    </row>
    <row r="22" spans="1:9" ht="12.75">
      <c r="A22" s="1903"/>
      <c r="B22" s="1903"/>
      <c r="C22" s="1903"/>
      <c r="D22" s="1903"/>
      <c r="E22" s="1903"/>
      <c r="F22" s="1903"/>
      <c r="G22" s="1903"/>
      <c r="H22" s="1903"/>
      <c r="I22" s="1903"/>
    </row>
    <row r="23" spans="1:9" ht="12.75">
      <c r="A23" s="1903"/>
      <c r="B23" s="1903"/>
      <c r="C23" s="1903"/>
      <c r="D23" s="1903"/>
      <c r="E23" s="1903"/>
      <c r="F23" s="1903"/>
      <c r="G23" s="1903"/>
      <c r="H23" s="1903"/>
      <c r="I23" s="1903"/>
    </row>
    <row r="24" spans="1:9" ht="12.75">
      <c r="A24" s="1903"/>
      <c r="B24" s="1903"/>
      <c r="C24" s="1903"/>
      <c r="D24" s="1903"/>
      <c r="E24" s="1903"/>
      <c r="F24" s="1903"/>
      <c r="G24" s="1903"/>
      <c r="H24" s="1903"/>
      <c r="I24" s="1903"/>
    </row>
    <row r="25" spans="1:9" ht="12.75">
      <c r="A25" s="1903"/>
      <c r="B25" s="1903"/>
      <c r="C25" s="1903"/>
      <c r="D25" s="1903"/>
      <c r="E25" s="1903"/>
      <c r="F25" s="1903"/>
      <c r="G25" s="1903"/>
      <c r="H25" s="1903"/>
      <c r="I25" s="1903"/>
    </row>
  </sheetData>
  <sheetProtection/>
  <mergeCells count="4">
    <mergeCell ref="A3:I3"/>
    <mergeCell ref="A6:I6"/>
    <mergeCell ref="A7:I7"/>
    <mergeCell ref="A14:I25"/>
  </mergeCells>
  <printOptions/>
  <pageMargins left="0.75" right="0.75" top="1" bottom="1" header="0.5" footer="0.5"/>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8"/>
  <dimension ref="A1:AP50"/>
  <sheetViews>
    <sheetView view="pageBreakPreview" zoomScaleSheetLayoutView="100" zoomScalePageLayoutView="0" workbookViewId="0" topLeftCell="A1">
      <selection activeCell="A1" sqref="A1"/>
    </sheetView>
  </sheetViews>
  <sheetFormatPr defaultColWidth="9.125" defaultRowHeight="12.75"/>
  <cols>
    <col min="1" max="1" width="47.125" style="32" customWidth="1"/>
    <col min="2" max="2" width="8.75390625" style="32" customWidth="1"/>
    <col min="3" max="3" width="8.75390625" style="32" bestFit="1" customWidth="1"/>
    <col min="4" max="42" width="8.75390625" style="32" customWidth="1"/>
    <col min="43" max="16384" width="9.125" style="32" customWidth="1"/>
  </cols>
  <sheetData>
    <row r="1" spans="1:42" ht="49.5" customHeight="1">
      <c r="A1" s="1893" t="s">
        <v>1119</v>
      </c>
      <c r="B1" s="1893"/>
      <c r="C1" s="261"/>
      <c r="D1" s="71"/>
      <c r="E1" s="71"/>
      <c r="F1" s="71"/>
      <c r="G1" s="71"/>
      <c r="H1" s="71"/>
      <c r="I1" s="71"/>
      <c r="J1" s="71"/>
      <c r="K1" s="71"/>
      <c r="L1" s="71"/>
      <c r="M1" s="71"/>
      <c r="N1" s="71"/>
      <c r="O1" s="71"/>
      <c r="P1" s="71"/>
      <c r="Q1" s="71"/>
      <c r="R1" s="71"/>
      <c r="S1" s="71"/>
      <c r="T1" s="71"/>
      <c r="U1" s="71"/>
      <c r="V1" s="71"/>
      <c r="W1" s="71"/>
      <c r="X1" s="71"/>
      <c r="Y1" s="71"/>
      <c r="Z1" s="71"/>
      <c r="AA1" s="71"/>
      <c r="AB1" s="71"/>
      <c r="AC1" s="71"/>
      <c r="AD1" s="71"/>
      <c r="AE1" s="262"/>
      <c r="AF1" s="262"/>
      <c r="AG1" s="262"/>
      <c r="AH1" s="262"/>
      <c r="AI1" s="262"/>
      <c r="AJ1" s="262"/>
      <c r="AK1" s="262"/>
      <c r="AL1" s="262"/>
      <c r="AM1" s="262"/>
      <c r="AN1" s="262"/>
      <c r="AO1" s="262"/>
      <c r="AP1" s="262"/>
    </row>
    <row r="2" spans="1:42" ht="12.75">
      <c r="A2" s="1883">
        <v>40724</v>
      </c>
      <c r="B2" s="1884"/>
      <c r="C2" s="1879" t="s">
        <v>1805</v>
      </c>
      <c r="D2" s="1880"/>
      <c r="E2" s="1880"/>
      <c r="F2" s="1880"/>
      <c r="G2" s="1880"/>
      <c r="H2" s="1880"/>
      <c r="I2" s="1880"/>
      <c r="J2" s="1880"/>
      <c r="K2" s="1880"/>
      <c r="L2" s="1880"/>
      <c r="M2" s="1880"/>
      <c r="N2" s="1880"/>
      <c r="O2" s="1880"/>
      <c r="P2" s="1880"/>
      <c r="Q2" s="1880"/>
      <c r="R2" s="1880"/>
      <c r="S2" s="1880"/>
      <c r="T2" s="1880"/>
      <c r="U2" s="1880"/>
      <c r="V2" s="1880"/>
      <c r="W2" s="1880"/>
      <c r="X2" s="1880"/>
      <c r="Y2" s="1880"/>
      <c r="Z2" s="1880"/>
      <c r="AA2" s="1880"/>
      <c r="AB2" s="1880"/>
      <c r="AC2" s="1880"/>
      <c r="AD2" s="1880"/>
      <c r="AE2" s="1880"/>
      <c r="AF2" s="1880"/>
      <c r="AG2" s="1880"/>
      <c r="AH2" s="1880"/>
      <c r="AI2" s="1880"/>
      <c r="AJ2" s="1880"/>
      <c r="AK2" s="1880"/>
      <c r="AL2" s="1880"/>
      <c r="AM2" s="1880"/>
      <c r="AN2" s="1880"/>
      <c r="AO2" s="1880"/>
      <c r="AP2" s="1881"/>
    </row>
    <row r="3" spans="1:42" ht="27" customHeight="1">
      <c r="A3" s="1885"/>
      <c r="B3" s="1886"/>
      <c r="C3" s="1889" t="s">
        <v>998</v>
      </c>
      <c r="D3" s="1895" t="s">
        <v>594</v>
      </c>
      <c r="E3" s="1896"/>
      <c r="F3" s="1897"/>
      <c r="G3" s="1895" t="s">
        <v>595</v>
      </c>
      <c r="H3" s="1896"/>
      <c r="I3" s="1897"/>
      <c r="J3" s="1895" t="s">
        <v>596</v>
      </c>
      <c r="K3" s="1896"/>
      <c r="L3" s="1897"/>
      <c r="M3" s="1895" t="s">
        <v>597</v>
      </c>
      <c r="N3" s="1896"/>
      <c r="O3" s="1897"/>
      <c r="P3" s="1895" t="s">
        <v>598</v>
      </c>
      <c r="Q3" s="1896"/>
      <c r="R3" s="1897"/>
      <c r="S3" s="1895" t="s">
        <v>599</v>
      </c>
      <c r="T3" s="1896"/>
      <c r="U3" s="1897"/>
      <c r="V3" s="1895" t="s">
        <v>600</v>
      </c>
      <c r="W3" s="1896"/>
      <c r="X3" s="1897"/>
      <c r="Y3" s="1895" t="s">
        <v>601</v>
      </c>
      <c r="Z3" s="1896"/>
      <c r="AA3" s="1897"/>
      <c r="AB3" s="1895" t="s">
        <v>514</v>
      </c>
      <c r="AC3" s="1896"/>
      <c r="AD3" s="1897"/>
      <c r="AE3" s="1895" t="s">
        <v>1105</v>
      </c>
      <c r="AF3" s="1896"/>
      <c r="AG3" s="1897"/>
      <c r="AH3" s="1895" t="s">
        <v>1106</v>
      </c>
      <c r="AI3" s="1896"/>
      <c r="AJ3" s="1897"/>
      <c r="AK3" s="1895" t="s">
        <v>1107</v>
      </c>
      <c r="AL3" s="1896"/>
      <c r="AM3" s="1897"/>
      <c r="AN3" s="1895" t="s">
        <v>518</v>
      </c>
      <c r="AO3" s="1896"/>
      <c r="AP3" s="1897"/>
    </row>
    <row r="4" spans="1:42" s="34" customFormat="1" ht="28.5" customHeight="1">
      <c r="A4" s="1887"/>
      <c r="B4" s="1888"/>
      <c r="C4" s="1878"/>
      <c r="D4" s="225" t="s">
        <v>1759</v>
      </c>
      <c r="E4" s="225" t="s">
        <v>1760</v>
      </c>
      <c r="F4" s="225" t="s">
        <v>501</v>
      </c>
      <c r="G4" s="225" t="s">
        <v>1759</v>
      </c>
      <c r="H4" s="225" t="s">
        <v>1760</v>
      </c>
      <c r="I4" s="225" t="s">
        <v>501</v>
      </c>
      <c r="J4" s="225" t="s">
        <v>1759</v>
      </c>
      <c r="K4" s="225" t="s">
        <v>1760</v>
      </c>
      <c r="L4" s="225" t="s">
        <v>501</v>
      </c>
      <c r="M4" s="225" t="s">
        <v>1759</v>
      </c>
      <c r="N4" s="225" t="s">
        <v>1760</v>
      </c>
      <c r="O4" s="225" t="s">
        <v>501</v>
      </c>
      <c r="P4" s="225" t="s">
        <v>1759</v>
      </c>
      <c r="Q4" s="225" t="s">
        <v>1760</v>
      </c>
      <c r="R4" s="225" t="s">
        <v>501</v>
      </c>
      <c r="S4" s="225" t="s">
        <v>1759</v>
      </c>
      <c r="T4" s="225" t="s">
        <v>1760</v>
      </c>
      <c r="U4" s="225" t="s">
        <v>501</v>
      </c>
      <c r="V4" s="225" t="s">
        <v>1759</v>
      </c>
      <c r="W4" s="225" t="s">
        <v>1760</v>
      </c>
      <c r="X4" s="225" t="s">
        <v>501</v>
      </c>
      <c r="Y4" s="225" t="s">
        <v>1759</v>
      </c>
      <c r="Z4" s="225" t="s">
        <v>1760</v>
      </c>
      <c r="AA4" s="225" t="s">
        <v>501</v>
      </c>
      <c r="AB4" s="225" t="s">
        <v>1759</v>
      </c>
      <c r="AC4" s="225" t="s">
        <v>1760</v>
      </c>
      <c r="AD4" s="225" t="s">
        <v>501</v>
      </c>
      <c r="AE4" s="225" t="s">
        <v>1759</v>
      </c>
      <c r="AF4" s="225" t="s">
        <v>1760</v>
      </c>
      <c r="AG4" s="225" t="s">
        <v>501</v>
      </c>
      <c r="AH4" s="225" t="s">
        <v>1759</v>
      </c>
      <c r="AI4" s="225" t="s">
        <v>1760</v>
      </c>
      <c r="AJ4" s="225" t="s">
        <v>501</v>
      </c>
      <c r="AK4" s="225" t="s">
        <v>1759</v>
      </c>
      <c r="AL4" s="225" t="s">
        <v>1760</v>
      </c>
      <c r="AM4" s="225" t="s">
        <v>501</v>
      </c>
      <c r="AN4" s="225" t="s">
        <v>1759</v>
      </c>
      <c r="AO4" s="225" t="s">
        <v>1760</v>
      </c>
      <c r="AP4" s="225" t="s">
        <v>501</v>
      </c>
    </row>
    <row r="5" spans="1:42" s="34" customFormat="1" ht="12.75" customHeight="1">
      <c r="A5" s="1894" t="s">
        <v>803</v>
      </c>
      <c r="B5" s="227" t="s">
        <v>602</v>
      </c>
      <c r="C5" s="74">
        <v>12651829</v>
      </c>
      <c r="D5" s="74">
        <v>8516494</v>
      </c>
      <c r="E5" s="74">
        <v>819501</v>
      </c>
      <c r="F5" s="74">
        <v>351494</v>
      </c>
      <c r="G5" s="74">
        <v>786663</v>
      </c>
      <c r="H5" s="74">
        <v>190249</v>
      </c>
      <c r="I5" s="74">
        <v>79234</v>
      </c>
      <c r="J5" s="74">
        <v>456567</v>
      </c>
      <c r="K5" s="74">
        <v>159173</v>
      </c>
      <c r="L5" s="74">
        <v>61127</v>
      </c>
      <c r="M5" s="74">
        <v>333737</v>
      </c>
      <c r="N5" s="74">
        <v>174033</v>
      </c>
      <c r="O5" s="74">
        <v>53155</v>
      </c>
      <c r="P5" s="74">
        <v>178030</v>
      </c>
      <c r="Q5" s="74">
        <v>144190</v>
      </c>
      <c r="R5" s="74">
        <v>32916</v>
      </c>
      <c r="S5" s="74">
        <v>53738</v>
      </c>
      <c r="T5" s="74">
        <v>57531</v>
      </c>
      <c r="U5" s="74">
        <v>10453</v>
      </c>
      <c r="V5" s="74">
        <v>24174</v>
      </c>
      <c r="W5" s="74">
        <v>29557</v>
      </c>
      <c r="X5" s="74">
        <v>4363</v>
      </c>
      <c r="Y5" s="74">
        <v>13955</v>
      </c>
      <c r="Z5" s="74">
        <v>18324</v>
      </c>
      <c r="AA5" s="74">
        <v>3022</v>
      </c>
      <c r="AB5" s="74">
        <v>25353</v>
      </c>
      <c r="AC5" s="74">
        <v>34747</v>
      </c>
      <c r="AD5" s="74">
        <v>4684</v>
      </c>
      <c r="AE5" s="74">
        <v>9632</v>
      </c>
      <c r="AF5" s="74">
        <v>10958</v>
      </c>
      <c r="AG5" s="74">
        <v>1372</v>
      </c>
      <c r="AH5" s="74">
        <v>4282</v>
      </c>
      <c r="AI5" s="74">
        <v>3454</v>
      </c>
      <c r="AJ5" s="74">
        <v>578</v>
      </c>
      <c r="AK5" s="74">
        <v>1405</v>
      </c>
      <c r="AL5" s="74">
        <v>1209</v>
      </c>
      <c r="AM5" s="74">
        <v>204</v>
      </c>
      <c r="AN5" s="74">
        <v>1153</v>
      </c>
      <c r="AO5" s="74">
        <v>962</v>
      </c>
      <c r="AP5" s="74">
        <v>156</v>
      </c>
    </row>
    <row r="6" spans="1:42" s="34" customFormat="1" ht="12.75" customHeight="1">
      <c r="A6" s="1890"/>
      <c r="B6" s="227" t="s">
        <v>502</v>
      </c>
      <c r="C6" s="74">
        <v>41534620</v>
      </c>
      <c r="D6" s="74">
        <v>917162</v>
      </c>
      <c r="E6" s="74">
        <v>117525</v>
      </c>
      <c r="F6" s="74">
        <v>52184</v>
      </c>
      <c r="G6" s="74">
        <v>1276844</v>
      </c>
      <c r="H6" s="74">
        <v>330405</v>
      </c>
      <c r="I6" s="74">
        <v>134576</v>
      </c>
      <c r="J6" s="74">
        <v>1651263</v>
      </c>
      <c r="K6" s="74">
        <v>590589</v>
      </c>
      <c r="L6" s="74">
        <v>220722</v>
      </c>
      <c r="M6" s="74">
        <v>2345672</v>
      </c>
      <c r="N6" s="74">
        <v>1269938</v>
      </c>
      <c r="O6" s="74">
        <v>378497</v>
      </c>
      <c r="P6" s="74">
        <v>2438819</v>
      </c>
      <c r="Q6" s="74">
        <v>2042734</v>
      </c>
      <c r="R6" s="74">
        <v>457384</v>
      </c>
      <c r="S6" s="74">
        <v>1301206</v>
      </c>
      <c r="T6" s="74">
        <v>1392725</v>
      </c>
      <c r="U6" s="74">
        <v>254048</v>
      </c>
      <c r="V6" s="74">
        <v>831885</v>
      </c>
      <c r="W6" s="74">
        <v>1033970</v>
      </c>
      <c r="X6" s="74">
        <v>150336</v>
      </c>
      <c r="Y6" s="74">
        <v>627288</v>
      </c>
      <c r="Z6" s="74">
        <v>818421</v>
      </c>
      <c r="AA6" s="74">
        <v>133266</v>
      </c>
      <c r="AB6" s="74">
        <v>1751253</v>
      </c>
      <c r="AC6" s="74">
        <v>2465694</v>
      </c>
      <c r="AD6" s="74">
        <v>320138</v>
      </c>
      <c r="AE6" s="74">
        <v>1306316</v>
      </c>
      <c r="AF6" s="74">
        <v>1459037</v>
      </c>
      <c r="AG6" s="74">
        <v>184295</v>
      </c>
      <c r="AH6" s="74">
        <v>1293845</v>
      </c>
      <c r="AI6" s="74">
        <v>1053004</v>
      </c>
      <c r="AJ6" s="74">
        <v>173454</v>
      </c>
      <c r="AK6" s="74">
        <v>1000854</v>
      </c>
      <c r="AL6" s="74">
        <v>861070</v>
      </c>
      <c r="AM6" s="74">
        <v>134439</v>
      </c>
      <c r="AN6" s="74">
        <v>4341509</v>
      </c>
      <c r="AO6" s="74">
        <v>3542981</v>
      </c>
      <c r="AP6" s="74">
        <v>879272</v>
      </c>
    </row>
    <row r="7" spans="1:42" s="34" customFormat="1" ht="12.75" customHeight="1">
      <c r="A7" s="1891" t="s">
        <v>1754</v>
      </c>
      <c r="B7" s="227" t="s">
        <v>602</v>
      </c>
      <c r="C7" s="75">
        <v>460832</v>
      </c>
      <c r="D7" s="75">
        <v>252521</v>
      </c>
      <c r="E7" s="75">
        <v>46326</v>
      </c>
      <c r="F7" s="75">
        <v>9907</v>
      </c>
      <c r="G7" s="75">
        <v>32288</v>
      </c>
      <c r="H7" s="75">
        <v>5563</v>
      </c>
      <c r="I7" s="75">
        <v>1123</v>
      </c>
      <c r="J7" s="75">
        <v>23805</v>
      </c>
      <c r="K7" s="75">
        <v>3627</v>
      </c>
      <c r="L7" s="75">
        <v>656</v>
      </c>
      <c r="M7" s="75">
        <v>19144</v>
      </c>
      <c r="N7" s="75">
        <v>3675</v>
      </c>
      <c r="O7" s="75">
        <v>728</v>
      </c>
      <c r="P7" s="75">
        <v>14878</v>
      </c>
      <c r="Q7" s="75">
        <v>3277</v>
      </c>
      <c r="R7" s="75">
        <v>630</v>
      </c>
      <c r="S7" s="75">
        <v>6954</v>
      </c>
      <c r="T7" s="75">
        <v>1803</v>
      </c>
      <c r="U7" s="75">
        <v>354</v>
      </c>
      <c r="V7" s="75">
        <v>3921</v>
      </c>
      <c r="W7" s="75">
        <v>1161</v>
      </c>
      <c r="X7" s="75">
        <v>192</v>
      </c>
      <c r="Y7" s="75">
        <v>2861</v>
      </c>
      <c r="Z7" s="75">
        <v>889</v>
      </c>
      <c r="AA7" s="75">
        <v>175</v>
      </c>
      <c r="AB7" s="75">
        <v>6943</v>
      </c>
      <c r="AC7" s="75">
        <v>2382</v>
      </c>
      <c r="AD7" s="75">
        <v>445</v>
      </c>
      <c r="AE7" s="75">
        <v>4276</v>
      </c>
      <c r="AF7" s="75">
        <v>1822</v>
      </c>
      <c r="AG7" s="75">
        <v>324</v>
      </c>
      <c r="AH7" s="75">
        <v>2867</v>
      </c>
      <c r="AI7" s="75">
        <v>1405</v>
      </c>
      <c r="AJ7" s="75">
        <v>287</v>
      </c>
      <c r="AK7" s="75">
        <v>1028</v>
      </c>
      <c r="AL7" s="75">
        <v>687</v>
      </c>
      <c r="AM7" s="75">
        <v>129</v>
      </c>
      <c r="AN7" s="75">
        <v>949</v>
      </c>
      <c r="AO7" s="75">
        <v>697</v>
      </c>
      <c r="AP7" s="75">
        <v>133</v>
      </c>
    </row>
    <row r="8" spans="1:42" s="34" customFormat="1" ht="12.75" customHeight="1">
      <c r="A8" s="1892"/>
      <c r="B8" s="227" t="s">
        <v>502</v>
      </c>
      <c r="C8" s="75">
        <v>13113004</v>
      </c>
      <c r="D8" s="75">
        <v>40018</v>
      </c>
      <c r="E8" s="75">
        <v>8100</v>
      </c>
      <c r="F8" s="75">
        <v>1879</v>
      </c>
      <c r="G8" s="75">
        <v>53352</v>
      </c>
      <c r="H8" s="75">
        <v>9191</v>
      </c>
      <c r="I8" s="75">
        <v>1833</v>
      </c>
      <c r="J8" s="75">
        <v>88796</v>
      </c>
      <c r="K8" s="75">
        <v>13293</v>
      </c>
      <c r="L8" s="75">
        <v>2381</v>
      </c>
      <c r="M8" s="75">
        <v>136103</v>
      </c>
      <c r="N8" s="75">
        <v>26629</v>
      </c>
      <c r="O8" s="75">
        <v>5174</v>
      </c>
      <c r="P8" s="75">
        <v>210945</v>
      </c>
      <c r="Q8" s="75">
        <v>47429</v>
      </c>
      <c r="R8" s="75">
        <v>9006</v>
      </c>
      <c r="S8" s="75">
        <v>170000</v>
      </c>
      <c r="T8" s="75">
        <v>44437</v>
      </c>
      <c r="U8" s="75">
        <v>8609</v>
      </c>
      <c r="V8" s="75">
        <v>135544</v>
      </c>
      <c r="W8" s="75">
        <v>40704</v>
      </c>
      <c r="X8" s="75">
        <v>6656</v>
      </c>
      <c r="Y8" s="75">
        <v>128775</v>
      </c>
      <c r="Z8" s="75">
        <v>39820</v>
      </c>
      <c r="AA8" s="75">
        <v>7781</v>
      </c>
      <c r="AB8" s="75">
        <v>489638</v>
      </c>
      <c r="AC8" s="75">
        <v>174155</v>
      </c>
      <c r="AD8" s="75">
        <v>31713</v>
      </c>
      <c r="AE8" s="75">
        <v>596238</v>
      </c>
      <c r="AF8" s="75">
        <v>259896</v>
      </c>
      <c r="AG8" s="75">
        <v>45397</v>
      </c>
      <c r="AH8" s="75">
        <v>876013</v>
      </c>
      <c r="AI8" s="75">
        <v>446547</v>
      </c>
      <c r="AJ8" s="75">
        <v>88530</v>
      </c>
      <c r="AK8" s="75">
        <v>726466</v>
      </c>
      <c r="AL8" s="75">
        <v>499732</v>
      </c>
      <c r="AM8" s="75">
        <v>86069</v>
      </c>
      <c r="AN8" s="75">
        <v>3865254</v>
      </c>
      <c r="AO8" s="75">
        <v>2852665</v>
      </c>
      <c r="AP8" s="75">
        <v>838236</v>
      </c>
    </row>
    <row r="9" spans="1:42" s="34" customFormat="1" ht="12.75" customHeight="1">
      <c r="A9" s="1916" t="s">
        <v>1108</v>
      </c>
      <c r="B9" s="227" t="s">
        <v>602</v>
      </c>
      <c r="C9" s="75">
        <v>16289</v>
      </c>
      <c r="D9" s="75">
        <v>8577</v>
      </c>
      <c r="E9" s="75">
        <v>1374</v>
      </c>
      <c r="F9" s="75">
        <v>153</v>
      </c>
      <c r="G9" s="75">
        <v>1106</v>
      </c>
      <c r="H9" s="75">
        <v>137</v>
      </c>
      <c r="I9" s="75">
        <v>14</v>
      </c>
      <c r="J9" s="75">
        <v>801</v>
      </c>
      <c r="K9" s="75">
        <v>69</v>
      </c>
      <c r="L9" s="75">
        <v>4</v>
      </c>
      <c r="M9" s="75">
        <v>740</v>
      </c>
      <c r="N9" s="75">
        <v>69</v>
      </c>
      <c r="O9" s="75">
        <v>11</v>
      </c>
      <c r="P9" s="75">
        <v>718</v>
      </c>
      <c r="Q9" s="75">
        <v>50</v>
      </c>
      <c r="R9" s="75">
        <v>9</v>
      </c>
      <c r="S9" s="75">
        <v>398</v>
      </c>
      <c r="T9" s="75">
        <v>39</v>
      </c>
      <c r="U9" s="75">
        <v>2</v>
      </c>
      <c r="V9" s="75">
        <v>262</v>
      </c>
      <c r="W9" s="75">
        <v>31</v>
      </c>
      <c r="X9" s="75">
        <v>1</v>
      </c>
      <c r="Y9" s="75">
        <v>206</v>
      </c>
      <c r="Z9" s="75">
        <v>22</v>
      </c>
      <c r="AA9" s="75">
        <v>1</v>
      </c>
      <c r="AB9" s="75">
        <v>551</v>
      </c>
      <c r="AC9" s="75">
        <v>50</v>
      </c>
      <c r="AD9" s="75">
        <v>6</v>
      </c>
      <c r="AE9" s="75">
        <v>429</v>
      </c>
      <c r="AF9" s="75">
        <v>29</v>
      </c>
      <c r="AG9" s="75">
        <v>5</v>
      </c>
      <c r="AH9" s="75">
        <v>291</v>
      </c>
      <c r="AI9" s="75">
        <v>20</v>
      </c>
      <c r="AJ9" s="75">
        <v>3</v>
      </c>
      <c r="AK9" s="75">
        <v>70</v>
      </c>
      <c r="AL9" s="75">
        <v>4</v>
      </c>
      <c r="AM9" s="75">
        <v>7</v>
      </c>
      <c r="AN9" s="75">
        <v>18</v>
      </c>
      <c r="AO9" s="75">
        <v>11</v>
      </c>
      <c r="AP9" s="75">
        <v>1</v>
      </c>
    </row>
    <row r="10" spans="1:42" s="34" customFormat="1" ht="12.75" customHeight="1">
      <c r="A10" s="1898"/>
      <c r="B10" s="227" t="s">
        <v>502</v>
      </c>
      <c r="C10" s="75">
        <v>363984</v>
      </c>
      <c r="D10" s="75">
        <v>1329</v>
      </c>
      <c r="E10" s="75">
        <v>223</v>
      </c>
      <c r="F10" s="75">
        <v>24</v>
      </c>
      <c r="G10" s="75">
        <v>1827</v>
      </c>
      <c r="H10" s="75">
        <v>234</v>
      </c>
      <c r="I10" s="75">
        <v>23</v>
      </c>
      <c r="J10" s="75">
        <v>2959</v>
      </c>
      <c r="K10" s="75">
        <v>252</v>
      </c>
      <c r="L10" s="75">
        <v>16</v>
      </c>
      <c r="M10" s="75">
        <v>5336</v>
      </c>
      <c r="N10" s="75">
        <v>480</v>
      </c>
      <c r="O10" s="75">
        <v>81</v>
      </c>
      <c r="P10" s="75">
        <v>10295</v>
      </c>
      <c r="Q10" s="75">
        <v>747</v>
      </c>
      <c r="R10" s="75">
        <v>134</v>
      </c>
      <c r="S10" s="75">
        <v>9781</v>
      </c>
      <c r="T10" s="75">
        <v>937</v>
      </c>
      <c r="U10" s="75">
        <v>43</v>
      </c>
      <c r="V10" s="75">
        <v>9082</v>
      </c>
      <c r="W10" s="75">
        <v>1087</v>
      </c>
      <c r="X10" s="75">
        <v>35</v>
      </c>
      <c r="Y10" s="75">
        <v>9274</v>
      </c>
      <c r="Z10" s="75">
        <v>976</v>
      </c>
      <c r="AA10" s="75">
        <v>41</v>
      </c>
      <c r="AB10" s="75">
        <v>39421</v>
      </c>
      <c r="AC10" s="75">
        <v>3591</v>
      </c>
      <c r="AD10" s="75">
        <v>423</v>
      </c>
      <c r="AE10" s="75">
        <v>60381</v>
      </c>
      <c r="AF10" s="75">
        <v>4171</v>
      </c>
      <c r="AG10" s="75">
        <v>699</v>
      </c>
      <c r="AH10" s="75">
        <v>84849</v>
      </c>
      <c r="AI10" s="75">
        <v>6283</v>
      </c>
      <c r="AJ10" s="75">
        <v>741</v>
      </c>
      <c r="AK10" s="75">
        <v>48138</v>
      </c>
      <c r="AL10" s="75">
        <v>3196</v>
      </c>
      <c r="AM10" s="75">
        <v>4541</v>
      </c>
      <c r="AN10" s="75">
        <v>25976</v>
      </c>
      <c r="AO10" s="75">
        <v>23384</v>
      </c>
      <c r="AP10" s="75">
        <v>2974</v>
      </c>
    </row>
    <row r="11" spans="1:42" s="34" customFormat="1" ht="12.75" customHeight="1">
      <c r="A11" s="1916" t="s">
        <v>606</v>
      </c>
      <c r="B11" s="227" t="s">
        <v>602</v>
      </c>
      <c r="C11" s="75">
        <v>1529</v>
      </c>
      <c r="D11" s="75">
        <v>625</v>
      </c>
      <c r="E11" s="75">
        <v>129</v>
      </c>
      <c r="F11" s="75">
        <v>48</v>
      </c>
      <c r="G11" s="75">
        <v>110</v>
      </c>
      <c r="H11" s="75">
        <v>15</v>
      </c>
      <c r="I11" s="75">
        <v>7</v>
      </c>
      <c r="J11" s="75">
        <v>106</v>
      </c>
      <c r="K11" s="75">
        <v>12</v>
      </c>
      <c r="L11" s="75">
        <v>2</v>
      </c>
      <c r="M11" s="75">
        <v>93</v>
      </c>
      <c r="N11" s="75">
        <v>9</v>
      </c>
      <c r="O11" s="75">
        <v>5</v>
      </c>
      <c r="P11" s="75">
        <v>67</v>
      </c>
      <c r="Q11" s="75">
        <v>11</v>
      </c>
      <c r="R11" s="75">
        <v>6</v>
      </c>
      <c r="S11" s="75">
        <v>37</v>
      </c>
      <c r="T11" s="75">
        <v>7</v>
      </c>
      <c r="U11" s="75">
        <v>2</v>
      </c>
      <c r="V11" s="75">
        <v>26</v>
      </c>
      <c r="W11" s="75">
        <v>2</v>
      </c>
      <c r="X11" s="75">
        <v>2</v>
      </c>
      <c r="Y11" s="75">
        <v>16</v>
      </c>
      <c r="Z11" s="75">
        <v>4</v>
      </c>
      <c r="AA11" s="75">
        <v>2</v>
      </c>
      <c r="AB11" s="75">
        <v>42</v>
      </c>
      <c r="AC11" s="75">
        <v>7</v>
      </c>
      <c r="AD11" s="75">
        <v>3</v>
      </c>
      <c r="AE11" s="75">
        <v>35</v>
      </c>
      <c r="AF11" s="75">
        <v>5</v>
      </c>
      <c r="AG11" s="75">
        <v>3</v>
      </c>
      <c r="AH11" s="75">
        <v>16</v>
      </c>
      <c r="AI11" s="75">
        <v>7</v>
      </c>
      <c r="AJ11" s="75">
        <v>4</v>
      </c>
      <c r="AK11" s="75">
        <v>13</v>
      </c>
      <c r="AL11" s="75">
        <v>3</v>
      </c>
      <c r="AM11" s="75">
        <v>1</v>
      </c>
      <c r="AN11" s="75">
        <v>21</v>
      </c>
      <c r="AO11" s="75">
        <v>22</v>
      </c>
      <c r="AP11" s="75">
        <v>4</v>
      </c>
    </row>
    <row r="12" spans="1:42" s="34" customFormat="1" ht="12.75" customHeight="1">
      <c r="A12" s="1898"/>
      <c r="B12" s="227" t="s">
        <v>502</v>
      </c>
      <c r="C12" s="75">
        <v>510994</v>
      </c>
      <c r="D12" s="75">
        <v>114</v>
      </c>
      <c r="E12" s="75">
        <v>29</v>
      </c>
      <c r="F12" s="75">
        <v>6</v>
      </c>
      <c r="G12" s="75">
        <v>180</v>
      </c>
      <c r="H12" s="75">
        <v>26</v>
      </c>
      <c r="I12" s="75">
        <v>10</v>
      </c>
      <c r="J12" s="75">
        <v>392</v>
      </c>
      <c r="K12" s="75">
        <v>46</v>
      </c>
      <c r="L12" s="75">
        <v>7</v>
      </c>
      <c r="M12" s="75">
        <v>664</v>
      </c>
      <c r="N12" s="75">
        <v>56</v>
      </c>
      <c r="O12" s="75">
        <v>39</v>
      </c>
      <c r="P12" s="75">
        <v>926</v>
      </c>
      <c r="Q12" s="75">
        <v>148</v>
      </c>
      <c r="R12" s="75">
        <v>82</v>
      </c>
      <c r="S12" s="75">
        <v>916</v>
      </c>
      <c r="T12" s="75">
        <v>172</v>
      </c>
      <c r="U12" s="75">
        <v>40</v>
      </c>
      <c r="V12" s="75">
        <v>878</v>
      </c>
      <c r="W12" s="75">
        <v>66</v>
      </c>
      <c r="X12" s="75">
        <v>73</v>
      </c>
      <c r="Y12" s="75">
        <v>719</v>
      </c>
      <c r="Z12" s="75">
        <v>181</v>
      </c>
      <c r="AA12" s="75">
        <v>87</v>
      </c>
      <c r="AB12" s="75">
        <v>3116</v>
      </c>
      <c r="AC12" s="75">
        <v>545</v>
      </c>
      <c r="AD12" s="75">
        <v>199</v>
      </c>
      <c r="AE12" s="75">
        <v>4871</v>
      </c>
      <c r="AF12" s="75">
        <v>693</v>
      </c>
      <c r="AG12" s="75">
        <v>401</v>
      </c>
      <c r="AH12" s="75">
        <v>5159</v>
      </c>
      <c r="AI12" s="75">
        <v>2569</v>
      </c>
      <c r="AJ12" s="75">
        <v>1343</v>
      </c>
      <c r="AK12" s="75">
        <v>7610</v>
      </c>
      <c r="AL12" s="75">
        <v>2153</v>
      </c>
      <c r="AM12" s="75">
        <v>591</v>
      </c>
      <c r="AN12" s="75">
        <v>118007</v>
      </c>
      <c r="AO12" s="75">
        <v>324923</v>
      </c>
      <c r="AP12" s="75">
        <v>32957</v>
      </c>
    </row>
    <row r="13" spans="1:42" s="34" customFormat="1" ht="12.75" customHeight="1">
      <c r="A13" s="1916" t="s">
        <v>607</v>
      </c>
      <c r="B13" s="227" t="s">
        <v>602</v>
      </c>
      <c r="C13" s="75">
        <v>45324</v>
      </c>
      <c r="D13" s="75">
        <v>21196</v>
      </c>
      <c r="E13" s="75">
        <v>5810</v>
      </c>
      <c r="F13" s="75">
        <v>1404</v>
      </c>
      <c r="G13" s="75">
        <v>3071</v>
      </c>
      <c r="H13" s="75">
        <v>677</v>
      </c>
      <c r="I13" s="75">
        <v>167</v>
      </c>
      <c r="J13" s="75">
        <v>2173</v>
      </c>
      <c r="K13" s="75">
        <v>464</v>
      </c>
      <c r="L13" s="75">
        <v>97</v>
      </c>
      <c r="M13" s="75">
        <v>1901</v>
      </c>
      <c r="N13" s="75">
        <v>516</v>
      </c>
      <c r="O13" s="75">
        <v>117</v>
      </c>
      <c r="P13" s="75">
        <v>1564</v>
      </c>
      <c r="Q13" s="75">
        <v>445</v>
      </c>
      <c r="R13" s="75">
        <v>91</v>
      </c>
      <c r="S13" s="75">
        <v>827</v>
      </c>
      <c r="T13" s="75">
        <v>257</v>
      </c>
      <c r="U13" s="75">
        <v>52</v>
      </c>
      <c r="V13" s="75">
        <v>448</v>
      </c>
      <c r="W13" s="75">
        <v>139</v>
      </c>
      <c r="X13" s="75">
        <v>33</v>
      </c>
      <c r="Y13" s="75">
        <v>309</v>
      </c>
      <c r="Z13" s="75">
        <v>138</v>
      </c>
      <c r="AA13" s="75">
        <v>34</v>
      </c>
      <c r="AB13" s="75">
        <v>872</v>
      </c>
      <c r="AC13" s="75">
        <v>330</v>
      </c>
      <c r="AD13" s="75">
        <v>72</v>
      </c>
      <c r="AE13" s="75">
        <v>504</v>
      </c>
      <c r="AF13" s="75">
        <v>278</v>
      </c>
      <c r="AG13" s="75">
        <v>62</v>
      </c>
      <c r="AH13" s="75">
        <v>362</v>
      </c>
      <c r="AI13" s="75">
        <v>272</v>
      </c>
      <c r="AJ13" s="75">
        <v>44</v>
      </c>
      <c r="AK13" s="75">
        <v>141</v>
      </c>
      <c r="AL13" s="75">
        <v>138</v>
      </c>
      <c r="AM13" s="75">
        <v>26</v>
      </c>
      <c r="AN13" s="75">
        <v>125</v>
      </c>
      <c r="AO13" s="75">
        <v>128</v>
      </c>
      <c r="AP13" s="75">
        <v>40</v>
      </c>
    </row>
    <row r="14" spans="1:42" s="34" customFormat="1" ht="12.75" customHeight="1">
      <c r="A14" s="1898"/>
      <c r="B14" s="227" t="s">
        <v>502</v>
      </c>
      <c r="C14" s="75">
        <v>2333767</v>
      </c>
      <c r="D14" s="75">
        <v>3568</v>
      </c>
      <c r="E14" s="75">
        <v>977</v>
      </c>
      <c r="F14" s="75">
        <v>250</v>
      </c>
      <c r="G14" s="75">
        <v>5110</v>
      </c>
      <c r="H14" s="75">
        <v>1115</v>
      </c>
      <c r="I14" s="75">
        <v>269</v>
      </c>
      <c r="J14" s="75">
        <v>7968</v>
      </c>
      <c r="K14" s="75">
        <v>1718</v>
      </c>
      <c r="L14" s="75">
        <v>354</v>
      </c>
      <c r="M14" s="75">
        <v>13583</v>
      </c>
      <c r="N14" s="75">
        <v>3730</v>
      </c>
      <c r="O14" s="75">
        <v>843</v>
      </c>
      <c r="P14" s="75">
        <v>22338</v>
      </c>
      <c r="Q14" s="75">
        <v>6501</v>
      </c>
      <c r="R14" s="75">
        <v>1311</v>
      </c>
      <c r="S14" s="75">
        <v>20144</v>
      </c>
      <c r="T14" s="75">
        <v>6316</v>
      </c>
      <c r="U14" s="75">
        <v>1268</v>
      </c>
      <c r="V14" s="75">
        <v>15499</v>
      </c>
      <c r="W14" s="75">
        <v>4893</v>
      </c>
      <c r="X14" s="75">
        <v>1166</v>
      </c>
      <c r="Y14" s="75">
        <v>13828</v>
      </c>
      <c r="Z14" s="75">
        <v>6235</v>
      </c>
      <c r="AA14" s="75">
        <v>1508</v>
      </c>
      <c r="AB14" s="75">
        <v>62068</v>
      </c>
      <c r="AC14" s="75">
        <v>24375</v>
      </c>
      <c r="AD14" s="75">
        <v>5162</v>
      </c>
      <c r="AE14" s="75">
        <v>70025</v>
      </c>
      <c r="AF14" s="75">
        <v>39597</v>
      </c>
      <c r="AG14" s="75">
        <v>8991</v>
      </c>
      <c r="AH14" s="75">
        <v>111882</v>
      </c>
      <c r="AI14" s="75">
        <v>86645</v>
      </c>
      <c r="AJ14" s="75">
        <v>13698</v>
      </c>
      <c r="AK14" s="75">
        <v>101853</v>
      </c>
      <c r="AL14" s="75">
        <v>99032</v>
      </c>
      <c r="AM14" s="75">
        <v>16334</v>
      </c>
      <c r="AN14" s="75">
        <v>706792</v>
      </c>
      <c r="AO14" s="75">
        <v>564282</v>
      </c>
      <c r="AP14" s="75">
        <v>282539</v>
      </c>
    </row>
    <row r="15" spans="1:42" s="34" customFormat="1" ht="12.75" customHeight="1">
      <c r="A15" s="1916" t="s">
        <v>1109</v>
      </c>
      <c r="B15" s="227" t="s">
        <v>602</v>
      </c>
      <c r="C15" s="75">
        <v>3705</v>
      </c>
      <c r="D15" s="75">
        <v>1554</v>
      </c>
      <c r="E15" s="75">
        <v>322</v>
      </c>
      <c r="F15" s="75">
        <v>49</v>
      </c>
      <c r="G15" s="75">
        <v>251</v>
      </c>
      <c r="H15" s="75">
        <v>53</v>
      </c>
      <c r="I15" s="75">
        <v>11</v>
      </c>
      <c r="J15" s="75">
        <v>209</v>
      </c>
      <c r="K15" s="75">
        <v>31</v>
      </c>
      <c r="L15" s="75">
        <v>4</v>
      </c>
      <c r="M15" s="75">
        <v>173</v>
      </c>
      <c r="N15" s="75">
        <v>29</v>
      </c>
      <c r="O15" s="75">
        <v>7</v>
      </c>
      <c r="P15" s="75">
        <v>192</v>
      </c>
      <c r="Q15" s="75">
        <v>38</v>
      </c>
      <c r="R15" s="75">
        <v>4</v>
      </c>
      <c r="S15" s="75">
        <v>94</v>
      </c>
      <c r="T15" s="75">
        <v>18</v>
      </c>
      <c r="U15" s="75">
        <v>6</v>
      </c>
      <c r="V15" s="75">
        <v>56</v>
      </c>
      <c r="W15" s="75">
        <v>9</v>
      </c>
      <c r="X15" s="75">
        <v>0</v>
      </c>
      <c r="Y15" s="75">
        <v>39</v>
      </c>
      <c r="Z15" s="75">
        <v>12</v>
      </c>
      <c r="AA15" s="75">
        <v>1</v>
      </c>
      <c r="AB15" s="75">
        <v>104</v>
      </c>
      <c r="AC15" s="75">
        <v>39</v>
      </c>
      <c r="AD15" s="75">
        <v>6</v>
      </c>
      <c r="AE15" s="75">
        <v>101</v>
      </c>
      <c r="AF15" s="75">
        <v>24</v>
      </c>
      <c r="AG15" s="75">
        <v>3</v>
      </c>
      <c r="AH15" s="75">
        <v>70</v>
      </c>
      <c r="AI15" s="75">
        <v>19</v>
      </c>
      <c r="AJ15" s="75">
        <v>3</v>
      </c>
      <c r="AK15" s="75">
        <v>31</v>
      </c>
      <c r="AL15" s="75">
        <v>13</v>
      </c>
      <c r="AM15" s="75">
        <v>3</v>
      </c>
      <c r="AN15" s="75">
        <v>83</v>
      </c>
      <c r="AO15" s="75">
        <v>32</v>
      </c>
      <c r="AP15" s="75">
        <v>12</v>
      </c>
    </row>
    <row r="16" spans="1:42" s="34" customFormat="1" ht="12.75" customHeight="1">
      <c r="A16" s="1898"/>
      <c r="B16" s="227" t="s">
        <v>502</v>
      </c>
      <c r="C16" s="75">
        <v>935238</v>
      </c>
      <c r="D16" s="75">
        <v>290</v>
      </c>
      <c r="E16" s="75">
        <v>74</v>
      </c>
      <c r="F16" s="75">
        <v>7</v>
      </c>
      <c r="G16" s="75">
        <v>424</v>
      </c>
      <c r="H16" s="75">
        <v>83</v>
      </c>
      <c r="I16" s="75">
        <v>15</v>
      </c>
      <c r="J16" s="75">
        <v>775</v>
      </c>
      <c r="K16" s="75">
        <v>115</v>
      </c>
      <c r="L16" s="75">
        <v>12</v>
      </c>
      <c r="M16" s="75">
        <v>1238</v>
      </c>
      <c r="N16" s="75">
        <v>227</v>
      </c>
      <c r="O16" s="75">
        <v>45</v>
      </c>
      <c r="P16" s="75">
        <v>2770</v>
      </c>
      <c r="Q16" s="75">
        <v>553</v>
      </c>
      <c r="R16" s="75">
        <v>63</v>
      </c>
      <c r="S16" s="75">
        <v>2348</v>
      </c>
      <c r="T16" s="75">
        <v>435</v>
      </c>
      <c r="U16" s="75">
        <v>148</v>
      </c>
      <c r="V16" s="75">
        <v>1950</v>
      </c>
      <c r="W16" s="75">
        <v>344</v>
      </c>
      <c r="X16" s="75">
        <v>0</v>
      </c>
      <c r="Y16" s="75">
        <v>1755</v>
      </c>
      <c r="Z16" s="75">
        <v>547</v>
      </c>
      <c r="AA16" s="75">
        <v>40</v>
      </c>
      <c r="AB16" s="75">
        <v>7370</v>
      </c>
      <c r="AC16" s="75">
        <v>3053</v>
      </c>
      <c r="AD16" s="75">
        <v>431</v>
      </c>
      <c r="AE16" s="75">
        <v>14640</v>
      </c>
      <c r="AF16" s="75">
        <v>3252</v>
      </c>
      <c r="AG16" s="75">
        <v>534</v>
      </c>
      <c r="AH16" s="75">
        <v>22805</v>
      </c>
      <c r="AI16" s="75">
        <v>5727</v>
      </c>
      <c r="AJ16" s="75">
        <v>1017</v>
      </c>
      <c r="AK16" s="75">
        <v>22632</v>
      </c>
      <c r="AL16" s="75">
        <v>10081</v>
      </c>
      <c r="AM16" s="75">
        <v>2080</v>
      </c>
      <c r="AN16" s="75">
        <v>508525</v>
      </c>
      <c r="AO16" s="75">
        <v>142236</v>
      </c>
      <c r="AP16" s="75">
        <v>176597</v>
      </c>
    </row>
    <row r="17" spans="1:42" s="34" customFormat="1" ht="12.75" customHeight="1">
      <c r="A17" s="1916" t="s">
        <v>1110</v>
      </c>
      <c r="B17" s="227" t="s">
        <v>602</v>
      </c>
      <c r="C17" s="75">
        <v>1594</v>
      </c>
      <c r="D17" s="75">
        <v>744</v>
      </c>
      <c r="E17" s="75">
        <v>136</v>
      </c>
      <c r="F17" s="75">
        <v>28</v>
      </c>
      <c r="G17" s="75">
        <v>129</v>
      </c>
      <c r="H17" s="75">
        <v>16</v>
      </c>
      <c r="I17" s="75">
        <v>3</v>
      </c>
      <c r="J17" s="75">
        <v>82</v>
      </c>
      <c r="K17" s="75">
        <v>12</v>
      </c>
      <c r="L17" s="75">
        <v>0</v>
      </c>
      <c r="M17" s="75">
        <v>87</v>
      </c>
      <c r="N17" s="75">
        <v>11</v>
      </c>
      <c r="O17" s="75">
        <v>2</v>
      </c>
      <c r="P17" s="75">
        <v>71</v>
      </c>
      <c r="Q17" s="75">
        <v>10</v>
      </c>
      <c r="R17" s="75">
        <v>3</v>
      </c>
      <c r="S17" s="75">
        <v>52</v>
      </c>
      <c r="T17" s="75">
        <v>2</v>
      </c>
      <c r="U17" s="75">
        <v>0</v>
      </c>
      <c r="V17" s="75">
        <v>26</v>
      </c>
      <c r="W17" s="75">
        <v>1</v>
      </c>
      <c r="X17" s="75">
        <v>1</v>
      </c>
      <c r="Y17" s="75">
        <v>19</v>
      </c>
      <c r="Z17" s="75">
        <v>1</v>
      </c>
      <c r="AA17" s="75">
        <v>0</v>
      </c>
      <c r="AB17" s="75">
        <v>37</v>
      </c>
      <c r="AC17" s="75">
        <v>13</v>
      </c>
      <c r="AD17" s="75">
        <v>0</v>
      </c>
      <c r="AE17" s="75">
        <v>40</v>
      </c>
      <c r="AF17" s="75">
        <v>11</v>
      </c>
      <c r="AG17" s="75">
        <v>0</v>
      </c>
      <c r="AH17" s="75">
        <v>25</v>
      </c>
      <c r="AI17" s="75">
        <v>5</v>
      </c>
      <c r="AJ17" s="75">
        <v>2</v>
      </c>
      <c r="AK17" s="75">
        <v>10</v>
      </c>
      <c r="AL17" s="75">
        <v>0</v>
      </c>
      <c r="AM17" s="75">
        <v>0</v>
      </c>
      <c r="AN17" s="75">
        <v>13</v>
      </c>
      <c r="AO17" s="75">
        <v>2</v>
      </c>
      <c r="AP17" s="75">
        <v>0</v>
      </c>
    </row>
    <row r="18" spans="1:42" s="34" customFormat="1" ht="12.75" customHeight="1">
      <c r="A18" s="1898"/>
      <c r="B18" s="227" t="s">
        <v>502</v>
      </c>
      <c r="C18" s="75">
        <v>66486</v>
      </c>
      <c r="D18" s="75">
        <v>143</v>
      </c>
      <c r="E18" s="75">
        <v>29</v>
      </c>
      <c r="F18" s="75">
        <v>5</v>
      </c>
      <c r="G18" s="75">
        <v>208</v>
      </c>
      <c r="H18" s="75">
        <v>24</v>
      </c>
      <c r="I18" s="75">
        <v>6</v>
      </c>
      <c r="J18" s="75">
        <v>309</v>
      </c>
      <c r="K18" s="75">
        <v>45</v>
      </c>
      <c r="L18" s="75">
        <v>0</v>
      </c>
      <c r="M18" s="75">
        <v>635</v>
      </c>
      <c r="N18" s="75">
        <v>78</v>
      </c>
      <c r="O18" s="75">
        <v>17</v>
      </c>
      <c r="P18" s="75">
        <v>962</v>
      </c>
      <c r="Q18" s="75">
        <v>158</v>
      </c>
      <c r="R18" s="75">
        <v>46</v>
      </c>
      <c r="S18" s="75">
        <v>1288</v>
      </c>
      <c r="T18" s="75">
        <v>45</v>
      </c>
      <c r="U18" s="75">
        <v>0</v>
      </c>
      <c r="V18" s="75">
        <v>890</v>
      </c>
      <c r="W18" s="75">
        <v>40</v>
      </c>
      <c r="X18" s="75">
        <v>35</v>
      </c>
      <c r="Y18" s="75">
        <v>857</v>
      </c>
      <c r="Z18" s="75">
        <v>40</v>
      </c>
      <c r="AA18" s="75">
        <v>0</v>
      </c>
      <c r="AB18" s="75">
        <v>2581</v>
      </c>
      <c r="AC18" s="75">
        <v>1037</v>
      </c>
      <c r="AD18" s="75">
        <v>0</v>
      </c>
      <c r="AE18" s="75">
        <v>5498</v>
      </c>
      <c r="AF18" s="75">
        <v>1474</v>
      </c>
      <c r="AG18" s="75">
        <v>0</v>
      </c>
      <c r="AH18" s="75">
        <v>8058</v>
      </c>
      <c r="AI18" s="75">
        <v>1447</v>
      </c>
      <c r="AJ18" s="75">
        <v>521</v>
      </c>
      <c r="AK18" s="75">
        <v>7809</v>
      </c>
      <c r="AL18" s="75">
        <v>0</v>
      </c>
      <c r="AM18" s="75">
        <v>0</v>
      </c>
      <c r="AN18" s="75">
        <v>29020</v>
      </c>
      <c r="AO18" s="75">
        <v>3181</v>
      </c>
      <c r="AP18" s="75">
        <v>0</v>
      </c>
    </row>
    <row r="19" spans="1:42" s="34" customFormat="1" ht="12.75" customHeight="1">
      <c r="A19" s="1916" t="s">
        <v>609</v>
      </c>
      <c r="B19" s="227" t="s">
        <v>602</v>
      </c>
      <c r="C19" s="75">
        <v>40853</v>
      </c>
      <c r="D19" s="75">
        <v>20933</v>
      </c>
      <c r="E19" s="75">
        <v>4840</v>
      </c>
      <c r="F19" s="75">
        <v>498</v>
      </c>
      <c r="G19" s="75">
        <v>2818</v>
      </c>
      <c r="H19" s="75">
        <v>555</v>
      </c>
      <c r="I19" s="75">
        <v>47</v>
      </c>
      <c r="J19" s="75">
        <v>2329</v>
      </c>
      <c r="K19" s="75">
        <v>355</v>
      </c>
      <c r="L19" s="75">
        <v>35</v>
      </c>
      <c r="M19" s="75">
        <v>1730</v>
      </c>
      <c r="N19" s="75">
        <v>358</v>
      </c>
      <c r="O19" s="75">
        <v>33</v>
      </c>
      <c r="P19" s="75">
        <v>1563</v>
      </c>
      <c r="Q19" s="75">
        <v>273</v>
      </c>
      <c r="R19" s="75">
        <v>24</v>
      </c>
      <c r="S19" s="75">
        <v>718</v>
      </c>
      <c r="T19" s="75">
        <v>163</v>
      </c>
      <c r="U19" s="75">
        <v>12</v>
      </c>
      <c r="V19" s="75">
        <v>447</v>
      </c>
      <c r="W19" s="75">
        <v>120</v>
      </c>
      <c r="X19" s="75">
        <v>10</v>
      </c>
      <c r="Y19" s="75">
        <v>326</v>
      </c>
      <c r="Z19" s="75">
        <v>97</v>
      </c>
      <c r="AA19" s="75">
        <v>6</v>
      </c>
      <c r="AB19" s="75">
        <v>795</v>
      </c>
      <c r="AC19" s="75">
        <v>261</v>
      </c>
      <c r="AD19" s="75">
        <v>21</v>
      </c>
      <c r="AE19" s="75">
        <v>485</v>
      </c>
      <c r="AF19" s="75">
        <v>201</v>
      </c>
      <c r="AG19" s="75">
        <v>19</v>
      </c>
      <c r="AH19" s="75">
        <v>308</v>
      </c>
      <c r="AI19" s="75">
        <v>133</v>
      </c>
      <c r="AJ19" s="75">
        <v>24</v>
      </c>
      <c r="AK19" s="75">
        <v>111</v>
      </c>
      <c r="AL19" s="75">
        <v>61</v>
      </c>
      <c r="AM19" s="75">
        <v>5</v>
      </c>
      <c r="AN19" s="75">
        <v>79</v>
      </c>
      <c r="AO19" s="75">
        <v>53</v>
      </c>
      <c r="AP19" s="75">
        <v>7</v>
      </c>
    </row>
    <row r="20" spans="1:42" s="34" customFormat="1" ht="12.75" customHeight="1">
      <c r="A20" s="1898"/>
      <c r="B20" s="227" t="s">
        <v>502</v>
      </c>
      <c r="C20" s="75">
        <v>941218</v>
      </c>
      <c r="D20" s="75">
        <v>3389</v>
      </c>
      <c r="E20" s="75">
        <v>834</v>
      </c>
      <c r="F20" s="75">
        <v>70</v>
      </c>
      <c r="G20" s="75">
        <v>4643</v>
      </c>
      <c r="H20" s="75">
        <v>907</v>
      </c>
      <c r="I20" s="75">
        <v>80</v>
      </c>
      <c r="J20" s="75">
        <v>8820</v>
      </c>
      <c r="K20" s="75">
        <v>1309</v>
      </c>
      <c r="L20" s="75">
        <v>126</v>
      </c>
      <c r="M20" s="75">
        <v>12457</v>
      </c>
      <c r="N20" s="75">
        <v>2629</v>
      </c>
      <c r="O20" s="75">
        <v>221</v>
      </c>
      <c r="P20" s="75">
        <v>22260</v>
      </c>
      <c r="Q20" s="75">
        <v>3905</v>
      </c>
      <c r="R20" s="75">
        <v>326</v>
      </c>
      <c r="S20" s="75">
        <v>17675</v>
      </c>
      <c r="T20" s="75">
        <v>4055</v>
      </c>
      <c r="U20" s="75">
        <v>310</v>
      </c>
      <c r="V20" s="75">
        <v>15409</v>
      </c>
      <c r="W20" s="75">
        <v>4182</v>
      </c>
      <c r="X20" s="75">
        <v>339</v>
      </c>
      <c r="Y20" s="75">
        <v>14685</v>
      </c>
      <c r="Z20" s="75">
        <v>4332</v>
      </c>
      <c r="AA20" s="75">
        <v>265</v>
      </c>
      <c r="AB20" s="75">
        <v>55796</v>
      </c>
      <c r="AC20" s="75">
        <v>19060</v>
      </c>
      <c r="AD20" s="75">
        <v>1452</v>
      </c>
      <c r="AE20" s="75">
        <v>67389</v>
      </c>
      <c r="AF20" s="75">
        <v>28732</v>
      </c>
      <c r="AG20" s="75">
        <v>2696</v>
      </c>
      <c r="AH20" s="75">
        <v>93928</v>
      </c>
      <c r="AI20" s="75">
        <v>41325</v>
      </c>
      <c r="AJ20" s="75">
        <v>7447</v>
      </c>
      <c r="AK20" s="75">
        <v>78792</v>
      </c>
      <c r="AL20" s="75">
        <v>43020</v>
      </c>
      <c r="AM20" s="75">
        <v>3123</v>
      </c>
      <c r="AN20" s="75">
        <v>193390</v>
      </c>
      <c r="AO20" s="75">
        <v>170902</v>
      </c>
      <c r="AP20" s="75">
        <v>10938</v>
      </c>
    </row>
    <row r="21" spans="1:42" s="34" customFormat="1" ht="12.75" customHeight="1">
      <c r="A21" s="1916" t="s">
        <v>1111</v>
      </c>
      <c r="B21" s="227" t="s">
        <v>602</v>
      </c>
      <c r="C21" s="75">
        <v>192818</v>
      </c>
      <c r="D21" s="75">
        <v>115940</v>
      </c>
      <c r="E21" s="75">
        <v>18898</v>
      </c>
      <c r="F21" s="75">
        <v>5022</v>
      </c>
      <c r="G21" s="75">
        <v>12176</v>
      </c>
      <c r="H21" s="75">
        <v>2025</v>
      </c>
      <c r="I21" s="75">
        <v>502</v>
      </c>
      <c r="J21" s="75">
        <v>8740</v>
      </c>
      <c r="K21" s="75">
        <v>1193</v>
      </c>
      <c r="L21" s="75">
        <v>261</v>
      </c>
      <c r="M21" s="75">
        <v>6732</v>
      </c>
      <c r="N21" s="75">
        <v>1163</v>
      </c>
      <c r="O21" s="75">
        <v>271</v>
      </c>
      <c r="P21" s="75">
        <v>4985</v>
      </c>
      <c r="Q21" s="75">
        <v>1070</v>
      </c>
      <c r="R21" s="75">
        <v>263</v>
      </c>
      <c r="S21" s="75">
        <v>2327</v>
      </c>
      <c r="T21" s="75">
        <v>596</v>
      </c>
      <c r="U21" s="75">
        <v>153</v>
      </c>
      <c r="V21" s="75">
        <v>1259</v>
      </c>
      <c r="W21" s="75">
        <v>357</v>
      </c>
      <c r="X21" s="75">
        <v>83</v>
      </c>
      <c r="Y21" s="75">
        <v>943</v>
      </c>
      <c r="Z21" s="75">
        <v>269</v>
      </c>
      <c r="AA21" s="75">
        <v>61</v>
      </c>
      <c r="AB21" s="75">
        <v>2141</v>
      </c>
      <c r="AC21" s="75">
        <v>725</v>
      </c>
      <c r="AD21" s="75">
        <v>175</v>
      </c>
      <c r="AE21" s="75">
        <v>1304</v>
      </c>
      <c r="AF21" s="75">
        <v>538</v>
      </c>
      <c r="AG21" s="75">
        <v>123</v>
      </c>
      <c r="AH21" s="75">
        <v>892</v>
      </c>
      <c r="AI21" s="75">
        <v>430</v>
      </c>
      <c r="AJ21" s="75">
        <v>103</v>
      </c>
      <c r="AK21" s="75">
        <v>290</v>
      </c>
      <c r="AL21" s="75">
        <v>223</v>
      </c>
      <c r="AM21" s="75">
        <v>50</v>
      </c>
      <c r="AN21" s="75">
        <v>304</v>
      </c>
      <c r="AO21" s="75">
        <v>195</v>
      </c>
      <c r="AP21" s="75">
        <v>36</v>
      </c>
    </row>
    <row r="22" spans="1:42" s="34" customFormat="1" ht="12.75" customHeight="1">
      <c r="A22" s="1898"/>
      <c r="B22" s="227" t="s">
        <v>502</v>
      </c>
      <c r="C22" s="75">
        <v>3654611</v>
      </c>
      <c r="D22" s="75">
        <v>16911</v>
      </c>
      <c r="E22" s="75">
        <v>3182</v>
      </c>
      <c r="F22" s="75">
        <v>1048</v>
      </c>
      <c r="G22" s="75">
        <v>19992</v>
      </c>
      <c r="H22" s="75">
        <v>3356</v>
      </c>
      <c r="I22" s="75">
        <v>823</v>
      </c>
      <c r="J22" s="75">
        <v>32622</v>
      </c>
      <c r="K22" s="75">
        <v>4355</v>
      </c>
      <c r="L22" s="75">
        <v>957</v>
      </c>
      <c r="M22" s="75">
        <v>47499</v>
      </c>
      <c r="N22" s="75">
        <v>8409</v>
      </c>
      <c r="O22" s="75">
        <v>1908</v>
      </c>
      <c r="P22" s="75">
        <v>70421</v>
      </c>
      <c r="Q22" s="75">
        <v>15450</v>
      </c>
      <c r="R22" s="75">
        <v>3790</v>
      </c>
      <c r="S22" s="75">
        <v>56801</v>
      </c>
      <c r="T22" s="75">
        <v>14707</v>
      </c>
      <c r="U22" s="75">
        <v>3730</v>
      </c>
      <c r="V22" s="75">
        <v>43658</v>
      </c>
      <c r="W22" s="75">
        <v>12451</v>
      </c>
      <c r="X22" s="75">
        <v>2873</v>
      </c>
      <c r="Y22" s="75">
        <v>42265</v>
      </c>
      <c r="Z22" s="75">
        <v>12102</v>
      </c>
      <c r="AA22" s="75">
        <v>2718</v>
      </c>
      <c r="AB22" s="75">
        <v>150404</v>
      </c>
      <c r="AC22" s="75">
        <v>52872</v>
      </c>
      <c r="AD22" s="75">
        <v>12613</v>
      </c>
      <c r="AE22" s="75">
        <v>182424</v>
      </c>
      <c r="AF22" s="75">
        <v>75804</v>
      </c>
      <c r="AG22" s="75">
        <v>16866</v>
      </c>
      <c r="AH22" s="75">
        <v>271490</v>
      </c>
      <c r="AI22" s="75">
        <v>139059</v>
      </c>
      <c r="AJ22" s="75">
        <v>31513</v>
      </c>
      <c r="AK22" s="75">
        <v>201470</v>
      </c>
      <c r="AL22" s="75">
        <v>162878</v>
      </c>
      <c r="AM22" s="75">
        <v>34003</v>
      </c>
      <c r="AN22" s="75">
        <v>1112827</v>
      </c>
      <c r="AO22" s="75">
        <v>685548</v>
      </c>
      <c r="AP22" s="75">
        <v>102812</v>
      </c>
    </row>
    <row r="23" spans="1:42" s="34" customFormat="1" ht="12.75" customHeight="1">
      <c r="A23" s="1916" t="s">
        <v>1112</v>
      </c>
      <c r="B23" s="227" t="s">
        <v>602</v>
      </c>
      <c r="C23" s="75">
        <v>22106</v>
      </c>
      <c r="D23" s="75">
        <v>11153</v>
      </c>
      <c r="E23" s="75">
        <v>2984</v>
      </c>
      <c r="F23" s="75">
        <v>495</v>
      </c>
      <c r="G23" s="75">
        <v>1449</v>
      </c>
      <c r="H23" s="75">
        <v>347</v>
      </c>
      <c r="I23" s="75">
        <v>60</v>
      </c>
      <c r="J23" s="75">
        <v>1010</v>
      </c>
      <c r="K23" s="75">
        <v>260</v>
      </c>
      <c r="L23" s="75">
        <v>47</v>
      </c>
      <c r="M23" s="75">
        <v>927</v>
      </c>
      <c r="N23" s="75">
        <v>287</v>
      </c>
      <c r="O23" s="75">
        <v>53</v>
      </c>
      <c r="P23" s="75">
        <v>719</v>
      </c>
      <c r="Q23" s="75">
        <v>219</v>
      </c>
      <c r="R23" s="75">
        <v>40</v>
      </c>
      <c r="S23" s="75">
        <v>339</v>
      </c>
      <c r="T23" s="75">
        <v>117</v>
      </c>
      <c r="U23" s="75">
        <v>26</v>
      </c>
      <c r="V23" s="75">
        <v>176</v>
      </c>
      <c r="W23" s="75">
        <v>82</v>
      </c>
      <c r="X23" s="75">
        <v>12</v>
      </c>
      <c r="Y23" s="75">
        <v>140</v>
      </c>
      <c r="Z23" s="75">
        <v>59</v>
      </c>
      <c r="AA23" s="75">
        <v>14</v>
      </c>
      <c r="AB23" s="75">
        <v>283</v>
      </c>
      <c r="AC23" s="75">
        <v>135</v>
      </c>
      <c r="AD23" s="75">
        <v>38</v>
      </c>
      <c r="AE23" s="75">
        <v>153</v>
      </c>
      <c r="AF23" s="75">
        <v>96</v>
      </c>
      <c r="AG23" s="75">
        <v>14</v>
      </c>
      <c r="AH23" s="75">
        <v>98</v>
      </c>
      <c r="AI23" s="75">
        <v>59</v>
      </c>
      <c r="AJ23" s="75">
        <v>30</v>
      </c>
      <c r="AK23" s="75">
        <v>47</v>
      </c>
      <c r="AL23" s="75">
        <v>32</v>
      </c>
      <c r="AM23" s="75">
        <v>15</v>
      </c>
      <c r="AN23" s="75">
        <v>45</v>
      </c>
      <c r="AO23" s="75">
        <v>38</v>
      </c>
      <c r="AP23" s="75">
        <v>8</v>
      </c>
    </row>
    <row r="24" spans="1:42" s="34" customFormat="1" ht="12.75" customHeight="1">
      <c r="A24" s="1898"/>
      <c r="B24" s="227" t="s">
        <v>502</v>
      </c>
      <c r="C24" s="75">
        <v>915323</v>
      </c>
      <c r="D24" s="75">
        <v>1726</v>
      </c>
      <c r="E24" s="75">
        <v>505</v>
      </c>
      <c r="F24" s="75">
        <v>84</v>
      </c>
      <c r="G24" s="75">
        <v>2408</v>
      </c>
      <c r="H24" s="75">
        <v>569</v>
      </c>
      <c r="I24" s="75">
        <v>94</v>
      </c>
      <c r="J24" s="75">
        <v>3717</v>
      </c>
      <c r="K24" s="75">
        <v>930</v>
      </c>
      <c r="L24" s="75">
        <v>166</v>
      </c>
      <c r="M24" s="75">
        <v>6596</v>
      </c>
      <c r="N24" s="75">
        <v>2136</v>
      </c>
      <c r="O24" s="75">
        <v>384</v>
      </c>
      <c r="P24" s="75">
        <v>10166</v>
      </c>
      <c r="Q24" s="75">
        <v>3154</v>
      </c>
      <c r="R24" s="75">
        <v>554</v>
      </c>
      <c r="S24" s="75">
        <v>8248</v>
      </c>
      <c r="T24" s="75">
        <v>2891</v>
      </c>
      <c r="U24" s="75">
        <v>619</v>
      </c>
      <c r="V24" s="75">
        <v>6079</v>
      </c>
      <c r="W24" s="75">
        <v>2916</v>
      </c>
      <c r="X24" s="75">
        <v>412</v>
      </c>
      <c r="Y24" s="75">
        <v>6317</v>
      </c>
      <c r="Z24" s="75">
        <v>2594</v>
      </c>
      <c r="AA24" s="75">
        <v>628</v>
      </c>
      <c r="AB24" s="75">
        <v>19523</v>
      </c>
      <c r="AC24" s="75">
        <v>9870</v>
      </c>
      <c r="AD24" s="75">
        <v>2756</v>
      </c>
      <c r="AE24" s="75">
        <v>21227</v>
      </c>
      <c r="AF24" s="75">
        <v>13142</v>
      </c>
      <c r="AG24" s="75">
        <v>1894</v>
      </c>
      <c r="AH24" s="75">
        <v>30978</v>
      </c>
      <c r="AI24" s="75">
        <v>19727</v>
      </c>
      <c r="AJ24" s="75">
        <v>9737</v>
      </c>
      <c r="AK24" s="75">
        <v>32897</v>
      </c>
      <c r="AL24" s="75">
        <v>23778</v>
      </c>
      <c r="AM24" s="75">
        <v>10562</v>
      </c>
      <c r="AN24" s="75">
        <v>309105</v>
      </c>
      <c r="AO24" s="75">
        <v>176982</v>
      </c>
      <c r="AP24" s="75">
        <v>169252</v>
      </c>
    </row>
    <row r="25" spans="1:42" s="34" customFormat="1" ht="12.75" customHeight="1">
      <c r="A25" s="1916" t="s">
        <v>1113</v>
      </c>
      <c r="B25" s="227" t="s">
        <v>602</v>
      </c>
      <c r="C25" s="75">
        <v>23493</v>
      </c>
      <c r="D25" s="75">
        <v>13446</v>
      </c>
      <c r="E25" s="75">
        <v>2565</v>
      </c>
      <c r="F25" s="75">
        <v>392</v>
      </c>
      <c r="G25" s="75">
        <v>1604</v>
      </c>
      <c r="H25" s="75">
        <v>322</v>
      </c>
      <c r="I25" s="75">
        <v>38</v>
      </c>
      <c r="J25" s="75">
        <v>1107</v>
      </c>
      <c r="K25" s="75">
        <v>204</v>
      </c>
      <c r="L25" s="75">
        <v>22</v>
      </c>
      <c r="M25" s="75">
        <v>887</v>
      </c>
      <c r="N25" s="75">
        <v>171</v>
      </c>
      <c r="O25" s="75">
        <v>26</v>
      </c>
      <c r="P25" s="75">
        <v>636</v>
      </c>
      <c r="Q25" s="75">
        <v>200</v>
      </c>
      <c r="R25" s="75">
        <v>16</v>
      </c>
      <c r="S25" s="75">
        <v>292</v>
      </c>
      <c r="T25" s="75">
        <v>98</v>
      </c>
      <c r="U25" s="75">
        <v>17</v>
      </c>
      <c r="V25" s="75">
        <v>161</v>
      </c>
      <c r="W25" s="75">
        <v>81</v>
      </c>
      <c r="X25" s="75">
        <v>7</v>
      </c>
      <c r="Y25" s="75">
        <v>111</v>
      </c>
      <c r="Z25" s="75">
        <v>43</v>
      </c>
      <c r="AA25" s="75">
        <v>5</v>
      </c>
      <c r="AB25" s="75">
        <v>290</v>
      </c>
      <c r="AC25" s="75">
        <v>126</v>
      </c>
      <c r="AD25" s="75">
        <v>14</v>
      </c>
      <c r="AE25" s="75">
        <v>170</v>
      </c>
      <c r="AF25" s="75">
        <v>90</v>
      </c>
      <c r="AG25" s="75">
        <v>7</v>
      </c>
      <c r="AH25" s="75">
        <v>102</v>
      </c>
      <c r="AI25" s="75">
        <v>71</v>
      </c>
      <c r="AJ25" s="75">
        <v>6</v>
      </c>
      <c r="AK25" s="75">
        <v>56</v>
      </c>
      <c r="AL25" s="75">
        <v>40</v>
      </c>
      <c r="AM25" s="75">
        <v>4</v>
      </c>
      <c r="AN25" s="75">
        <v>36</v>
      </c>
      <c r="AO25" s="75">
        <v>25</v>
      </c>
      <c r="AP25" s="75">
        <v>5</v>
      </c>
    </row>
    <row r="26" spans="1:42" s="34" customFormat="1" ht="12.75" customHeight="1">
      <c r="A26" s="1898"/>
      <c r="B26" s="227" t="s">
        <v>502</v>
      </c>
      <c r="C26" s="75">
        <v>450490</v>
      </c>
      <c r="D26" s="75">
        <v>2113</v>
      </c>
      <c r="E26" s="75">
        <v>433</v>
      </c>
      <c r="F26" s="75">
        <v>59</v>
      </c>
      <c r="G26" s="75">
        <v>2613</v>
      </c>
      <c r="H26" s="75">
        <v>528</v>
      </c>
      <c r="I26" s="75">
        <v>63</v>
      </c>
      <c r="J26" s="75">
        <v>4109</v>
      </c>
      <c r="K26" s="75">
        <v>749</v>
      </c>
      <c r="L26" s="75">
        <v>77</v>
      </c>
      <c r="M26" s="75">
        <v>6347</v>
      </c>
      <c r="N26" s="75">
        <v>1242</v>
      </c>
      <c r="O26" s="75">
        <v>199</v>
      </c>
      <c r="P26" s="75">
        <v>8954</v>
      </c>
      <c r="Q26" s="75">
        <v>2897</v>
      </c>
      <c r="R26" s="75">
        <v>220</v>
      </c>
      <c r="S26" s="75">
        <v>7120</v>
      </c>
      <c r="T26" s="75">
        <v>2396</v>
      </c>
      <c r="U26" s="75">
        <v>409</v>
      </c>
      <c r="V26" s="75">
        <v>5495</v>
      </c>
      <c r="W26" s="75">
        <v>2841</v>
      </c>
      <c r="X26" s="75">
        <v>243</v>
      </c>
      <c r="Y26" s="75">
        <v>5012</v>
      </c>
      <c r="Z26" s="75">
        <v>1941</v>
      </c>
      <c r="AA26" s="75">
        <v>224</v>
      </c>
      <c r="AB26" s="75">
        <v>20586</v>
      </c>
      <c r="AC26" s="75">
        <v>9361</v>
      </c>
      <c r="AD26" s="75">
        <v>965</v>
      </c>
      <c r="AE26" s="75">
        <v>23594</v>
      </c>
      <c r="AF26" s="75">
        <v>12905</v>
      </c>
      <c r="AG26" s="75">
        <v>935</v>
      </c>
      <c r="AH26" s="75">
        <v>30552</v>
      </c>
      <c r="AI26" s="75">
        <v>23019</v>
      </c>
      <c r="AJ26" s="75">
        <v>1955</v>
      </c>
      <c r="AK26" s="75">
        <v>43390</v>
      </c>
      <c r="AL26" s="75">
        <v>30701</v>
      </c>
      <c r="AM26" s="75">
        <v>2388</v>
      </c>
      <c r="AN26" s="75">
        <v>114040</v>
      </c>
      <c r="AO26" s="75">
        <v>70808</v>
      </c>
      <c r="AP26" s="75">
        <v>9007</v>
      </c>
    </row>
    <row r="27" spans="1:42" s="34" customFormat="1" ht="12.75" customHeight="1">
      <c r="A27" s="1916" t="s">
        <v>1114</v>
      </c>
      <c r="B27" s="227" t="s">
        <v>602</v>
      </c>
      <c r="C27" s="75">
        <v>9011</v>
      </c>
      <c r="D27" s="75">
        <v>3978</v>
      </c>
      <c r="E27" s="75">
        <v>736</v>
      </c>
      <c r="F27" s="75">
        <v>289</v>
      </c>
      <c r="G27" s="75">
        <v>747</v>
      </c>
      <c r="H27" s="75">
        <v>131</v>
      </c>
      <c r="I27" s="75">
        <v>50</v>
      </c>
      <c r="J27" s="75">
        <v>554</v>
      </c>
      <c r="K27" s="75">
        <v>107</v>
      </c>
      <c r="L27" s="75">
        <v>35</v>
      </c>
      <c r="M27" s="75">
        <v>443</v>
      </c>
      <c r="N27" s="75">
        <v>92</v>
      </c>
      <c r="O27" s="75">
        <v>35</v>
      </c>
      <c r="P27" s="75">
        <v>391</v>
      </c>
      <c r="Q27" s="75">
        <v>107</v>
      </c>
      <c r="R27" s="75">
        <v>32</v>
      </c>
      <c r="S27" s="75">
        <v>170</v>
      </c>
      <c r="T27" s="75">
        <v>51</v>
      </c>
      <c r="U27" s="75">
        <v>18</v>
      </c>
      <c r="V27" s="75">
        <v>98</v>
      </c>
      <c r="W27" s="75">
        <v>44</v>
      </c>
      <c r="X27" s="75">
        <v>9</v>
      </c>
      <c r="Y27" s="75">
        <v>76</v>
      </c>
      <c r="Z27" s="75">
        <v>24</v>
      </c>
      <c r="AA27" s="75">
        <v>7</v>
      </c>
      <c r="AB27" s="75">
        <v>208</v>
      </c>
      <c r="AC27" s="75">
        <v>97</v>
      </c>
      <c r="AD27" s="75">
        <v>20</v>
      </c>
      <c r="AE27" s="75">
        <v>117</v>
      </c>
      <c r="AF27" s="75">
        <v>46</v>
      </c>
      <c r="AG27" s="75">
        <v>16</v>
      </c>
      <c r="AH27" s="75">
        <v>75</v>
      </c>
      <c r="AI27" s="75">
        <v>42</v>
      </c>
      <c r="AJ27" s="75">
        <v>19</v>
      </c>
      <c r="AK27" s="75">
        <v>32</v>
      </c>
      <c r="AL27" s="75">
        <v>29</v>
      </c>
      <c r="AM27" s="75">
        <v>6</v>
      </c>
      <c r="AN27" s="75">
        <v>48</v>
      </c>
      <c r="AO27" s="75">
        <v>26</v>
      </c>
      <c r="AP27" s="75">
        <v>6</v>
      </c>
    </row>
    <row r="28" spans="1:42" s="34" customFormat="1" ht="12.75" customHeight="1">
      <c r="A28" s="1898"/>
      <c r="B28" s="227" t="s">
        <v>502</v>
      </c>
      <c r="C28" s="75">
        <v>515644</v>
      </c>
      <c r="D28" s="75">
        <v>829</v>
      </c>
      <c r="E28" s="75">
        <v>156</v>
      </c>
      <c r="F28" s="75">
        <v>63</v>
      </c>
      <c r="G28" s="75">
        <v>1229</v>
      </c>
      <c r="H28" s="75">
        <v>216</v>
      </c>
      <c r="I28" s="75">
        <v>81</v>
      </c>
      <c r="J28" s="75">
        <v>2048</v>
      </c>
      <c r="K28" s="75">
        <v>393</v>
      </c>
      <c r="L28" s="75">
        <v>120</v>
      </c>
      <c r="M28" s="75">
        <v>3114</v>
      </c>
      <c r="N28" s="75">
        <v>672</v>
      </c>
      <c r="O28" s="75">
        <v>254</v>
      </c>
      <c r="P28" s="75">
        <v>5495</v>
      </c>
      <c r="Q28" s="75">
        <v>1579</v>
      </c>
      <c r="R28" s="75">
        <v>479</v>
      </c>
      <c r="S28" s="75">
        <v>4163</v>
      </c>
      <c r="T28" s="75">
        <v>1276</v>
      </c>
      <c r="U28" s="75">
        <v>440</v>
      </c>
      <c r="V28" s="75">
        <v>3426</v>
      </c>
      <c r="W28" s="75">
        <v>1532</v>
      </c>
      <c r="X28" s="75">
        <v>304</v>
      </c>
      <c r="Y28" s="75">
        <v>3430</v>
      </c>
      <c r="Z28" s="75">
        <v>1058</v>
      </c>
      <c r="AA28" s="75">
        <v>323</v>
      </c>
      <c r="AB28" s="75">
        <v>14482</v>
      </c>
      <c r="AC28" s="75">
        <v>7183</v>
      </c>
      <c r="AD28" s="75">
        <v>1321</v>
      </c>
      <c r="AE28" s="75">
        <v>16097</v>
      </c>
      <c r="AF28" s="75">
        <v>6317</v>
      </c>
      <c r="AG28" s="75">
        <v>2194</v>
      </c>
      <c r="AH28" s="75">
        <v>23529</v>
      </c>
      <c r="AI28" s="75">
        <v>13303</v>
      </c>
      <c r="AJ28" s="75">
        <v>5633</v>
      </c>
      <c r="AK28" s="75">
        <v>22554</v>
      </c>
      <c r="AL28" s="75">
        <v>19625</v>
      </c>
      <c r="AM28" s="75">
        <v>4590</v>
      </c>
      <c r="AN28" s="75">
        <v>211380</v>
      </c>
      <c r="AO28" s="75">
        <v>122557</v>
      </c>
      <c r="AP28" s="75">
        <v>12199</v>
      </c>
    </row>
    <row r="29" spans="1:42" s="34" customFormat="1" ht="12.75" customHeight="1">
      <c r="A29" s="1916" t="s">
        <v>1115</v>
      </c>
      <c r="B29" s="227" t="s">
        <v>602</v>
      </c>
      <c r="C29" s="75">
        <v>14016</v>
      </c>
      <c r="D29" s="75">
        <v>6097</v>
      </c>
      <c r="E29" s="75">
        <v>2250</v>
      </c>
      <c r="F29" s="75">
        <v>177</v>
      </c>
      <c r="G29" s="75">
        <v>939</v>
      </c>
      <c r="H29" s="75">
        <v>377</v>
      </c>
      <c r="I29" s="75">
        <v>16</v>
      </c>
      <c r="J29" s="75">
        <v>920</v>
      </c>
      <c r="K29" s="75">
        <v>279</v>
      </c>
      <c r="L29" s="75">
        <v>5</v>
      </c>
      <c r="M29" s="75">
        <v>564</v>
      </c>
      <c r="N29" s="75">
        <v>266</v>
      </c>
      <c r="O29" s="75">
        <v>10</v>
      </c>
      <c r="P29" s="75">
        <v>405</v>
      </c>
      <c r="Q29" s="75">
        <v>178</v>
      </c>
      <c r="R29" s="75">
        <v>6</v>
      </c>
      <c r="S29" s="75">
        <v>185</v>
      </c>
      <c r="T29" s="75">
        <v>115</v>
      </c>
      <c r="U29" s="75">
        <v>3</v>
      </c>
      <c r="V29" s="75">
        <v>117</v>
      </c>
      <c r="W29" s="75">
        <v>65</v>
      </c>
      <c r="X29" s="75">
        <v>3</v>
      </c>
      <c r="Y29" s="75">
        <v>85</v>
      </c>
      <c r="Z29" s="75">
        <v>43</v>
      </c>
      <c r="AA29" s="75">
        <v>3</v>
      </c>
      <c r="AB29" s="75">
        <v>206</v>
      </c>
      <c r="AC29" s="75">
        <v>116</v>
      </c>
      <c r="AD29" s="75">
        <v>6</v>
      </c>
      <c r="AE29" s="75">
        <v>127</v>
      </c>
      <c r="AF29" s="75">
        <v>119</v>
      </c>
      <c r="AG29" s="75">
        <v>7</v>
      </c>
      <c r="AH29" s="75">
        <v>99</v>
      </c>
      <c r="AI29" s="75">
        <v>89</v>
      </c>
      <c r="AJ29" s="75">
        <v>3</v>
      </c>
      <c r="AK29" s="75">
        <v>33</v>
      </c>
      <c r="AL29" s="75">
        <v>31</v>
      </c>
      <c r="AM29" s="75">
        <v>2</v>
      </c>
      <c r="AN29" s="75">
        <v>33</v>
      </c>
      <c r="AO29" s="75">
        <v>35</v>
      </c>
      <c r="AP29" s="75">
        <v>2</v>
      </c>
    </row>
    <row r="30" spans="1:42" s="34" customFormat="1" ht="12.75" customHeight="1">
      <c r="A30" s="1898"/>
      <c r="B30" s="227" t="s">
        <v>502</v>
      </c>
      <c r="C30" s="75">
        <v>508409</v>
      </c>
      <c r="D30" s="75">
        <v>1088</v>
      </c>
      <c r="E30" s="75">
        <v>461</v>
      </c>
      <c r="F30" s="75">
        <v>30</v>
      </c>
      <c r="G30" s="75">
        <v>1517</v>
      </c>
      <c r="H30" s="75">
        <v>615</v>
      </c>
      <c r="I30" s="75">
        <v>27</v>
      </c>
      <c r="J30" s="75">
        <v>3700</v>
      </c>
      <c r="K30" s="75">
        <v>1042</v>
      </c>
      <c r="L30" s="75">
        <v>18</v>
      </c>
      <c r="M30" s="75">
        <v>3979</v>
      </c>
      <c r="N30" s="75">
        <v>1903</v>
      </c>
      <c r="O30" s="75">
        <v>73</v>
      </c>
      <c r="P30" s="75">
        <v>5777</v>
      </c>
      <c r="Q30" s="75">
        <v>2519</v>
      </c>
      <c r="R30" s="75">
        <v>95</v>
      </c>
      <c r="S30" s="75">
        <v>4600</v>
      </c>
      <c r="T30" s="75">
        <v>2804</v>
      </c>
      <c r="U30" s="75">
        <v>68</v>
      </c>
      <c r="V30" s="75">
        <v>4023</v>
      </c>
      <c r="W30" s="75">
        <v>2224</v>
      </c>
      <c r="X30" s="75">
        <v>106</v>
      </c>
      <c r="Y30" s="75">
        <v>3863</v>
      </c>
      <c r="Z30" s="75">
        <v>1937</v>
      </c>
      <c r="AA30" s="75">
        <v>131</v>
      </c>
      <c r="AB30" s="75">
        <v>14474</v>
      </c>
      <c r="AC30" s="75">
        <v>8604</v>
      </c>
      <c r="AD30" s="75">
        <v>506</v>
      </c>
      <c r="AE30" s="75">
        <v>17750</v>
      </c>
      <c r="AF30" s="75">
        <v>19036</v>
      </c>
      <c r="AG30" s="75">
        <v>965</v>
      </c>
      <c r="AH30" s="75">
        <v>30353</v>
      </c>
      <c r="AI30" s="75">
        <v>27694</v>
      </c>
      <c r="AJ30" s="75">
        <v>687</v>
      </c>
      <c r="AK30" s="75">
        <v>22347</v>
      </c>
      <c r="AL30" s="75">
        <v>22401</v>
      </c>
      <c r="AM30" s="75">
        <v>1304</v>
      </c>
      <c r="AN30" s="75">
        <v>121945</v>
      </c>
      <c r="AO30" s="75">
        <v>165671</v>
      </c>
      <c r="AP30" s="75">
        <v>12072</v>
      </c>
    </row>
    <row r="31" spans="1:42" s="34" customFormat="1" ht="12.75" customHeight="1">
      <c r="A31" s="1916" t="s">
        <v>1116</v>
      </c>
      <c r="B31" s="227" t="s">
        <v>602</v>
      </c>
      <c r="C31" s="75">
        <v>37176</v>
      </c>
      <c r="D31" s="75">
        <v>18249</v>
      </c>
      <c r="E31" s="75">
        <v>2951</v>
      </c>
      <c r="F31" s="75">
        <v>560</v>
      </c>
      <c r="G31" s="75">
        <v>3417</v>
      </c>
      <c r="H31" s="75">
        <v>439</v>
      </c>
      <c r="I31" s="75">
        <v>78</v>
      </c>
      <c r="J31" s="75">
        <v>2350</v>
      </c>
      <c r="K31" s="75">
        <v>330</v>
      </c>
      <c r="L31" s="75">
        <v>66</v>
      </c>
      <c r="M31" s="75">
        <v>2076</v>
      </c>
      <c r="N31" s="75">
        <v>355</v>
      </c>
      <c r="O31" s="75">
        <v>82</v>
      </c>
      <c r="P31" s="75">
        <v>1630</v>
      </c>
      <c r="Q31" s="75">
        <v>340</v>
      </c>
      <c r="R31" s="75">
        <v>61</v>
      </c>
      <c r="S31" s="75">
        <v>695</v>
      </c>
      <c r="T31" s="75">
        <v>179</v>
      </c>
      <c r="U31" s="75">
        <v>36</v>
      </c>
      <c r="V31" s="75">
        <v>393</v>
      </c>
      <c r="W31" s="75">
        <v>117</v>
      </c>
      <c r="X31" s="75">
        <v>14</v>
      </c>
      <c r="Y31" s="75">
        <v>315</v>
      </c>
      <c r="Z31" s="75">
        <v>85</v>
      </c>
      <c r="AA31" s="75">
        <v>24</v>
      </c>
      <c r="AB31" s="75">
        <v>677</v>
      </c>
      <c r="AC31" s="75">
        <v>290</v>
      </c>
      <c r="AD31" s="75">
        <v>42</v>
      </c>
      <c r="AE31" s="75">
        <v>406</v>
      </c>
      <c r="AF31" s="75">
        <v>215</v>
      </c>
      <c r="AG31" s="75">
        <v>28</v>
      </c>
      <c r="AH31" s="75">
        <v>226</v>
      </c>
      <c r="AI31" s="75">
        <v>144</v>
      </c>
      <c r="AJ31" s="75">
        <v>18</v>
      </c>
      <c r="AK31" s="75">
        <v>77</v>
      </c>
      <c r="AL31" s="75">
        <v>66</v>
      </c>
      <c r="AM31" s="75">
        <v>7</v>
      </c>
      <c r="AN31" s="75">
        <v>56</v>
      </c>
      <c r="AO31" s="75">
        <v>77</v>
      </c>
      <c r="AP31" s="75">
        <v>5</v>
      </c>
    </row>
    <row r="32" spans="1:42" s="34" customFormat="1" ht="12.75" customHeight="1">
      <c r="A32" s="1898"/>
      <c r="B32" s="227" t="s">
        <v>502</v>
      </c>
      <c r="C32" s="75">
        <v>880624</v>
      </c>
      <c r="D32" s="75">
        <v>3673</v>
      </c>
      <c r="E32" s="75">
        <v>574</v>
      </c>
      <c r="F32" s="75">
        <v>99</v>
      </c>
      <c r="G32" s="75">
        <v>5702</v>
      </c>
      <c r="H32" s="75">
        <v>736</v>
      </c>
      <c r="I32" s="75">
        <v>129</v>
      </c>
      <c r="J32" s="75">
        <v>8769</v>
      </c>
      <c r="K32" s="75">
        <v>1220</v>
      </c>
      <c r="L32" s="75">
        <v>232</v>
      </c>
      <c r="M32" s="75">
        <v>14803</v>
      </c>
      <c r="N32" s="75">
        <v>2536</v>
      </c>
      <c r="O32" s="75">
        <v>577</v>
      </c>
      <c r="P32" s="75">
        <v>23199</v>
      </c>
      <c r="Q32" s="75">
        <v>5024</v>
      </c>
      <c r="R32" s="75">
        <v>841</v>
      </c>
      <c r="S32" s="75">
        <v>17009</v>
      </c>
      <c r="T32" s="75">
        <v>4382</v>
      </c>
      <c r="U32" s="75">
        <v>868</v>
      </c>
      <c r="V32" s="75">
        <v>13640</v>
      </c>
      <c r="W32" s="75">
        <v>4177</v>
      </c>
      <c r="X32" s="75">
        <v>484</v>
      </c>
      <c r="Y32" s="75">
        <v>14293</v>
      </c>
      <c r="Z32" s="75">
        <v>3800</v>
      </c>
      <c r="AA32" s="75">
        <v>1047</v>
      </c>
      <c r="AB32" s="75">
        <v>47532</v>
      </c>
      <c r="AC32" s="75">
        <v>20790</v>
      </c>
      <c r="AD32" s="75">
        <v>2873</v>
      </c>
      <c r="AE32" s="75">
        <v>55615</v>
      </c>
      <c r="AF32" s="75">
        <v>30891</v>
      </c>
      <c r="AG32" s="75">
        <v>4264</v>
      </c>
      <c r="AH32" s="75">
        <v>67922</v>
      </c>
      <c r="AI32" s="75">
        <v>44504</v>
      </c>
      <c r="AJ32" s="75">
        <v>5777</v>
      </c>
      <c r="AK32" s="75">
        <v>56040</v>
      </c>
      <c r="AL32" s="75">
        <v>47221</v>
      </c>
      <c r="AM32" s="75">
        <v>4543</v>
      </c>
      <c r="AN32" s="75">
        <v>156799</v>
      </c>
      <c r="AO32" s="75">
        <v>194310</v>
      </c>
      <c r="AP32" s="75">
        <v>13729</v>
      </c>
    </row>
    <row r="33" spans="1:42" s="34" customFormat="1" ht="12.75" customHeight="1">
      <c r="A33" s="1916" t="s">
        <v>1117</v>
      </c>
      <c r="B33" s="227" t="s">
        <v>602</v>
      </c>
      <c r="C33" s="75">
        <v>9740</v>
      </c>
      <c r="D33" s="75">
        <v>5205</v>
      </c>
      <c r="E33" s="75">
        <v>919</v>
      </c>
      <c r="F33" s="75">
        <v>229</v>
      </c>
      <c r="G33" s="75">
        <v>682</v>
      </c>
      <c r="H33" s="75">
        <v>149</v>
      </c>
      <c r="I33" s="75">
        <v>44</v>
      </c>
      <c r="J33" s="75">
        <v>505</v>
      </c>
      <c r="K33" s="75">
        <v>89</v>
      </c>
      <c r="L33" s="75">
        <v>21</v>
      </c>
      <c r="M33" s="75">
        <v>421</v>
      </c>
      <c r="N33" s="75">
        <v>91</v>
      </c>
      <c r="O33" s="75">
        <v>20</v>
      </c>
      <c r="P33" s="75">
        <v>305</v>
      </c>
      <c r="Q33" s="75">
        <v>116</v>
      </c>
      <c r="R33" s="75">
        <v>23</v>
      </c>
      <c r="S33" s="75">
        <v>146</v>
      </c>
      <c r="T33" s="75">
        <v>61</v>
      </c>
      <c r="U33" s="75">
        <v>8</v>
      </c>
      <c r="V33" s="75">
        <v>89</v>
      </c>
      <c r="W33" s="75">
        <v>40</v>
      </c>
      <c r="X33" s="75">
        <v>5</v>
      </c>
      <c r="Y33" s="75">
        <v>71</v>
      </c>
      <c r="Z33" s="75">
        <v>22</v>
      </c>
      <c r="AA33" s="75">
        <v>3</v>
      </c>
      <c r="AB33" s="75">
        <v>131</v>
      </c>
      <c r="AC33" s="75">
        <v>55</v>
      </c>
      <c r="AD33" s="75">
        <v>14</v>
      </c>
      <c r="AE33" s="75">
        <v>70</v>
      </c>
      <c r="AF33" s="75">
        <v>48</v>
      </c>
      <c r="AG33" s="75">
        <v>14</v>
      </c>
      <c r="AH33" s="75">
        <v>49</v>
      </c>
      <c r="AI33" s="75">
        <v>31</v>
      </c>
      <c r="AJ33" s="75">
        <v>8</v>
      </c>
      <c r="AK33" s="75">
        <v>17</v>
      </c>
      <c r="AL33" s="75">
        <v>12</v>
      </c>
      <c r="AM33" s="75">
        <v>0</v>
      </c>
      <c r="AN33" s="75">
        <v>9</v>
      </c>
      <c r="AO33" s="75">
        <v>14</v>
      </c>
      <c r="AP33" s="75">
        <v>4</v>
      </c>
    </row>
    <row r="34" spans="1:42" s="34" customFormat="1" ht="12.75" customHeight="1">
      <c r="A34" s="1898"/>
      <c r="B34" s="227" t="s">
        <v>502</v>
      </c>
      <c r="C34" s="75">
        <v>205994</v>
      </c>
      <c r="D34" s="75">
        <v>820</v>
      </c>
      <c r="E34" s="75">
        <v>169</v>
      </c>
      <c r="F34" s="75">
        <v>41</v>
      </c>
      <c r="G34" s="75">
        <v>1148</v>
      </c>
      <c r="H34" s="75">
        <v>243</v>
      </c>
      <c r="I34" s="75">
        <v>75</v>
      </c>
      <c r="J34" s="75">
        <v>1907</v>
      </c>
      <c r="K34" s="75">
        <v>319</v>
      </c>
      <c r="L34" s="75">
        <v>79</v>
      </c>
      <c r="M34" s="75">
        <v>2993</v>
      </c>
      <c r="N34" s="75">
        <v>641</v>
      </c>
      <c r="O34" s="75">
        <v>144</v>
      </c>
      <c r="P34" s="75">
        <v>4620</v>
      </c>
      <c r="Q34" s="75">
        <v>1682</v>
      </c>
      <c r="R34" s="75">
        <v>333</v>
      </c>
      <c r="S34" s="75">
        <v>3553</v>
      </c>
      <c r="T34" s="75">
        <v>1577</v>
      </c>
      <c r="U34" s="75">
        <v>206</v>
      </c>
      <c r="V34" s="75">
        <v>3031</v>
      </c>
      <c r="W34" s="75">
        <v>1416</v>
      </c>
      <c r="X34" s="75">
        <v>165</v>
      </c>
      <c r="Y34" s="75">
        <v>3153</v>
      </c>
      <c r="Z34" s="75">
        <v>983</v>
      </c>
      <c r="AA34" s="75">
        <v>123</v>
      </c>
      <c r="AB34" s="75">
        <v>9253</v>
      </c>
      <c r="AC34" s="75">
        <v>3929</v>
      </c>
      <c r="AD34" s="75">
        <v>1127</v>
      </c>
      <c r="AE34" s="75">
        <v>9641</v>
      </c>
      <c r="AF34" s="75">
        <v>6705</v>
      </c>
      <c r="AG34" s="75">
        <v>1905</v>
      </c>
      <c r="AH34" s="75">
        <v>14829</v>
      </c>
      <c r="AI34" s="75">
        <v>9020</v>
      </c>
      <c r="AJ34" s="75">
        <v>2137</v>
      </c>
      <c r="AK34" s="75">
        <v>11228</v>
      </c>
      <c r="AL34" s="75">
        <v>8677</v>
      </c>
      <c r="AM34" s="75">
        <v>0</v>
      </c>
      <c r="AN34" s="75">
        <v>32056</v>
      </c>
      <c r="AO34" s="75">
        <v>59004</v>
      </c>
      <c r="AP34" s="75">
        <v>7062</v>
      </c>
    </row>
    <row r="35" spans="1:42" s="34" customFormat="1" ht="12.75" customHeight="1">
      <c r="A35" s="1916" t="s">
        <v>614</v>
      </c>
      <c r="B35" s="227" t="s">
        <v>602</v>
      </c>
      <c r="C35" s="75">
        <v>2369</v>
      </c>
      <c r="D35" s="75">
        <v>1100</v>
      </c>
      <c r="E35" s="75">
        <v>132</v>
      </c>
      <c r="F35" s="75">
        <v>42</v>
      </c>
      <c r="G35" s="75">
        <v>218</v>
      </c>
      <c r="H35" s="75">
        <v>36</v>
      </c>
      <c r="I35" s="75">
        <v>11</v>
      </c>
      <c r="J35" s="75">
        <v>150</v>
      </c>
      <c r="K35" s="75">
        <v>19</v>
      </c>
      <c r="L35" s="75">
        <v>6</v>
      </c>
      <c r="M35" s="75">
        <v>145</v>
      </c>
      <c r="N35" s="75">
        <v>29</v>
      </c>
      <c r="O35" s="75">
        <v>3</v>
      </c>
      <c r="P35" s="75">
        <v>123</v>
      </c>
      <c r="Q35" s="75">
        <v>33</v>
      </c>
      <c r="R35" s="75">
        <v>8</v>
      </c>
      <c r="S35" s="75">
        <v>42</v>
      </c>
      <c r="T35" s="75">
        <v>13</v>
      </c>
      <c r="U35" s="75">
        <v>1</v>
      </c>
      <c r="V35" s="75">
        <v>24</v>
      </c>
      <c r="W35" s="75">
        <v>9</v>
      </c>
      <c r="X35" s="75">
        <v>1</v>
      </c>
      <c r="Y35" s="75">
        <v>17</v>
      </c>
      <c r="Z35" s="75">
        <v>4</v>
      </c>
      <c r="AA35" s="75">
        <v>1</v>
      </c>
      <c r="AB35" s="75">
        <v>48</v>
      </c>
      <c r="AC35" s="75">
        <v>12</v>
      </c>
      <c r="AD35" s="75">
        <v>6</v>
      </c>
      <c r="AE35" s="75">
        <v>26</v>
      </c>
      <c r="AF35" s="75">
        <v>22</v>
      </c>
      <c r="AG35" s="75">
        <v>4</v>
      </c>
      <c r="AH35" s="75">
        <v>21</v>
      </c>
      <c r="AI35" s="75">
        <v>6</v>
      </c>
      <c r="AJ35" s="75">
        <v>4</v>
      </c>
      <c r="AK35" s="75">
        <v>14</v>
      </c>
      <c r="AL35" s="75">
        <v>6</v>
      </c>
      <c r="AM35" s="75">
        <v>1</v>
      </c>
      <c r="AN35" s="75">
        <v>18</v>
      </c>
      <c r="AO35" s="75">
        <v>13</v>
      </c>
      <c r="AP35" s="75">
        <v>1</v>
      </c>
    </row>
    <row r="36" spans="1:42" s="34" customFormat="1" ht="12.75" customHeight="1">
      <c r="A36" s="1898"/>
      <c r="B36" s="227" t="s">
        <v>502</v>
      </c>
      <c r="C36" s="75">
        <v>135377</v>
      </c>
      <c r="D36" s="75">
        <v>211</v>
      </c>
      <c r="E36" s="75">
        <v>30</v>
      </c>
      <c r="F36" s="75">
        <v>11</v>
      </c>
      <c r="G36" s="75">
        <v>372</v>
      </c>
      <c r="H36" s="75">
        <v>63</v>
      </c>
      <c r="I36" s="75">
        <v>16</v>
      </c>
      <c r="J36" s="75">
        <v>538</v>
      </c>
      <c r="K36" s="75">
        <v>66</v>
      </c>
      <c r="L36" s="75">
        <v>26</v>
      </c>
      <c r="M36" s="75">
        <v>1036</v>
      </c>
      <c r="N36" s="75">
        <v>212</v>
      </c>
      <c r="O36" s="75">
        <v>25</v>
      </c>
      <c r="P36" s="75">
        <v>1723</v>
      </c>
      <c r="Q36" s="75">
        <v>483</v>
      </c>
      <c r="R36" s="75">
        <v>122</v>
      </c>
      <c r="S36" s="75">
        <v>988</v>
      </c>
      <c r="T36" s="75">
        <v>299</v>
      </c>
      <c r="U36" s="75">
        <v>25</v>
      </c>
      <c r="V36" s="75">
        <v>815</v>
      </c>
      <c r="W36" s="75">
        <v>316</v>
      </c>
      <c r="X36" s="75">
        <v>39</v>
      </c>
      <c r="Y36" s="75">
        <v>777</v>
      </c>
      <c r="Z36" s="75">
        <v>178</v>
      </c>
      <c r="AA36" s="75">
        <v>41</v>
      </c>
      <c r="AB36" s="75">
        <v>3666</v>
      </c>
      <c r="AC36" s="75">
        <v>816</v>
      </c>
      <c r="AD36" s="75">
        <v>394</v>
      </c>
      <c r="AE36" s="75">
        <v>3760</v>
      </c>
      <c r="AF36" s="75">
        <v>3237</v>
      </c>
      <c r="AG36" s="75">
        <v>483</v>
      </c>
      <c r="AH36" s="75">
        <v>6245</v>
      </c>
      <c r="AI36" s="75">
        <v>2045</v>
      </c>
      <c r="AJ36" s="75">
        <v>1319</v>
      </c>
      <c r="AK36" s="75">
        <v>12110</v>
      </c>
      <c r="AL36" s="75">
        <v>4521</v>
      </c>
      <c r="AM36" s="75">
        <v>532</v>
      </c>
      <c r="AN36" s="75">
        <v>50507</v>
      </c>
      <c r="AO36" s="75">
        <v>34624</v>
      </c>
      <c r="AP36" s="75">
        <v>2706</v>
      </c>
    </row>
    <row r="37" spans="1:42" s="34" customFormat="1" ht="12.75" customHeight="1">
      <c r="A37" s="1916" t="s">
        <v>800</v>
      </c>
      <c r="B37" s="227" t="s">
        <v>602</v>
      </c>
      <c r="C37" s="75">
        <v>11721</v>
      </c>
      <c r="D37" s="75">
        <v>4850</v>
      </c>
      <c r="E37" s="75">
        <v>534</v>
      </c>
      <c r="F37" s="75">
        <v>98</v>
      </c>
      <c r="G37" s="75">
        <v>1524</v>
      </c>
      <c r="H37" s="75">
        <v>94</v>
      </c>
      <c r="I37" s="75">
        <v>20</v>
      </c>
      <c r="J37" s="75">
        <v>1320</v>
      </c>
      <c r="K37" s="75">
        <v>48</v>
      </c>
      <c r="L37" s="75">
        <v>12</v>
      </c>
      <c r="M37" s="75">
        <v>1116</v>
      </c>
      <c r="N37" s="75">
        <v>65</v>
      </c>
      <c r="O37" s="75">
        <v>7</v>
      </c>
      <c r="P37" s="75">
        <v>714</v>
      </c>
      <c r="Q37" s="75">
        <v>49</v>
      </c>
      <c r="R37" s="75">
        <v>14</v>
      </c>
      <c r="S37" s="75">
        <v>271</v>
      </c>
      <c r="T37" s="75">
        <v>23</v>
      </c>
      <c r="U37" s="75">
        <v>6</v>
      </c>
      <c r="V37" s="75">
        <v>151</v>
      </c>
      <c r="W37" s="75">
        <v>20</v>
      </c>
      <c r="X37" s="75">
        <v>0</v>
      </c>
      <c r="Y37" s="75">
        <v>70</v>
      </c>
      <c r="Z37" s="75">
        <v>23</v>
      </c>
      <c r="AA37" s="75">
        <v>4</v>
      </c>
      <c r="AB37" s="75">
        <v>220</v>
      </c>
      <c r="AC37" s="75">
        <v>24</v>
      </c>
      <c r="AD37" s="75">
        <v>3</v>
      </c>
      <c r="AE37" s="75">
        <v>132</v>
      </c>
      <c r="AF37" s="75">
        <v>30</v>
      </c>
      <c r="AG37" s="75">
        <v>3</v>
      </c>
      <c r="AH37" s="75">
        <v>143</v>
      </c>
      <c r="AI37" s="75">
        <v>19</v>
      </c>
      <c r="AJ37" s="75">
        <v>4</v>
      </c>
      <c r="AK37" s="75">
        <v>58</v>
      </c>
      <c r="AL37" s="75">
        <v>4</v>
      </c>
      <c r="AM37" s="75">
        <v>1</v>
      </c>
      <c r="AN37" s="75">
        <v>43</v>
      </c>
      <c r="AO37" s="75">
        <v>4</v>
      </c>
      <c r="AP37" s="75">
        <v>0</v>
      </c>
    </row>
    <row r="38" spans="1:42" s="34" customFormat="1" ht="12.75" customHeight="1">
      <c r="A38" s="1898"/>
      <c r="B38" s="227" t="s">
        <v>502</v>
      </c>
      <c r="C38" s="75">
        <v>322822</v>
      </c>
      <c r="D38" s="75">
        <v>1129</v>
      </c>
      <c r="E38" s="75">
        <v>98</v>
      </c>
      <c r="F38" s="75">
        <v>17</v>
      </c>
      <c r="G38" s="75">
        <v>2656</v>
      </c>
      <c r="H38" s="75">
        <v>159</v>
      </c>
      <c r="I38" s="75">
        <v>35</v>
      </c>
      <c r="J38" s="75">
        <v>4864</v>
      </c>
      <c r="K38" s="75">
        <v>176</v>
      </c>
      <c r="L38" s="75">
        <v>45</v>
      </c>
      <c r="M38" s="75">
        <v>7931</v>
      </c>
      <c r="N38" s="75">
        <v>464</v>
      </c>
      <c r="O38" s="75">
        <v>49</v>
      </c>
      <c r="P38" s="75">
        <v>9981</v>
      </c>
      <c r="Q38" s="75">
        <v>698</v>
      </c>
      <c r="R38" s="75">
        <v>192</v>
      </c>
      <c r="S38" s="75">
        <v>6597</v>
      </c>
      <c r="T38" s="75">
        <v>580</v>
      </c>
      <c r="U38" s="75">
        <v>142</v>
      </c>
      <c r="V38" s="75">
        <v>5194</v>
      </c>
      <c r="W38" s="75">
        <v>698</v>
      </c>
      <c r="X38" s="75">
        <v>0</v>
      </c>
      <c r="Y38" s="75">
        <v>3166</v>
      </c>
      <c r="Z38" s="75">
        <v>1022</v>
      </c>
      <c r="AA38" s="75">
        <v>185</v>
      </c>
      <c r="AB38" s="75">
        <v>15365</v>
      </c>
      <c r="AC38" s="75">
        <v>1695</v>
      </c>
      <c r="AD38" s="75">
        <v>186</v>
      </c>
      <c r="AE38" s="75">
        <v>18962</v>
      </c>
      <c r="AF38" s="75">
        <v>4285</v>
      </c>
      <c r="AG38" s="75">
        <v>388</v>
      </c>
      <c r="AH38" s="75">
        <v>45612</v>
      </c>
      <c r="AI38" s="75">
        <v>5638</v>
      </c>
      <c r="AJ38" s="75">
        <v>1038</v>
      </c>
      <c r="AK38" s="75">
        <v>38673</v>
      </c>
      <c r="AL38" s="75">
        <v>2583</v>
      </c>
      <c r="AM38" s="75">
        <v>834</v>
      </c>
      <c r="AN38" s="75">
        <v>131067</v>
      </c>
      <c r="AO38" s="75">
        <v>10418</v>
      </c>
      <c r="AP38" s="75">
        <v>0</v>
      </c>
    </row>
    <row r="39" spans="1:42" s="34" customFormat="1" ht="12.75" customHeight="1">
      <c r="A39" s="1916" t="s">
        <v>801</v>
      </c>
      <c r="B39" s="227" t="s">
        <v>602</v>
      </c>
      <c r="C39" s="75">
        <v>6573</v>
      </c>
      <c r="D39" s="75">
        <v>4679</v>
      </c>
      <c r="E39" s="75">
        <v>396</v>
      </c>
      <c r="F39" s="75">
        <v>80</v>
      </c>
      <c r="G39" s="75">
        <v>412</v>
      </c>
      <c r="H39" s="75">
        <v>32</v>
      </c>
      <c r="I39" s="75">
        <v>6</v>
      </c>
      <c r="J39" s="75">
        <v>233</v>
      </c>
      <c r="K39" s="75">
        <v>18</v>
      </c>
      <c r="L39" s="75">
        <v>7</v>
      </c>
      <c r="M39" s="75">
        <v>176</v>
      </c>
      <c r="N39" s="75">
        <v>29</v>
      </c>
      <c r="O39" s="75">
        <v>8</v>
      </c>
      <c r="P39" s="75">
        <v>139</v>
      </c>
      <c r="Q39" s="75">
        <v>27</v>
      </c>
      <c r="R39" s="75">
        <v>6</v>
      </c>
      <c r="S39" s="75">
        <v>60</v>
      </c>
      <c r="T39" s="75">
        <v>6</v>
      </c>
      <c r="U39" s="75">
        <v>2</v>
      </c>
      <c r="V39" s="75">
        <v>31</v>
      </c>
      <c r="W39" s="75">
        <v>8</v>
      </c>
      <c r="X39" s="75">
        <v>2</v>
      </c>
      <c r="Y39" s="75">
        <v>21</v>
      </c>
      <c r="Z39" s="75">
        <v>4</v>
      </c>
      <c r="AA39" s="75">
        <v>2</v>
      </c>
      <c r="AB39" s="75">
        <v>48</v>
      </c>
      <c r="AC39" s="75">
        <v>10</v>
      </c>
      <c r="AD39" s="75">
        <v>3</v>
      </c>
      <c r="AE39" s="75">
        <v>50</v>
      </c>
      <c r="AF39" s="75">
        <v>13</v>
      </c>
      <c r="AG39" s="75">
        <v>2</v>
      </c>
      <c r="AH39" s="75">
        <v>23</v>
      </c>
      <c r="AI39" s="75">
        <v>18</v>
      </c>
      <c r="AJ39" s="75">
        <v>5</v>
      </c>
      <c r="AK39" s="75">
        <v>7</v>
      </c>
      <c r="AL39" s="75">
        <v>2</v>
      </c>
      <c r="AM39" s="75">
        <v>1</v>
      </c>
      <c r="AN39" s="75">
        <v>1</v>
      </c>
      <c r="AO39" s="75">
        <v>6</v>
      </c>
      <c r="AP39" s="75">
        <v>0</v>
      </c>
    </row>
    <row r="40" spans="1:42" s="34" customFormat="1" ht="12.75" customHeight="1">
      <c r="A40" s="1898"/>
      <c r="B40" s="227" t="s">
        <v>502</v>
      </c>
      <c r="C40" s="75">
        <v>57357</v>
      </c>
      <c r="D40" s="75">
        <v>528</v>
      </c>
      <c r="E40" s="75">
        <v>61</v>
      </c>
      <c r="F40" s="75">
        <v>13</v>
      </c>
      <c r="G40" s="75">
        <v>674</v>
      </c>
      <c r="H40" s="75">
        <v>49</v>
      </c>
      <c r="I40" s="75">
        <v>10</v>
      </c>
      <c r="J40" s="75">
        <v>828</v>
      </c>
      <c r="K40" s="75">
        <v>62</v>
      </c>
      <c r="L40" s="75">
        <v>28</v>
      </c>
      <c r="M40" s="75">
        <v>1233</v>
      </c>
      <c r="N40" s="75">
        <v>207</v>
      </c>
      <c r="O40" s="75">
        <v>50</v>
      </c>
      <c r="P40" s="75">
        <v>1926</v>
      </c>
      <c r="Q40" s="75">
        <v>386</v>
      </c>
      <c r="R40" s="75">
        <v>82</v>
      </c>
      <c r="S40" s="75">
        <v>1472</v>
      </c>
      <c r="T40" s="75">
        <v>152</v>
      </c>
      <c r="U40" s="75">
        <v>55</v>
      </c>
      <c r="V40" s="75">
        <v>1072</v>
      </c>
      <c r="W40" s="75">
        <v>274</v>
      </c>
      <c r="X40" s="75">
        <v>69</v>
      </c>
      <c r="Y40" s="75">
        <v>957</v>
      </c>
      <c r="Z40" s="75">
        <v>178</v>
      </c>
      <c r="AA40" s="75">
        <v>98</v>
      </c>
      <c r="AB40" s="75">
        <v>3566</v>
      </c>
      <c r="AC40" s="75">
        <v>704</v>
      </c>
      <c r="AD40" s="75">
        <v>203</v>
      </c>
      <c r="AE40" s="75">
        <v>7074</v>
      </c>
      <c r="AF40" s="75">
        <v>1698</v>
      </c>
      <c r="AG40" s="75">
        <v>248</v>
      </c>
      <c r="AH40" s="75">
        <v>7685</v>
      </c>
      <c r="AI40" s="75">
        <v>5671</v>
      </c>
      <c r="AJ40" s="75">
        <v>1661</v>
      </c>
      <c r="AK40" s="75">
        <v>4421</v>
      </c>
      <c r="AL40" s="75">
        <v>1242</v>
      </c>
      <c r="AM40" s="75">
        <v>644</v>
      </c>
      <c r="AN40" s="75">
        <v>1070</v>
      </c>
      <c r="AO40" s="75">
        <v>11006</v>
      </c>
      <c r="AP40" s="75">
        <v>0</v>
      </c>
    </row>
    <row r="41" spans="1:42" s="34" customFormat="1" ht="12.75" customHeight="1">
      <c r="A41" s="1916" t="s">
        <v>802</v>
      </c>
      <c r="B41" s="227" t="s">
        <v>602</v>
      </c>
      <c r="C41" s="75">
        <v>22515</v>
      </c>
      <c r="D41" s="75">
        <v>14195</v>
      </c>
      <c r="E41" s="75">
        <v>1350</v>
      </c>
      <c r="F41" s="75">
        <v>343</v>
      </c>
      <c r="G41" s="75">
        <v>1635</v>
      </c>
      <c r="H41" s="75">
        <v>158</v>
      </c>
      <c r="I41" s="75">
        <v>49</v>
      </c>
      <c r="J41" s="75">
        <v>1216</v>
      </c>
      <c r="K41" s="75">
        <v>137</v>
      </c>
      <c r="L41" s="75">
        <v>32</v>
      </c>
      <c r="M41" s="75">
        <v>933</v>
      </c>
      <c r="N41" s="75">
        <v>135</v>
      </c>
      <c r="O41" s="75">
        <v>38</v>
      </c>
      <c r="P41" s="75">
        <v>656</v>
      </c>
      <c r="Q41" s="75">
        <v>111</v>
      </c>
      <c r="R41" s="75">
        <v>24</v>
      </c>
      <c r="S41" s="75">
        <v>301</v>
      </c>
      <c r="T41" s="75">
        <v>58</v>
      </c>
      <c r="U41" s="75">
        <v>10</v>
      </c>
      <c r="V41" s="75">
        <v>157</v>
      </c>
      <c r="W41" s="75">
        <v>36</v>
      </c>
      <c r="X41" s="75">
        <v>9</v>
      </c>
      <c r="Y41" s="75">
        <v>97</v>
      </c>
      <c r="Z41" s="75">
        <v>39</v>
      </c>
      <c r="AA41" s="75">
        <v>7</v>
      </c>
      <c r="AB41" s="75">
        <v>290</v>
      </c>
      <c r="AC41" s="75">
        <v>92</v>
      </c>
      <c r="AD41" s="75">
        <v>16</v>
      </c>
      <c r="AE41" s="75">
        <v>127</v>
      </c>
      <c r="AF41" s="75">
        <v>57</v>
      </c>
      <c r="AG41" s="75">
        <v>14</v>
      </c>
      <c r="AH41" s="75">
        <v>67</v>
      </c>
      <c r="AI41" s="75">
        <v>40</v>
      </c>
      <c r="AJ41" s="75">
        <v>7</v>
      </c>
      <c r="AK41" s="75">
        <v>21</v>
      </c>
      <c r="AL41" s="75">
        <v>23</v>
      </c>
      <c r="AM41" s="75">
        <v>0</v>
      </c>
      <c r="AN41" s="75">
        <v>17</v>
      </c>
      <c r="AO41" s="75">
        <v>16</v>
      </c>
      <c r="AP41" s="75">
        <v>2</v>
      </c>
    </row>
    <row r="42" spans="1:42" s="34" customFormat="1" ht="12.75" customHeight="1">
      <c r="A42" s="1898"/>
      <c r="B42" s="227" t="s">
        <v>502</v>
      </c>
      <c r="C42" s="75">
        <v>314666</v>
      </c>
      <c r="D42" s="75">
        <v>2157</v>
      </c>
      <c r="E42" s="75">
        <v>265</v>
      </c>
      <c r="F42" s="75">
        <v>52</v>
      </c>
      <c r="G42" s="75">
        <v>2649</v>
      </c>
      <c r="H42" s="75">
        <v>268</v>
      </c>
      <c r="I42" s="75">
        <v>77</v>
      </c>
      <c r="J42" s="75">
        <v>4471</v>
      </c>
      <c r="K42" s="75">
        <v>496</v>
      </c>
      <c r="L42" s="75">
        <v>118</v>
      </c>
      <c r="M42" s="75">
        <v>6659</v>
      </c>
      <c r="N42" s="75">
        <v>1007</v>
      </c>
      <c r="O42" s="75">
        <v>265</v>
      </c>
      <c r="P42" s="75">
        <v>9132</v>
      </c>
      <c r="Q42" s="75">
        <v>1545</v>
      </c>
      <c r="R42" s="75">
        <v>336</v>
      </c>
      <c r="S42" s="75">
        <v>7297</v>
      </c>
      <c r="T42" s="75">
        <v>1413</v>
      </c>
      <c r="U42" s="75">
        <v>238</v>
      </c>
      <c r="V42" s="75">
        <v>5403</v>
      </c>
      <c r="W42" s="75">
        <v>1247</v>
      </c>
      <c r="X42" s="75">
        <v>313</v>
      </c>
      <c r="Y42" s="75">
        <v>4424</v>
      </c>
      <c r="Z42" s="75">
        <v>1716</v>
      </c>
      <c r="AA42" s="75">
        <v>322</v>
      </c>
      <c r="AB42" s="75">
        <v>20435</v>
      </c>
      <c r="AC42" s="75">
        <v>6670</v>
      </c>
      <c r="AD42" s="75">
        <v>1102</v>
      </c>
      <c r="AE42" s="75">
        <v>17290</v>
      </c>
      <c r="AF42" s="75">
        <v>7957</v>
      </c>
      <c r="AG42" s="75">
        <v>1934</v>
      </c>
      <c r="AH42" s="75">
        <v>20137</v>
      </c>
      <c r="AI42" s="75">
        <v>12871</v>
      </c>
      <c r="AJ42" s="75">
        <v>2306</v>
      </c>
      <c r="AK42" s="75">
        <v>14502</v>
      </c>
      <c r="AL42" s="75">
        <v>18623</v>
      </c>
      <c r="AM42" s="75">
        <v>0</v>
      </c>
      <c r="AN42" s="75">
        <v>42748</v>
      </c>
      <c r="AO42" s="75">
        <v>92829</v>
      </c>
      <c r="AP42" s="75">
        <v>3392</v>
      </c>
    </row>
    <row r="43" spans="1:42" s="34" customFormat="1" ht="12.75" customHeight="1">
      <c r="A43" s="1899" t="s">
        <v>814</v>
      </c>
      <c r="B43" s="227" t="s">
        <v>602</v>
      </c>
      <c r="C43" s="75">
        <v>12190997</v>
      </c>
      <c r="D43" s="75">
        <v>8263973</v>
      </c>
      <c r="E43" s="75">
        <v>773175</v>
      </c>
      <c r="F43" s="75">
        <v>341587</v>
      </c>
      <c r="G43" s="75">
        <v>754375</v>
      </c>
      <c r="H43" s="75">
        <v>184686</v>
      </c>
      <c r="I43" s="75">
        <v>78111</v>
      </c>
      <c r="J43" s="75">
        <v>432762</v>
      </c>
      <c r="K43" s="75">
        <v>155546</v>
      </c>
      <c r="L43" s="75">
        <v>60471</v>
      </c>
      <c r="M43" s="75">
        <v>314593</v>
      </c>
      <c r="N43" s="75">
        <v>170358</v>
      </c>
      <c r="O43" s="75">
        <v>52427</v>
      </c>
      <c r="P43" s="75">
        <v>163152</v>
      </c>
      <c r="Q43" s="75">
        <v>140913</v>
      </c>
      <c r="R43" s="75">
        <v>32286</v>
      </c>
      <c r="S43" s="75">
        <v>46784</v>
      </c>
      <c r="T43" s="75">
        <v>55728</v>
      </c>
      <c r="U43" s="75">
        <v>10099</v>
      </c>
      <c r="V43" s="75">
        <v>20253</v>
      </c>
      <c r="W43" s="75">
        <v>28396</v>
      </c>
      <c r="X43" s="75">
        <v>4171</v>
      </c>
      <c r="Y43" s="75">
        <v>11094</v>
      </c>
      <c r="Z43" s="75">
        <v>17435</v>
      </c>
      <c r="AA43" s="75">
        <v>2847</v>
      </c>
      <c r="AB43" s="75">
        <v>18410</v>
      </c>
      <c r="AC43" s="75">
        <v>32365</v>
      </c>
      <c r="AD43" s="75">
        <v>4239</v>
      </c>
      <c r="AE43" s="75">
        <v>5356</v>
      </c>
      <c r="AF43" s="75">
        <v>9136</v>
      </c>
      <c r="AG43" s="75">
        <v>1048</v>
      </c>
      <c r="AH43" s="75">
        <v>1415</v>
      </c>
      <c r="AI43" s="75">
        <v>2049</v>
      </c>
      <c r="AJ43" s="75">
        <v>291</v>
      </c>
      <c r="AK43" s="75">
        <v>377</v>
      </c>
      <c r="AL43" s="75">
        <v>522</v>
      </c>
      <c r="AM43" s="75">
        <v>75</v>
      </c>
      <c r="AN43" s="75">
        <v>204</v>
      </c>
      <c r="AO43" s="75">
        <v>265</v>
      </c>
      <c r="AP43" s="75">
        <v>23</v>
      </c>
    </row>
    <row r="44" spans="1:42" s="34" customFormat="1" ht="12.75" customHeight="1">
      <c r="A44" s="1900"/>
      <c r="B44" s="228" t="s">
        <v>502</v>
      </c>
      <c r="C44" s="77">
        <v>28421616</v>
      </c>
      <c r="D44" s="77">
        <v>877144</v>
      </c>
      <c r="E44" s="77">
        <v>109425</v>
      </c>
      <c r="F44" s="77">
        <v>50305</v>
      </c>
      <c r="G44" s="77">
        <v>1223492</v>
      </c>
      <c r="H44" s="77">
        <v>321214</v>
      </c>
      <c r="I44" s="77">
        <v>132743</v>
      </c>
      <c r="J44" s="77">
        <v>1562467</v>
      </c>
      <c r="K44" s="77">
        <v>577296</v>
      </c>
      <c r="L44" s="77">
        <v>218341</v>
      </c>
      <c r="M44" s="77">
        <v>2209569</v>
      </c>
      <c r="N44" s="77">
        <v>1243309</v>
      </c>
      <c r="O44" s="77">
        <v>373323</v>
      </c>
      <c r="P44" s="77">
        <v>2227874</v>
      </c>
      <c r="Q44" s="77">
        <v>1995305</v>
      </c>
      <c r="R44" s="77">
        <v>448378</v>
      </c>
      <c r="S44" s="77">
        <v>1131206</v>
      </c>
      <c r="T44" s="77">
        <v>1348288</v>
      </c>
      <c r="U44" s="77">
        <v>245439</v>
      </c>
      <c r="V44" s="77">
        <v>696341</v>
      </c>
      <c r="W44" s="77">
        <v>993266</v>
      </c>
      <c r="X44" s="77">
        <v>143680</v>
      </c>
      <c r="Y44" s="77">
        <v>498513</v>
      </c>
      <c r="Z44" s="77">
        <v>778601</v>
      </c>
      <c r="AA44" s="77">
        <v>125485</v>
      </c>
      <c r="AB44" s="77">
        <v>1261615</v>
      </c>
      <c r="AC44" s="77">
        <v>2291539</v>
      </c>
      <c r="AD44" s="77">
        <v>288425</v>
      </c>
      <c r="AE44" s="77">
        <v>710078</v>
      </c>
      <c r="AF44" s="77">
        <v>1199141</v>
      </c>
      <c r="AG44" s="77">
        <v>138898</v>
      </c>
      <c r="AH44" s="77">
        <v>417832</v>
      </c>
      <c r="AI44" s="77">
        <v>606457</v>
      </c>
      <c r="AJ44" s="77">
        <v>84924</v>
      </c>
      <c r="AK44" s="77">
        <v>274388</v>
      </c>
      <c r="AL44" s="77">
        <v>361338</v>
      </c>
      <c r="AM44" s="77">
        <v>48370</v>
      </c>
      <c r="AN44" s="77">
        <v>476255</v>
      </c>
      <c r="AO44" s="77">
        <v>690316</v>
      </c>
      <c r="AP44" s="77">
        <v>41036</v>
      </c>
    </row>
    <row r="45" spans="1:42" s="34" customFormat="1" ht="6" customHeight="1">
      <c r="A45" s="229"/>
      <c r="B45" s="230"/>
      <c r="C45" s="231"/>
      <c r="D45" s="231"/>
      <c r="E45" s="231"/>
      <c r="F45" s="231"/>
      <c r="G45" s="231"/>
      <c r="H45" s="231"/>
      <c r="I45" s="231"/>
      <c r="J45" s="231"/>
      <c r="K45" s="231"/>
      <c r="L45" s="231"/>
      <c r="M45" s="231"/>
      <c r="N45" s="231"/>
      <c r="O45" s="231"/>
      <c r="P45" s="231"/>
      <c r="Q45" s="231"/>
      <c r="R45" s="231"/>
      <c r="S45" s="231"/>
      <c r="T45" s="231"/>
      <c r="U45" s="231"/>
      <c r="V45" s="231"/>
      <c r="W45" s="231"/>
      <c r="X45" s="231"/>
      <c r="Y45" s="231"/>
      <c r="Z45" s="231"/>
      <c r="AA45" s="231"/>
      <c r="AB45" s="231"/>
      <c r="AC45" s="231"/>
      <c r="AD45" s="231"/>
      <c r="AE45" s="231"/>
      <c r="AF45" s="231"/>
      <c r="AG45" s="231"/>
      <c r="AH45" s="231"/>
      <c r="AI45" s="231"/>
      <c r="AJ45" s="231"/>
      <c r="AK45" s="231"/>
      <c r="AL45" s="231"/>
      <c r="AM45" s="231"/>
      <c r="AN45" s="231"/>
      <c r="AO45" s="231"/>
      <c r="AP45" s="231"/>
    </row>
    <row r="46" spans="1:17" s="178" customFormat="1" ht="13.5" customHeight="1">
      <c r="A46" s="79" t="s">
        <v>1583</v>
      </c>
      <c r="B46" s="79"/>
      <c r="C46" s="79"/>
      <c r="D46" s="79"/>
      <c r="E46" s="403"/>
      <c r="F46" s="403"/>
      <c r="G46" s="403"/>
      <c r="H46" s="403"/>
      <c r="I46" s="403"/>
      <c r="J46" s="403"/>
      <c r="K46" s="403"/>
      <c r="L46" s="403"/>
      <c r="M46" s="403"/>
      <c r="N46" s="403"/>
      <c r="O46" s="403"/>
      <c r="P46" s="403"/>
      <c r="Q46" s="403"/>
    </row>
    <row r="47" spans="1:20" s="178" customFormat="1" ht="13.5" customHeight="1">
      <c r="A47" s="1914" t="s">
        <v>946</v>
      </c>
      <c r="B47" s="1915"/>
      <c r="C47" s="1915"/>
      <c r="D47" s="1915"/>
      <c r="E47" s="1915"/>
      <c r="F47" s="1915"/>
      <c r="G47" s="1915"/>
      <c r="H47" s="1915"/>
      <c r="I47" s="1915"/>
      <c r="J47" s="1915"/>
      <c r="K47" s="1915"/>
      <c r="L47" s="1915"/>
      <c r="M47" s="1915"/>
      <c r="N47" s="1915"/>
      <c r="O47" s="1915"/>
      <c r="P47" s="1915"/>
      <c r="Q47" s="1915"/>
      <c r="R47" s="79"/>
      <c r="S47" s="79"/>
      <c r="T47" s="79"/>
    </row>
    <row r="48" spans="1:42" s="34" customFormat="1" ht="42" customHeight="1">
      <c r="A48" s="1915" t="s">
        <v>947</v>
      </c>
      <c r="B48" s="1915"/>
      <c r="C48" s="264"/>
      <c r="D48" s="264"/>
      <c r="E48" s="264"/>
      <c r="F48" s="264"/>
      <c r="G48" s="264"/>
      <c r="H48" s="264"/>
      <c r="I48" s="264"/>
      <c r="J48" s="264"/>
      <c r="K48" s="264"/>
      <c r="L48" s="264"/>
      <c r="M48" s="264"/>
      <c r="N48" s="264"/>
      <c r="O48" s="264"/>
      <c r="P48" s="264"/>
      <c r="Q48" s="264"/>
      <c r="R48" s="264"/>
      <c r="S48" s="264"/>
      <c r="T48" s="264"/>
      <c r="U48" s="264"/>
      <c r="V48" s="264"/>
      <c r="W48" s="264"/>
      <c r="X48" s="264"/>
      <c r="Y48" s="264"/>
      <c r="Z48" s="264"/>
      <c r="AA48" s="264"/>
      <c r="AB48" s="264"/>
      <c r="AC48" s="264"/>
      <c r="AD48" s="264"/>
      <c r="AE48" s="264"/>
      <c r="AF48" s="264"/>
      <c r="AG48" s="264"/>
      <c r="AH48" s="264"/>
      <c r="AI48" s="264"/>
      <c r="AJ48" s="264"/>
      <c r="AK48" s="264"/>
      <c r="AL48" s="264"/>
      <c r="AM48" s="264"/>
      <c r="AN48" s="264"/>
      <c r="AO48" s="264"/>
      <c r="AP48" s="264"/>
    </row>
    <row r="49" spans="1:7" s="178" customFormat="1" ht="6" customHeight="1">
      <c r="A49" s="79"/>
      <c r="B49" s="79"/>
      <c r="C49" s="79"/>
      <c r="D49" s="79"/>
      <c r="E49" s="263"/>
      <c r="F49" s="263"/>
      <c r="G49" s="263"/>
    </row>
    <row r="50" spans="1:42" s="178" customFormat="1" ht="13.5">
      <c r="A50" s="355" t="s">
        <v>560</v>
      </c>
      <c r="B50" s="264"/>
      <c r="C50" s="264"/>
      <c r="D50" s="264"/>
      <c r="E50" s="264"/>
      <c r="F50" s="264"/>
      <c r="G50" s="264"/>
      <c r="H50" s="264"/>
      <c r="I50" s="264"/>
      <c r="J50" s="264"/>
      <c r="K50" s="264"/>
      <c r="L50" s="264"/>
      <c r="M50" s="264"/>
      <c r="N50" s="264"/>
      <c r="O50" s="264"/>
      <c r="P50" s="264"/>
      <c r="Q50" s="264"/>
      <c r="R50" s="264"/>
      <c r="S50" s="264"/>
      <c r="T50" s="264"/>
      <c r="U50" s="264"/>
      <c r="V50" s="264"/>
      <c r="W50" s="264"/>
      <c r="X50" s="264"/>
      <c r="Y50" s="264"/>
      <c r="Z50" s="264"/>
      <c r="AA50" s="264"/>
      <c r="AB50" s="264"/>
      <c r="AC50" s="264"/>
      <c r="AD50" s="264"/>
      <c r="AE50" s="264"/>
      <c r="AF50" s="264"/>
      <c r="AG50" s="264"/>
      <c r="AH50" s="264"/>
      <c r="AI50" s="264"/>
      <c r="AJ50" s="264"/>
      <c r="AK50" s="264"/>
      <c r="AL50" s="264"/>
      <c r="AM50" s="264"/>
      <c r="AN50" s="264"/>
      <c r="AO50" s="264"/>
      <c r="AP50" s="264"/>
    </row>
    <row r="51" s="34" customFormat="1" ht="12.75"/>
    <row r="52" s="34" customFormat="1" ht="12.75"/>
    <row r="53" s="34" customFormat="1" ht="12.75"/>
    <row r="54" s="34" customFormat="1" ht="12.75"/>
    <row r="55" s="34" customFormat="1" ht="12.75"/>
    <row r="56" s="34" customFormat="1" ht="12.75"/>
    <row r="57" s="34" customFormat="1" ht="12.75"/>
    <row r="58" s="34" customFormat="1" ht="12.75"/>
    <row r="59" s="34" customFormat="1" ht="12.75"/>
    <row r="60" s="34" customFormat="1" ht="12.75"/>
    <row r="61" s="34" customFormat="1" ht="12.75"/>
    <row r="62" s="34" customFormat="1" ht="12.75"/>
    <row r="63" s="34" customFormat="1" ht="12.75"/>
    <row r="64" s="34" customFormat="1" ht="12.75"/>
    <row r="65" s="34" customFormat="1" ht="12.75"/>
    <row r="66" s="34" customFormat="1" ht="12.75"/>
    <row r="67" s="34" customFormat="1" ht="12.75"/>
    <row r="68" s="34" customFormat="1" ht="12.75"/>
  </sheetData>
  <sheetProtection/>
  <mergeCells count="39">
    <mergeCell ref="J3:L3"/>
    <mergeCell ref="AH3:AJ3"/>
    <mergeCell ref="M3:O3"/>
    <mergeCell ref="C2:AP2"/>
    <mergeCell ref="AE3:AG3"/>
    <mergeCell ref="A23:A24"/>
    <mergeCell ref="A25:A26"/>
    <mergeCell ref="A11:A12"/>
    <mergeCell ref="A13:A14"/>
    <mergeCell ref="A15:A16"/>
    <mergeCell ref="A17:A18"/>
    <mergeCell ref="A1:B1"/>
    <mergeCell ref="AB3:AD3"/>
    <mergeCell ref="P3:R3"/>
    <mergeCell ref="S3:U3"/>
    <mergeCell ref="V3:X3"/>
    <mergeCell ref="Y3:AA3"/>
    <mergeCell ref="A2:B4"/>
    <mergeCell ref="C3:C4"/>
    <mergeCell ref="D3:F3"/>
    <mergeCell ref="G3:I3"/>
    <mergeCell ref="A5:A6"/>
    <mergeCell ref="A7:A8"/>
    <mergeCell ref="A9:A10"/>
    <mergeCell ref="A21:A22"/>
    <mergeCell ref="A48:B48"/>
    <mergeCell ref="AK3:AM3"/>
    <mergeCell ref="AN3:AP3"/>
    <mergeCell ref="A35:A36"/>
    <mergeCell ref="A37:A38"/>
    <mergeCell ref="A27:A28"/>
    <mergeCell ref="A29:A30"/>
    <mergeCell ref="A31:A32"/>
    <mergeCell ref="A33:A34"/>
    <mergeCell ref="A19:A20"/>
    <mergeCell ref="A47:Q47"/>
    <mergeCell ref="A39:A40"/>
    <mergeCell ref="A41:A42"/>
    <mergeCell ref="A43:A44"/>
  </mergeCells>
  <printOptions/>
  <pageMargins left="0.7874015748031497" right="0.7874015748031497" top="0.6692913385826772" bottom="0.6692913385826772" header="0.11811023622047245" footer="0.11811023622047245"/>
  <pageSetup firstPageNumber="1" useFirstPageNumber="1" fitToWidth="2" horizontalDpi="600" verticalDpi="600" orientation="landscape" paperSize="9" scale="70" r:id="rId1"/>
  <colBreaks count="1" manualBreakCount="1">
    <brk id="15" max="65535" man="1"/>
  </colBreaks>
</worksheet>
</file>

<file path=xl/worksheets/sheet11.xml><?xml version="1.0" encoding="utf-8"?>
<worksheet xmlns="http://schemas.openxmlformats.org/spreadsheetml/2006/main" xmlns:r="http://schemas.openxmlformats.org/officeDocument/2006/relationships">
  <sheetPr codeName="Sheet9"/>
  <dimension ref="A1:AC49"/>
  <sheetViews>
    <sheetView view="pageBreakPreview" zoomScaleSheetLayoutView="100" zoomScalePageLayoutView="0" workbookViewId="0" topLeftCell="A1">
      <selection activeCell="A1" sqref="A1"/>
    </sheetView>
  </sheetViews>
  <sheetFormatPr defaultColWidth="9.125" defaultRowHeight="12.75"/>
  <cols>
    <col min="1" max="1" width="47.125" style="32" customWidth="1"/>
    <col min="2" max="2" width="8.75390625" style="32" customWidth="1"/>
    <col min="3" max="3" width="9.00390625" style="32" customWidth="1"/>
    <col min="4" max="12" width="8.625" style="32" customWidth="1"/>
    <col min="13" max="18" width="8.00390625" style="32" customWidth="1"/>
    <col min="19" max="23" width="12.125" style="32" bestFit="1" customWidth="1"/>
    <col min="24" max="16384" width="9.125" style="32" customWidth="1"/>
  </cols>
  <sheetData>
    <row r="1" spans="1:18" ht="50.25" customHeight="1">
      <c r="A1" s="1882" t="s">
        <v>1120</v>
      </c>
      <c r="B1" s="1882"/>
      <c r="C1" s="71"/>
      <c r="D1" s="71"/>
      <c r="E1" s="71"/>
      <c r="F1" s="71"/>
      <c r="G1" s="71"/>
      <c r="H1" s="71"/>
      <c r="I1" s="71"/>
      <c r="J1" s="71"/>
      <c r="K1" s="71"/>
      <c r="L1" s="71"/>
      <c r="M1" s="71"/>
      <c r="N1" s="71"/>
      <c r="O1" s="71"/>
      <c r="P1" s="71"/>
      <c r="Q1" s="71"/>
      <c r="R1" s="71"/>
    </row>
    <row r="2" spans="1:18" s="34" customFormat="1" ht="12.75">
      <c r="A2" s="1883">
        <v>40724</v>
      </c>
      <c r="B2" s="1884"/>
      <c r="C2" s="1879" t="s">
        <v>1805</v>
      </c>
      <c r="D2" s="1880"/>
      <c r="E2" s="1880"/>
      <c r="F2" s="1880"/>
      <c r="G2" s="1880"/>
      <c r="H2" s="1880"/>
      <c r="I2" s="1880"/>
      <c r="J2" s="1880"/>
      <c r="K2" s="1880"/>
      <c r="L2" s="1880"/>
      <c r="M2" s="1880"/>
      <c r="N2" s="1880"/>
      <c r="O2" s="1880"/>
      <c r="P2" s="1880"/>
      <c r="Q2" s="1880"/>
      <c r="R2" s="1881"/>
    </row>
    <row r="3" spans="1:18" s="34" customFormat="1" ht="16.5" customHeight="1">
      <c r="A3" s="1885"/>
      <c r="B3" s="1886"/>
      <c r="C3" s="1889" t="s">
        <v>998</v>
      </c>
      <c r="D3" s="1895" t="s">
        <v>1878</v>
      </c>
      <c r="E3" s="1896"/>
      <c r="F3" s="1897"/>
      <c r="G3" s="1895" t="s">
        <v>1782</v>
      </c>
      <c r="H3" s="1896"/>
      <c r="I3" s="1897"/>
      <c r="J3" s="1895" t="s">
        <v>511</v>
      </c>
      <c r="K3" s="1896"/>
      <c r="L3" s="1897"/>
      <c r="M3" s="1895" t="s">
        <v>916</v>
      </c>
      <c r="N3" s="1896"/>
      <c r="O3" s="1897"/>
      <c r="P3" s="1895" t="s">
        <v>915</v>
      </c>
      <c r="Q3" s="1896"/>
      <c r="R3" s="1897"/>
    </row>
    <row r="4" spans="1:18" s="34" customFormat="1" ht="26.25" customHeight="1">
      <c r="A4" s="1887"/>
      <c r="B4" s="1888"/>
      <c r="C4" s="1878"/>
      <c r="D4" s="232" t="s">
        <v>1759</v>
      </c>
      <c r="E4" s="232" t="s">
        <v>1760</v>
      </c>
      <c r="F4" s="232" t="s">
        <v>501</v>
      </c>
      <c r="G4" s="232" t="s">
        <v>1759</v>
      </c>
      <c r="H4" s="232" t="s">
        <v>1760</v>
      </c>
      <c r="I4" s="232" t="s">
        <v>501</v>
      </c>
      <c r="J4" s="232" t="s">
        <v>1759</v>
      </c>
      <c r="K4" s="232" t="s">
        <v>1760</v>
      </c>
      <c r="L4" s="232" t="s">
        <v>501</v>
      </c>
      <c r="M4" s="232" t="s">
        <v>1759</v>
      </c>
      <c r="N4" s="232" t="s">
        <v>1760</v>
      </c>
      <c r="O4" s="232" t="s">
        <v>501</v>
      </c>
      <c r="P4" s="232" t="s">
        <v>1759</v>
      </c>
      <c r="Q4" s="232" t="s">
        <v>1760</v>
      </c>
      <c r="R4" s="232" t="s">
        <v>501</v>
      </c>
    </row>
    <row r="5" spans="1:18" s="34" customFormat="1" ht="12.75" customHeight="1">
      <c r="A5" s="1894" t="s">
        <v>1805</v>
      </c>
      <c r="B5" s="227" t="s">
        <v>602</v>
      </c>
      <c r="C5" s="74">
        <v>12651829</v>
      </c>
      <c r="D5" s="74">
        <v>6440104</v>
      </c>
      <c r="E5" s="74">
        <v>409189</v>
      </c>
      <c r="F5" s="74">
        <v>108262</v>
      </c>
      <c r="G5" s="74">
        <v>1681211</v>
      </c>
      <c r="H5" s="74">
        <v>668995</v>
      </c>
      <c r="I5" s="74">
        <v>244511</v>
      </c>
      <c r="J5" s="74">
        <v>2283867</v>
      </c>
      <c r="K5" s="74">
        <v>565702</v>
      </c>
      <c r="L5" s="74">
        <v>249984</v>
      </c>
      <c r="M5" s="74">
        <v>0</v>
      </c>
      <c r="N5" s="74">
        <v>0</v>
      </c>
      <c r="O5" s="74">
        <v>0</v>
      </c>
      <c r="P5" s="74">
        <v>1</v>
      </c>
      <c r="Q5" s="74">
        <v>2</v>
      </c>
      <c r="R5" s="74">
        <v>1</v>
      </c>
    </row>
    <row r="6" spans="1:18" s="34" customFormat="1" ht="12.75" customHeight="1">
      <c r="A6" s="1890"/>
      <c r="B6" s="227" t="s">
        <v>502</v>
      </c>
      <c r="C6" s="74">
        <v>41534620</v>
      </c>
      <c r="D6" s="74">
        <v>6903513</v>
      </c>
      <c r="E6" s="74">
        <v>2450866</v>
      </c>
      <c r="F6" s="74">
        <v>692402</v>
      </c>
      <c r="G6" s="74">
        <v>11756893</v>
      </c>
      <c r="H6" s="74">
        <v>12593308</v>
      </c>
      <c r="I6" s="74">
        <v>2359031</v>
      </c>
      <c r="J6" s="74">
        <v>2423504</v>
      </c>
      <c r="K6" s="74">
        <v>1884837</v>
      </c>
      <c r="L6" s="74">
        <v>421174</v>
      </c>
      <c r="M6" s="74">
        <v>0</v>
      </c>
      <c r="N6" s="74">
        <v>0</v>
      </c>
      <c r="O6" s="74">
        <v>0</v>
      </c>
      <c r="P6" s="74">
        <v>6</v>
      </c>
      <c r="Q6" s="74">
        <v>49082</v>
      </c>
      <c r="R6" s="74">
        <v>4</v>
      </c>
    </row>
    <row r="7" spans="1:18" s="34" customFormat="1" ht="12.75" customHeight="1">
      <c r="A7" s="1891" t="s">
        <v>1754</v>
      </c>
      <c r="B7" s="227" t="s">
        <v>602</v>
      </c>
      <c r="C7" s="75">
        <v>460832</v>
      </c>
      <c r="D7" s="75">
        <v>330574</v>
      </c>
      <c r="E7" s="75">
        <v>67042</v>
      </c>
      <c r="F7" s="75">
        <v>13764</v>
      </c>
      <c r="G7" s="75">
        <v>41661</v>
      </c>
      <c r="H7" s="75">
        <v>6237</v>
      </c>
      <c r="I7" s="75">
        <v>1308</v>
      </c>
      <c r="J7" s="75">
        <v>199</v>
      </c>
      <c r="K7" s="75">
        <v>34</v>
      </c>
      <c r="L7" s="75">
        <v>11</v>
      </c>
      <c r="M7" s="75">
        <v>0</v>
      </c>
      <c r="N7" s="75">
        <v>0</v>
      </c>
      <c r="O7" s="75">
        <v>0</v>
      </c>
      <c r="P7" s="75">
        <v>1</v>
      </c>
      <c r="Q7" s="75">
        <v>1</v>
      </c>
      <c r="R7" s="75">
        <v>0</v>
      </c>
    </row>
    <row r="8" spans="1:18" s="34" customFormat="1" ht="12.75" customHeight="1">
      <c r="A8" s="1892"/>
      <c r="B8" s="227" t="s">
        <v>502</v>
      </c>
      <c r="C8" s="75">
        <v>13113004</v>
      </c>
      <c r="D8" s="75">
        <v>4207652</v>
      </c>
      <c r="E8" s="75">
        <v>1919917</v>
      </c>
      <c r="F8" s="75">
        <v>569885</v>
      </c>
      <c r="G8" s="75">
        <v>3257246</v>
      </c>
      <c r="H8" s="75">
        <v>2484902</v>
      </c>
      <c r="I8" s="75">
        <v>534928</v>
      </c>
      <c r="J8" s="75">
        <v>52238</v>
      </c>
      <c r="K8" s="75">
        <v>8883</v>
      </c>
      <c r="L8" s="75">
        <v>28451</v>
      </c>
      <c r="M8" s="75">
        <v>0</v>
      </c>
      <c r="N8" s="75">
        <v>0</v>
      </c>
      <c r="O8" s="75">
        <v>0</v>
      </c>
      <c r="P8" s="75">
        <v>6</v>
      </c>
      <c r="Q8" s="75">
        <v>48896</v>
      </c>
      <c r="R8" s="75">
        <v>0</v>
      </c>
    </row>
    <row r="9" spans="1:18" s="34" customFormat="1" ht="12.75" customHeight="1">
      <c r="A9" s="1916" t="s">
        <v>1108</v>
      </c>
      <c r="B9" s="227" t="s">
        <v>602</v>
      </c>
      <c r="C9" s="75">
        <v>16289</v>
      </c>
      <c r="D9" s="75">
        <v>12436</v>
      </c>
      <c r="E9" s="75">
        <v>1788</v>
      </c>
      <c r="F9" s="75">
        <v>191</v>
      </c>
      <c r="G9" s="75">
        <v>1709</v>
      </c>
      <c r="H9" s="75">
        <v>116</v>
      </c>
      <c r="I9" s="75">
        <v>26</v>
      </c>
      <c r="J9" s="75">
        <v>22</v>
      </c>
      <c r="K9" s="75">
        <v>1</v>
      </c>
      <c r="L9" s="75">
        <v>0</v>
      </c>
      <c r="M9" s="75">
        <v>0</v>
      </c>
      <c r="N9" s="75">
        <v>0</v>
      </c>
      <c r="O9" s="75">
        <v>0</v>
      </c>
      <c r="P9" s="75">
        <v>0</v>
      </c>
      <c r="Q9" s="75">
        <v>0</v>
      </c>
      <c r="R9" s="75">
        <v>0</v>
      </c>
    </row>
    <row r="10" spans="1:18" s="34" customFormat="1" ht="12.75" customHeight="1">
      <c r="A10" s="1898"/>
      <c r="B10" s="227" t="s">
        <v>502</v>
      </c>
      <c r="C10" s="75">
        <v>363984</v>
      </c>
      <c r="D10" s="75">
        <v>223435</v>
      </c>
      <c r="E10" s="75">
        <v>21644</v>
      </c>
      <c r="F10" s="75">
        <v>6192</v>
      </c>
      <c r="G10" s="75">
        <v>81709</v>
      </c>
      <c r="H10" s="75">
        <v>20983</v>
      </c>
      <c r="I10" s="75">
        <v>3583</v>
      </c>
      <c r="J10" s="75">
        <v>3504</v>
      </c>
      <c r="K10" s="75">
        <v>2934</v>
      </c>
      <c r="L10" s="75">
        <v>0</v>
      </c>
      <c r="M10" s="75">
        <v>0</v>
      </c>
      <c r="N10" s="75">
        <v>0</v>
      </c>
      <c r="O10" s="75">
        <v>0</v>
      </c>
      <c r="P10" s="75">
        <v>0</v>
      </c>
      <c r="Q10" s="75">
        <v>0</v>
      </c>
      <c r="R10" s="75">
        <v>0</v>
      </c>
    </row>
    <row r="11" spans="1:18" s="34" customFormat="1" ht="12.75" customHeight="1">
      <c r="A11" s="1916" t="s">
        <v>606</v>
      </c>
      <c r="B11" s="227" t="s">
        <v>602</v>
      </c>
      <c r="C11" s="75">
        <v>1529</v>
      </c>
      <c r="D11" s="75">
        <v>959</v>
      </c>
      <c r="E11" s="75">
        <v>208</v>
      </c>
      <c r="F11" s="75">
        <v>85</v>
      </c>
      <c r="G11" s="75">
        <v>247</v>
      </c>
      <c r="H11" s="75">
        <v>25</v>
      </c>
      <c r="I11" s="75">
        <v>4</v>
      </c>
      <c r="J11" s="75">
        <v>1</v>
      </c>
      <c r="K11" s="75">
        <v>0</v>
      </c>
      <c r="L11" s="75">
        <v>0</v>
      </c>
      <c r="M11" s="75">
        <v>0</v>
      </c>
      <c r="N11" s="75">
        <v>0</v>
      </c>
      <c r="O11" s="75">
        <v>0</v>
      </c>
      <c r="P11" s="75">
        <v>0</v>
      </c>
      <c r="Q11" s="75">
        <v>0</v>
      </c>
      <c r="R11" s="75">
        <v>0</v>
      </c>
    </row>
    <row r="12" spans="1:18" s="34" customFormat="1" ht="12.75" customHeight="1">
      <c r="A12" s="1898"/>
      <c r="B12" s="227" t="s">
        <v>502</v>
      </c>
      <c r="C12" s="75">
        <v>510994</v>
      </c>
      <c r="D12" s="75">
        <v>52243</v>
      </c>
      <c r="E12" s="75">
        <v>109011</v>
      </c>
      <c r="F12" s="75">
        <v>35065</v>
      </c>
      <c r="G12" s="75">
        <v>91208</v>
      </c>
      <c r="H12" s="75">
        <v>222596</v>
      </c>
      <c r="I12" s="75">
        <v>770</v>
      </c>
      <c r="J12" s="75">
        <v>101</v>
      </c>
      <c r="K12" s="75">
        <v>0</v>
      </c>
      <c r="L12" s="75">
        <v>0</v>
      </c>
      <c r="M12" s="75">
        <v>0</v>
      </c>
      <c r="N12" s="75">
        <v>0</v>
      </c>
      <c r="O12" s="75">
        <v>0</v>
      </c>
      <c r="P12" s="75">
        <v>0</v>
      </c>
      <c r="Q12" s="75">
        <v>0</v>
      </c>
      <c r="R12" s="75">
        <v>0</v>
      </c>
    </row>
    <row r="13" spans="1:18" s="34" customFormat="1" ht="12.75" customHeight="1">
      <c r="A13" s="1916" t="s">
        <v>607</v>
      </c>
      <c r="B13" s="227" t="s">
        <v>602</v>
      </c>
      <c r="C13" s="75">
        <v>45324</v>
      </c>
      <c r="D13" s="75">
        <v>30338</v>
      </c>
      <c r="E13" s="75">
        <v>8822</v>
      </c>
      <c r="F13" s="75">
        <v>2033</v>
      </c>
      <c r="G13" s="75">
        <v>3119</v>
      </c>
      <c r="H13" s="75">
        <v>763</v>
      </c>
      <c r="I13" s="75">
        <v>201</v>
      </c>
      <c r="J13" s="75">
        <v>36</v>
      </c>
      <c r="K13" s="75">
        <v>7</v>
      </c>
      <c r="L13" s="75">
        <v>5</v>
      </c>
      <c r="M13" s="75">
        <v>0</v>
      </c>
      <c r="N13" s="75">
        <v>0</v>
      </c>
      <c r="O13" s="75">
        <v>0</v>
      </c>
      <c r="P13" s="75">
        <v>0</v>
      </c>
      <c r="Q13" s="75">
        <v>0</v>
      </c>
      <c r="R13" s="75">
        <v>0</v>
      </c>
    </row>
    <row r="14" spans="1:18" s="34" customFormat="1" ht="12.75" customHeight="1">
      <c r="A14" s="1898"/>
      <c r="B14" s="227" t="s">
        <v>502</v>
      </c>
      <c r="C14" s="75">
        <v>2333767</v>
      </c>
      <c r="D14" s="75">
        <v>546495</v>
      </c>
      <c r="E14" s="75">
        <v>387519</v>
      </c>
      <c r="F14" s="75">
        <v>208791</v>
      </c>
      <c r="G14" s="75">
        <v>605618</v>
      </c>
      <c r="H14" s="75">
        <v>456545</v>
      </c>
      <c r="I14" s="75">
        <v>96706</v>
      </c>
      <c r="J14" s="75">
        <v>2545</v>
      </c>
      <c r="K14" s="75">
        <v>1352</v>
      </c>
      <c r="L14" s="75">
        <v>28196</v>
      </c>
      <c r="M14" s="75">
        <v>0</v>
      </c>
      <c r="N14" s="75">
        <v>0</v>
      </c>
      <c r="O14" s="75">
        <v>0</v>
      </c>
      <c r="P14" s="75">
        <v>0</v>
      </c>
      <c r="Q14" s="75">
        <v>0</v>
      </c>
      <c r="R14" s="75">
        <v>0</v>
      </c>
    </row>
    <row r="15" spans="1:18" s="34" customFormat="1" ht="12.75" customHeight="1">
      <c r="A15" s="1916" t="s">
        <v>1109</v>
      </c>
      <c r="B15" s="227" t="s">
        <v>602</v>
      </c>
      <c r="C15" s="75">
        <v>3705</v>
      </c>
      <c r="D15" s="75">
        <v>2452</v>
      </c>
      <c r="E15" s="75">
        <v>561</v>
      </c>
      <c r="F15" s="75">
        <v>95</v>
      </c>
      <c r="G15" s="75">
        <v>500</v>
      </c>
      <c r="H15" s="75">
        <v>77</v>
      </c>
      <c r="I15" s="75">
        <v>14</v>
      </c>
      <c r="J15" s="75">
        <v>5</v>
      </c>
      <c r="K15" s="75">
        <v>1</v>
      </c>
      <c r="L15" s="75">
        <v>0</v>
      </c>
      <c r="M15" s="75">
        <v>0</v>
      </c>
      <c r="N15" s="75">
        <v>0</v>
      </c>
      <c r="O15" s="75">
        <v>0</v>
      </c>
      <c r="P15" s="75">
        <v>0</v>
      </c>
      <c r="Q15" s="75">
        <v>0</v>
      </c>
      <c r="R15" s="75">
        <v>0</v>
      </c>
    </row>
    <row r="16" spans="1:18" s="34" customFormat="1" ht="12.75" customHeight="1">
      <c r="A16" s="1898"/>
      <c r="B16" s="227" t="s">
        <v>502</v>
      </c>
      <c r="C16" s="75">
        <v>935238</v>
      </c>
      <c r="D16" s="75">
        <v>356365</v>
      </c>
      <c r="E16" s="75">
        <v>73531</v>
      </c>
      <c r="F16" s="75">
        <v>42905</v>
      </c>
      <c r="G16" s="75">
        <v>230929</v>
      </c>
      <c r="H16" s="75">
        <v>93099</v>
      </c>
      <c r="I16" s="75">
        <v>138084</v>
      </c>
      <c r="J16" s="75">
        <v>228</v>
      </c>
      <c r="K16" s="75">
        <v>97</v>
      </c>
      <c r="L16" s="75">
        <v>0</v>
      </c>
      <c r="M16" s="75">
        <v>0</v>
      </c>
      <c r="N16" s="75">
        <v>0</v>
      </c>
      <c r="O16" s="75">
        <v>0</v>
      </c>
      <c r="P16" s="75">
        <v>0</v>
      </c>
      <c r="Q16" s="75">
        <v>0</v>
      </c>
      <c r="R16" s="75">
        <v>0</v>
      </c>
    </row>
    <row r="17" spans="1:18" s="34" customFormat="1" ht="12.75" customHeight="1">
      <c r="A17" s="1916" t="s">
        <v>1110</v>
      </c>
      <c r="B17" s="227" t="s">
        <v>602</v>
      </c>
      <c r="C17" s="75">
        <v>1594</v>
      </c>
      <c r="D17" s="75">
        <v>1193</v>
      </c>
      <c r="E17" s="75">
        <v>196</v>
      </c>
      <c r="F17" s="75">
        <v>38</v>
      </c>
      <c r="G17" s="75">
        <v>139</v>
      </c>
      <c r="H17" s="75">
        <v>24</v>
      </c>
      <c r="I17" s="75">
        <v>1</v>
      </c>
      <c r="J17" s="75">
        <v>3</v>
      </c>
      <c r="K17" s="75">
        <v>0</v>
      </c>
      <c r="L17" s="75">
        <v>0</v>
      </c>
      <c r="M17" s="75">
        <v>0</v>
      </c>
      <c r="N17" s="75">
        <v>0</v>
      </c>
      <c r="O17" s="75">
        <v>0</v>
      </c>
      <c r="P17" s="75">
        <v>0</v>
      </c>
      <c r="Q17" s="75">
        <v>0</v>
      </c>
      <c r="R17" s="75">
        <v>0</v>
      </c>
    </row>
    <row r="18" spans="1:18" s="34" customFormat="1" ht="12.75" customHeight="1">
      <c r="A18" s="1898"/>
      <c r="B18" s="227" t="s">
        <v>502</v>
      </c>
      <c r="C18" s="75">
        <v>66486</v>
      </c>
      <c r="D18" s="75">
        <v>48656</v>
      </c>
      <c r="E18" s="75">
        <v>4474</v>
      </c>
      <c r="F18" s="75">
        <v>615</v>
      </c>
      <c r="G18" s="75">
        <v>9466</v>
      </c>
      <c r="H18" s="75">
        <v>3124</v>
      </c>
      <c r="I18" s="75">
        <v>15</v>
      </c>
      <c r="J18" s="75">
        <v>136</v>
      </c>
      <c r="K18" s="75">
        <v>0</v>
      </c>
      <c r="L18" s="75">
        <v>0</v>
      </c>
      <c r="M18" s="75">
        <v>0</v>
      </c>
      <c r="N18" s="75">
        <v>0</v>
      </c>
      <c r="O18" s="75">
        <v>0</v>
      </c>
      <c r="P18" s="75">
        <v>0</v>
      </c>
      <c r="Q18" s="75">
        <v>0</v>
      </c>
      <c r="R18" s="75">
        <v>0</v>
      </c>
    </row>
    <row r="19" spans="1:18" s="34" customFormat="1" ht="12.75" customHeight="1">
      <c r="A19" s="1916" t="s">
        <v>609</v>
      </c>
      <c r="B19" s="227" t="s">
        <v>602</v>
      </c>
      <c r="C19" s="75">
        <v>40853</v>
      </c>
      <c r="D19" s="75">
        <v>29550</v>
      </c>
      <c r="E19" s="75">
        <v>6849</v>
      </c>
      <c r="F19" s="75">
        <v>649</v>
      </c>
      <c r="G19" s="75">
        <v>3064</v>
      </c>
      <c r="H19" s="75">
        <v>618</v>
      </c>
      <c r="I19" s="75">
        <v>92</v>
      </c>
      <c r="J19" s="75">
        <v>28</v>
      </c>
      <c r="K19" s="75">
        <v>3</v>
      </c>
      <c r="L19" s="75">
        <v>0</v>
      </c>
      <c r="M19" s="75">
        <v>0</v>
      </c>
      <c r="N19" s="75">
        <v>0</v>
      </c>
      <c r="O19" s="75">
        <v>0</v>
      </c>
      <c r="P19" s="75">
        <v>0</v>
      </c>
      <c r="Q19" s="75">
        <v>0</v>
      </c>
      <c r="R19" s="75">
        <v>0</v>
      </c>
    </row>
    <row r="20" spans="1:18" s="34" customFormat="1" ht="12.75" customHeight="1">
      <c r="A20" s="1898"/>
      <c r="B20" s="227" t="s">
        <v>502</v>
      </c>
      <c r="C20" s="75">
        <v>941218</v>
      </c>
      <c r="D20" s="75">
        <v>365800</v>
      </c>
      <c r="E20" s="75">
        <v>169028</v>
      </c>
      <c r="F20" s="75">
        <v>17096</v>
      </c>
      <c r="G20" s="75">
        <v>213515</v>
      </c>
      <c r="H20" s="75">
        <v>155653</v>
      </c>
      <c r="I20" s="75">
        <v>10297</v>
      </c>
      <c r="J20" s="75">
        <v>9318</v>
      </c>
      <c r="K20" s="75">
        <v>511</v>
      </c>
      <c r="L20" s="75">
        <v>0</v>
      </c>
      <c r="M20" s="75">
        <v>0</v>
      </c>
      <c r="N20" s="75">
        <v>0</v>
      </c>
      <c r="O20" s="75">
        <v>0</v>
      </c>
      <c r="P20" s="75">
        <v>0</v>
      </c>
      <c r="Q20" s="75">
        <v>0</v>
      </c>
      <c r="R20" s="75">
        <v>0</v>
      </c>
    </row>
    <row r="21" spans="1:18" s="34" customFormat="1" ht="12.75" customHeight="1">
      <c r="A21" s="1916" t="s">
        <v>1111</v>
      </c>
      <c r="B21" s="227" t="s">
        <v>602</v>
      </c>
      <c r="C21" s="75">
        <v>192818</v>
      </c>
      <c r="D21" s="75">
        <v>138509</v>
      </c>
      <c r="E21" s="75">
        <v>25574</v>
      </c>
      <c r="F21" s="75">
        <v>6561</v>
      </c>
      <c r="G21" s="75">
        <v>19478</v>
      </c>
      <c r="H21" s="75">
        <v>2098</v>
      </c>
      <c r="I21" s="75">
        <v>539</v>
      </c>
      <c r="J21" s="75">
        <v>45</v>
      </c>
      <c r="K21" s="75">
        <v>10</v>
      </c>
      <c r="L21" s="75">
        <v>3</v>
      </c>
      <c r="M21" s="75">
        <v>0</v>
      </c>
      <c r="N21" s="75">
        <v>0</v>
      </c>
      <c r="O21" s="75">
        <v>0</v>
      </c>
      <c r="P21" s="75">
        <v>1</v>
      </c>
      <c r="Q21" s="75">
        <v>0</v>
      </c>
      <c r="R21" s="75">
        <v>0</v>
      </c>
    </row>
    <row r="22" spans="1:18" s="34" customFormat="1" ht="12.75" customHeight="1">
      <c r="A22" s="1898"/>
      <c r="B22" s="227" t="s">
        <v>502</v>
      </c>
      <c r="C22" s="75">
        <v>3654611</v>
      </c>
      <c r="D22" s="75">
        <v>1293080</v>
      </c>
      <c r="E22" s="75">
        <v>467508</v>
      </c>
      <c r="F22" s="75">
        <v>113225</v>
      </c>
      <c r="G22" s="75">
        <v>947012</v>
      </c>
      <c r="H22" s="75">
        <v>720939</v>
      </c>
      <c r="I22" s="75">
        <v>102391</v>
      </c>
      <c r="J22" s="75">
        <v>8686</v>
      </c>
      <c r="K22" s="75">
        <v>1726</v>
      </c>
      <c r="L22" s="75">
        <v>38</v>
      </c>
      <c r="M22" s="75">
        <v>0</v>
      </c>
      <c r="N22" s="75">
        <v>0</v>
      </c>
      <c r="O22" s="75">
        <v>0</v>
      </c>
      <c r="P22" s="75">
        <v>6</v>
      </c>
      <c r="Q22" s="75">
        <v>0</v>
      </c>
      <c r="R22" s="75">
        <v>0</v>
      </c>
    </row>
    <row r="23" spans="1:18" s="34" customFormat="1" ht="12.75" customHeight="1">
      <c r="A23" s="1916" t="s">
        <v>1112</v>
      </c>
      <c r="B23" s="227" t="s">
        <v>602</v>
      </c>
      <c r="C23" s="75">
        <v>22106</v>
      </c>
      <c r="D23" s="75">
        <v>15180</v>
      </c>
      <c r="E23" s="75">
        <v>4489</v>
      </c>
      <c r="F23" s="75">
        <v>763</v>
      </c>
      <c r="G23" s="75">
        <v>1349</v>
      </c>
      <c r="H23" s="75">
        <v>226</v>
      </c>
      <c r="I23" s="75">
        <v>89</v>
      </c>
      <c r="J23" s="75">
        <v>10</v>
      </c>
      <c r="K23" s="75">
        <v>0</v>
      </c>
      <c r="L23" s="75">
        <v>0</v>
      </c>
      <c r="M23" s="75">
        <v>0</v>
      </c>
      <c r="N23" s="75">
        <v>0</v>
      </c>
      <c r="O23" s="75">
        <v>0</v>
      </c>
      <c r="P23" s="75">
        <v>0</v>
      </c>
      <c r="Q23" s="75">
        <v>0</v>
      </c>
      <c r="R23" s="75">
        <v>0</v>
      </c>
    </row>
    <row r="24" spans="1:18" s="34" customFormat="1" ht="12.75" customHeight="1">
      <c r="A24" s="1898"/>
      <c r="B24" s="227" t="s">
        <v>502</v>
      </c>
      <c r="C24" s="75">
        <v>915323</v>
      </c>
      <c r="D24" s="75">
        <v>243800</v>
      </c>
      <c r="E24" s="75">
        <v>108532</v>
      </c>
      <c r="F24" s="75">
        <v>62876</v>
      </c>
      <c r="G24" s="75">
        <v>214910</v>
      </c>
      <c r="H24" s="75">
        <v>150662</v>
      </c>
      <c r="I24" s="75">
        <v>134266</v>
      </c>
      <c r="J24" s="75">
        <v>277</v>
      </c>
      <c r="K24" s="75">
        <v>0</v>
      </c>
      <c r="L24" s="75">
        <v>0</v>
      </c>
      <c r="M24" s="75">
        <v>0</v>
      </c>
      <c r="N24" s="75">
        <v>0</v>
      </c>
      <c r="O24" s="75">
        <v>0</v>
      </c>
      <c r="P24" s="75">
        <v>0</v>
      </c>
      <c r="Q24" s="75">
        <v>0</v>
      </c>
      <c r="R24" s="75">
        <v>0</v>
      </c>
    </row>
    <row r="25" spans="1:18" s="34" customFormat="1" ht="12.75" customHeight="1">
      <c r="A25" s="1916" t="s">
        <v>1113</v>
      </c>
      <c r="B25" s="227" t="s">
        <v>602</v>
      </c>
      <c r="C25" s="75">
        <v>23493</v>
      </c>
      <c r="D25" s="75">
        <v>16914</v>
      </c>
      <c r="E25" s="75">
        <v>3781</v>
      </c>
      <c r="F25" s="75">
        <v>529</v>
      </c>
      <c r="G25" s="75">
        <v>1983</v>
      </c>
      <c r="H25" s="75">
        <v>253</v>
      </c>
      <c r="I25" s="75">
        <v>30</v>
      </c>
      <c r="J25" s="75">
        <v>1</v>
      </c>
      <c r="K25" s="75">
        <v>2</v>
      </c>
      <c r="L25" s="75">
        <v>0</v>
      </c>
      <c r="M25" s="75">
        <v>0</v>
      </c>
      <c r="N25" s="75">
        <v>0</v>
      </c>
      <c r="O25" s="75">
        <v>0</v>
      </c>
      <c r="P25" s="75">
        <v>0</v>
      </c>
      <c r="Q25" s="75">
        <v>0</v>
      </c>
      <c r="R25" s="75">
        <v>0</v>
      </c>
    </row>
    <row r="26" spans="1:18" s="34" customFormat="1" ht="12.75" customHeight="1">
      <c r="A26" s="1898"/>
      <c r="B26" s="227" t="s">
        <v>502</v>
      </c>
      <c r="C26" s="75">
        <v>450490</v>
      </c>
      <c r="D26" s="75">
        <v>139563</v>
      </c>
      <c r="E26" s="75">
        <v>83723</v>
      </c>
      <c r="F26" s="75">
        <v>13545</v>
      </c>
      <c r="G26" s="75">
        <v>134362</v>
      </c>
      <c r="H26" s="75">
        <v>75159</v>
      </c>
      <c r="I26" s="75">
        <v>3199</v>
      </c>
      <c r="J26" s="75">
        <v>0</v>
      </c>
      <c r="K26" s="75">
        <v>939</v>
      </c>
      <c r="L26" s="75">
        <v>0</v>
      </c>
      <c r="M26" s="75">
        <v>0</v>
      </c>
      <c r="N26" s="75">
        <v>0</v>
      </c>
      <c r="O26" s="75">
        <v>0</v>
      </c>
      <c r="P26" s="75">
        <v>0</v>
      </c>
      <c r="Q26" s="75">
        <v>0</v>
      </c>
      <c r="R26" s="75">
        <v>0</v>
      </c>
    </row>
    <row r="27" spans="1:18" s="34" customFormat="1" ht="12.75" customHeight="1">
      <c r="A27" s="1916" t="s">
        <v>1114</v>
      </c>
      <c r="B27" s="227" t="s">
        <v>602</v>
      </c>
      <c r="C27" s="75">
        <v>9011</v>
      </c>
      <c r="D27" s="75">
        <v>6162</v>
      </c>
      <c r="E27" s="75">
        <v>1338</v>
      </c>
      <c r="F27" s="75">
        <v>505</v>
      </c>
      <c r="G27" s="75">
        <v>770</v>
      </c>
      <c r="H27" s="75">
        <v>193</v>
      </c>
      <c r="I27" s="75">
        <v>37</v>
      </c>
      <c r="J27" s="75">
        <v>5</v>
      </c>
      <c r="K27" s="75">
        <v>1</v>
      </c>
      <c r="L27" s="75">
        <v>0</v>
      </c>
      <c r="M27" s="75">
        <v>0</v>
      </c>
      <c r="N27" s="75">
        <v>0</v>
      </c>
      <c r="O27" s="75">
        <v>0</v>
      </c>
      <c r="P27" s="75">
        <v>0</v>
      </c>
      <c r="Q27" s="75">
        <v>0</v>
      </c>
      <c r="R27" s="75">
        <v>0</v>
      </c>
    </row>
    <row r="28" spans="1:18" s="34" customFormat="1" ht="12.75" customHeight="1">
      <c r="A28" s="1898"/>
      <c r="B28" s="227" t="s">
        <v>502</v>
      </c>
      <c r="C28" s="75">
        <v>515644</v>
      </c>
      <c r="D28" s="75">
        <v>141251</v>
      </c>
      <c r="E28" s="75">
        <v>108796</v>
      </c>
      <c r="F28" s="75">
        <v>22117</v>
      </c>
      <c r="G28" s="75">
        <v>169709</v>
      </c>
      <c r="H28" s="75">
        <v>66680</v>
      </c>
      <c r="I28" s="75">
        <v>5884</v>
      </c>
      <c r="J28" s="75">
        <v>816</v>
      </c>
      <c r="K28" s="75">
        <v>391</v>
      </c>
      <c r="L28" s="75">
        <v>0</v>
      </c>
      <c r="M28" s="75">
        <v>0</v>
      </c>
      <c r="N28" s="75">
        <v>0</v>
      </c>
      <c r="O28" s="75">
        <v>0</v>
      </c>
      <c r="P28" s="75">
        <v>0</v>
      </c>
      <c r="Q28" s="75">
        <v>0</v>
      </c>
      <c r="R28" s="75">
        <v>0</v>
      </c>
    </row>
    <row r="29" spans="1:18" s="34" customFormat="1" ht="12.75" customHeight="1">
      <c r="A29" s="1916" t="s">
        <v>1115</v>
      </c>
      <c r="B29" s="227" t="s">
        <v>602</v>
      </c>
      <c r="C29" s="75">
        <v>14016</v>
      </c>
      <c r="D29" s="75">
        <v>8420</v>
      </c>
      <c r="E29" s="75">
        <v>3582</v>
      </c>
      <c r="F29" s="75">
        <v>227</v>
      </c>
      <c r="G29" s="75">
        <v>1389</v>
      </c>
      <c r="H29" s="75">
        <v>380</v>
      </c>
      <c r="I29" s="75">
        <v>16</v>
      </c>
      <c r="J29" s="75">
        <v>1</v>
      </c>
      <c r="K29" s="75">
        <v>1</v>
      </c>
      <c r="L29" s="75">
        <v>0</v>
      </c>
      <c r="M29" s="75">
        <v>0</v>
      </c>
      <c r="N29" s="75">
        <v>0</v>
      </c>
      <c r="O29" s="75">
        <v>0</v>
      </c>
      <c r="P29" s="75">
        <v>0</v>
      </c>
      <c r="Q29" s="75">
        <v>0</v>
      </c>
      <c r="R29" s="75">
        <v>0</v>
      </c>
    </row>
    <row r="30" spans="1:18" s="34" customFormat="1" ht="12.75" customHeight="1">
      <c r="A30" s="1898"/>
      <c r="B30" s="227" t="s">
        <v>502</v>
      </c>
      <c r="C30" s="75">
        <v>508409</v>
      </c>
      <c r="D30" s="75">
        <v>100098</v>
      </c>
      <c r="E30" s="75">
        <v>158084</v>
      </c>
      <c r="F30" s="75">
        <v>14518</v>
      </c>
      <c r="G30" s="75">
        <v>135318</v>
      </c>
      <c r="H30" s="75">
        <v>98827</v>
      </c>
      <c r="I30" s="75">
        <v>1564</v>
      </c>
      <c r="J30" s="75">
        <v>0</v>
      </c>
      <c r="K30" s="75">
        <v>0</v>
      </c>
      <c r="L30" s="75">
        <v>0</v>
      </c>
      <c r="M30" s="75">
        <v>0</v>
      </c>
      <c r="N30" s="75">
        <v>0</v>
      </c>
      <c r="O30" s="75">
        <v>0</v>
      </c>
      <c r="P30" s="75">
        <v>0</v>
      </c>
      <c r="Q30" s="75">
        <v>0</v>
      </c>
      <c r="R30" s="75">
        <v>0</v>
      </c>
    </row>
    <row r="31" spans="1:18" s="34" customFormat="1" ht="12.75" customHeight="1">
      <c r="A31" s="1916" t="s">
        <v>1116</v>
      </c>
      <c r="B31" s="227" t="s">
        <v>602</v>
      </c>
      <c r="C31" s="75">
        <v>37176</v>
      </c>
      <c r="D31" s="75">
        <v>27721</v>
      </c>
      <c r="E31" s="75">
        <v>4774</v>
      </c>
      <c r="F31" s="75">
        <v>916</v>
      </c>
      <c r="G31" s="75">
        <v>2827</v>
      </c>
      <c r="H31" s="75">
        <v>808</v>
      </c>
      <c r="I31" s="75">
        <v>105</v>
      </c>
      <c r="J31" s="75">
        <v>19</v>
      </c>
      <c r="K31" s="75">
        <v>6</v>
      </c>
      <c r="L31" s="75">
        <v>0</v>
      </c>
      <c r="M31" s="75">
        <v>0</v>
      </c>
      <c r="N31" s="75">
        <v>0</v>
      </c>
      <c r="O31" s="75">
        <v>0</v>
      </c>
      <c r="P31" s="75">
        <v>0</v>
      </c>
      <c r="Q31" s="75">
        <v>0</v>
      </c>
      <c r="R31" s="75">
        <v>0</v>
      </c>
    </row>
    <row r="32" spans="1:18" s="34" customFormat="1" ht="12.75" customHeight="1">
      <c r="A32" s="1898"/>
      <c r="B32" s="227" t="s">
        <v>502</v>
      </c>
      <c r="C32" s="75">
        <v>880624</v>
      </c>
      <c r="D32" s="75">
        <v>288863</v>
      </c>
      <c r="E32" s="75">
        <v>135224</v>
      </c>
      <c r="F32" s="75">
        <v>19684</v>
      </c>
      <c r="G32" s="75">
        <v>194274</v>
      </c>
      <c r="H32" s="75">
        <v>224115</v>
      </c>
      <c r="I32" s="75">
        <v>15779</v>
      </c>
      <c r="J32" s="75">
        <v>1859</v>
      </c>
      <c r="K32" s="75">
        <v>826</v>
      </c>
      <c r="L32" s="75">
        <v>0</v>
      </c>
      <c r="M32" s="75">
        <v>0</v>
      </c>
      <c r="N32" s="75">
        <v>0</v>
      </c>
      <c r="O32" s="75">
        <v>0</v>
      </c>
      <c r="P32" s="75">
        <v>0</v>
      </c>
      <c r="Q32" s="75">
        <v>0</v>
      </c>
      <c r="R32" s="75">
        <v>0</v>
      </c>
    </row>
    <row r="33" spans="1:18" s="34" customFormat="1" ht="12.75" customHeight="1">
      <c r="A33" s="1916" t="s">
        <v>1117</v>
      </c>
      <c r="B33" s="227" t="s">
        <v>602</v>
      </c>
      <c r="C33" s="75">
        <v>9740</v>
      </c>
      <c r="D33" s="75">
        <v>6618</v>
      </c>
      <c r="E33" s="75">
        <v>1507</v>
      </c>
      <c r="F33" s="75">
        <v>352</v>
      </c>
      <c r="G33" s="75">
        <v>1072</v>
      </c>
      <c r="H33" s="75">
        <v>139</v>
      </c>
      <c r="I33" s="75">
        <v>39</v>
      </c>
      <c r="J33" s="75">
        <v>10</v>
      </c>
      <c r="K33" s="75">
        <v>1</v>
      </c>
      <c r="L33" s="75">
        <v>2</v>
      </c>
      <c r="M33" s="75">
        <v>0</v>
      </c>
      <c r="N33" s="75">
        <v>0</v>
      </c>
      <c r="O33" s="75">
        <v>0</v>
      </c>
      <c r="P33" s="75">
        <v>0</v>
      </c>
      <c r="Q33" s="75">
        <v>0</v>
      </c>
      <c r="R33" s="75">
        <v>0</v>
      </c>
    </row>
    <row r="34" spans="1:18" s="34" customFormat="1" ht="12.75" customHeight="1">
      <c r="A34" s="1898"/>
      <c r="B34" s="227" t="s">
        <v>502</v>
      </c>
      <c r="C34" s="75">
        <v>205994</v>
      </c>
      <c r="D34" s="75">
        <v>51965</v>
      </c>
      <c r="E34" s="75">
        <v>40733</v>
      </c>
      <c r="F34" s="75">
        <v>4860</v>
      </c>
      <c r="G34" s="75">
        <v>22421</v>
      </c>
      <c r="H34" s="75">
        <v>53632</v>
      </c>
      <c r="I34" s="75">
        <v>8320</v>
      </c>
      <c r="J34" s="75">
        <v>23846</v>
      </c>
      <c r="K34" s="75">
        <v>0</v>
      </c>
      <c r="L34" s="75">
        <v>217</v>
      </c>
      <c r="M34" s="75">
        <v>0</v>
      </c>
      <c r="N34" s="75">
        <v>0</v>
      </c>
      <c r="O34" s="75">
        <v>0</v>
      </c>
      <c r="P34" s="75">
        <v>0</v>
      </c>
      <c r="Q34" s="75">
        <v>0</v>
      </c>
      <c r="R34" s="75">
        <v>0</v>
      </c>
    </row>
    <row r="35" spans="1:18" s="34" customFormat="1" ht="12.75" customHeight="1">
      <c r="A35" s="1916" t="s">
        <v>614</v>
      </c>
      <c r="B35" s="227" t="s">
        <v>602</v>
      </c>
      <c r="C35" s="75">
        <v>2369</v>
      </c>
      <c r="D35" s="75">
        <v>1701</v>
      </c>
      <c r="E35" s="75">
        <v>270</v>
      </c>
      <c r="F35" s="75">
        <v>74</v>
      </c>
      <c r="G35" s="75">
        <v>243</v>
      </c>
      <c r="H35" s="75">
        <v>64</v>
      </c>
      <c r="I35" s="75">
        <v>15</v>
      </c>
      <c r="J35" s="75">
        <v>2</v>
      </c>
      <c r="K35" s="75">
        <v>0</v>
      </c>
      <c r="L35" s="75">
        <v>0</v>
      </c>
      <c r="M35" s="75">
        <v>0</v>
      </c>
      <c r="N35" s="75">
        <v>0</v>
      </c>
      <c r="O35" s="75">
        <v>0</v>
      </c>
      <c r="P35" s="75">
        <v>0</v>
      </c>
      <c r="Q35" s="75">
        <v>0</v>
      </c>
      <c r="R35" s="75">
        <v>0</v>
      </c>
    </row>
    <row r="36" spans="1:18" s="34" customFormat="1" ht="12.75" customHeight="1">
      <c r="A36" s="1898"/>
      <c r="B36" s="227" t="s">
        <v>502</v>
      </c>
      <c r="C36" s="75">
        <v>135377</v>
      </c>
      <c r="D36" s="75">
        <v>27824</v>
      </c>
      <c r="E36" s="75">
        <v>5565</v>
      </c>
      <c r="F36" s="75">
        <v>1592</v>
      </c>
      <c r="G36" s="75">
        <v>54564</v>
      </c>
      <c r="H36" s="75">
        <v>41325</v>
      </c>
      <c r="I36" s="75">
        <v>4147</v>
      </c>
      <c r="J36" s="75">
        <v>360</v>
      </c>
      <c r="K36" s="75">
        <v>0</v>
      </c>
      <c r="L36" s="75">
        <v>0</v>
      </c>
      <c r="M36" s="75">
        <v>0</v>
      </c>
      <c r="N36" s="75">
        <v>0</v>
      </c>
      <c r="O36" s="75">
        <v>0</v>
      </c>
      <c r="P36" s="75">
        <v>0</v>
      </c>
      <c r="Q36" s="75">
        <v>0</v>
      </c>
      <c r="R36" s="75">
        <v>0</v>
      </c>
    </row>
    <row r="37" spans="1:29" s="34" customFormat="1" ht="12.75" customHeight="1">
      <c r="A37" s="1916" t="s">
        <v>800</v>
      </c>
      <c r="B37" s="227" t="s">
        <v>602</v>
      </c>
      <c r="C37" s="75">
        <v>11721</v>
      </c>
      <c r="D37" s="75">
        <v>9796</v>
      </c>
      <c r="E37" s="75">
        <v>853</v>
      </c>
      <c r="F37" s="75">
        <v>149</v>
      </c>
      <c r="G37" s="75">
        <v>811</v>
      </c>
      <c r="H37" s="75">
        <v>84</v>
      </c>
      <c r="I37" s="75">
        <v>23</v>
      </c>
      <c r="J37" s="75">
        <v>5</v>
      </c>
      <c r="K37" s="75">
        <v>0</v>
      </c>
      <c r="L37" s="75">
        <v>0</v>
      </c>
      <c r="M37" s="75">
        <v>0</v>
      </c>
      <c r="N37" s="75">
        <v>0</v>
      </c>
      <c r="O37" s="75">
        <v>0</v>
      </c>
      <c r="P37" s="75">
        <v>0</v>
      </c>
      <c r="Q37" s="75">
        <v>0</v>
      </c>
      <c r="R37" s="75">
        <v>0</v>
      </c>
      <c r="S37" s="24"/>
      <c r="T37" s="24"/>
      <c r="U37" s="24"/>
      <c r="V37" s="24"/>
      <c r="W37" s="24"/>
      <c r="X37" s="24"/>
      <c r="Y37" s="24"/>
      <c r="Z37" s="24"/>
      <c r="AA37" s="24"/>
      <c r="AB37" s="24"/>
      <c r="AC37" s="24"/>
    </row>
    <row r="38" spans="1:18" s="34" customFormat="1" ht="12.75" customHeight="1">
      <c r="A38" s="1898"/>
      <c r="B38" s="227" t="s">
        <v>502</v>
      </c>
      <c r="C38" s="75">
        <v>322822</v>
      </c>
      <c r="D38" s="75">
        <v>215083</v>
      </c>
      <c r="E38" s="75">
        <v>15937</v>
      </c>
      <c r="F38" s="75">
        <v>966</v>
      </c>
      <c r="G38" s="75">
        <v>75842</v>
      </c>
      <c r="H38" s="75">
        <v>12577</v>
      </c>
      <c r="I38" s="75">
        <v>2145</v>
      </c>
      <c r="J38" s="75">
        <v>272</v>
      </c>
      <c r="K38" s="75">
        <v>0</v>
      </c>
      <c r="L38" s="75">
        <v>0</v>
      </c>
      <c r="M38" s="75">
        <v>0</v>
      </c>
      <c r="N38" s="75">
        <v>0</v>
      </c>
      <c r="O38" s="75">
        <v>0</v>
      </c>
      <c r="P38" s="75">
        <v>0</v>
      </c>
      <c r="Q38" s="75">
        <v>0</v>
      </c>
      <c r="R38" s="75">
        <v>0</v>
      </c>
    </row>
    <row r="39" spans="1:18" s="34" customFormat="1" ht="12.75" customHeight="1">
      <c r="A39" s="1916" t="s">
        <v>801</v>
      </c>
      <c r="B39" s="227" t="s">
        <v>602</v>
      </c>
      <c r="C39" s="75">
        <v>6573</v>
      </c>
      <c r="D39" s="75">
        <v>5477</v>
      </c>
      <c r="E39" s="75">
        <v>520</v>
      </c>
      <c r="F39" s="75">
        <v>113</v>
      </c>
      <c r="G39" s="75">
        <v>402</v>
      </c>
      <c r="H39" s="75">
        <v>49</v>
      </c>
      <c r="I39" s="75">
        <v>11</v>
      </c>
      <c r="J39" s="75">
        <v>1</v>
      </c>
      <c r="K39" s="75">
        <v>0</v>
      </c>
      <c r="L39" s="75">
        <v>0</v>
      </c>
      <c r="M39" s="75">
        <v>0</v>
      </c>
      <c r="N39" s="75">
        <v>0</v>
      </c>
      <c r="O39" s="75">
        <v>0</v>
      </c>
      <c r="P39" s="75">
        <v>0</v>
      </c>
      <c r="Q39" s="75">
        <v>0</v>
      </c>
      <c r="R39" s="75">
        <v>0</v>
      </c>
    </row>
    <row r="40" spans="1:18" s="34" customFormat="1" ht="12.75" customHeight="1">
      <c r="A40" s="1898"/>
      <c r="B40" s="227" t="s">
        <v>502</v>
      </c>
      <c r="C40" s="75">
        <v>57357</v>
      </c>
      <c r="D40" s="75">
        <v>21283</v>
      </c>
      <c r="E40" s="75">
        <v>9802</v>
      </c>
      <c r="F40" s="75">
        <v>968</v>
      </c>
      <c r="G40" s="75">
        <v>11123</v>
      </c>
      <c r="H40" s="75">
        <v>11888</v>
      </c>
      <c r="I40" s="75">
        <v>2193</v>
      </c>
      <c r="J40" s="75">
        <v>100</v>
      </c>
      <c r="K40" s="75">
        <v>0</v>
      </c>
      <c r="L40" s="75">
        <v>0</v>
      </c>
      <c r="M40" s="75">
        <v>0</v>
      </c>
      <c r="N40" s="75">
        <v>0</v>
      </c>
      <c r="O40" s="75">
        <v>0</v>
      </c>
      <c r="P40" s="75">
        <v>0</v>
      </c>
      <c r="Q40" s="75">
        <v>0</v>
      </c>
      <c r="R40" s="75">
        <v>0</v>
      </c>
    </row>
    <row r="41" spans="1:18" s="34" customFormat="1" ht="12.75" customHeight="1">
      <c r="A41" s="1916" t="s">
        <v>802</v>
      </c>
      <c r="B41" s="227" t="s">
        <v>602</v>
      </c>
      <c r="C41" s="75">
        <v>22515</v>
      </c>
      <c r="D41" s="75">
        <v>17148</v>
      </c>
      <c r="E41" s="75">
        <v>1930</v>
      </c>
      <c r="F41" s="75">
        <v>484</v>
      </c>
      <c r="G41" s="75">
        <v>2559</v>
      </c>
      <c r="H41" s="75">
        <v>320</v>
      </c>
      <c r="I41" s="75">
        <v>66</v>
      </c>
      <c r="J41" s="75">
        <v>5</v>
      </c>
      <c r="K41" s="75">
        <v>1</v>
      </c>
      <c r="L41" s="75">
        <v>1</v>
      </c>
      <c r="M41" s="75">
        <v>0</v>
      </c>
      <c r="N41" s="75">
        <v>0</v>
      </c>
      <c r="O41" s="75">
        <v>0</v>
      </c>
      <c r="P41" s="75">
        <v>0</v>
      </c>
      <c r="Q41" s="75">
        <v>1</v>
      </c>
      <c r="R41" s="75">
        <v>0</v>
      </c>
    </row>
    <row r="42" spans="1:18" s="34" customFormat="1" ht="12.75" customHeight="1">
      <c r="A42" s="1898"/>
      <c r="B42" s="227" t="s">
        <v>502</v>
      </c>
      <c r="C42" s="75">
        <v>314666</v>
      </c>
      <c r="D42" s="75">
        <v>91848</v>
      </c>
      <c r="E42" s="75">
        <v>20806</v>
      </c>
      <c r="F42" s="75">
        <v>4870</v>
      </c>
      <c r="G42" s="75">
        <v>65266</v>
      </c>
      <c r="H42" s="75">
        <v>77098</v>
      </c>
      <c r="I42" s="75">
        <v>5585</v>
      </c>
      <c r="J42" s="75">
        <v>190</v>
      </c>
      <c r="K42" s="75">
        <v>107</v>
      </c>
      <c r="L42" s="75">
        <v>0</v>
      </c>
      <c r="M42" s="75">
        <v>0</v>
      </c>
      <c r="N42" s="75">
        <v>0</v>
      </c>
      <c r="O42" s="75">
        <v>0</v>
      </c>
      <c r="P42" s="75">
        <v>0</v>
      </c>
      <c r="Q42" s="75">
        <v>48896</v>
      </c>
      <c r="R42" s="75">
        <v>0</v>
      </c>
    </row>
    <row r="43" spans="1:18" s="34" customFormat="1" ht="12.75" customHeight="1">
      <c r="A43" s="1899" t="s">
        <v>814</v>
      </c>
      <c r="B43" s="227" t="s">
        <v>602</v>
      </c>
      <c r="C43" s="75">
        <v>12190997</v>
      </c>
      <c r="D43" s="75">
        <v>6109530</v>
      </c>
      <c r="E43" s="75">
        <v>342147</v>
      </c>
      <c r="F43" s="75">
        <v>94498</v>
      </c>
      <c r="G43" s="75">
        <v>1639550</v>
      </c>
      <c r="H43" s="75">
        <v>662758</v>
      </c>
      <c r="I43" s="75">
        <v>243203</v>
      </c>
      <c r="J43" s="75">
        <v>2283668</v>
      </c>
      <c r="K43" s="75">
        <v>565668</v>
      </c>
      <c r="L43" s="75">
        <v>249973</v>
      </c>
      <c r="M43" s="75">
        <v>0</v>
      </c>
      <c r="N43" s="75">
        <v>0</v>
      </c>
      <c r="O43" s="75">
        <v>0</v>
      </c>
      <c r="P43" s="75">
        <v>0</v>
      </c>
      <c r="Q43" s="75">
        <v>1</v>
      </c>
      <c r="R43" s="75">
        <v>1</v>
      </c>
    </row>
    <row r="44" spans="1:18" s="34" customFormat="1" ht="12.75" customHeight="1">
      <c r="A44" s="1900"/>
      <c r="B44" s="228" t="s">
        <v>502</v>
      </c>
      <c r="C44" s="77">
        <v>28421616</v>
      </c>
      <c r="D44" s="77">
        <v>2695861</v>
      </c>
      <c r="E44" s="77">
        <v>530949</v>
      </c>
      <c r="F44" s="77">
        <v>122517</v>
      </c>
      <c r="G44" s="77">
        <v>8499647</v>
      </c>
      <c r="H44" s="77">
        <v>10108406</v>
      </c>
      <c r="I44" s="77">
        <v>1824103</v>
      </c>
      <c r="J44" s="77">
        <v>2371266</v>
      </c>
      <c r="K44" s="77">
        <v>1875954</v>
      </c>
      <c r="L44" s="77">
        <v>392723</v>
      </c>
      <c r="M44" s="77">
        <v>0</v>
      </c>
      <c r="N44" s="77">
        <v>0</v>
      </c>
      <c r="O44" s="77">
        <v>0</v>
      </c>
      <c r="P44" s="77">
        <v>0</v>
      </c>
      <c r="Q44" s="77">
        <v>186</v>
      </c>
      <c r="R44" s="77">
        <v>4</v>
      </c>
    </row>
    <row r="45" spans="1:18" s="34" customFormat="1" ht="6" customHeight="1">
      <c r="A45" s="229"/>
      <c r="B45" s="230"/>
      <c r="C45" s="231"/>
      <c r="D45" s="231"/>
      <c r="E45" s="231"/>
      <c r="F45" s="231"/>
      <c r="G45" s="231"/>
      <c r="H45" s="231"/>
      <c r="I45" s="231"/>
      <c r="J45" s="231"/>
      <c r="K45" s="231"/>
      <c r="L45" s="231"/>
      <c r="M45" s="231"/>
      <c r="N45" s="231"/>
      <c r="O45" s="231"/>
      <c r="P45" s="231"/>
      <c r="Q45" s="231"/>
      <c r="R45" s="231"/>
    </row>
    <row r="46" spans="1:7" s="178" customFormat="1" ht="13.5" customHeight="1">
      <c r="A46" s="1877" t="s">
        <v>1583</v>
      </c>
      <c r="B46" s="1877"/>
      <c r="C46" s="79"/>
      <c r="D46" s="79"/>
      <c r="E46" s="263"/>
      <c r="F46" s="263"/>
      <c r="G46" s="263"/>
    </row>
    <row r="47" spans="1:18" s="34" customFormat="1" ht="15.75">
      <c r="A47" s="1874" t="s">
        <v>948</v>
      </c>
      <c r="B47" s="1874"/>
      <c r="C47" s="1874"/>
      <c r="D47" s="1874"/>
      <c r="E47" s="1874"/>
      <c r="F47" s="1874"/>
      <c r="G47" s="1874"/>
      <c r="H47" s="1874"/>
      <c r="I47" s="1874"/>
      <c r="J47" s="1874"/>
      <c r="K47" s="1874"/>
      <c r="L47" s="1874"/>
      <c r="M47" s="1874"/>
      <c r="N47" s="1874"/>
      <c r="O47" s="1874"/>
      <c r="P47" s="1874"/>
      <c r="Q47" s="1874"/>
      <c r="R47" s="1874"/>
    </row>
    <row r="48" spans="1:7" s="178" customFormat="1" ht="6" customHeight="1">
      <c r="A48" s="252"/>
      <c r="B48" s="252"/>
      <c r="C48" s="79"/>
      <c r="D48" s="79"/>
      <c r="E48" s="263"/>
      <c r="F48" s="263"/>
      <c r="G48" s="263"/>
    </row>
    <row r="49" spans="1:18" s="178" customFormat="1" ht="13.5">
      <c r="A49" s="1876" t="s">
        <v>561</v>
      </c>
      <c r="B49" s="1876"/>
      <c r="C49" s="79"/>
      <c r="D49" s="79"/>
      <c r="E49" s="79"/>
      <c r="F49" s="79"/>
      <c r="G49" s="79"/>
      <c r="H49" s="79"/>
      <c r="I49" s="79"/>
      <c r="J49" s="79"/>
      <c r="K49" s="79"/>
      <c r="L49" s="79"/>
      <c r="M49" s="79"/>
      <c r="N49" s="79"/>
      <c r="O49" s="79"/>
      <c r="P49" s="79"/>
      <c r="Q49" s="79"/>
      <c r="R49" s="79"/>
    </row>
    <row r="50" s="34" customFormat="1" ht="12.75"/>
    <row r="51" s="34" customFormat="1" ht="12.75"/>
    <row r="52" s="34" customFormat="1" ht="12.75"/>
    <row r="53" s="34" customFormat="1" ht="12.75"/>
    <row r="54" s="34" customFormat="1" ht="12.75"/>
    <row r="55" s="34" customFormat="1" ht="12.75"/>
    <row r="56" s="34" customFormat="1" ht="12.75"/>
    <row r="57" s="34" customFormat="1" ht="12.75"/>
    <row r="58" s="34" customFormat="1" ht="12.75"/>
    <row r="59" s="34" customFormat="1" ht="12.75"/>
    <row r="60" s="34" customFormat="1" ht="12.75"/>
    <row r="61" s="34" customFormat="1" ht="12.75"/>
    <row r="62" s="34" customFormat="1" ht="12.75"/>
    <row r="63" s="34" customFormat="1" ht="12.75"/>
    <row r="64" s="34" customFormat="1" ht="12.75"/>
    <row r="65" s="34" customFormat="1" ht="12.75"/>
    <row r="66" s="34" customFormat="1" ht="12.75"/>
    <row r="67" s="34" customFormat="1" ht="12.75"/>
    <row r="68" s="34" customFormat="1" ht="12.75"/>
    <row r="69" s="34" customFormat="1" ht="12.75"/>
    <row r="70" s="34" customFormat="1" ht="12.75"/>
    <row r="71" s="34" customFormat="1" ht="12.75"/>
    <row r="72" s="34" customFormat="1" ht="12.75"/>
    <row r="73" s="34" customFormat="1" ht="12.75"/>
    <row r="74" s="34" customFormat="1" ht="12.75"/>
    <row r="75" s="34" customFormat="1" ht="12.75"/>
    <row r="76" s="34" customFormat="1" ht="12.75"/>
    <row r="77" s="34" customFormat="1" ht="12.75"/>
    <row r="78" s="34" customFormat="1" ht="12.75"/>
    <row r="79" s="34" customFormat="1" ht="12.75"/>
    <row r="80" s="34" customFormat="1" ht="12.75"/>
    <row r="81" s="34" customFormat="1" ht="12.75"/>
    <row r="82" s="34" customFormat="1" ht="12.75"/>
    <row r="83" s="34" customFormat="1" ht="12.75"/>
    <row r="84" s="34" customFormat="1" ht="12.75"/>
    <row r="85" s="34" customFormat="1" ht="12.75"/>
    <row r="86" s="34" customFormat="1" ht="12.75"/>
    <row r="87" s="34" customFormat="1" ht="12.75"/>
    <row r="88" s="34" customFormat="1" ht="12.75"/>
  </sheetData>
  <sheetProtection/>
  <mergeCells count="32">
    <mergeCell ref="A23:A24"/>
    <mergeCell ref="A25:A26"/>
    <mergeCell ref="A37:A38"/>
    <mergeCell ref="A27:A28"/>
    <mergeCell ref="A29:A30"/>
    <mergeCell ref="C2:R2"/>
    <mergeCell ref="C3:C4"/>
    <mergeCell ref="D3:F3"/>
    <mergeCell ref="G3:I3"/>
    <mergeCell ref="J3:L3"/>
    <mergeCell ref="M3:O3"/>
    <mergeCell ref="P3:R3"/>
    <mergeCell ref="A49:B49"/>
    <mergeCell ref="A46:B46"/>
    <mergeCell ref="A31:A32"/>
    <mergeCell ref="A33:A34"/>
    <mergeCell ref="A43:A44"/>
    <mergeCell ref="A35:A36"/>
    <mergeCell ref="A39:A40"/>
    <mergeCell ref="A41:A42"/>
    <mergeCell ref="A47:R47"/>
    <mergeCell ref="A17:A18"/>
    <mergeCell ref="A19:A20"/>
    <mergeCell ref="A21:A22"/>
    <mergeCell ref="A11:A12"/>
    <mergeCell ref="A13:A14"/>
    <mergeCell ref="A15:A16"/>
    <mergeCell ref="A1:B1"/>
    <mergeCell ref="A5:A6"/>
    <mergeCell ref="A7:A8"/>
    <mergeCell ref="A9:A10"/>
    <mergeCell ref="A2:B4"/>
  </mergeCells>
  <printOptions/>
  <pageMargins left="0.7874015748031497" right="0.5905511811023623" top="0.7874015748031497" bottom="0.6692913385826772" header="0.11811023622047245" footer="0.11811023622047245"/>
  <pageSetup horizontalDpi="600" verticalDpi="600" orientation="landscape" paperSize="9" scale="70" r:id="rId1"/>
</worksheet>
</file>

<file path=xl/worksheets/sheet12.xml><?xml version="1.0" encoding="utf-8"?>
<worksheet xmlns="http://schemas.openxmlformats.org/spreadsheetml/2006/main" xmlns:r="http://schemas.openxmlformats.org/officeDocument/2006/relationships">
  <sheetPr codeName="Sheet10"/>
  <dimension ref="A1:AJ50"/>
  <sheetViews>
    <sheetView view="pageBreakPreview" zoomScaleSheetLayoutView="100" zoomScalePageLayoutView="0" workbookViewId="0" topLeftCell="A1">
      <selection activeCell="A1" sqref="A1"/>
    </sheetView>
  </sheetViews>
  <sheetFormatPr defaultColWidth="9.125" defaultRowHeight="12.75"/>
  <cols>
    <col min="1" max="1" width="47.125" style="224" customWidth="1"/>
    <col min="2" max="2" width="8.75390625" style="224" customWidth="1"/>
    <col min="3" max="3" width="9.75390625" style="224" bestFit="1" customWidth="1"/>
    <col min="4" max="36" width="9.00390625" style="224" customWidth="1"/>
    <col min="37" max="47" width="5.75390625" style="224" bestFit="1" customWidth="1"/>
    <col min="48" max="16384" width="9.125" style="224" customWidth="1"/>
  </cols>
  <sheetData>
    <row r="1" spans="1:36" ht="52.5" customHeight="1">
      <c r="A1" s="1882" t="s">
        <v>1121</v>
      </c>
      <c r="B1" s="1882"/>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row>
    <row r="2" spans="1:36" s="226" customFormat="1" ht="12.75">
      <c r="A2" s="1883">
        <v>40724</v>
      </c>
      <c r="B2" s="1884"/>
      <c r="C2" s="1879" t="s">
        <v>1805</v>
      </c>
      <c r="D2" s="1880"/>
      <c r="E2" s="1880"/>
      <c r="F2" s="1880"/>
      <c r="G2" s="1880"/>
      <c r="H2" s="1880"/>
      <c r="I2" s="1880"/>
      <c r="J2" s="1880"/>
      <c r="K2" s="1880"/>
      <c r="L2" s="1880"/>
      <c r="M2" s="1880"/>
      <c r="N2" s="1880"/>
      <c r="O2" s="1880"/>
      <c r="P2" s="1880"/>
      <c r="Q2" s="1880"/>
      <c r="R2" s="1880"/>
      <c r="S2" s="1880"/>
      <c r="T2" s="1880"/>
      <c r="U2" s="1880"/>
      <c r="V2" s="1880"/>
      <c r="W2" s="1880"/>
      <c r="X2" s="1880"/>
      <c r="Y2" s="1880"/>
      <c r="Z2" s="1880"/>
      <c r="AA2" s="1880"/>
      <c r="AB2" s="1880"/>
      <c r="AC2" s="1880"/>
      <c r="AD2" s="1880"/>
      <c r="AE2" s="1880"/>
      <c r="AF2" s="1880"/>
      <c r="AG2" s="1880"/>
      <c r="AH2" s="1880"/>
      <c r="AI2" s="1880"/>
      <c r="AJ2" s="1881"/>
    </row>
    <row r="3" spans="1:36" s="226" customFormat="1" ht="27" customHeight="1">
      <c r="A3" s="1885"/>
      <c r="B3" s="1886"/>
      <c r="C3" s="1889" t="s">
        <v>998</v>
      </c>
      <c r="D3" s="1895" t="s">
        <v>594</v>
      </c>
      <c r="E3" s="1896"/>
      <c r="F3" s="1897"/>
      <c r="G3" s="1895" t="s">
        <v>595</v>
      </c>
      <c r="H3" s="1896"/>
      <c r="I3" s="1897"/>
      <c r="J3" s="1895" t="s">
        <v>596</v>
      </c>
      <c r="K3" s="1896"/>
      <c r="L3" s="1897"/>
      <c r="M3" s="1895" t="s">
        <v>597</v>
      </c>
      <c r="N3" s="1896"/>
      <c r="O3" s="1897"/>
      <c r="P3" s="1895" t="s">
        <v>512</v>
      </c>
      <c r="Q3" s="1896"/>
      <c r="R3" s="1897"/>
      <c r="S3" s="1895" t="s">
        <v>513</v>
      </c>
      <c r="T3" s="1896"/>
      <c r="U3" s="1897"/>
      <c r="V3" s="1895" t="s">
        <v>514</v>
      </c>
      <c r="W3" s="1896"/>
      <c r="X3" s="1897"/>
      <c r="Y3" s="1895" t="s">
        <v>515</v>
      </c>
      <c r="Z3" s="1896"/>
      <c r="AA3" s="1897"/>
      <c r="AB3" s="1895" t="s">
        <v>516</v>
      </c>
      <c r="AC3" s="1896"/>
      <c r="AD3" s="1897"/>
      <c r="AE3" s="1895" t="s">
        <v>517</v>
      </c>
      <c r="AF3" s="1896"/>
      <c r="AG3" s="1897"/>
      <c r="AH3" s="1895" t="s">
        <v>518</v>
      </c>
      <c r="AI3" s="1896"/>
      <c r="AJ3" s="1897"/>
    </row>
    <row r="4" spans="1:36" s="226" customFormat="1" ht="25.5">
      <c r="A4" s="1887"/>
      <c r="B4" s="1888"/>
      <c r="C4" s="1878"/>
      <c r="D4" s="232" t="s">
        <v>1759</v>
      </c>
      <c r="E4" s="232" t="s">
        <v>1760</v>
      </c>
      <c r="F4" s="232" t="s">
        <v>501</v>
      </c>
      <c r="G4" s="232" t="s">
        <v>1759</v>
      </c>
      <c r="H4" s="232" t="s">
        <v>1760</v>
      </c>
      <c r="I4" s="232" t="s">
        <v>501</v>
      </c>
      <c r="J4" s="232" t="s">
        <v>1759</v>
      </c>
      <c r="K4" s="232" t="s">
        <v>1760</v>
      </c>
      <c r="L4" s="232" t="s">
        <v>501</v>
      </c>
      <c r="M4" s="232" t="s">
        <v>1759</v>
      </c>
      <c r="N4" s="232" t="s">
        <v>1760</v>
      </c>
      <c r="O4" s="232" t="s">
        <v>501</v>
      </c>
      <c r="P4" s="232" t="s">
        <v>1759</v>
      </c>
      <c r="Q4" s="232" t="s">
        <v>1760</v>
      </c>
      <c r="R4" s="232" t="s">
        <v>501</v>
      </c>
      <c r="S4" s="232" t="s">
        <v>1759</v>
      </c>
      <c r="T4" s="232" t="s">
        <v>1760</v>
      </c>
      <c r="U4" s="232" t="s">
        <v>501</v>
      </c>
      <c r="V4" s="232" t="s">
        <v>1759</v>
      </c>
      <c r="W4" s="232" t="s">
        <v>1760</v>
      </c>
      <c r="X4" s="232" t="s">
        <v>501</v>
      </c>
      <c r="Y4" s="232" t="s">
        <v>1759</v>
      </c>
      <c r="Z4" s="232" t="s">
        <v>1760</v>
      </c>
      <c r="AA4" s="232" t="s">
        <v>501</v>
      </c>
      <c r="AB4" s="232" t="s">
        <v>1759</v>
      </c>
      <c r="AC4" s="232" t="s">
        <v>1760</v>
      </c>
      <c r="AD4" s="232" t="s">
        <v>501</v>
      </c>
      <c r="AE4" s="232" t="s">
        <v>1759</v>
      </c>
      <c r="AF4" s="232" t="s">
        <v>1760</v>
      </c>
      <c r="AG4" s="232" t="s">
        <v>501</v>
      </c>
      <c r="AH4" s="232" t="s">
        <v>1759</v>
      </c>
      <c r="AI4" s="232" t="s">
        <v>1760</v>
      </c>
      <c r="AJ4" s="232" t="s">
        <v>501</v>
      </c>
    </row>
    <row r="5" spans="1:36" s="226" customFormat="1" ht="12.75">
      <c r="A5" s="1894" t="s">
        <v>803</v>
      </c>
      <c r="B5" s="227" t="s">
        <v>602</v>
      </c>
      <c r="C5" s="74">
        <v>2731889</v>
      </c>
      <c r="D5" s="74">
        <v>1108424</v>
      </c>
      <c r="E5" s="74">
        <v>40343</v>
      </c>
      <c r="F5" s="74">
        <v>6156</v>
      </c>
      <c r="G5" s="74">
        <v>423559</v>
      </c>
      <c r="H5" s="74">
        <v>14223</v>
      </c>
      <c r="I5" s="74">
        <v>408</v>
      </c>
      <c r="J5" s="74">
        <v>349610</v>
      </c>
      <c r="K5" s="74">
        <v>20578</v>
      </c>
      <c r="L5" s="74">
        <v>284</v>
      </c>
      <c r="M5" s="74">
        <v>281814</v>
      </c>
      <c r="N5" s="74">
        <v>31177</v>
      </c>
      <c r="O5" s="74">
        <v>188</v>
      </c>
      <c r="P5" s="74">
        <v>197587</v>
      </c>
      <c r="Q5" s="74">
        <v>47931</v>
      </c>
      <c r="R5" s="74">
        <v>339</v>
      </c>
      <c r="S5" s="74">
        <v>59484</v>
      </c>
      <c r="T5" s="74">
        <v>37081</v>
      </c>
      <c r="U5" s="74">
        <v>560</v>
      </c>
      <c r="V5" s="74">
        <v>28562</v>
      </c>
      <c r="W5" s="74">
        <v>32136</v>
      </c>
      <c r="X5" s="74">
        <v>709</v>
      </c>
      <c r="Y5" s="74">
        <v>13860</v>
      </c>
      <c r="Z5" s="74">
        <v>18701</v>
      </c>
      <c r="AA5" s="74">
        <v>550</v>
      </c>
      <c r="AB5" s="74">
        <v>3312</v>
      </c>
      <c r="AC5" s="74">
        <v>5166</v>
      </c>
      <c r="AD5" s="74">
        <v>121</v>
      </c>
      <c r="AE5" s="74">
        <v>1103</v>
      </c>
      <c r="AF5" s="74">
        <v>2656</v>
      </c>
      <c r="AG5" s="74">
        <v>63</v>
      </c>
      <c r="AH5" s="74">
        <v>1055</v>
      </c>
      <c r="AI5" s="74">
        <v>4058</v>
      </c>
      <c r="AJ5" s="74">
        <v>91</v>
      </c>
    </row>
    <row r="6" spans="1:36" s="226" customFormat="1" ht="12.75">
      <c r="A6" s="1890"/>
      <c r="B6" s="227" t="s">
        <v>502</v>
      </c>
      <c r="C6" s="74">
        <v>51113229</v>
      </c>
      <c r="D6" s="74">
        <v>481586</v>
      </c>
      <c r="E6" s="74">
        <v>9627</v>
      </c>
      <c r="F6" s="74">
        <v>528</v>
      </c>
      <c r="G6" s="74">
        <v>701546</v>
      </c>
      <c r="H6" s="74">
        <v>25011</v>
      </c>
      <c r="I6" s="74">
        <v>642</v>
      </c>
      <c r="J6" s="74">
        <v>1280013</v>
      </c>
      <c r="K6" s="74">
        <v>77893</v>
      </c>
      <c r="L6" s="74">
        <v>991</v>
      </c>
      <c r="M6" s="74">
        <v>2043366</v>
      </c>
      <c r="N6" s="74">
        <v>235025</v>
      </c>
      <c r="O6" s="74">
        <v>1321</v>
      </c>
      <c r="P6" s="74">
        <v>3044161</v>
      </c>
      <c r="Q6" s="74">
        <v>800676</v>
      </c>
      <c r="R6" s="74">
        <v>5901</v>
      </c>
      <c r="S6" s="74">
        <v>2076561</v>
      </c>
      <c r="T6" s="74">
        <v>1321853</v>
      </c>
      <c r="U6" s="74">
        <v>20899</v>
      </c>
      <c r="V6" s="74">
        <v>2020388</v>
      </c>
      <c r="W6" s="74">
        <v>2299925</v>
      </c>
      <c r="X6" s="74">
        <v>51139</v>
      </c>
      <c r="Y6" s="74">
        <v>2131121</v>
      </c>
      <c r="Z6" s="74">
        <v>2852078</v>
      </c>
      <c r="AA6" s="74">
        <v>79116</v>
      </c>
      <c r="AB6" s="74">
        <v>1159682</v>
      </c>
      <c r="AC6" s="74">
        <v>1824815</v>
      </c>
      <c r="AD6" s="74">
        <v>40221</v>
      </c>
      <c r="AE6" s="74">
        <v>798928</v>
      </c>
      <c r="AF6" s="74">
        <v>1909766</v>
      </c>
      <c r="AG6" s="74">
        <v>43667</v>
      </c>
      <c r="AH6" s="74">
        <v>3764912</v>
      </c>
      <c r="AI6" s="74">
        <v>19316916</v>
      </c>
      <c r="AJ6" s="74">
        <v>692955</v>
      </c>
    </row>
    <row r="7" spans="1:36" s="226" customFormat="1" ht="12.75" customHeight="1">
      <c r="A7" s="1891" t="s">
        <v>1754</v>
      </c>
      <c r="B7" s="227" t="s">
        <v>602</v>
      </c>
      <c r="C7" s="75">
        <v>124971</v>
      </c>
      <c r="D7" s="75">
        <v>22536</v>
      </c>
      <c r="E7" s="75">
        <v>6470</v>
      </c>
      <c r="F7" s="75">
        <v>1405</v>
      </c>
      <c r="G7" s="75">
        <v>4731</v>
      </c>
      <c r="H7" s="75">
        <v>1233</v>
      </c>
      <c r="I7" s="75">
        <v>115</v>
      </c>
      <c r="J7" s="75">
        <v>6664</v>
      </c>
      <c r="K7" s="75">
        <v>1262</v>
      </c>
      <c r="L7" s="75">
        <v>68</v>
      </c>
      <c r="M7" s="75">
        <v>7342</v>
      </c>
      <c r="N7" s="75">
        <v>1556</v>
      </c>
      <c r="O7" s="75">
        <v>43</v>
      </c>
      <c r="P7" s="75">
        <v>12380</v>
      </c>
      <c r="Q7" s="75">
        <v>3393</v>
      </c>
      <c r="R7" s="75">
        <v>46</v>
      </c>
      <c r="S7" s="75">
        <v>12313</v>
      </c>
      <c r="T7" s="75">
        <v>4133</v>
      </c>
      <c r="U7" s="75">
        <v>27</v>
      </c>
      <c r="V7" s="75">
        <v>7774</v>
      </c>
      <c r="W7" s="75">
        <v>4801</v>
      </c>
      <c r="X7" s="75">
        <v>37</v>
      </c>
      <c r="Y7" s="75">
        <v>6034</v>
      </c>
      <c r="Z7" s="75">
        <v>6122</v>
      </c>
      <c r="AA7" s="75">
        <v>57</v>
      </c>
      <c r="AB7" s="75">
        <v>2458</v>
      </c>
      <c r="AC7" s="75">
        <v>3445</v>
      </c>
      <c r="AD7" s="75">
        <v>57</v>
      </c>
      <c r="AE7" s="75">
        <v>1002</v>
      </c>
      <c r="AF7" s="75">
        <v>2333</v>
      </c>
      <c r="AG7" s="75">
        <v>39</v>
      </c>
      <c r="AH7" s="75">
        <v>1035</v>
      </c>
      <c r="AI7" s="75">
        <v>3971</v>
      </c>
      <c r="AJ7" s="75">
        <v>89</v>
      </c>
    </row>
    <row r="8" spans="1:36" s="226" customFormat="1" ht="12.75" customHeight="1">
      <c r="A8" s="1892"/>
      <c r="B8" s="227" t="s">
        <v>502</v>
      </c>
      <c r="C8" s="75">
        <v>32133150</v>
      </c>
      <c r="D8" s="75">
        <v>4350</v>
      </c>
      <c r="E8" s="75">
        <v>1494</v>
      </c>
      <c r="F8" s="75">
        <v>222</v>
      </c>
      <c r="G8" s="75">
        <v>8403</v>
      </c>
      <c r="H8" s="75">
        <v>2285</v>
      </c>
      <c r="I8" s="75">
        <v>179</v>
      </c>
      <c r="J8" s="75">
        <v>25390</v>
      </c>
      <c r="K8" s="75">
        <v>5006</v>
      </c>
      <c r="L8" s="75">
        <v>225</v>
      </c>
      <c r="M8" s="75">
        <v>57365</v>
      </c>
      <c r="N8" s="75">
        <v>12419</v>
      </c>
      <c r="O8" s="75">
        <v>297</v>
      </c>
      <c r="P8" s="75">
        <v>212657</v>
      </c>
      <c r="Q8" s="75">
        <v>61223</v>
      </c>
      <c r="R8" s="75">
        <v>745</v>
      </c>
      <c r="S8" s="75">
        <v>461500</v>
      </c>
      <c r="T8" s="75">
        <v>155454</v>
      </c>
      <c r="U8" s="75">
        <v>988</v>
      </c>
      <c r="V8" s="75">
        <v>569545</v>
      </c>
      <c r="W8" s="75">
        <v>361991</v>
      </c>
      <c r="X8" s="75">
        <v>2693</v>
      </c>
      <c r="Y8" s="75">
        <v>986870</v>
      </c>
      <c r="Z8" s="75">
        <v>1016962</v>
      </c>
      <c r="AA8" s="75">
        <v>9355</v>
      </c>
      <c r="AB8" s="75">
        <v>883249</v>
      </c>
      <c r="AC8" s="75">
        <v>1251968</v>
      </c>
      <c r="AD8" s="75">
        <v>19594</v>
      </c>
      <c r="AE8" s="75">
        <v>729723</v>
      </c>
      <c r="AF8" s="75">
        <v>1694319</v>
      </c>
      <c r="AG8" s="75">
        <v>27852</v>
      </c>
      <c r="AH8" s="75">
        <v>3718167</v>
      </c>
      <c r="AI8" s="75">
        <v>19161734</v>
      </c>
      <c r="AJ8" s="75">
        <v>688926</v>
      </c>
    </row>
    <row r="9" spans="1:36" s="226" customFormat="1" ht="12.75" customHeight="1">
      <c r="A9" s="1916" t="s">
        <v>1108</v>
      </c>
      <c r="B9" s="227" t="s">
        <v>602</v>
      </c>
      <c r="C9" s="75">
        <v>6307</v>
      </c>
      <c r="D9" s="75">
        <v>724</v>
      </c>
      <c r="E9" s="75">
        <v>167</v>
      </c>
      <c r="F9" s="75">
        <v>20</v>
      </c>
      <c r="G9" s="75">
        <v>168</v>
      </c>
      <c r="H9" s="75">
        <v>45</v>
      </c>
      <c r="I9" s="75">
        <v>1</v>
      </c>
      <c r="J9" s="75">
        <v>203</v>
      </c>
      <c r="K9" s="75">
        <v>40</v>
      </c>
      <c r="L9" s="75">
        <v>0</v>
      </c>
      <c r="M9" s="75">
        <v>241</v>
      </c>
      <c r="N9" s="75">
        <v>44</v>
      </c>
      <c r="O9" s="75">
        <v>1</v>
      </c>
      <c r="P9" s="75">
        <v>647</v>
      </c>
      <c r="Q9" s="75">
        <v>129</v>
      </c>
      <c r="R9" s="75">
        <v>0</v>
      </c>
      <c r="S9" s="75">
        <v>892</v>
      </c>
      <c r="T9" s="75">
        <v>184</v>
      </c>
      <c r="U9" s="75">
        <v>1</v>
      </c>
      <c r="V9" s="75">
        <v>780</v>
      </c>
      <c r="W9" s="75">
        <v>245</v>
      </c>
      <c r="X9" s="75">
        <v>1</v>
      </c>
      <c r="Y9" s="75">
        <v>681</v>
      </c>
      <c r="Z9" s="75">
        <v>299</v>
      </c>
      <c r="AA9" s="75">
        <v>1</v>
      </c>
      <c r="AB9" s="75">
        <v>275</v>
      </c>
      <c r="AC9" s="75">
        <v>154</v>
      </c>
      <c r="AD9" s="75">
        <v>2</v>
      </c>
      <c r="AE9" s="75">
        <v>90</v>
      </c>
      <c r="AF9" s="75">
        <v>98</v>
      </c>
      <c r="AG9" s="75">
        <v>0</v>
      </c>
      <c r="AH9" s="75">
        <v>66</v>
      </c>
      <c r="AI9" s="75">
        <v>107</v>
      </c>
      <c r="AJ9" s="75">
        <v>1</v>
      </c>
    </row>
    <row r="10" spans="1:36" s="226" customFormat="1" ht="12.75" customHeight="1">
      <c r="A10" s="1898"/>
      <c r="B10" s="227" t="s">
        <v>502</v>
      </c>
      <c r="C10" s="75">
        <v>1032227</v>
      </c>
      <c r="D10" s="75">
        <v>130</v>
      </c>
      <c r="E10" s="75">
        <v>43</v>
      </c>
      <c r="F10" s="75">
        <v>3</v>
      </c>
      <c r="G10" s="75">
        <v>281</v>
      </c>
      <c r="H10" s="75">
        <v>83</v>
      </c>
      <c r="I10" s="75">
        <v>2</v>
      </c>
      <c r="J10" s="75">
        <v>771</v>
      </c>
      <c r="K10" s="75">
        <v>160</v>
      </c>
      <c r="L10" s="75">
        <v>0</v>
      </c>
      <c r="M10" s="75">
        <v>1868</v>
      </c>
      <c r="N10" s="75">
        <v>351</v>
      </c>
      <c r="O10" s="75">
        <v>9</v>
      </c>
      <c r="P10" s="75">
        <v>11321</v>
      </c>
      <c r="Q10" s="75">
        <v>2456</v>
      </c>
      <c r="R10" s="75">
        <v>0</v>
      </c>
      <c r="S10" s="75">
        <v>34137</v>
      </c>
      <c r="T10" s="75">
        <v>6926</v>
      </c>
      <c r="U10" s="75">
        <v>28</v>
      </c>
      <c r="V10" s="75">
        <v>59409</v>
      </c>
      <c r="W10" s="75">
        <v>18494</v>
      </c>
      <c r="X10" s="75">
        <v>60</v>
      </c>
      <c r="Y10" s="75">
        <v>112164</v>
      </c>
      <c r="Z10" s="75">
        <v>51012</v>
      </c>
      <c r="AA10" s="75">
        <v>232</v>
      </c>
      <c r="AB10" s="75">
        <v>100574</v>
      </c>
      <c r="AC10" s="75">
        <v>56511</v>
      </c>
      <c r="AD10" s="75">
        <v>625</v>
      </c>
      <c r="AE10" s="75">
        <v>64760</v>
      </c>
      <c r="AF10" s="75">
        <v>72392</v>
      </c>
      <c r="AG10" s="75">
        <v>0</v>
      </c>
      <c r="AH10" s="75">
        <v>165931</v>
      </c>
      <c r="AI10" s="75">
        <v>269599</v>
      </c>
      <c r="AJ10" s="75">
        <v>1895</v>
      </c>
    </row>
    <row r="11" spans="1:36" s="226" customFormat="1" ht="12.75" customHeight="1">
      <c r="A11" s="1916" t="s">
        <v>606</v>
      </c>
      <c r="B11" s="227" t="s">
        <v>602</v>
      </c>
      <c r="C11" s="75">
        <v>282</v>
      </c>
      <c r="D11" s="75">
        <v>45</v>
      </c>
      <c r="E11" s="75">
        <v>26</v>
      </c>
      <c r="F11" s="75">
        <v>14</v>
      </c>
      <c r="G11" s="75">
        <v>9</v>
      </c>
      <c r="H11" s="75">
        <v>5</v>
      </c>
      <c r="I11" s="75">
        <v>1</v>
      </c>
      <c r="J11" s="75">
        <v>6</v>
      </c>
      <c r="K11" s="75">
        <v>5</v>
      </c>
      <c r="L11" s="75">
        <v>1</v>
      </c>
      <c r="M11" s="75">
        <v>2</v>
      </c>
      <c r="N11" s="75">
        <v>4</v>
      </c>
      <c r="O11" s="75">
        <v>2</v>
      </c>
      <c r="P11" s="75">
        <v>17</v>
      </c>
      <c r="Q11" s="75">
        <v>2</v>
      </c>
      <c r="R11" s="75">
        <v>0</v>
      </c>
      <c r="S11" s="75">
        <v>20</v>
      </c>
      <c r="T11" s="75">
        <v>2</v>
      </c>
      <c r="U11" s="75">
        <v>0</v>
      </c>
      <c r="V11" s="75">
        <v>13</v>
      </c>
      <c r="W11" s="75">
        <v>5</v>
      </c>
      <c r="X11" s="75">
        <v>0</v>
      </c>
      <c r="Y11" s="75">
        <v>18</v>
      </c>
      <c r="Z11" s="75">
        <v>10</v>
      </c>
      <c r="AA11" s="75">
        <v>0</v>
      </c>
      <c r="AB11" s="75">
        <v>10</v>
      </c>
      <c r="AC11" s="75">
        <v>10</v>
      </c>
      <c r="AD11" s="75">
        <v>2</v>
      </c>
      <c r="AE11" s="75">
        <v>4</v>
      </c>
      <c r="AF11" s="75">
        <v>11</v>
      </c>
      <c r="AG11" s="75">
        <v>0</v>
      </c>
      <c r="AH11" s="75">
        <v>18</v>
      </c>
      <c r="AI11" s="75">
        <v>19</v>
      </c>
      <c r="AJ11" s="75">
        <v>1</v>
      </c>
    </row>
    <row r="12" spans="1:36" s="226" customFormat="1" ht="12.75" customHeight="1">
      <c r="A12" s="1898"/>
      <c r="B12" s="227" t="s">
        <v>502</v>
      </c>
      <c r="C12" s="75">
        <v>283650</v>
      </c>
      <c r="D12" s="75">
        <v>7</v>
      </c>
      <c r="E12" s="75">
        <v>3</v>
      </c>
      <c r="F12" s="75">
        <v>2</v>
      </c>
      <c r="G12" s="75">
        <v>15</v>
      </c>
      <c r="H12" s="75">
        <v>8</v>
      </c>
      <c r="I12" s="75">
        <v>1</v>
      </c>
      <c r="J12" s="75">
        <v>21</v>
      </c>
      <c r="K12" s="75">
        <v>21</v>
      </c>
      <c r="L12" s="75">
        <v>3</v>
      </c>
      <c r="M12" s="75">
        <v>14</v>
      </c>
      <c r="N12" s="75">
        <v>31</v>
      </c>
      <c r="O12" s="75">
        <v>14</v>
      </c>
      <c r="P12" s="75">
        <v>290</v>
      </c>
      <c r="Q12" s="75">
        <v>34</v>
      </c>
      <c r="R12" s="75">
        <v>0</v>
      </c>
      <c r="S12" s="75">
        <v>694</v>
      </c>
      <c r="T12" s="75">
        <v>75</v>
      </c>
      <c r="U12" s="75">
        <v>0</v>
      </c>
      <c r="V12" s="75">
        <v>1058</v>
      </c>
      <c r="W12" s="75">
        <v>342</v>
      </c>
      <c r="X12" s="75">
        <v>0</v>
      </c>
      <c r="Y12" s="75">
        <v>2815</v>
      </c>
      <c r="Z12" s="75">
        <v>1674</v>
      </c>
      <c r="AA12" s="75">
        <v>0</v>
      </c>
      <c r="AB12" s="75">
        <v>3690</v>
      </c>
      <c r="AC12" s="75">
        <v>4021</v>
      </c>
      <c r="AD12" s="75">
        <v>712</v>
      </c>
      <c r="AE12" s="75">
        <v>3100</v>
      </c>
      <c r="AF12" s="75">
        <v>6989</v>
      </c>
      <c r="AG12" s="75">
        <v>0</v>
      </c>
      <c r="AH12" s="75">
        <v>64958</v>
      </c>
      <c r="AI12" s="75">
        <v>190043</v>
      </c>
      <c r="AJ12" s="75">
        <v>3015</v>
      </c>
    </row>
    <row r="13" spans="1:36" s="226" customFormat="1" ht="12.75" customHeight="1">
      <c r="A13" s="1916" t="s">
        <v>607</v>
      </c>
      <c r="B13" s="227" t="s">
        <v>602</v>
      </c>
      <c r="C13" s="75">
        <v>17294</v>
      </c>
      <c r="D13" s="75">
        <v>1962</v>
      </c>
      <c r="E13" s="75">
        <v>755</v>
      </c>
      <c r="F13" s="75">
        <v>164</v>
      </c>
      <c r="G13" s="75">
        <v>537</v>
      </c>
      <c r="H13" s="75">
        <v>180</v>
      </c>
      <c r="I13" s="75">
        <v>10</v>
      </c>
      <c r="J13" s="75">
        <v>689</v>
      </c>
      <c r="K13" s="75">
        <v>153</v>
      </c>
      <c r="L13" s="75">
        <v>10</v>
      </c>
      <c r="M13" s="75">
        <v>920</v>
      </c>
      <c r="N13" s="75">
        <v>214</v>
      </c>
      <c r="O13" s="75">
        <v>6</v>
      </c>
      <c r="P13" s="75">
        <v>1693</v>
      </c>
      <c r="Q13" s="75">
        <v>404</v>
      </c>
      <c r="R13" s="75">
        <v>4</v>
      </c>
      <c r="S13" s="75">
        <v>1861</v>
      </c>
      <c r="T13" s="75">
        <v>560</v>
      </c>
      <c r="U13" s="75">
        <v>6</v>
      </c>
      <c r="V13" s="75">
        <v>1274</v>
      </c>
      <c r="W13" s="75">
        <v>788</v>
      </c>
      <c r="X13" s="75">
        <v>4</v>
      </c>
      <c r="Y13" s="75">
        <v>1092</v>
      </c>
      <c r="Z13" s="75">
        <v>1064</v>
      </c>
      <c r="AA13" s="75">
        <v>13</v>
      </c>
      <c r="AB13" s="75">
        <v>454</v>
      </c>
      <c r="AC13" s="75">
        <v>663</v>
      </c>
      <c r="AD13" s="75">
        <v>11</v>
      </c>
      <c r="AE13" s="75">
        <v>213</v>
      </c>
      <c r="AF13" s="75">
        <v>510</v>
      </c>
      <c r="AG13" s="75">
        <v>5</v>
      </c>
      <c r="AH13" s="75">
        <v>239</v>
      </c>
      <c r="AI13" s="75">
        <v>810</v>
      </c>
      <c r="AJ13" s="75">
        <v>26</v>
      </c>
    </row>
    <row r="14" spans="1:36" s="226" customFormat="1" ht="12.75" customHeight="1">
      <c r="A14" s="1898"/>
      <c r="B14" s="227" t="s">
        <v>502</v>
      </c>
      <c r="C14" s="75">
        <v>6366055</v>
      </c>
      <c r="D14" s="75">
        <v>451</v>
      </c>
      <c r="E14" s="75">
        <v>149</v>
      </c>
      <c r="F14" s="75">
        <v>20</v>
      </c>
      <c r="G14" s="75">
        <v>984</v>
      </c>
      <c r="H14" s="75">
        <v>322</v>
      </c>
      <c r="I14" s="75">
        <v>14</v>
      </c>
      <c r="J14" s="75">
        <v>2655</v>
      </c>
      <c r="K14" s="75">
        <v>585</v>
      </c>
      <c r="L14" s="75">
        <v>34</v>
      </c>
      <c r="M14" s="75">
        <v>7172</v>
      </c>
      <c r="N14" s="75">
        <v>1682</v>
      </c>
      <c r="O14" s="75">
        <v>40</v>
      </c>
      <c r="P14" s="75">
        <v>29006</v>
      </c>
      <c r="Q14" s="75">
        <v>7620</v>
      </c>
      <c r="R14" s="75">
        <v>63</v>
      </c>
      <c r="S14" s="75">
        <v>69774</v>
      </c>
      <c r="T14" s="75">
        <v>21295</v>
      </c>
      <c r="U14" s="75">
        <v>207</v>
      </c>
      <c r="V14" s="75">
        <v>94652</v>
      </c>
      <c r="W14" s="75">
        <v>60022</v>
      </c>
      <c r="X14" s="75">
        <v>250</v>
      </c>
      <c r="Y14" s="75">
        <v>181446</v>
      </c>
      <c r="Z14" s="75">
        <v>179789</v>
      </c>
      <c r="AA14" s="75">
        <v>2319</v>
      </c>
      <c r="AB14" s="75">
        <v>162949</v>
      </c>
      <c r="AC14" s="75">
        <v>238805</v>
      </c>
      <c r="AD14" s="75">
        <v>3867</v>
      </c>
      <c r="AE14" s="75">
        <v>156925</v>
      </c>
      <c r="AF14" s="75">
        <v>375079</v>
      </c>
      <c r="AG14" s="75">
        <v>3784</v>
      </c>
      <c r="AH14" s="75">
        <v>962921</v>
      </c>
      <c r="AI14" s="75">
        <v>3577867</v>
      </c>
      <c r="AJ14" s="75">
        <v>223307</v>
      </c>
    </row>
    <row r="15" spans="1:36" s="226" customFormat="1" ht="12.75" customHeight="1">
      <c r="A15" s="1916" t="s">
        <v>1109</v>
      </c>
      <c r="B15" s="227" t="s">
        <v>602</v>
      </c>
      <c r="C15" s="75">
        <v>461</v>
      </c>
      <c r="D15" s="75">
        <v>86</v>
      </c>
      <c r="E15" s="75">
        <v>25</v>
      </c>
      <c r="F15" s="75">
        <v>4</v>
      </c>
      <c r="G15" s="75">
        <v>5</v>
      </c>
      <c r="H15" s="75">
        <v>4</v>
      </c>
      <c r="I15" s="75">
        <v>0</v>
      </c>
      <c r="J15" s="75">
        <v>12</v>
      </c>
      <c r="K15" s="75">
        <v>2</v>
      </c>
      <c r="L15" s="75">
        <v>0</v>
      </c>
      <c r="M15" s="75">
        <v>9</v>
      </c>
      <c r="N15" s="75">
        <v>1</v>
      </c>
      <c r="O15" s="75">
        <v>0</v>
      </c>
      <c r="P15" s="75">
        <v>18</v>
      </c>
      <c r="Q15" s="75">
        <v>5</v>
      </c>
      <c r="R15" s="75">
        <v>0</v>
      </c>
      <c r="S15" s="75">
        <v>28</v>
      </c>
      <c r="T15" s="75">
        <v>8</v>
      </c>
      <c r="U15" s="75">
        <v>0</v>
      </c>
      <c r="V15" s="75">
        <v>23</v>
      </c>
      <c r="W15" s="75">
        <v>10</v>
      </c>
      <c r="X15" s="75">
        <v>0</v>
      </c>
      <c r="Y15" s="75">
        <v>14</v>
      </c>
      <c r="Z15" s="75">
        <v>24</v>
      </c>
      <c r="AA15" s="75">
        <v>0</v>
      </c>
      <c r="AB15" s="75">
        <v>16</v>
      </c>
      <c r="AC15" s="75">
        <v>18</v>
      </c>
      <c r="AD15" s="75">
        <v>0</v>
      </c>
      <c r="AE15" s="75">
        <v>8</v>
      </c>
      <c r="AF15" s="75">
        <v>23</v>
      </c>
      <c r="AG15" s="75">
        <v>0</v>
      </c>
      <c r="AH15" s="75">
        <v>16</v>
      </c>
      <c r="AI15" s="75">
        <v>102</v>
      </c>
      <c r="AJ15" s="75">
        <v>0</v>
      </c>
    </row>
    <row r="16" spans="1:36" s="226" customFormat="1" ht="12.75" customHeight="1">
      <c r="A16" s="1898"/>
      <c r="B16" s="227" t="s">
        <v>502</v>
      </c>
      <c r="C16" s="75">
        <v>907017</v>
      </c>
      <c r="D16" s="75">
        <v>6</v>
      </c>
      <c r="E16" s="75">
        <v>3</v>
      </c>
      <c r="F16" s="75">
        <v>2</v>
      </c>
      <c r="G16" s="75">
        <v>6</v>
      </c>
      <c r="H16" s="75">
        <v>6</v>
      </c>
      <c r="I16" s="75">
        <v>0</v>
      </c>
      <c r="J16" s="75">
        <v>49</v>
      </c>
      <c r="K16" s="75">
        <v>8</v>
      </c>
      <c r="L16" s="75">
        <v>0</v>
      </c>
      <c r="M16" s="75">
        <v>75</v>
      </c>
      <c r="N16" s="75">
        <v>9</v>
      </c>
      <c r="O16" s="75">
        <v>0</v>
      </c>
      <c r="P16" s="75">
        <v>315</v>
      </c>
      <c r="Q16" s="75">
        <v>94</v>
      </c>
      <c r="R16" s="75">
        <v>0</v>
      </c>
      <c r="S16" s="75">
        <v>1067</v>
      </c>
      <c r="T16" s="75">
        <v>298</v>
      </c>
      <c r="U16" s="75">
        <v>0</v>
      </c>
      <c r="V16" s="75">
        <v>1820</v>
      </c>
      <c r="W16" s="75">
        <v>772</v>
      </c>
      <c r="X16" s="75">
        <v>0</v>
      </c>
      <c r="Y16" s="75">
        <v>2440</v>
      </c>
      <c r="Z16" s="75">
        <v>4135</v>
      </c>
      <c r="AA16" s="75">
        <v>0</v>
      </c>
      <c r="AB16" s="75">
        <v>5740</v>
      </c>
      <c r="AC16" s="75">
        <v>6817</v>
      </c>
      <c r="AD16" s="75">
        <v>0</v>
      </c>
      <c r="AE16" s="75">
        <v>5684</v>
      </c>
      <c r="AF16" s="75">
        <v>16480</v>
      </c>
      <c r="AG16" s="75">
        <v>0</v>
      </c>
      <c r="AH16" s="75">
        <v>50821</v>
      </c>
      <c r="AI16" s="75">
        <v>810370</v>
      </c>
      <c r="AJ16" s="75">
        <v>0</v>
      </c>
    </row>
    <row r="17" spans="1:36" s="226" customFormat="1" ht="12.75" customHeight="1">
      <c r="A17" s="1916" t="s">
        <v>1110</v>
      </c>
      <c r="B17" s="227" t="s">
        <v>602</v>
      </c>
      <c r="C17" s="75">
        <v>251</v>
      </c>
      <c r="D17" s="75">
        <v>21</v>
      </c>
      <c r="E17" s="75">
        <v>10</v>
      </c>
      <c r="F17" s="75">
        <v>0</v>
      </c>
      <c r="G17" s="75">
        <v>4</v>
      </c>
      <c r="H17" s="75">
        <v>1</v>
      </c>
      <c r="I17" s="75">
        <v>0</v>
      </c>
      <c r="J17" s="75">
        <v>6</v>
      </c>
      <c r="K17" s="75">
        <v>1</v>
      </c>
      <c r="L17" s="75">
        <v>0</v>
      </c>
      <c r="M17" s="75">
        <v>5</v>
      </c>
      <c r="N17" s="75">
        <v>3</v>
      </c>
      <c r="O17" s="75">
        <v>0</v>
      </c>
      <c r="P17" s="75">
        <v>27</v>
      </c>
      <c r="Q17" s="75">
        <v>8</v>
      </c>
      <c r="R17" s="75">
        <v>0</v>
      </c>
      <c r="S17" s="75">
        <v>46</v>
      </c>
      <c r="T17" s="75">
        <v>4</v>
      </c>
      <c r="U17" s="75">
        <v>0</v>
      </c>
      <c r="V17" s="75">
        <v>22</v>
      </c>
      <c r="W17" s="75">
        <v>10</v>
      </c>
      <c r="X17" s="75">
        <v>1</v>
      </c>
      <c r="Y17" s="75">
        <v>19</v>
      </c>
      <c r="Z17" s="75">
        <v>9</v>
      </c>
      <c r="AA17" s="75">
        <v>0</v>
      </c>
      <c r="AB17" s="75">
        <v>8</v>
      </c>
      <c r="AC17" s="75">
        <v>8</v>
      </c>
      <c r="AD17" s="75">
        <v>1</v>
      </c>
      <c r="AE17" s="75">
        <v>6</v>
      </c>
      <c r="AF17" s="75">
        <v>5</v>
      </c>
      <c r="AG17" s="75">
        <v>0</v>
      </c>
      <c r="AH17" s="75">
        <v>12</v>
      </c>
      <c r="AI17" s="75">
        <v>14</v>
      </c>
      <c r="AJ17" s="75">
        <v>0</v>
      </c>
    </row>
    <row r="18" spans="1:36" s="226" customFormat="1" ht="12.75" customHeight="1">
      <c r="A18" s="1898"/>
      <c r="B18" s="227" t="s">
        <v>502</v>
      </c>
      <c r="C18" s="75">
        <v>135810</v>
      </c>
      <c r="D18" s="75">
        <v>3</v>
      </c>
      <c r="E18" s="75">
        <v>2</v>
      </c>
      <c r="F18" s="75">
        <v>0</v>
      </c>
      <c r="G18" s="75">
        <v>7</v>
      </c>
      <c r="H18" s="75">
        <v>1</v>
      </c>
      <c r="I18" s="75">
        <v>0</v>
      </c>
      <c r="J18" s="75">
        <v>23</v>
      </c>
      <c r="K18" s="75">
        <v>3</v>
      </c>
      <c r="L18" s="75">
        <v>0</v>
      </c>
      <c r="M18" s="75">
        <v>46</v>
      </c>
      <c r="N18" s="75">
        <v>21</v>
      </c>
      <c r="O18" s="75">
        <v>0</v>
      </c>
      <c r="P18" s="75">
        <v>482</v>
      </c>
      <c r="Q18" s="75">
        <v>159</v>
      </c>
      <c r="R18" s="75">
        <v>0</v>
      </c>
      <c r="S18" s="75">
        <v>1732</v>
      </c>
      <c r="T18" s="75">
        <v>148</v>
      </c>
      <c r="U18" s="75">
        <v>0</v>
      </c>
      <c r="V18" s="75">
        <v>1686</v>
      </c>
      <c r="W18" s="75">
        <v>767</v>
      </c>
      <c r="X18" s="75">
        <v>76</v>
      </c>
      <c r="Y18" s="75">
        <v>2889</v>
      </c>
      <c r="Z18" s="75">
        <v>1531</v>
      </c>
      <c r="AA18" s="75">
        <v>0</v>
      </c>
      <c r="AB18" s="75">
        <v>2718</v>
      </c>
      <c r="AC18" s="75">
        <v>2876</v>
      </c>
      <c r="AD18" s="75">
        <v>271</v>
      </c>
      <c r="AE18" s="75">
        <v>4579</v>
      </c>
      <c r="AF18" s="75">
        <v>3527</v>
      </c>
      <c r="AG18" s="75">
        <v>0</v>
      </c>
      <c r="AH18" s="75">
        <v>58010</v>
      </c>
      <c r="AI18" s="75">
        <v>54253</v>
      </c>
      <c r="AJ18" s="75">
        <v>0</v>
      </c>
    </row>
    <row r="19" spans="1:36" s="226" customFormat="1" ht="12.75" customHeight="1">
      <c r="A19" s="1916" t="s">
        <v>609</v>
      </c>
      <c r="B19" s="227" t="s">
        <v>602</v>
      </c>
      <c r="C19" s="75">
        <v>11327</v>
      </c>
      <c r="D19" s="75">
        <v>2236</v>
      </c>
      <c r="E19" s="75">
        <v>608</v>
      </c>
      <c r="F19" s="75">
        <v>95</v>
      </c>
      <c r="G19" s="75">
        <v>390</v>
      </c>
      <c r="H19" s="75">
        <v>102</v>
      </c>
      <c r="I19" s="75">
        <v>3</v>
      </c>
      <c r="J19" s="75">
        <v>478</v>
      </c>
      <c r="K19" s="75">
        <v>102</v>
      </c>
      <c r="L19" s="75">
        <v>0</v>
      </c>
      <c r="M19" s="75">
        <v>456</v>
      </c>
      <c r="N19" s="75">
        <v>115</v>
      </c>
      <c r="O19" s="75">
        <v>1</v>
      </c>
      <c r="P19" s="75">
        <v>897</v>
      </c>
      <c r="Q19" s="75">
        <v>214</v>
      </c>
      <c r="R19" s="75">
        <v>5</v>
      </c>
      <c r="S19" s="75">
        <v>1055</v>
      </c>
      <c r="T19" s="75">
        <v>264</v>
      </c>
      <c r="U19" s="75">
        <v>0</v>
      </c>
      <c r="V19" s="75">
        <v>749</v>
      </c>
      <c r="W19" s="75">
        <v>385</v>
      </c>
      <c r="X19" s="75">
        <v>3</v>
      </c>
      <c r="Y19" s="75">
        <v>645</v>
      </c>
      <c r="Z19" s="75">
        <v>643</v>
      </c>
      <c r="AA19" s="75">
        <v>1</v>
      </c>
      <c r="AB19" s="75">
        <v>267</v>
      </c>
      <c r="AC19" s="75">
        <v>426</v>
      </c>
      <c r="AD19" s="75">
        <v>4</v>
      </c>
      <c r="AE19" s="75">
        <v>127</v>
      </c>
      <c r="AF19" s="75">
        <v>297</v>
      </c>
      <c r="AG19" s="75">
        <v>1</v>
      </c>
      <c r="AH19" s="75">
        <v>140</v>
      </c>
      <c r="AI19" s="75">
        <v>616</v>
      </c>
      <c r="AJ19" s="75">
        <v>2</v>
      </c>
    </row>
    <row r="20" spans="1:36" s="226" customFormat="1" ht="12.75" customHeight="1">
      <c r="A20" s="1898"/>
      <c r="B20" s="227" t="s">
        <v>502</v>
      </c>
      <c r="C20" s="75">
        <v>4331503</v>
      </c>
      <c r="D20" s="75">
        <v>386</v>
      </c>
      <c r="E20" s="75">
        <v>124</v>
      </c>
      <c r="F20" s="75">
        <v>13</v>
      </c>
      <c r="G20" s="75">
        <v>700</v>
      </c>
      <c r="H20" s="75">
        <v>198</v>
      </c>
      <c r="I20" s="75">
        <v>4</v>
      </c>
      <c r="J20" s="75">
        <v>1865</v>
      </c>
      <c r="K20" s="75">
        <v>397</v>
      </c>
      <c r="L20" s="75">
        <v>0</v>
      </c>
      <c r="M20" s="75">
        <v>3546</v>
      </c>
      <c r="N20" s="75">
        <v>924</v>
      </c>
      <c r="O20" s="75">
        <v>5</v>
      </c>
      <c r="P20" s="75">
        <v>15647</v>
      </c>
      <c r="Q20" s="75">
        <v>3834</v>
      </c>
      <c r="R20" s="75">
        <v>69</v>
      </c>
      <c r="S20" s="75">
        <v>39583</v>
      </c>
      <c r="T20" s="75">
        <v>10477</v>
      </c>
      <c r="U20" s="75">
        <v>0</v>
      </c>
      <c r="V20" s="75">
        <v>54874</v>
      </c>
      <c r="W20" s="75">
        <v>30114</v>
      </c>
      <c r="X20" s="75">
        <v>234</v>
      </c>
      <c r="Y20" s="75">
        <v>107264</v>
      </c>
      <c r="Z20" s="75">
        <v>110671</v>
      </c>
      <c r="AA20" s="75">
        <v>160</v>
      </c>
      <c r="AB20" s="75">
        <v>95505</v>
      </c>
      <c r="AC20" s="75">
        <v>154815</v>
      </c>
      <c r="AD20" s="75">
        <v>1332</v>
      </c>
      <c r="AE20" s="75">
        <v>96157</v>
      </c>
      <c r="AF20" s="75">
        <v>221038</v>
      </c>
      <c r="AG20" s="75">
        <v>988</v>
      </c>
      <c r="AH20" s="75">
        <v>454533</v>
      </c>
      <c r="AI20" s="75">
        <v>2875175</v>
      </c>
      <c r="AJ20" s="75">
        <v>50871</v>
      </c>
    </row>
    <row r="21" spans="1:36" s="226" customFormat="1" ht="12.75" customHeight="1">
      <c r="A21" s="1916" t="s">
        <v>1111</v>
      </c>
      <c r="B21" s="227" t="s">
        <v>602</v>
      </c>
      <c r="C21" s="75">
        <v>58003</v>
      </c>
      <c r="D21" s="75">
        <v>11598</v>
      </c>
      <c r="E21" s="75">
        <v>3268</v>
      </c>
      <c r="F21" s="75">
        <v>795</v>
      </c>
      <c r="G21" s="75">
        <v>2246</v>
      </c>
      <c r="H21" s="75">
        <v>592</v>
      </c>
      <c r="I21" s="75">
        <v>74</v>
      </c>
      <c r="J21" s="75">
        <v>3271</v>
      </c>
      <c r="K21" s="75">
        <v>554</v>
      </c>
      <c r="L21" s="75">
        <v>43</v>
      </c>
      <c r="M21" s="75">
        <v>3557</v>
      </c>
      <c r="N21" s="75">
        <v>736</v>
      </c>
      <c r="O21" s="75">
        <v>27</v>
      </c>
      <c r="P21" s="75">
        <v>5764</v>
      </c>
      <c r="Q21" s="75">
        <v>1647</v>
      </c>
      <c r="R21" s="75">
        <v>28</v>
      </c>
      <c r="S21" s="75">
        <v>5525</v>
      </c>
      <c r="T21" s="75">
        <v>1924</v>
      </c>
      <c r="U21" s="75">
        <v>16</v>
      </c>
      <c r="V21" s="75">
        <v>3463</v>
      </c>
      <c r="W21" s="75">
        <v>2138</v>
      </c>
      <c r="X21" s="75">
        <v>22</v>
      </c>
      <c r="Y21" s="75">
        <v>2571</v>
      </c>
      <c r="Z21" s="75">
        <v>2631</v>
      </c>
      <c r="AA21" s="75">
        <v>28</v>
      </c>
      <c r="AB21" s="75">
        <v>1089</v>
      </c>
      <c r="AC21" s="75">
        <v>1410</v>
      </c>
      <c r="AD21" s="75">
        <v>25</v>
      </c>
      <c r="AE21" s="75">
        <v>424</v>
      </c>
      <c r="AF21" s="75">
        <v>880</v>
      </c>
      <c r="AG21" s="75">
        <v>23</v>
      </c>
      <c r="AH21" s="75">
        <v>389</v>
      </c>
      <c r="AI21" s="75">
        <v>1218</v>
      </c>
      <c r="AJ21" s="75">
        <v>27</v>
      </c>
    </row>
    <row r="22" spans="1:36" s="226" customFormat="1" ht="12.75" customHeight="1">
      <c r="A22" s="1898"/>
      <c r="B22" s="227" t="s">
        <v>502</v>
      </c>
      <c r="C22" s="75">
        <v>10456662</v>
      </c>
      <c r="D22" s="75">
        <v>2246</v>
      </c>
      <c r="E22" s="75">
        <v>805</v>
      </c>
      <c r="F22" s="75">
        <v>134</v>
      </c>
      <c r="G22" s="75">
        <v>4048</v>
      </c>
      <c r="H22" s="75">
        <v>1132</v>
      </c>
      <c r="I22" s="75">
        <v>119</v>
      </c>
      <c r="J22" s="75">
        <v>12501</v>
      </c>
      <c r="K22" s="75">
        <v>2287</v>
      </c>
      <c r="L22" s="75">
        <v>141</v>
      </c>
      <c r="M22" s="75">
        <v>27922</v>
      </c>
      <c r="N22" s="75">
        <v>5950</v>
      </c>
      <c r="O22" s="75">
        <v>187</v>
      </c>
      <c r="P22" s="75">
        <v>99356</v>
      </c>
      <c r="Q22" s="75">
        <v>29763</v>
      </c>
      <c r="R22" s="75">
        <v>466</v>
      </c>
      <c r="S22" s="75">
        <v>207727</v>
      </c>
      <c r="T22" s="75">
        <v>72167</v>
      </c>
      <c r="U22" s="75">
        <v>607</v>
      </c>
      <c r="V22" s="75">
        <v>252195</v>
      </c>
      <c r="W22" s="75">
        <v>161287</v>
      </c>
      <c r="X22" s="75">
        <v>1660</v>
      </c>
      <c r="Y22" s="75">
        <v>418453</v>
      </c>
      <c r="Z22" s="75">
        <v>433657</v>
      </c>
      <c r="AA22" s="75">
        <v>4553</v>
      </c>
      <c r="AB22" s="75">
        <v>394480</v>
      </c>
      <c r="AC22" s="75">
        <v>515342</v>
      </c>
      <c r="AD22" s="75">
        <v>8203</v>
      </c>
      <c r="AE22" s="75">
        <v>303814</v>
      </c>
      <c r="AF22" s="75">
        <v>629471</v>
      </c>
      <c r="AG22" s="75">
        <v>16742</v>
      </c>
      <c r="AH22" s="75">
        <v>1380537</v>
      </c>
      <c r="AI22" s="75">
        <v>5239326</v>
      </c>
      <c r="AJ22" s="75">
        <v>229384</v>
      </c>
    </row>
    <row r="23" spans="1:36" s="226" customFormat="1" ht="12.75" customHeight="1">
      <c r="A23" s="1916" t="s">
        <v>1112</v>
      </c>
      <c r="B23" s="227" t="s">
        <v>602</v>
      </c>
      <c r="C23" s="75">
        <v>7873</v>
      </c>
      <c r="D23" s="75">
        <v>1249</v>
      </c>
      <c r="E23" s="75">
        <v>380</v>
      </c>
      <c r="F23" s="75">
        <v>58</v>
      </c>
      <c r="G23" s="75">
        <v>307</v>
      </c>
      <c r="H23" s="75">
        <v>77</v>
      </c>
      <c r="I23" s="75">
        <v>7</v>
      </c>
      <c r="J23" s="75">
        <v>429</v>
      </c>
      <c r="K23" s="75">
        <v>92</v>
      </c>
      <c r="L23" s="75">
        <v>4</v>
      </c>
      <c r="M23" s="75">
        <v>506</v>
      </c>
      <c r="N23" s="75">
        <v>117</v>
      </c>
      <c r="O23" s="75">
        <v>1</v>
      </c>
      <c r="P23" s="75">
        <v>1006</v>
      </c>
      <c r="Q23" s="75">
        <v>327</v>
      </c>
      <c r="R23" s="75">
        <v>1</v>
      </c>
      <c r="S23" s="75">
        <v>1058</v>
      </c>
      <c r="T23" s="75">
        <v>374</v>
      </c>
      <c r="U23" s="75">
        <v>1</v>
      </c>
      <c r="V23" s="75">
        <v>528</v>
      </c>
      <c r="W23" s="75">
        <v>330</v>
      </c>
      <c r="X23" s="75">
        <v>3</v>
      </c>
      <c r="Y23" s="75">
        <v>269</v>
      </c>
      <c r="Z23" s="75">
        <v>300</v>
      </c>
      <c r="AA23" s="75">
        <v>2</v>
      </c>
      <c r="AB23" s="75">
        <v>83</v>
      </c>
      <c r="AC23" s="75">
        <v>115</v>
      </c>
      <c r="AD23" s="75">
        <v>3</v>
      </c>
      <c r="AE23" s="75">
        <v>26</v>
      </c>
      <c r="AF23" s="75">
        <v>72</v>
      </c>
      <c r="AG23" s="75">
        <v>3</v>
      </c>
      <c r="AH23" s="75">
        <v>31</v>
      </c>
      <c r="AI23" s="75">
        <v>96</v>
      </c>
      <c r="AJ23" s="75">
        <v>18</v>
      </c>
    </row>
    <row r="24" spans="1:36" s="226" customFormat="1" ht="12.75" customHeight="1">
      <c r="A24" s="1898"/>
      <c r="B24" s="227" t="s">
        <v>502</v>
      </c>
      <c r="C24" s="75">
        <v>1073665</v>
      </c>
      <c r="D24" s="75">
        <v>241</v>
      </c>
      <c r="E24" s="75">
        <v>105</v>
      </c>
      <c r="F24" s="75">
        <v>7</v>
      </c>
      <c r="G24" s="75">
        <v>543</v>
      </c>
      <c r="H24" s="75">
        <v>129</v>
      </c>
      <c r="I24" s="75">
        <v>10</v>
      </c>
      <c r="J24" s="75">
        <v>1598</v>
      </c>
      <c r="K24" s="75">
        <v>352</v>
      </c>
      <c r="L24" s="75">
        <v>14</v>
      </c>
      <c r="M24" s="75">
        <v>3916</v>
      </c>
      <c r="N24" s="75">
        <v>940</v>
      </c>
      <c r="O24" s="75">
        <v>5</v>
      </c>
      <c r="P24" s="75">
        <v>17604</v>
      </c>
      <c r="Q24" s="75">
        <v>5629</v>
      </c>
      <c r="R24" s="75">
        <v>12</v>
      </c>
      <c r="S24" s="75">
        <v>39273</v>
      </c>
      <c r="T24" s="75">
        <v>13948</v>
      </c>
      <c r="U24" s="75">
        <v>38</v>
      </c>
      <c r="V24" s="75">
        <v>37501</v>
      </c>
      <c r="W24" s="75">
        <v>24301</v>
      </c>
      <c r="X24" s="75">
        <v>216</v>
      </c>
      <c r="Y24" s="75">
        <v>42453</v>
      </c>
      <c r="Z24" s="75">
        <v>48275</v>
      </c>
      <c r="AA24" s="75">
        <v>274</v>
      </c>
      <c r="AB24" s="75">
        <v>27939</v>
      </c>
      <c r="AC24" s="75">
        <v>41950</v>
      </c>
      <c r="AD24" s="75">
        <v>1246</v>
      </c>
      <c r="AE24" s="75">
        <v>18355</v>
      </c>
      <c r="AF24" s="75">
        <v>55748</v>
      </c>
      <c r="AG24" s="75">
        <v>1971</v>
      </c>
      <c r="AH24" s="75">
        <v>84157</v>
      </c>
      <c r="AI24" s="75">
        <v>481669</v>
      </c>
      <c r="AJ24" s="75">
        <v>123246</v>
      </c>
    </row>
    <row r="25" spans="1:36" s="226" customFormat="1" ht="12.75" customHeight="1">
      <c r="A25" s="1916" t="s">
        <v>1113</v>
      </c>
      <c r="B25" s="227" t="s">
        <v>602</v>
      </c>
      <c r="C25" s="75">
        <v>6623</v>
      </c>
      <c r="D25" s="75">
        <v>1413</v>
      </c>
      <c r="E25" s="75">
        <v>396</v>
      </c>
      <c r="F25" s="75">
        <v>70</v>
      </c>
      <c r="G25" s="75">
        <v>245</v>
      </c>
      <c r="H25" s="75">
        <v>39</v>
      </c>
      <c r="I25" s="75">
        <v>1</v>
      </c>
      <c r="J25" s="75">
        <v>370</v>
      </c>
      <c r="K25" s="75">
        <v>67</v>
      </c>
      <c r="L25" s="75">
        <v>3</v>
      </c>
      <c r="M25" s="75">
        <v>448</v>
      </c>
      <c r="N25" s="75">
        <v>94</v>
      </c>
      <c r="O25" s="75">
        <v>0</v>
      </c>
      <c r="P25" s="75">
        <v>614</v>
      </c>
      <c r="Q25" s="75">
        <v>253</v>
      </c>
      <c r="R25" s="75">
        <v>0</v>
      </c>
      <c r="S25" s="75">
        <v>457</v>
      </c>
      <c r="T25" s="75">
        <v>290</v>
      </c>
      <c r="U25" s="75">
        <v>1</v>
      </c>
      <c r="V25" s="75">
        <v>210</v>
      </c>
      <c r="W25" s="75">
        <v>327</v>
      </c>
      <c r="X25" s="75">
        <v>0</v>
      </c>
      <c r="Y25" s="75">
        <v>192</v>
      </c>
      <c r="Z25" s="75">
        <v>351</v>
      </c>
      <c r="AA25" s="75">
        <v>5</v>
      </c>
      <c r="AB25" s="75">
        <v>87</v>
      </c>
      <c r="AC25" s="75">
        <v>214</v>
      </c>
      <c r="AD25" s="75">
        <v>4</v>
      </c>
      <c r="AE25" s="75">
        <v>26</v>
      </c>
      <c r="AF25" s="75">
        <v>133</v>
      </c>
      <c r="AG25" s="75">
        <v>1</v>
      </c>
      <c r="AH25" s="75">
        <v>22</v>
      </c>
      <c r="AI25" s="75">
        <v>285</v>
      </c>
      <c r="AJ25" s="75">
        <v>5</v>
      </c>
    </row>
    <row r="26" spans="1:36" s="226" customFormat="1" ht="12.75" customHeight="1">
      <c r="A26" s="1898"/>
      <c r="B26" s="227" t="s">
        <v>502</v>
      </c>
      <c r="C26" s="75">
        <v>1768802</v>
      </c>
      <c r="D26" s="75">
        <v>247</v>
      </c>
      <c r="E26" s="75">
        <v>106</v>
      </c>
      <c r="F26" s="75">
        <v>9</v>
      </c>
      <c r="G26" s="75">
        <v>440</v>
      </c>
      <c r="H26" s="75">
        <v>84</v>
      </c>
      <c r="I26" s="75">
        <v>1</v>
      </c>
      <c r="J26" s="75">
        <v>1410</v>
      </c>
      <c r="K26" s="75">
        <v>266</v>
      </c>
      <c r="L26" s="75">
        <v>12</v>
      </c>
      <c r="M26" s="75">
        <v>3569</v>
      </c>
      <c r="N26" s="75">
        <v>758</v>
      </c>
      <c r="O26" s="75">
        <v>0</v>
      </c>
      <c r="P26" s="75">
        <v>10180</v>
      </c>
      <c r="Q26" s="75">
        <v>4466</v>
      </c>
      <c r="R26" s="75">
        <v>0</v>
      </c>
      <c r="S26" s="75">
        <v>16868</v>
      </c>
      <c r="T26" s="75">
        <v>10839</v>
      </c>
      <c r="U26" s="75">
        <v>45</v>
      </c>
      <c r="V26" s="75">
        <v>15202</v>
      </c>
      <c r="W26" s="75">
        <v>25195</v>
      </c>
      <c r="X26" s="75">
        <v>0</v>
      </c>
      <c r="Y26" s="75">
        <v>30724</v>
      </c>
      <c r="Z26" s="75">
        <v>56891</v>
      </c>
      <c r="AA26" s="75">
        <v>883</v>
      </c>
      <c r="AB26" s="75">
        <v>29736</v>
      </c>
      <c r="AC26" s="75">
        <v>77753</v>
      </c>
      <c r="AD26" s="75">
        <v>1452</v>
      </c>
      <c r="AE26" s="75">
        <v>18544</v>
      </c>
      <c r="AF26" s="75">
        <v>92935</v>
      </c>
      <c r="AG26" s="75">
        <v>542</v>
      </c>
      <c r="AH26" s="75">
        <v>51310</v>
      </c>
      <c r="AI26" s="75">
        <v>1303822</v>
      </c>
      <c r="AJ26" s="75">
        <v>14513</v>
      </c>
    </row>
    <row r="27" spans="1:36" s="226" customFormat="1" ht="12.75" customHeight="1">
      <c r="A27" s="1916" t="s">
        <v>1114</v>
      </c>
      <c r="B27" s="227" t="s">
        <v>602</v>
      </c>
      <c r="C27" s="75">
        <v>1504</v>
      </c>
      <c r="D27" s="75">
        <v>334</v>
      </c>
      <c r="E27" s="75">
        <v>122</v>
      </c>
      <c r="F27" s="75">
        <v>30</v>
      </c>
      <c r="G27" s="75">
        <v>67</v>
      </c>
      <c r="H27" s="75">
        <v>26</v>
      </c>
      <c r="I27" s="75">
        <v>1</v>
      </c>
      <c r="J27" s="75">
        <v>89</v>
      </c>
      <c r="K27" s="75">
        <v>34</v>
      </c>
      <c r="L27" s="75">
        <v>1</v>
      </c>
      <c r="M27" s="75">
        <v>85</v>
      </c>
      <c r="N27" s="75">
        <v>15</v>
      </c>
      <c r="O27" s="75">
        <v>2</v>
      </c>
      <c r="P27" s="75">
        <v>138</v>
      </c>
      <c r="Q27" s="75">
        <v>25</v>
      </c>
      <c r="R27" s="75">
        <v>0</v>
      </c>
      <c r="S27" s="75">
        <v>140</v>
      </c>
      <c r="T27" s="75">
        <v>36</v>
      </c>
      <c r="U27" s="75">
        <v>0</v>
      </c>
      <c r="V27" s="75">
        <v>81</v>
      </c>
      <c r="W27" s="75">
        <v>41</v>
      </c>
      <c r="X27" s="75">
        <v>0</v>
      </c>
      <c r="Y27" s="75">
        <v>56</v>
      </c>
      <c r="Z27" s="75">
        <v>51</v>
      </c>
      <c r="AA27" s="75">
        <v>0</v>
      </c>
      <c r="AB27" s="75">
        <v>10</v>
      </c>
      <c r="AC27" s="75">
        <v>33</v>
      </c>
      <c r="AD27" s="75">
        <v>2</v>
      </c>
      <c r="AE27" s="75">
        <v>7</v>
      </c>
      <c r="AF27" s="75">
        <v>23</v>
      </c>
      <c r="AG27" s="75">
        <v>1</v>
      </c>
      <c r="AH27" s="75">
        <v>9</v>
      </c>
      <c r="AI27" s="75">
        <v>43</v>
      </c>
      <c r="AJ27" s="75">
        <v>2</v>
      </c>
    </row>
    <row r="28" spans="1:36" s="226" customFormat="1" ht="12.75" customHeight="1">
      <c r="A28" s="1898"/>
      <c r="B28" s="227" t="s">
        <v>502</v>
      </c>
      <c r="C28" s="75">
        <v>462214</v>
      </c>
      <c r="D28" s="75">
        <v>53</v>
      </c>
      <c r="E28" s="75">
        <v>18</v>
      </c>
      <c r="F28" s="75">
        <v>2</v>
      </c>
      <c r="G28" s="75">
        <v>112</v>
      </c>
      <c r="H28" s="75">
        <v>41</v>
      </c>
      <c r="I28" s="75">
        <v>2</v>
      </c>
      <c r="J28" s="75">
        <v>332</v>
      </c>
      <c r="K28" s="75">
        <v>123</v>
      </c>
      <c r="L28" s="75">
        <v>3</v>
      </c>
      <c r="M28" s="75">
        <v>656</v>
      </c>
      <c r="N28" s="75">
        <v>122</v>
      </c>
      <c r="O28" s="75">
        <v>12</v>
      </c>
      <c r="P28" s="75">
        <v>2310</v>
      </c>
      <c r="Q28" s="75">
        <v>432</v>
      </c>
      <c r="R28" s="75">
        <v>0</v>
      </c>
      <c r="S28" s="75">
        <v>5262</v>
      </c>
      <c r="T28" s="75">
        <v>1404</v>
      </c>
      <c r="U28" s="75">
        <v>0</v>
      </c>
      <c r="V28" s="75">
        <v>6133</v>
      </c>
      <c r="W28" s="75">
        <v>2883</v>
      </c>
      <c r="X28" s="75">
        <v>0</v>
      </c>
      <c r="Y28" s="75">
        <v>8556</v>
      </c>
      <c r="Z28" s="75">
        <v>8542</v>
      </c>
      <c r="AA28" s="75">
        <v>0</v>
      </c>
      <c r="AB28" s="75">
        <v>3595</v>
      </c>
      <c r="AC28" s="75">
        <v>12392</v>
      </c>
      <c r="AD28" s="75">
        <v>664</v>
      </c>
      <c r="AE28" s="75">
        <v>4970</v>
      </c>
      <c r="AF28" s="75">
        <v>17314</v>
      </c>
      <c r="AG28" s="75">
        <v>513</v>
      </c>
      <c r="AH28" s="75">
        <v>53913</v>
      </c>
      <c r="AI28" s="75">
        <v>328740</v>
      </c>
      <c r="AJ28" s="75">
        <v>3115</v>
      </c>
    </row>
    <row r="29" spans="1:36" s="226" customFormat="1" ht="12.75" customHeight="1">
      <c r="A29" s="1916" t="s">
        <v>1115</v>
      </c>
      <c r="B29" s="227" t="s">
        <v>602</v>
      </c>
      <c r="C29" s="75">
        <v>2020</v>
      </c>
      <c r="D29" s="75">
        <v>358</v>
      </c>
      <c r="E29" s="75">
        <v>178</v>
      </c>
      <c r="F29" s="75">
        <v>22</v>
      </c>
      <c r="G29" s="75">
        <v>38</v>
      </c>
      <c r="H29" s="75">
        <v>14</v>
      </c>
      <c r="I29" s="75">
        <v>1</v>
      </c>
      <c r="J29" s="75">
        <v>55</v>
      </c>
      <c r="K29" s="75">
        <v>16</v>
      </c>
      <c r="L29" s="75">
        <v>0</v>
      </c>
      <c r="M29" s="75">
        <v>60</v>
      </c>
      <c r="N29" s="75">
        <v>12</v>
      </c>
      <c r="O29" s="75">
        <v>0</v>
      </c>
      <c r="P29" s="75">
        <v>79</v>
      </c>
      <c r="Q29" s="75">
        <v>29</v>
      </c>
      <c r="R29" s="75">
        <v>0</v>
      </c>
      <c r="S29" s="75">
        <v>66</v>
      </c>
      <c r="T29" s="75">
        <v>57</v>
      </c>
      <c r="U29" s="75">
        <v>0</v>
      </c>
      <c r="V29" s="75">
        <v>45</v>
      </c>
      <c r="W29" s="75">
        <v>74</v>
      </c>
      <c r="X29" s="75">
        <v>0</v>
      </c>
      <c r="Y29" s="75">
        <v>62</v>
      </c>
      <c r="Z29" s="75">
        <v>222</v>
      </c>
      <c r="AA29" s="75">
        <v>1</v>
      </c>
      <c r="AB29" s="75">
        <v>24</v>
      </c>
      <c r="AC29" s="75">
        <v>106</v>
      </c>
      <c r="AD29" s="75">
        <v>1</v>
      </c>
      <c r="AE29" s="75">
        <v>10</v>
      </c>
      <c r="AF29" s="75">
        <v>115</v>
      </c>
      <c r="AG29" s="75">
        <v>1</v>
      </c>
      <c r="AH29" s="75">
        <v>25</v>
      </c>
      <c r="AI29" s="75">
        <v>346</v>
      </c>
      <c r="AJ29" s="75">
        <v>3</v>
      </c>
    </row>
    <row r="30" spans="1:36" s="226" customFormat="1" ht="12.75" customHeight="1">
      <c r="A30" s="1898"/>
      <c r="B30" s="227" t="s">
        <v>502</v>
      </c>
      <c r="C30" s="75">
        <v>2605128</v>
      </c>
      <c r="D30" s="75">
        <v>48</v>
      </c>
      <c r="E30" s="75">
        <v>19</v>
      </c>
      <c r="F30" s="75">
        <v>3</v>
      </c>
      <c r="G30" s="75">
        <v>62</v>
      </c>
      <c r="H30" s="75">
        <v>26</v>
      </c>
      <c r="I30" s="75">
        <v>1</v>
      </c>
      <c r="J30" s="75">
        <v>199</v>
      </c>
      <c r="K30" s="75">
        <v>61</v>
      </c>
      <c r="L30" s="75">
        <v>0</v>
      </c>
      <c r="M30" s="75">
        <v>454</v>
      </c>
      <c r="N30" s="75">
        <v>91</v>
      </c>
      <c r="O30" s="75">
        <v>0</v>
      </c>
      <c r="P30" s="75">
        <v>1367</v>
      </c>
      <c r="Q30" s="75">
        <v>517</v>
      </c>
      <c r="R30" s="75">
        <v>0</v>
      </c>
      <c r="S30" s="75">
        <v>2346</v>
      </c>
      <c r="T30" s="75">
        <v>2148</v>
      </c>
      <c r="U30" s="75">
        <v>0</v>
      </c>
      <c r="V30" s="75">
        <v>3334</v>
      </c>
      <c r="W30" s="75">
        <v>5435</v>
      </c>
      <c r="X30" s="75">
        <v>0</v>
      </c>
      <c r="Y30" s="75">
        <v>10353</v>
      </c>
      <c r="Z30" s="75">
        <v>37424</v>
      </c>
      <c r="AA30" s="75">
        <v>154</v>
      </c>
      <c r="AB30" s="75">
        <v>8576</v>
      </c>
      <c r="AC30" s="75">
        <v>38874</v>
      </c>
      <c r="AD30" s="75">
        <v>438</v>
      </c>
      <c r="AE30" s="75">
        <v>6833</v>
      </c>
      <c r="AF30" s="75">
        <v>81706</v>
      </c>
      <c r="AG30" s="75">
        <v>611</v>
      </c>
      <c r="AH30" s="75">
        <v>86717</v>
      </c>
      <c r="AI30" s="75">
        <v>2298146</v>
      </c>
      <c r="AJ30" s="75">
        <v>19185</v>
      </c>
    </row>
    <row r="31" spans="1:36" s="226" customFormat="1" ht="12.75" customHeight="1">
      <c r="A31" s="1916" t="s">
        <v>1116</v>
      </c>
      <c r="B31" s="227" t="s">
        <v>602</v>
      </c>
      <c r="C31" s="75">
        <v>5704</v>
      </c>
      <c r="D31" s="75">
        <v>988</v>
      </c>
      <c r="E31" s="75">
        <v>258</v>
      </c>
      <c r="F31" s="75">
        <v>50</v>
      </c>
      <c r="G31" s="75">
        <v>355</v>
      </c>
      <c r="H31" s="75">
        <v>65</v>
      </c>
      <c r="I31" s="75">
        <v>4</v>
      </c>
      <c r="J31" s="75">
        <v>499</v>
      </c>
      <c r="K31" s="75">
        <v>75</v>
      </c>
      <c r="L31" s="75">
        <v>2</v>
      </c>
      <c r="M31" s="75">
        <v>426</v>
      </c>
      <c r="N31" s="75">
        <v>72</v>
      </c>
      <c r="O31" s="75">
        <v>2</v>
      </c>
      <c r="P31" s="75">
        <v>657</v>
      </c>
      <c r="Q31" s="75">
        <v>155</v>
      </c>
      <c r="R31" s="75">
        <v>2</v>
      </c>
      <c r="S31" s="75">
        <v>565</v>
      </c>
      <c r="T31" s="75">
        <v>184</v>
      </c>
      <c r="U31" s="75">
        <v>0</v>
      </c>
      <c r="V31" s="75">
        <v>275</v>
      </c>
      <c r="W31" s="75">
        <v>200</v>
      </c>
      <c r="X31" s="75">
        <v>2</v>
      </c>
      <c r="Y31" s="75">
        <v>157</v>
      </c>
      <c r="Z31" s="75">
        <v>223</v>
      </c>
      <c r="AA31" s="75">
        <v>1</v>
      </c>
      <c r="AB31" s="75">
        <v>53</v>
      </c>
      <c r="AC31" s="75">
        <v>138</v>
      </c>
      <c r="AD31" s="75">
        <v>1</v>
      </c>
      <c r="AE31" s="75">
        <v>23</v>
      </c>
      <c r="AF31" s="75">
        <v>72</v>
      </c>
      <c r="AG31" s="75">
        <v>1</v>
      </c>
      <c r="AH31" s="75">
        <v>25</v>
      </c>
      <c r="AI31" s="75">
        <v>172</v>
      </c>
      <c r="AJ31" s="75">
        <v>2</v>
      </c>
    </row>
    <row r="32" spans="1:36" s="226" customFormat="1" ht="12.75" customHeight="1">
      <c r="A32" s="1898"/>
      <c r="B32" s="227" t="s">
        <v>502</v>
      </c>
      <c r="C32" s="75">
        <v>1369128</v>
      </c>
      <c r="D32" s="75">
        <v>246</v>
      </c>
      <c r="E32" s="75">
        <v>61</v>
      </c>
      <c r="F32" s="75">
        <v>11</v>
      </c>
      <c r="G32" s="75">
        <v>586</v>
      </c>
      <c r="H32" s="75">
        <v>110</v>
      </c>
      <c r="I32" s="75">
        <v>6</v>
      </c>
      <c r="J32" s="75">
        <v>1841</v>
      </c>
      <c r="K32" s="75">
        <v>273</v>
      </c>
      <c r="L32" s="75">
        <v>6</v>
      </c>
      <c r="M32" s="75">
        <v>3308</v>
      </c>
      <c r="N32" s="75">
        <v>556</v>
      </c>
      <c r="O32" s="75">
        <v>18</v>
      </c>
      <c r="P32" s="75">
        <v>11128</v>
      </c>
      <c r="Q32" s="75">
        <v>2741</v>
      </c>
      <c r="R32" s="75">
        <v>24</v>
      </c>
      <c r="S32" s="75">
        <v>21022</v>
      </c>
      <c r="T32" s="75">
        <v>6752</v>
      </c>
      <c r="U32" s="75">
        <v>0</v>
      </c>
      <c r="V32" s="75">
        <v>19330</v>
      </c>
      <c r="W32" s="75">
        <v>14748</v>
      </c>
      <c r="X32" s="75">
        <v>135</v>
      </c>
      <c r="Y32" s="75">
        <v>25026</v>
      </c>
      <c r="Z32" s="75">
        <v>35282</v>
      </c>
      <c r="AA32" s="75">
        <v>165</v>
      </c>
      <c r="AB32" s="75">
        <v>18101</v>
      </c>
      <c r="AC32" s="75">
        <v>49658</v>
      </c>
      <c r="AD32" s="75">
        <v>310</v>
      </c>
      <c r="AE32" s="75">
        <v>17073</v>
      </c>
      <c r="AF32" s="75">
        <v>51792</v>
      </c>
      <c r="AG32" s="75">
        <v>860</v>
      </c>
      <c r="AH32" s="75">
        <v>85472</v>
      </c>
      <c r="AI32" s="75">
        <v>993249</v>
      </c>
      <c r="AJ32" s="75">
        <v>9238</v>
      </c>
    </row>
    <row r="33" spans="1:36" s="226" customFormat="1" ht="12.75" customHeight="1">
      <c r="A33" s="1916" t="s">
        <v>1117</v>
      </c>
      <c r="B33" s="227" t="s">
        <v>602</v>
      </c>
      <c r="C33" s="75">
        <v>1568</v>
      </c>
      <c r="D33" s="75">
        <v>234</v>
      </c>
      <c r="E33" s="75">
        <v>81</v>
      </c>
      <c r="F33" s="75">
        <v>17</v>
      </c>
      <c r="G33" s="75">
        <v>53</v>
      </c>
      <c r="H33" s="75">
        <v>24</v>
      </c>
      <c r="I33" s="75">
        <v>0</v>
      </c>
      <c r="J33" s="75">
        <v>101</v>
      </c>
      <c r="K33" s="75">
        <v>45</v>
      </c>
      <c r="L33" s="75">
        <v>1</v>
      </c>
      <c r="M33" s="75">
        <v>106</v>
      </c>
      <c r="N33" s="75">
        <v>40</v>
      </c>
      <c r="O33" s="75">
        <v>0</v>
      </c>
      <c r="P33" s="75">
        <v>140</v>
      </c>
      <c r="Q33" s="75">
        <v>38</v>
      </c>
      <c r="R33" s="75">
        <v>1</v>
      </c>
      <c r="S33" s="75">
        <v>137</v>
      </c>
      <c r="T33" s="75">
        <v>43</v>
      </c>
      <c r="U33" s="75">
        <v>2</v>
      </c>
      <c r="V33" s="75">
        <v>94</v>
      </c>
      <c r="W33" s="75">
        <v>56</v>
      </c>
      <c r="X33" s="75">
        <v>0</v>
      </c>
      <c r="Y33" s="75">
        <v>91</v>
      </c>
      <c r="Z33" s="75">
        <v>71</v>
      </c>
      <c r="AA33" s="75">
        <v>1</v>
      </c>
      <c r="AB33" s="75">
        <v>33</v>
      </c>
      <c r="AC33" s="75">
        <v>36</v>
      </c>
      <c r="AD33" s="75">
        <v>1</v>
      </c>
      <c r="AE33" s="75">
        <v>11</v>
      </c>
      <c r="AF33" s="75">
        <v>37</v>
      </c>
      <c r="AG33" s="75">
        <v>1</v>
      </c>
      <c r="AH33" s="75">
        <v>15</v>
      </c>
      <c r="AI33" s="75">
        <v>58</v>
      </c>
      <c r="AJ33" s="75">
        <v>0</v>
      </c>
    </row>
    <row r="34" spans="1:36" s="226" customFormat="1" ht="12.75" customHeight="1">
      <c r="A34" s="1898"/>
      <c r="B34" s="227" t="s">
        <v>502</v>
      </c>
      <c r="C34" s="75">
        <v>366480</v>
      </c>
      <c r="D34" s="75">
        <v>39</v>
      </c>
      <c r="E34" s="75">
        <v>17</v>
      </c>
      <c r="F34" s="75">
        <v>7</v>
      </c>
      <c r="G34" s="75">
        <v>93</v>
      </c>
      <c r="H34" s="75">
        <v>41</v>
      </c>
      <c r="I34" s="75">
        <v>0</v>
      </c>
      <c r="J34" s="75">
        <v>391</v>
      </c>
      <c r="K34" s="75">
        <v>167</v>
      </c>
      <c r="L34" s="75">
        <v>3</v>
      </c>
      <c r="M34" s="75">
        <v>834</v>
      </c>
      <c r="N34" s="75">
        <v>286</v>
      </c>
      <c r="O34" s="75">
        <v>0</v>
      </c>
      <c r="P34" s="75">
        <v>2429</v>
      </c>
      <c r="Q34" s="75">
        <v>655</v>
      </c>
      <c r="R34" s="75">
        <v>19</v>
      </c>
      <c r="S34" s="75">
        <v>5129</v>
      </c>
      <c r="T34" s="75">
        <v>1555</v>
      </c>
      <c r="U34" s="75">
        <v>63</v>
      </c>
      <c r="V34" s="75">
        <v>6705</v>
      </c>
      <c r="W34" s="75">
        <v>3747</v>
      </c>
      <c r="X34" s="75">
        <v>0</v>
      </c>
      <c r="Y34" s="75">
        <v>15174</v>
      </c>
      <c r="Z34" s="75">
        <v>11821</v>
      </c>
      <c r="AA34" s="75">
        <v>135</v>
      </c>
      <c r="AB34" s="75">
        <v>12334</v>
      </c>
      <c r="AC34" s="75">
        <v>13110</v>
      </c>
      <c r="AD34" s="75">
        <v>474</v>
      </c>
      <c r="AE34" s="75">
        <v>9265</v>
      </c>
      <c r="AF34" s="75">
        <v>27548</v>
      </c>
      <c r="AG34" s="75">
        <v>679</v>
      </c>
      <c r="AH34" s="75">
        <v>30330</v>
      </c>
      <c r="AI34" s="75">
        <v>223430</v>
      </c>
      <c r="AJ34" s="75">
        <v>0</v>
      </c>
    </row>
    <row r="35" spans="1:36" s="226" customFormat="1" ht="12.75" customHeight="1">
      <c r="A35" s="1916" t="s">
        <v>614</v>
      </c>
      <c r="B35" s="227" t="s">
        <v>602</v>
      </c>
      <c r="C35" s="75">
        <v>254</v>
      </c>
      <c r="D35" s="75">
        <v>56</v>
      </c>
      <c r="E35" s="75">
        <v>17</v>
      </c>
      <c r="F35" s="75">
        <v>3</v>
      </c>
      <c r="G35" s="75">
        <v>10</v>
      </c>
      <c r="H35" s="75">
        <v>7</v>
      </c>
      <c r="I35" s="75">
        <v>2</v>
      </c>
      <c r="J35" s="75">
        <v>12</v>
      </c>
      <c r="K35" s="75">
        <v>7</v>
      </c>
      <c r="L35" s="75">
        <v>0</v>
      </c>
      <c r="M35" s="75">
        <v>23</v>
      </c>
      <c r="N35" s="75">
        <v>9</v>
      </c>
      <c r="O35" s="75">
        <v>0</v>
      </c>
      <c r="P35" s="75">
        <v>28</v>
      </c>
      <c r="Q35" s="75">
        <v>7</v>
      </c>
      <c r="R35" s="75">
        <v>0</v>
      </c>
      <c r="S35" s="75">
        <v>17</v>
      </c>
      <c r="T35" s="75">
        <v>5</v>
      </c>
      <c r="U35" s="75">
        <v>0</v>
      </c>
      <c r="V35" s="75">
        <v>12</v>
      </c>
      <c r="W35" s="75">
        <v>7</v>
      </c>
      <c r="X35" s="75">
        <v>0</v>
      </c>
      <c r="Y35" s="75">
        <v>8</v>
      </c>
      <c r="Z35" s="75">
        <v>9</v>
      </c>
      <c r="AA35" s="75">
        <v>0</v>
      </c>
      <c r="AB35" s="75">
        <v>2</v>
      </c>
      <c r="AC35" s="75">
        <v>5</v>
      </c>
      <c r="AD35" s="75">
        <v>0</v>
      </c>
      <c r="AE35" s="75">
        <v>0</v>
      </c>
      <c r="AF35" s="75">
        <v>4</v>
      </c>
      <c r="AG35" s="75">
        <v>0</v>
      </c>
      <c r="AH35" s="75">
        <v>2</v>
      </c>
      <c r="AI35" s="75">
        <v>2</v>
      </c>
      <c r="AJ35" s="75">
        <v>0</v>
      </c>
    </row>
    <row r="36" spans="1:36" s="226" customFormat="1" ht="12.75" customHeight="1">
      <c r="A36" s="1898"/>
      <c r="B36" s="227" t="s">
        <v>502</v>
      </c>
      <c r="C36" s="75">
        <v>21572</v>
      </c>
      <c r="D36" s="75">
        <v>11</v>
      </c>
      <c r="E36" s="75">
        <v>3</v>
      </c>
      <c r="F36" s="75">
        <v>0</v>
      </c>
      <c r="G36" s="75">
        <v>14</v>
      </c>
      <c r="H36" s="75">
        <v>12</v>
      </c>
      <c r="I36" s="75">
        <v>3</v>
      </c>
      <c r="J36" s="75">
        <v>43</v>
      </c>
      <c r="K36" s="75">
        <v>25</v>
      </c>
      <c r="L36" s="75">
        <v>0</v>
      </c>
      <c r="M36" s="75">
        <v>171</v>
      </c>
      <c r="N36" s="75">
        <v>76</v>
      </c>
      <c r="O36" s="75">
        <v>0</v>
      </c>
      <c r="P36" s="75">
        <v>423</v>
      </c>
      <c r="Q36" s="75">
        <v>116</v>
      </c>
      <c r="R36" s="75">
        <v>0</v>
      </c>
      <c r="S36" s="75">
        <v>680</v>
      </c>
      <c r="T36" s="75">
        <v>179</v>
      </c>
      <c r="U36" s="75">
        <v>0</v>
      </c>
      <c r="V36" s="75">
        <v>847</v>
      </c>
      <c r="W36" s="75">
        <v>434</v>
      </c>
      <c r="X36" s="75">
        <v>0</v>
      </c>
      <c r="Y36" s="75">
        <v>1316</v>
      </c>
      <c r="Z36" s="75">
        <v>1461</v>
      </c>
      <c r="AA36" s="75">
        <v>0</v>
      </c>
      <c r="AB36" s="75">
        <v>685</v>
      </c>
      <c r="AC36" s="75">
        <v>1641</v>
      </c>
      <c r="AD36" s="75">
        <v>0</v>
      </c>
      <c r="AE36" s="75">
        <v>0</v>
      </c>
      <c r="AF36" s="75">
        <v>3190</v>
      </c>
      <c r="AG36" s="75">
        <v>0</v>
      </c>
      <c r="AH36" s="75">
        <v>7754</v>
      </c>
      <c r="AI36" s="75">
        <v>2488</v>
      </c>
      <c r="AJ36" s="75">
        <v>0</v>
      </c>
    </row>
    <row r="37" spans="1:36" s="226" customFormat="1" ht="12.75" customHeight="1">
      <c r="A37" s="1916" t="s">
        <v>800</v>
      </c>
      <c r="B37" s="227" t="s">
        <v>602</v>
      </c>
      <c r="C37" s="75">
        <v>1931</v>
      </c>
      <c r="D37" s="75">
        <v>352</v>
      </c>
      <c r="E37" s="75">
        <v>42</v>
      </c>
      <c r="F37" s="75">
        <v>15</v>
      </c>
      <c r="G37" s="75">
        <v>87</v>
      </c>
      <c r="H37" s="75">
        <v>24</v>
      </c>
      <c r="I37" s="75">
        <v>3</v>
      </c>
      <c r="J37" s="75">
        <v>156</v>
      </c>
      <c r="K37" s="75">
        <v>22</v>
      </c>
      <c r="L37" s="75">
        <v>0</v>
      </c>
      <c r="M37" s="75">
        <v>211</v>
      </c>
      <c r="N37" s="75">
        <v>28</v>
      </c>
      <c r="O37" s="75">
        <v>0</v>
      </c>
      <c r="P37" s="75">
        <v>268</v>
      </c>
      <c r="Q37" s="75">
        <v>75</v>
      </c>
      <c r="R37" s="75">
        <v>2</v>
      </c>
      <c r="S37" s="75">
        <v>150</v>
      </c>
      <c r="T37" s="75">
        <v>83</v>
      </c>
      <c r="U37" s="75">
        <v>0</v>
      </c>
      <c r="V37" s="75">
        <v>77</v>
      </c>
      <c r="W37" s="75">
        <v>69</v>
      </c>
      <c r="X37" s="75">
        <v>0</v>
      </c>
      <c r="Y37" s="75">
        <v>56</v>
      </c>
      <c r="Z37" s="75">
        <v>90</v>
      </c>
      <c r="AA37" s="75">
        <v>2</v>
      </c>
      <c r="AB37" s="75">
        <v>15</v>
      </c>
      <c r="AC37" s="75">
        <v>44</v>
      </c>
      <c r="AD37" s="75">
        <v>0</v>
      </c>
      <c r="AE37" s="75">
        <v>6</v>
      </c>
      <c r="AF37" s="75">
        <v>16</v>
      </c>
      <c r="AG37" s="75">
        <v>0</v>
      </c>
      <c r="AH37" s="75">
        <v>5</v>
      </c>
      <c r="AI37" s="75">
        <v>33</v>
      </c>
      <c r="AJ37" s="75">
        <v>0</v>
      </c>
    </row>
    <row r="38" spans="1:36" s="226" customFormat="1" ht="12.75" customHeight="1">
      <c r="A38" s="1898"/>
      <c r="B38" s="227" t="s">
        <v>502</v>
      </c>
      <c r="C38" s="75">
        <v>222937</v>
      </c>
      <c r="D38" s="75">
        <v>84</v>
      </c>
      <c r="E38" s="75">
        <v>15</v>
      </c>
      <c r="F38" s="75">
        <v>1</v>
      </c>
      <c r="G38" s="75">
        <v>151</v>
      </c>
      <c r="H38" s="75">
        <v>45</v>
      </c>
      <c r="I38" s="75">
        <v>5</v>
      </c>
      <c r="J38" s="75">
        <v>586</v>
      </c>
      <c r="K38" s="75">
        <v>100</v>
      </c>
      <c r="L38" s="75">
        <v>0</v>
      </c>
      <c r="M38" s="75">
        <v>1605</v>
      </c>
      <c r="N38" s="75">
        <v>218</v>
      </c>
      <c r="O38" s="75">
        <v>0</v>
      </c>
      <c r="P38" s="75">
        <v>4495</v>
      </c>
      <c r="Q38" s="75">
        <v>1406</v>
      </c>
      <c r="R38" s="75">
        <v>44</v>
      </c>
      <c r="S38" s="75">
        <v>5395</v>
      </c>
      <c r="T38" s="75">
        <v>3100</v>
      </c>
      <c r="U38" s="75">
        <v>0</v>
      </c>
      <c r="V38" s="75">
        <v>5377</v>
      </c>
      <c r="W38" s="75">
        <v>4894</v>
      </c>
      <c r="X38" s="75">
        <v>0</v>
      </c>
      <c r="Y38" s="75">
        <v>8987</v>
      </c>
      <c r="Z38" s="75">
        <v>15076</v>
      </c>
      <c r="AA38" s="75">
        <v>234</v>
      </c>
      <c r="AB38" s="75">
        <v>5268</v>
      </c>
      <c r="AC38" s="75">
        <v>15100</v>
      </c>
      <c r="AD38" s="75">
        <v>0</v>
      </c>
      <c r="AE38" s="75">
        <v>3798</v>
      </c>
      <c r="AF38" s="75">
        <v>13412</v>
      </c>
      <c r="AG38" s="75">
        <v>0</v>
      </c>
      <c r="AH38" s="75">
        <v>9601</v>
      </c>
      <c r="AI38" s="75">
        <v>123940</v>
      </c>
      <c r="AJ38" s="75">
        <v>0</v>
      </c>
    </row>
    <row r="39" spans="1:36" s="226" customFormat="1" ht="12.75" customHeight="1">
      <c r="A39" s="1916" t="s">
        <v>801</v>
      </c>
      <c r="B39" s="227" t="s">
        <v>602</v>
      </c>
      <c r="C39" s="75">
        <v>521</v>
      </c>
      <c r="D39" s="75">
        <v>86</v>
      </c>
      <c r="E39" s="75">
        <v>12</v>
      </c>
      <c r="F39" s="75">
        <v>3</v>
      </c>
      <c r="G39" s="75">
        <v>21</v>
      </c>
      <c r="H39" s="75">
        <v>7</v>
      </c>
      <c r="I39" s="75">
        <v>1</v>
      </c>
      <c r="J39" s="75">
        <v>37</v>
      </c>
      <c r="K39" s="75">
        <v>7</v>
      </c>
      <c r="L39" s="75">
        <v>1</v>
      </c>
      <c r="M39" s="75">
        <v>49</v>
      </c>
      <c r="N39" s="75">
        <v>10</v>
      </c>
      <c r="O39" s="75">
        <v>0</v>
      </c>
      <c r="P39" s="75">
        <v>71</v>
      </c>
      <c r="Q39" s="75">
        <v>19</v>
      </c>
      <c r="R39" s="75">
        <v>0</v>
      </c>
      <c r="S39" s="75">
        <v>56</v>
      </c>
      <c r="T39" s="75">
        <v>17</v>
      </c>
      <c r="U39" s="75">
        <v>0</v>
      </c>
      <c r="V39" s="75">
        <v>21</v>
      </c>
      <c r="W39" s="75">
        <v>21</v>
      </c>
      <c r="X39" s="75">
        <v>0</v>
      </c>
      <c r="Y39" s="75">
        <v>13</v>
      </c>
      <c r="Z39" s="75">
        <v>18</v>
      </c>
      <c r="AA39" s="75">
        <v>1</v>
      </c>
      <c r="AB39" s="75">
        <v>5</v>
      </c>
      <c r="AC39" s="75">
        <v>13</v>
      </c>
      <c r="AD39" s="75">
        <v>0</v>
      </c>
      <c r="AE39" s="75">
        <v>1</v>
      </c>
      <c r="AF39" s="75">
        <v>15</v>
      </c>
      <c r="AG39" s="75">
        <v>1</v>
      </c>
      <c r="AH39" s="75">
        <v>0</v>
      </c>
      <c r="AI39" s="75">
        <v>15</v>
      </c>
      <c r="AJ39" s="75">
        <v>0</v>
      </c>
    </row>
    <row r="40" spans="1:36" s="226" customFormat="1" ht="12.75" customHeight="1">
      <c r="A40" s="1898"/>
      <c r="B40" s="227" t="s">
        <v>502</v>
      </c>
      <c r="C40" s="75">
        <v>139720</v>
      </c>
      <c r="D40" s="75">
        <v>13</v>
      </c>
      <c r="E40" s="75">
        <v>1</v>
      </c>
      <c r="F40" s="75">
        <v>1</v>
      </c>
      <c r="G40" s="75">
        <v>36</v>
      </c>
      <c r="H40" s="75">
        <v>11</v>
      </c>
      <c r="I40" s="75">
        <v>1</v>
      </c>
      <c r="J40" s="75">
        <v>136</v>
      </c>
      <c r="K40" s="75">
        <v>26</v>
      </c>
      <c r="L40" s="75">
        <v>3</v>
      </c>
      <c r="M40" s="75">
        <v>365</v>
      </c>
      <c r="N40" s="75">
        <v>71</v>
      </c>
      <c r="O40" s="75">
        <v>0</v>
      </c>
      <c r="P40" s="75">
        <v>1175</v>
      </c>
      <c r="Q40" s="75">
        <v>324</v>
      </c>
      <c r="R40" s="75">
        <v>0</v>
      </c>
      <c r="S40" s="75">
        <v>2075</v>
      </c>
      <c r="T40" s="75">
        <v>596</v>
      </c>
      <c r="U40" s="75">
        <v>0</v>
      </c>
      <c r="V40" s="75">
        <v>1435</v>
      </c>
      <c r="W40" s="75">
        <v>1556</v>
      </c>
      <c r="X40" s="75">
        <v>0</v>
      </c>
      <c r="Y40" s="75">
        <v>2017</v>
      </c>
      <c r="Z40" s="75">
        <v>3143</v>
      </c>
      <c r="AA40" s="75">
        <v>135</v>
      </c>
      <c r="AB40" s="75">
        <v>1453</v>
      </c>
      <c r="AC40" s="75">
        <v>4585</v>
      </c>
      <c r="AD40" s="75">
        <v>0</v>
      </c>
      <c r="AE40" s="75">
        <v>527</v>
      </c>
      <c r="AF40" s="75">
        <v>9984</v>
      </c>
      <c r="AG40" s="75">
        <v>555</v>
      </c>
      <c r="AH40" s="75">
        <v>0</v>
      </c>
      <c r="AI40" s="75">
        <v>109496</v>
      </c>
      <c r="AJ40" s="75">
        <v>0</v>
      </c>
    </row>
    <row r="41" spans="1:36" s="226" customFormat="1" ht="12.75" customHeight="1">
      <c r="A41" s="1916" t="s">
        <v>802</v>
      </c>
      <c r="B41" s="227" t="s">
        <v>602</v>
      </c>
      <c r="C41" s="75">
        <v>3048</v>
      </c>
      <c r="D41" s="75">
        <v>794</v>
      </c>
      <c r="E41" s="75">
        <v>125</v>
      </c>
      <c r="F41" s="75">
        <v>45</v>
      </c>
      <c r="G41" s="75">
        <v>189</v>
      </c>
      <c r="H41" s="75">
        <v>21</v>
      </c>
      <c r="I41" s="75">
        <v>6</v>
      </c>
      <c r="J41" s="75">
        <v>251</v>
      </c>
      <c r="K41" s="75">
        <v>40</v>
      </c>
      <c r="L41" s="75">
        <v>2</v>
      </c>
      <c r="M41" s="75">
        <v>238</v>
      </c>
      <c r="N41" s="75">
        <v>42</v>
      </c>
      <c r="O41" s="75">
        <v>1</v>
      </c>
      <c r="P41" s="75">
        <v>316</v>
      </c>
      <c r="Q41" s="75">
        <v>56</v>
      </c>
      <c r="R41" s="75">
        <v>3</v>
      </c>
      <c r="S41" s="75">
        <v>240</v>
      </c>
      <c r="T41" s="75">
        <v>98</v>
      </c>
      <c r="U41" s="75">
        <v>0</v>
      </c>
      <c r="V41" s="75">
        <v>107</v>
      </c>
      <c r="W41" s="75">
        <v>95</v>
      </c>
      <c r="X41" s="75">
        <v>1</v>
      </c>
      <c r="Y41" s="75">
        <v>90</v>
      </c>
      <c r="Z41" s="75">
        <v>107</v>
      </c>
      <c r="AA41" s="75">
        <v>1</v>
      </c>
      <c r="AB41" s="75">
        <v>27</v>
      </c>
      <c r="AC41" s="75">
        <v>52</v>
      </c>
      <c r="AD41" s="75">
        <v>0</v>
      </c>
      <c r="AE41" s="75">
        <v>20</v>
      </c>
      <c r="AF41" s="75">
        <v>22</v>
      </c>
      <c r="AG41" s="75">
        <v>1</v>
      </c>
      <c r="AH41" s="75">
        <v>21</v>
      </c>
      <c r="AI41" s="75">
        <v>35</v>
      </c>
      <c r="AJ41" s="75">
        <v>2</v>
      </c>
    </row>
    <row r="42" spans="1:36" s="226" customFormat="1" ht="12.75" customHeight="1">
      <c r="A42" s="1898"/>
      <c r="B42" s="227" t="s">
        <v>502</v>
      </c>
      <c r="C42" s="75">
        <v>590580</v>
      </c>
      <c r="D42" s="75">
        <v>139</v>
      </c>
      <c r="E42" s="75">
        <v>20</v>
      </c>
      <c r="F42" s="75">
        <v>7</v>
      </c>
      <c r="G42" s="75">
        <v>325</v>
      </c>
      <c r="H42" s="75">
        <v>36</v>
      </c>
      <c r="I42" s="75">
        <v>10</v>
      </c>
      <c r="J42" s="75">
        <v>969</v>
      </c>
      <c r="K42" s="75">
        <v>152</v>
      </c>
      <c r="L42" s="75">
        <v>6</v>
      </c>
      <c r="M42" s="75">
        <v>1844</v>
      </c>
      <c r="N42" s="75">
        <v>333</v>
      </c>
      <c r="O42" s="75">
        <v>7</v>
      </c>
      <c r="P42" s="75">
        <v>5129</v>
      </c>
      <c r="Q42" s="75">
        <v>977</v>
      </c>
      <c r="R42" s="75">
        <v>48</v>
      </c>
      <c r="S42" s="75">
        <v>8736</v>
      </c>
      <c r="T42" s="75">
        <v>3547</v>
      </c>
      <c r="U42" s="75">
        <v>0</v>
      </c>
      <c r="V42" s="75">
        <v>7987</v>
      </c>
      <c r="W42" s="75">
        <v>7000</v>
      </c>
      <c r="X42" s="75">
        <v>62</v>
      </c>
      <c r="Y42" s="75">
        <v>14793</v>
      </c>
      <c r="Z42" s="75">
        <v>16578</v>
      </c>
      <c r="AA42" s="75">
        <v>111</v>
      </c>
      <c r="AB42" s="75">
        <v>9906</v>
      </c>
      <c r="AC42" s="75">
        <v>17718</v>
      </c>
      <c r="AD42" s="75">
        <v>0</v>
      </c>
      <c r="AE42" s="75">
        <v>15339</v>
      </c>
      <c r="AF42" s="75">
        <v>15714</v>
      </c>
      <c r="AG42" s="75">
        <v>607</v>
      </c>
      <c r="AH42" s="75">
        <v>171202</v>
      </c>
      <c r="AI42" s="75">
        <v>280121</v>
      </c>
      <c r="AJ42" s="75">
        <v>11157</v>
      </c>
    </row>
    <row r="43" spans="1:36" s="226" customFormat="1" ht="12.75" customHeight="1">
      <c r="A43" s="1899" t="s">
        <v>814</v>
      </c>
      <c r="B43" s="227" t="s">
        <v>602</v>
      </c>
      <c r="C43" s="75">
        <v>2606918</v>
      </c>
      <c r="D43" s="75">
        <v>1085888</v>
      </c>
      <c r="E43" s="75">
        <v>33873</v>
      </c>
      <c r="F43" s="75">
        <v>4751</v>
      </c>
      <c r="G43" s="75">
        <v>418828</v>
      </c>
      <c r="H43" s="75">
        <v>12990</v>
      </c>
      <c r="I43" s="75">
        <v>293</v>
      </c>
      <c r="J43" s="75">
        <v>342946</v>
      </c>
      <c r="K43" s="75">
        <v>19316</v>
      </c>
      <c r="L43" s="75">
        <v>216</v>
      </c>
      <c r="M43" s="75">
        <v>274472</v>
      </c>
      <c r="N43" s="75">
        <v>29621</v>
      </c>
      <c r="O43" s="75">
        <v>145</v>
      </c>
      <c r="P43" s="75">
        <v>185207</v>
      </c>
      <c r="Q43" s="75">
        <v>44538</v>
      </c>
      <c r="R43" s="75">
        <v>293</v>
      </c>
      <c r="S43" s="75">
        <v>47171</v>
      </c>
      <c r="T43" s="75">
        <v>32948</v>
      </c>
      <c r="U43" s="75">
        <v>533</v>
      </c>
      <c r="V43" s="75">
        <v>20788</v>
      </c>
      <c r="W43" s="75">
        <v>27335</v>
      </c>
      <c r="X43" s="75">
        <v>672</v>
      </c>
      <c r="Y43" s="75">
        <v>7826</v>
      </c>
      <c r="Z43" s="75">
        <v>12579</v>
      </c>
      <c r="AA43" s="75">
        <v>493</v>
      </c>
      <c r="AB43" s="75">
        <v>854</v>
      </c>
      <c r="AC43" s="75">
        <v>1721</v>
      </c>
      <c r="AD43" s="75">
        <v>64</v>
      </c>
      <c r="AE43" s="75">
        <v>101</v>
      </c>
      <c r="AF43" s="75">
        <v>323</v>
      </c>
      <c r="AG43" s="75">
        <v>24</v>
      </c>
      <c r="AH43" s="75">
        <v>20</v>
      </c>
      <c r="AI43" s="75">
        <v>87</v>
      </c>
      <c r="AJ43" s="75">
        <v>2</v>
      </c>
    </row>
    <row r="44" spans="1:36" s="226" customFormat="1" ht="12.75" customHeight="1">
      <c r="A44" s="1900"/>
      <c r="B44" s="228" t="s">
        <v>502</v>
      </c>
      <c r="C44" s="77">
        <v>18980079</v>
      </c>
      <c r="D44" s="77">
        <v>477236</v>
      </c>
      <c r="E44" s="77">
        <v>8133</v>
      </c>
      <c r="F44" s="77">
        <v>306</v>
      </c>
      <c r="G44" s="77">
        <v>693143</v>
      </c>
      <c r="H44" s="77">
        <v>22726</v>
      </c>
      <c r="I44" s="77">
        <v>463</v>
      </c>
      <c r="J44" s="77">
        <v>1254623</v>
      </c>
      <c r="K44" s="77">
        <v>72887</v>
      </c>
      <c r="L44" s="77">
        <v>766</v>
      </c>
      <c r="M44" s="77">
        <v>1986001</v>
      </c>
      <c r="N44" s="77">
        <v>222606</v>
      </c>
      <c r="O44" s="77">
        <v>1024</v>
      </c>
      <c r="P44" s="77">
        <v>2831504</v>
      </c>
      <c r="Q44" s="77">
        <v>739453</v>
      </c>
      <c r="R44" s="77">
        <v>5156</v>
      </c>
      <c r="S44" s="77">
        <v>1615061</v>
      </c>
      <c r="T44" s="77">
        <v>1166399</v>
      </c>
      <c r="U44" s="77">
        <v>19911</v>
      </c>
      <c r="V44" s="77">
        <v>1450843</v>
      </c>
      <c r="W44" s="77">
        <v>1937934</v>
      </c>
      <c r="X44" s="77">
        <v>48446</v>
      </c>
      <c r="Y44" s="77">
        <v>1144251</v>
      </c>
      <c r="Z44" s="77">
        <v>1835116</v>
      </c>
      <c r="AA44" s="77">
        <v>69761</v>
      </c>
      <c r="AB44" s="77">
        <v>276433</v>
      </c>
      <c r="AC44" s="77">
        <v>572847</v>
      </c>
      <c r="AD44" s="77">
        <v>20627</v>
      </c>
      <c r="AE44" s="77">
        <v>69205</v>
      </c>
      <c r="AF44" s="77">
        <v>215447</v>
      </c>
      <c r="AG44" s="77">
        <v>15815</v>
      </c>
      <c r="AH44" s="77">
        <v>46745</v>
      </c>
      <c r="AI44" s="77">
        <v>155182</v>
      </c>
      <c r="AJ44" s="77">
        <v>4029</v>
      </c>
    </row>
    <row r="45" spans="1:36" s="226" customFormat="1" ht="6" customHeight="1">
      <c r="A45" s="229"/>
      <c r="B45" s="230"/>
      <c r="C45" s="231"/>
      <c r="D45" s="231"/>
      <c r="E45" s="231"/>
      <c r="F45" s="231"/>
      <c r="G45" s="231"/>
      <c r="H45" s="231"/>
      <c r="I45" s="231"/>
      <c r="J45" s="231"/>
      <c r="K45" s="231"/>
      <c r="L45" s="231"/>
      <c r="M45" s="231"/>
      <c r="N45" s="231"/>
      <c r="O45" s="231"/>
      <c r="P45" s="231"/>
      <c r="Q45" s="231"/>
      <c r="R45" s="231"/>
      <c r="S45" s="231"/>
      <c r="T45" s="231"/>
      <c r="U45" s="231"/>
      <c r="V45" s="231"/>
      <c r="W45" s="231"/>
      <c r="X45" s="231"/>
      <c r="Y45" s="231"/>
      <c r="Z45" s="231"/>
      <c r="AA45" s="231"/>
      <c r="AB45" s="231"/>
      <c r="AC45" s="231"/>
      <c r="AD45" s="231"/>
      <c r="AE45" s="231"/>
      <c r="AF45" s="231"/>
      <c r="AG45" s="231"/>
      <c r="AH45" s="231"/>
      <c r="AI45" s="231"/>
      <c r="AJ45" s="231"/>
    </row>
    <row r="46" spans="1:7" ht="13.5" customHeight="1">
      <c r="A46" s="1877" t="s">
        <v>1583</v>
      </c>
      <c r="B46" s="1877"/>
      <c r="C46" s="79"/>
      <c r="D46" s="79"/>
      <c r="E46" s="254"/>
      <c r="F46" s="254"/>
      <c r="G46" s="254"/>
    </row>
    <row r="47" spans="1:36" ht="13.5" customHeight="1">
      <c r="A47" s="1869" t="s">
        <v>949</v>
      </c>
      <c r="B47" s="1875"/>
      <c r="C47" s="1875"/>
      <c r="D47" s="1875"/>
      <c r="E47" s="1875"/>
      <c r="F47" s="1875"/>
      <c r="G47" s="1875"/>
      <c r="H47" s="1875"/>
      <c r="I47" s="1875"/>
      <c r="J47" s="1875"/>
      <c r="K47" s="1875"/>
      <c r="L47" s="1875"/>
      <c r="M47" s="1875"/>
      <c r="N47" s="1875"/>
      <c r="O47" s="1875"/>
      <c r="P47" s="1875"/>
      <c r="Q47" s="1875"/>
      <c r="R47" s="1875"/>
      <c r="S47" s="1875"/>
      <c r="T47" s="1875"/>
      <c r="U47" s="1875"/>
      <c r="V47" s="1875"/>
      <c r="W47" s="1875"/>
      <c r="X47" s="1875"/>
      <c r="Y47" s="1875"/>
      <c r="Z47" s="1875"/>
      <c r="AA47" s="1875"/>
      <c r="AB47" s="1875"/>
      <c r="AC47" s="1875"/>
      <c r="AD47" s="1875"/>
      <c r="AE47" s="1875"/>
      <c r="AF47" s="1875"/>
      <c r="AG47" s="1875"/>
      <c r="AH47" s="1875"/>
      <c r="AI47" s="1875"/>
      <c r="AJ47" s="1875"/>
    </row>
    <row r="48" spans="1:36" s="226" customFormat="1" ht="39.75" customHeight="1">
      <c r="A48" s="1875" t="s">
        <v>950</v>
      </c>
      <c r="B48" s="1875"/>
      <c r="C48" s="264"/>
      <c r="D48" s="264"/>
      <c r="E48" s="264"/>
      <c r="F48" s="264"/>
      <c r="G48" s="264"/>
      <c r="H48" s="264"/>
      <c r="I48" s="264"/>
      <c r="J48" s="264"/>
      <c r="K48" s="264"/>
      <c r="L48" s="264"/>
      <c r="M48" s="264"/>
      <c r="N48" s="264"/>
      <c r="O48" s="264"/>
      <c r="P48" s="264"/>
      <c r="Q48" s="264"/>
      <c r="R48" s="264"/>
      <c r="S48" s="264"/>
      <c r="T48" s="264"/>
      <c r="U48" s="264"/>
      <c r="V48" s="264"/>
      <c r="W48" s="264"/>
      <c r="X48" s="264"/>
      <c r="Y48" s="264"/>
      <c r="Z48" s="264"/>
      <c r="AA48" s="264"/>
      <c r="AB48" s="264"/>
      <c r="AC48" s="264"/>
      <c r="AD48" s="264"/>
      <c r="AE48" s="264"/>
      <c r="AF48" s="264"/>
      <c r="AG48" s="264"/>
      <c r="AH48" s="264"/>
      <c r="AI48" s="264"/>
      <c r="AJ48" s="264"/>
    </row>
    <row r="49" spans="1:7" ht="6" customHeight="1">
      <c r="A49" s="252"/>
      <c r="B49" s="252"/>
      <c r="C49" s="79"/>
      <c r="D49" s="79"/>
      <c r="E49" s="254"/>
      <c r="F49" s="254"/>
      <c r="G49" s="254"/>
    </row>
    <row r="50" spans="1:36" ht="13.5" customHeight="1">
      <c r="A50" s="1876" t="s">
        <v>561</v>
      </c>
      <c r="B50" s="1876"/>
      <c r="C50" s="264"/>
      <c r="D50" s="264"/>
      <c r="E50" s="264"/>
      <c r="F50" s="264"/>
      <c r="G50" s="264"/>
      <c r="H50" s="264"/>
      <c r="I50" s="264"/>
      <c r="J50" s="264"/>
      <c r="K50" s="264"/>
      <c r="L50" s="264"/>
      <c r="M50" s="264"/>
      <c r="N50" s="264"/>
      <c r="O50" s="264"/>
      <c r="P50" s="264"/>
      <c r="Q50" s="264"/>
      <c r="R50" s="264"/>
      <c r="S50" s="264"/>
      <c r="T50" s="264"/>
      <c r="U50" s="264"/>
      <c r="V50" s="264"/>
      <c r="W50" s="264"/>
      <c r="X50" s="264"/>
      <c r="Y50" s="264"/>
      <c r="Z50" s="264"/>
      <c r="AA50" s="264"/>
      <c r="AB50" s="264"/>
      <c r="AC50" s="264"/>
      <c r="AD50" s="264"/>
      <c r="AE50" s="264"/>
      <c r="AF50" s="264"/>
      <c r="AG50" s="264"/>
      <c r="AH50" s="264"/>
      <c r="AI50" s="264"/>
      <c r="AJ50" s="264"/>
    </row>
    <row r="51" s="226" customFormat="1" ht="12.75"/>
    <row r="52" s="226" customFormat="1" ht="12.75"/>
    <row r="53" s="226" customFormat="1" ht="12.75"/>
    <row r="54" s="226" customFormat="1" ht="12.75"/>
    <row r="55" s="226" customFormat="1" ht="12.75"/>
    <row r="56" s="226" customFormat="1" ht="12.75"/>
    <row r="57" s="226" customFormat="1" ht="12.75"/>
    <row r="58" s="226" customFormat="1" ht="12.75"/>
    <row r="59" s="226" customFormat="1" ht="12.75"/>
    <row r="60" s="226" customFormat="1" ht="12.75"/>
    <row r="61" s="226" customFormat="1" ht="12.75"/>
    <row r="62" s="226" customFormat="1" ht="12.75"/>
    <row r="63" s="226" customFormat="1" ht="12.75"/>
    <row r="64" s="226" customFormat="1" ht="12.75"/>
    <row r="65" s="226" customFormat="1" ht="12.75"/>
    <row r="66" s="226" customFormat="1" ht="12.75"/>
    <row r="67" s="226" customFormat="1" ht="12.75"/>
    <row r="68" s="226" customFormat="1" ht="12.75"/>
    <row r="69" s="226" customFormat="1" ht="12.75"/>
    <row r="70" s="226" customFormat="1" ht="12.75"/>
    <row r="71" s="226" customFormat="1" ht="12.75"/>
    <row r="72" s="226" customFormat="1" ht="12.75"/>
    <row r="73" s="226" customFormat="1" ht="12.75"/>
    <row r="74" s="226" customFormat="1" ht="12.75"/>
    <row r="75" s="226" customFormat="1" ht="12.75"/>
    <row r="76" s="226" customFormat="1" ht="12.75"/>
    <row r="77" s="226" customFormat="1" ht="12.75"/>
    <row r="78" s="226" customFormat="1" ht="12.75"/>
    <row r="79" s="226" customFormat="1" ht="12.75"/>
    <row r="80" s="226" customFormat="1" ht="12.75"/>
    <row r="81" s="226" customFormat="1" ht="12.75"/>
    <row r="82" s="226" customFormat="1" ht="12.75"/>
    <row r="83" s="226" customFormat="1" ht="12.75"/>
    <row r="84" s="226" customFormat="1" ht="12.75"/>
    <row r="85" s="226" customFormat="1" ht="12.75"/>
    <row r="86" s="226" customFormat="1" ht="12.75"/>
    <row r="87" s="226" customFormat="1" ht="12.75"/>
    <row r="88" s="226" customFormat="1" ht="12.75"/>
    <row r="89" s="226" customFormat="1" ht="12.75"/>
    <row r="90" s="226" customFormat="1" ht="12.75"/>
    <row r="91" s="226" customFormat="1" ht="12.75"/>
    <row r="92" s="226" customFormat="1" ht="12.75"/>
    <row r="93" s="226" customFormat="1" ht="12.75"/>
    <row r="94" s="226" customFormat="1" ht="12.75"/>
    <row r="95" s="226" customFormat="1" ht="12.75"/>
    <row r="96" s="226" customFormat="1" ht="12.75"/>
    <row r="97" s="226" customFormat="1" ht="12.75"/>
    <row r="98" s="226" customFormat="1" ht="12.75"/>
    <row r="99" s="226" customFormat="1" ht="12.75"/>
    <row r="100" s="226" customFormat="1" ht="12.75"/>
    <row r="101" s="226" customFormat="1" ht="12.75"/>
    <row r="102" s="226" customFormat="1" ht="12.75"/>
    <row r="103" s="226" customFormat="1" ht="12.75"/>
    <row r="104" s="226" customFormat="1" ht="12.75"/>
    <row r="105" s="226" customFormat="1" ht="12.75"/>
    <row r="106" s="226" customFormat="1" ht="12.75"/>
    <row r="107" s="226" customFormat="1" ht="12.75"/>
  </sheetData>
  <sheetProtection/>
  <mergeCells count="39">
    <mergeCell ref="A11:A12"/>
    <mergeCell ref="S3:U3"/>
    <mergeCell ref="C2:AJ2"/>
    <mergeCell ref="AE3:AG3"/>
    <mergeCell ref="AH3:AJ3"/>
    <mergeCell ref="A5:A6"/>
    <mergeCell ref="V3:X3"/>
    <mergeCell ref="A1:B1"/>
    <mergeCell ref="AB3:AD3"/>
    <mergeCell ref="A7:A8"/>
    <mergeCell ref="A9:A10"/>
    <mergeCell ref="Y3:AA3"/>
    <mergeCell ref="A2:B4"/>
    <mergeCell ref="J3:L3"/>
    <mergeCell ref="M3:O3"/>
    <mergeCell ref="P3:R3"/>
    <mergeCell ref="A23:A24"/>
    <mergeCell ref="A13:A14"/>
    <mergeCell ref="A15:A16"/>
    <mergeCell ref="A17:A18"/>
    <mergeCell ref="A33:A34"/>
    <mergeCell ref="C3:C4"/>
    <mergeCell ref="D3:F3"/>
    <mergeCell ref="G3:I3"/>
    <mergeCell ref="A27:A28"/>
    <mergeCell ref="A29:A30"/>
    <mergeCell ref="A31:A32"/>
    <mergeCell ref="A25:A26"/>
    <mergeCell ref="A19:A20"/>
    <mergeCell ref="A21:A22"/>
    <mergeCell ref="A48:B48"/>
    <mergeCell ref="A50:B50"/>
    <mergeCell ref="A46:B46"/>
    <mergeCell ref="A35:A36"/>
    <mergeCell ref="A37:A38"/>
    <mergeCell ref="A39:A40"/>
    <mergeCell ref="A41:A42"/>
    <mergeCell ref="A43:A44"/>
    <mergeCell ref="A47:AJ47"/>
  </mergeCells>
  <printOptions/>
  <pageMargins left="0.5905511811023623" right="0.6692913385826772" top="0.5905511811023623" bottom="0.5905511811023623" header="0.11811023622047245" footer="0.11811023622047245"/>
  <pageSetup fitToWidth="2" horizontalDpi="600" verticalDpi="600" orientation="landscape" paperSize="9" scale="70" r:id="rId1"/>
  <colBreaks count="2" manualBreakCount="2">
    <brk id="15" max="65535" man="1"/>
    <brk id="27" max="65535" man="1"/>
  </colBreaks>
</worksheet>
</file>

<file path=xl/worksheets/sheet13.xml><?xml version="1.0" encoding="utf-8"?>
<worksheet xmlns="http://schemas.openxmlformats.org/spreadsheetml/2006/main" xmlns:r="http://schemas.openxmlformats.org/officeDocument/2006/relationships">
  <sheetPr codeName="Sheet11"/>
  <dimension ref="A1:R56"/>
  <sheetViews>
    <sheetView view="pageBreakPreview" zoomScaleSheetLayoutView="100" zoomScalePageLayoutView="0" workbookViewId="0" topLeftCell="A1">
      <selection activeCell="A1" sqref="A1"/>
    </sheetView>
  </sheetViews>
  <sheetFormatPr defaultColWidth="9.125" defaultRowHeight="12.75"/>
  <cols>
    <col min="1" max="1" width="46.75390625" style="4" customWidth="1"/>
    <col min="2" max="2" width="8.75390625" style="4" customWidth="1"/>
    <col min="3" max="18" width="8.625" style="4" customWidth="1"/>
    <col min="19" max="24" width="12.125" style="4" bestFit="1" customWidth="1"/>
    <col min="25" max="16384" width="9.125" style="4" customWidth="1"/>
  </cols>
  <sheetData>
    <row r="1" spans="1:18" ht="52.5" customHeight="1">
      <c r="A1" s="1870" t="s">
        <v>1122</v>
      </c>
      <c r="B1" s="1870"/>
      <c r="C1" s="78"/>
      <c r="D1" s="78"/>
      <c r="E1" s="78"/>
      <c r="F1" s="78"/>
      <c r="G1" s="78"/>
      <c r="H1" s="78"/>
      <c r="I1" s="78"/>
      <c r="J1" s="78"/>
      <c r="K1" s="78"/>
      <c r="L1" s="78"/>
      <c r="M1" s="78"/>
      <c r="N1" s="78"/>
      <c r="O1" s="78"/>
      <c r="P1" s="78"/>
      <c r="Q1" s="78"/>
      <c r="R1" s="78"/>
    </row>
    <row r="2" spans="1:18" s="21" customFormat="1" ht="12.75">
      <c r="A2" s="1871">
        <v>40724</v>
      </c>
      <c r="B2" s="1872"/>
      <c r="C2" s="1879" t="s">
        <v>1805</v>
      </c>
      <c r="D2" s="1880"/>
      <c r="E2" s="1880"/>
      <c r="F2" s="1880"/>
      <c r="G2" s="1880"/>
      <c r="H2" s="1880"/>
      <c r="I2" s="1880"/>
      <c r="J2" s="1880"/>
      <c r="K2" s="1880"/>
      <c r="L2" s="1880"/>
      <c r="M2" s="1880"/>
      <c r="N2" s="1880"/>
      <c r="O2" s="1880"/>
      <c r="P2" s="1880"/>
      <c r="Q2" s="1880"/>
      <c r="R2" s="1881"/>
    </row>
    <row r="3" spans="1:18" s="21" customFormat="1" ht="13.5" customHeight="1">
      <c r="A3" s="1873"/>
      <c r="B3" s="1868"/>
      <c r="C3" s="1926" t="s">
        <v>998</v>
      </c>
      <c r="D3" s="1923" t="s">
        <v>593</v>
      </c>
      <c r="E3" s="1924"/>
      <c r="F3" s="1925"/>
      <c r="G3" s="1923" t="s">
        <v>519</v>
      </c>
      <c r="H3" s="1924"/>
      <c r="I3" s="1924"/>
      <c r="J3" s="1924"/>
      <c r="K3" s="1924"/>
      <c r="L3" s="1924"/>
      <c r="M3" s="1924"/>
      <c r="N3" s="1924"/>
      <c r="O3" s="1925"/>
      <c r="P3" s="1923" t="s">
        <v>916</v>
      </c>
      <c r="Q3" s="1924"/>
      <c r="R3" s="1925"/>
    </row>
    <row r="4" spans="1:18" s="21" customFormat="1" ht="15" customHeight="1">
      <c r="A4" s="1873"/>
      <c r="B4" s="1868"/>
      <c r="C4" s="1926"/>
      <c r="D4" s="1921" t="s">
        <v>1759</v>
      </c>
      <c r="E4" s="1921" t="s">
        <v>1760</v>
      </c>
      <c r="F4" s="1921" t="s">
        <v>501</v>
      </c>
      <c r="G4" s="1923" t="s">
        <v>520</v>
      </c>
      <c r="H4" s="1924"/>
      <c r="I4" s="1925"/>
      <c r="J4" s="1923" t="s">
        <v>521</v>
      </c>
      <c r="K4" s="1924"/>
      <c r="L4" s="1925"/>
      <c r="M4" s="1923" t="s">
        <v>1741</v>
      </c>
      <c r="N4" s="1924"/>
      <c r="O4" s="1925"/>
      <c r="P4" s="1921" t="s">
        <v>1759</v>
      </c>
      <c r="Q4" s="1921" t="s">
        <v>1760</v>
      </c>
      <c r="R4" s="1921" t="s">
        <v>501</v>
      </c>
    </row>
    <row r="5" spans="1:18" s="21" customFormat="1" ht="23.25" customHeight="1">
      <c r="A5" s="1917"/>
      <c r="B5" s="1918"/>
      <c r="C5" s="1922"/>
      <c r="D5" s="1922"/>
      <c r="E5" s="1922"/>
      <c r="F5" s="1922"/>
      <c r="G5" s="72" t="s">
        <v>1759</v>
      </c>
      <c r="H5" s="72" t="s">
        <v>1760</v>
      </c>
      <c r="I5" s="72" t="s">
        <v>501</v>
      </c>
      <c r="J5" s="72" t="s">
        <v>1759</v>
      </c>
      <c r="K5" s="72" t="s">
        <v>1760</v>
      </c>
      <c r="L5" s="72" t="s">
        <v>501</v>
      </c>
      <c r="M5" s="72" t="s">
        <v>1759</v>
      </c>
      <c r="N5" s="72" t="s">
        <v>1760</v>
      </c>
      <c r="O5" s="72" t="s">
        <v>501</v>
      </c>
      <c r="P5" s="1922"/>
      <c r="Q5" s="1922"/>
      <c r="R5" s="1922"/>
    </row>
    <row r="6" spans="1:18" s="21" customFormat="1" ht="12.75" customHeight="1">
      <c r="A6" s="1894" t="s">
        <v>1805</v>
      </c>
      <c r="B6" s="73" t="s">
        <v>602</v>
      </c>
      <c r="C6" s="74">
        <v>2731889</v>
      </c>
      <c r="D6" s="74">
        <v>1270133</v>
      </c>
      <c r="E6" s="74">
        <v>47826</v>
      </c>
      <c r="F6" s="74">
        <v>6975</v>
      </c>
      <c r="G6" s="74">
        <v>20849</v>
      </c>
      <c r="H6" s="74">
        <v>2118</v>
      </c>
      <c r="I6" s="74">
        <v>56</v>
      </c>
      <c r="J6" s="74">
        <v>419089</v>
      </c>
      <c r="K6" s="74">
        <v>43615</v>
      </c>
      <c r="L6" s="74">
        <v>195</v>
      </c>
      <c r="M6" s="74">
        <v>758157</v>
      </c>
      <c r="N6" s="74">
        <v>160487</v>
      </c>
      <c r="O6" s="74">
        <v>2242</v>
      </c>
      <c r="P6" s="74">
        <v>142</v>
      </c>
      <c r="Q6" s="74">
        <v>4</v>
      </c>
      <c r="R6" s="74">
        <v>1</v>
      </c>
    </row>
    <row r="7" spans="1:18" s="21" customFormat="1" ht="12.75" customHeight="1">
      <c r="A7" s="1890"/>
      <c r="B7" s="73" t="s">
        <v>502</v>
      </c>
      <c r="C7" s="74">
        <v>51113229</v>
      </c>
      <c r="D7" s="74">
        <v>4976848</v>
      </c>
      <c r="E7" s="74">
        <v>5530477</v>
      </c>
      <c r="F7" s="74">
        <v>281420</v>
      </c>
      <c r="G7" s="74">
        <v>506996</v>
      </c>
      <c r="H7" s="74">
        <v>575732</v>
      </c>
      <c r="I7" s="74">
        <v>50008</v>
      </c>
      <c r="J7" s="74">
        <v>2684820</v>
      </c>
      <c r="K7" s="74">
        <v>7409108</v>
      </c>
      <c r="L7" s="74">
        <v>141444</v>
      </c>
      <c r="M7" s="74">
        <v>11306831</v>
      </c>
      <c r="N7" s="74">
        <v>17142675</v>
      </c>
      <c r="O7" s="74">
        <v>463155</v>
      </c>
      <c r="P7" s="74">
        <v>26769</v>
      </c>
      <c r="Q7" s="74">
        <v>15593</v>
      </c>
      <c r="R7" s="74">
        <v>1353</v>
      </c>
    </row>
    <row r="8" spans="1:18" s="21" customFormat="1" ht="12.75" customHeight="1">
      <c r="A8" s="1891" t="s">
        <v>1754</v>
      </c>
      <c r="B8" s="73" t="s">
        <v>602</v>
      </c>
      <c r="C8" s="75">
        <v>124971</v>
      </c>
      <c r="D8" s="75">
        <v>47534</v>
      </c>
      <c r="E8" s="75">
        <v>12790</v>
      </c>
      <c r="F8" s="75">
        <v>1761</v>
      </c>
      <c r="G8" s="75">
        <v>2552</v>
      </c>
      <c r="H8" s="75">
        <v>1232</v>
      </c>
      <c r="I8" s="75">
        <v>24</v>
      </c>
      <c r="J8" s="75">
        <v>14880</v>
      </c>
      <c r="K8" s="75">
        <v>11685</v>
      </c>
      <c r="L8" s="75">
        <v>84</v>
      </c>
      <c r="M8" s="75">
        <v>19265</v>
      </c>
      <c r="N8" s="75">
        <v>13009</v>
      </c>
      <c r="O8" s="75">
        <v>113</v>
      </c>
      <c r="P8" s="75">
        <v>38</v>
      </c>
      <c r="Q8" s="75">
        <v>3</v>
      </c>
      <c r="R8" s="75">
        <v>1</v>
      </c>
    </row>
    <row r="9" spans="1:18" s="21" customFormat="1" ht="12.75" customHeight="1">
      <c r="A9" s="1892"/>
      <c r="B9" s="73" t="s">
        <v>502</v>
      </c>
      <c r="C9" s="75">
        <v>32133150</v>
      </c>
      <c r="D9" s="75">
        <v>3451526</v>
      </c>
      <c r="E9" s="75">
        <v>5321151</v>
      </c>
      <c r="F9" s="75">
        <v>275808</v>
      </c>
      <c r="G9" s="75">
        <v>456342</v>
      </c>
      <c r="H9" s="75">
        <v>550078</v>
      </c>
      <c r="I9" s="75">
        <v>49659</v>
      </c>
      <c r="J9" s="75">
        <v>1511051</v>
      </c>
      <c r="K9" s="75">
        <v>7043264</v>
      </c>
      <c r="L9" s="75">
        <v>138192</v>
      </c>
      <c r="M9" s="75">
        <v>2226196</v>
      </c>
      <c r="N9" s="75">
        <v>10795355</v>
      </c>
      <c r="O9" s="75">
        <v>286064</v>
      </c>
      <c r="P9" s="75">
        <v>12104</v>
      </c>
      <c r="Q9" s="75">
        <v>15007</v>
      </c>
      <c r="R9" s="75">
        <v>1353</v>
      </c>
    </row>
    <row r="10" spans="1:18" s="21" customFormat="1" ht="12.75" customHeight="1">
      <c r="A10" s="1919" t="s">
        <v>1108</v>
      </c>
      <c r="B10" s="73" t="s">
        <v>602</v>
      </c>
      <c r="C10" s="75">
        <v>6307</v>
      </c>
      <c r="D10" s="75">
        <v>2082</v>
      </c>
      <c r="E10" s="75">
        <v>372</v>
      </c>
      <c r="F10" s="75">
        <v>24</v>
      </c>
      <c r="G10" s="75">
        <v>307</v>
      </c>
      <c r="H10" s="75">
        <v>45</v>
      </c>
      <c r="I10" s="75">
        <v>0</v>
      </c>
      <c r="J10" s="75">
        <v>1443</v>
      </c>
      <c r="K10" s="75">
        <v>661</v>
      </c>
      <c r="L10" s="75">
        <v>3</v>
      </c>
      <c r="M10" s="75">
        <v>935</v>
      </c>
      <c r="N10" s="75">
        <v>434</v>
      </c>
      <c r="O10" s="75">
        <v>1</v>
      </c>
      <c r="P10" s="75">
        <v>0</v>
      </c>
      <c r="Q10" s="75">
        <v>0</v>
      </c>
      <c r="R10" s="75">
        <v>0</v>
      </c>
    </row>
    <row r="11" spans="1:18" s="21" customFormat="1" ht="12.75" customHeight="1">
      <c r="A11" s="1920"/>
      <c r="B11" s="73" t="s">
        <v>502</v>
      </c>
      <c r="C11" s="75">
        <v>1032227</v>
      </c>
      <c r="D11" s="75">
        <v>180157</v>
      </c>
      <c r="E11" s="75">
        <v>118589</v>
      </c>
      <c r="F11" s="75">
        <v>302</v>
      </c>
      <c r="G11" s="75">
        <v>30787</v>
      </c>
      <c r="H11" s="75">
        <v>14730</v>
      </c>
      <c r="I11" s="75">
        <v>0</v>
      </c>
      <c r="J11" s="75">
        <v>181570</v>
      </c>
      <c r="K11" s="75">
        <v>132991</v>
      </c>
      <c r="L11" s="75">
        <v>2320</v>
      </c>
      <c r="M11" s="75">
        <v>158832</v>
      </c>
      <c r="N11" s="75">
        <v>211717</v>
      </c>
      <c r="O11" s="75">
        <v>232</v>
      </c>
      <c r="P11" s="75">
        <v>0</v>
      </c>
      <c r="Q11" s="75">
        <v>0</v>
      </c>
      <c r="R11" s="75">
        <v>0</v>
      </c>
    </row>
    <row r="12" spans="1:18" s="21" customFormat="1" ht="12.75" customHeight="1">
      <c r="A12" s="1919" t="s">
        <v>606</v>
      </c>
      <c r="B12" s="73" t="s">
        <v>602</v>
      </c>
      <c r="C12" s="75">
        <v>282</v>
      </c>
      <c r="D12" s="75">
        <v>112</v>
      </c>
      <c r="E12" s="75">
        <v>50</v>
      </c>
      <c r="F12" s="75">
        <v>21</v>
      </c>
      <c r="G12" s="75">
        <v>6</v>
      </c>
      <c r="H12" s="75">
        <v>3</v>
      </c>
      <c r="I12" s="75">
        <v>0</v>
      </c>
      <c r="J12" s="75">
        <v>28</v>
      </c>
      <c r="K12" s="75">
        <v>24</v>
      </c>
      <c r="L12" s="75">
        <v>0</v>
      </c>
      <c r="M12" s="75">
        <v>16</v>
      </c>
      <c r="N12" s="75">
        <v>22</v>
      </c>
      <c r="O12" s="75">
        <v>0</v>
      </c>
      <c r="P12" s="75">
        <v>0</v>
      </c>
      <c r="Q12" s="75">
        <v>0</v>
      </c>
      <c r="R12" s="75">
        <v>0</v>
      </c>
    </row>
    <row r="13" spans="1:18" s="21" customFormat="1" ht="12.75" customHeight="1">
      <c r="A13" s="1920"/>
      <c r="B13" s="73" t="s">
        <v>502</v>
      </c>
      <c r="C13" s="75">
        <v>283650</v>
      </c>
      <c r="D13" s="75">
        <v>26649</v>
      </c>
      <c r="E13" s="75">
        <v>47174</v>
      </c>
      <c r="F13" s="75">
        <v>3747</v>
      </c>
      <c r="G13" s="75">
        <v>2823</v>
      </c>
      <c r="H13" s="75">
        <v>3302</v>
      </c>
      <c r="I13" s="75">
        <v>0</v>
      </c>
      <c r="J13" s="75">
        <v>10912</v>
      </c>
      <c r="K13" s="75">
        <v>68380</v>
      </c>
      <c r="L13" s="75">
        <v>0</v>
      </c>
      <c r="M13" s="75">
        <v>36278</v>
      </c>
      <c r="N13" s="75">
        <v>84385</v>
      </c>
      <c r="O13" s="75">
        <v>0</v>
      </c>
      <c r="P13" s="75">
        <v>0</v>
      </c>
      <c r="Q13" s="75">
        <v>0</v>
      </c>
      <c r="R13" s="75">
        <v>0</v>
      </c>
    </row>
    <row r="14" spans="1:18" s="21" customFormat="1" ht="12.75" customHeight="1">
      <c r="A14" s="1919" t="s">
        <v>607</v>
      </c>
      <c r="B14" s="73" t="s">
        <v>602</v>
      </c>
      <c r="C14" s="75">
        <v>17294</v>
      </c>
      <c r="D14" s="75">
        <v>5739</v>
      </c>
      <c r="E14" s="75">
        <v>2175</v>
      </c>
      <c r="F14" s="75">
        <v>215</v>
      </c>
      <c r="G14" s="75">
        <v>432</v>
      </c>
      <c r="H14" s="75">
        <v>271</v>
      </c>
      <c r="I14" s="75">
        <v>7</v>
      </c>
      <c r="J14" s="75">
        <v>1941</v>
      </c>
      <c r="K14" s="75">
        <v>1781</v>
      </c>
      <c r="L14" s="75">
        <v>21</v>
      </c>
      <c r="M14" s="75">
        <v>2822</v>
      </c>
      <c r="N14" s="75">
        <v>1874</v>
      </c>
      <c r="O14" s="75">
        <v>16</v>
      </c>
      <c r="P14" s="75">
        <v>0</v>
      </c>
      <c r="Q14" s="75">
        <v>0</v>
      </c>
      <c r="R14" s="75">
        <v>0</v>
      </c>
    </row>
    <row r="15" spans="1:18" s="21" customFormat="1" ht="12.75" customHeight="1">
      <c r="A15" s="1920"/>
      <c r="B15" s="73" t="s">
        <v>502</v>
      </c>
      <c r="C15" s="75">
        <v>6366055</v>
      </c>
      <c r="D15" s="75">
        <v>896411</v>
      </c>
      <c r="E15" s="75">
        <v>1791346</v>
      </c>
      <c r="F15" s="75">
        <v>114205</v>
      </c>
      <c r="G15" s="75">
        <v>76562</v>
      </c>
      <c r="H15" s="75">
        <v>115286</v>
      </c>
      <c r="I15" s="75">
        <v>14278</v>
      </c>
      <c r="J15" s="75">
        <v>285141</v>
      </c>
      <c r="K15" s="75">
        <v>975590</v>
      </c>
      <c r="L15" s="75">
        <v>26235</v>
      </c>
      <c r="M15" s="75">
        <v>410821</v>
      </c>
      <c r="N15" s="75">
        <v>1580993</v>
      </c>
      <c r="O15" s="75">
        <v>79187</v>
      </c>
      <c r="P15" s="75">
        <v>0</v>
      </c>
      <c r="Q15" s="75">
        <v>0</v>
      </c>
      <c r="R15" s="75">
        <v>0</v>
      </c>
    </row>
    <row r="16" spans="1:18" s="21" customFormat="1" ht="12.75" customHeight="1">
      <c r="A16" s="1919" t="s">
        <v>1109</v>
      </c>
      <c r="B16" s="73" t="s">
        <v>602</v>
      </c>
      <c r="C16" s="75">
        <v>461</v>
      </c>
      <c r="D16" s="75">
        <v>138</v>
      </c>
      <c r="E16" s="75">
        <v>66</v>
      </c>
      <c r="F16" s="75">
        <v>4</v>
      </c>
      <c r="G16" s="75">
        <v>27</v>
      </c>
      <c r="H16" s="75">
        <v>5</v>
      </c>
      <c r="I16" s="75">
        <v>0</v>
      </c>
      <c r="J16" s="75">
        <v>38</v>
      </c>
      <c r="K16" s="75">
        <v>29</v>
      </c>
      <c r="L16" s="75">
        <v>0</v>
      </c>
      <c r="M16" s="75">
        <v>32</v>
      </c>
      <c r="N16" s="75">
        <v>122</v>
      </c>
      <c r="O16" s="75">
        <v>0</v>
      </c>
      <c r="P16" s="75">
        <v>0</v>
      </c>
      <c r="Q16" s="75">
        <v>0</v>
      </c>
      <c r="R16" s="75">
        <v>0</v>
      </c>
    </row>
    <row r="17" spans="1:18" s="21" customFormat="1" ht="12.75" customHeight="1">
      <c r="A17" s="1920"/>
      <c r="B17" s="73" t="s">
        <v>502</v>
      </c>
      <c r="C17" s="75">
        <v>907017</v>
      </c>
      <c r="D17" s="75">
        <v>22487</v>
      </c>
      <c r="E17" s="75">
        <v>285650</v>
      </c>
      <c r="F17" s="75">
        <v>2</v>
      </c>
      <c r="G17" s="75">
        <v>12676</v>
      </c>
      <c r="H17" s="75">
        <v>1013</v>
      </c>
      <c r="I17" s="75">
        <v>0</v>
      </c>
      <c r="J17" s="75">
        <v>17895</v>
      </c>
      <c r="K17" s="75">
        <v>122584</v>
      </c>
      <c r="L17" s="75">
        <v>0</v>
      </c>
      <c r="M17" s="75">
        <v>14965</v>
      </c>
      <c r="N17" s="75">
        <v>429745</v>
      </c>
      <c r="O17" s="75">
        <v>0</v>
      </c>
      <c r="P17" s="75">
        <v>0</v>
      </c>
      <c r="Q17" s="75">
        <v>0</v>
      </c>
      <c r="R17" s="75">
        <v>0</v>
      </c>
    </row>
    <row r="18" spans="1:18" s="21" customFormat="1" ht="12.75" customHeight="1">
      <c r="A18" s="1919" t="s">
        <v>1110</v>
      </c>
      <c r="B18" s="73" t="s">
        <v>602</v>
      </c>
      <c r="C18" s="75">
        <v>251</v>
      </c>
      <c r="D18" s="75">
        <v>74</v>
      </c>
      <c r="E18" s="75">
        <v>19</v>
      </c>
      <c r="F18" s="75">
        <v>0</v>
      </c>
      <c r="G18" s="75">
        <v>10</v>
      </c>
      <c r="H18" s="75">
        <v>1</v>
      </c>
      <c r="I18" s="75">
        <v>0</v>
      </c>
      <c r="J18" s="75">
        <v>30</v>
      </c>
      <c r="K18" s="75">
        <v>31</v>
      </c>
      <c r="L18" s="75">
        <v>1</v>
      </c>
      <c r="M18" s="75">
        <v>62</v>
      </c>
      <c r="N18" s="75">
        <v>22</v>
      </c>
      <c r="O18" s="75">
        <v>1</v>
      </c>
      <c r="P18" s="75">
        <v>0</v>
      </c>
      <c r="Q18" s="75">
        <v>0</v>
      </c>
      <c r="R18" s="75">
        <v>0</v>
      </c>
    </row>
    <row r="19" spans="1:18" s="21" customFormat="1" ht="12.75" customHeight="1">
      <c r="A19" s="1920"/>
      <c r="B19" s="73" t="s">
        <v>502</v>
      </c>
      <c r="C19" s="75">
        <v>135810</v>
      </c>
      <c r="D19" s="75">
        <v>5421</v>
      </c>
      <c r="E19" s="75">
        <v>18046</v>
      </c>
      <c r="F19" s="75">
        <v>0</v>
      </c>
      <c r="G19" s="75">
        <v>357</v>
      </c>
      <c r="H19" s="75">
        <v>53</v>
      </c>
      <c r="I19" s="75">
        <v>0</v>
      </c>
      <c r="J19" s="75">
        <v>17055</v>
      </c>
      <c r="K19" s="75">
        <v>29517</v>
      </c>
      <c r="L19" s="75">
        <v>271</v>
      </c>
      <c r="M19" s="75">
        <v>49342</v>
      </c>
      <c r="N19" s="75">
        <v>15672</v>
      </c>
      <c r="O19" s="75">
        <v>76</v>
      </c>
      <c r="P19" s="75">
        <v>0</v>
      </c>
      <c r="Q19" s="75">
        <v>0</v>
      </c>
      <c r="R19" s="75">
        <v>0</v>
      </c>
    </row>
    <row r="20" spans="1:18" s="21" customFormat="1" ht="12.75" customHeight="1">
      <c r="A20" s="1919" t="s">
        <v>609</v>
      </c>
      <c r="B20" s="73" t="s">
        <v>602</v>
      </c>
      <c r="C20" s="75">
        <v>11327</v>
      </c>
      <c r="D20" s="75">
        <v>4409</v>
      </c>
      <c r="E20" s="75">
        <v>1108</v>
      </c>
      <c r="F20" s="75">
        <v>105</v>
      </c>
      <c r="G20" s="75">
        <v>232</v>
      </c>
      <c r="H20" s="75">
        <v>168</v>
      </c>
      <c r="I20" s="75">
        <v>0</v>
      </c>
      <c r="J20" s="75">
        <v>1359</v>
      </c>
      <c r="K20" s="75">
        <v>1350</v>
      </c>
      <c r="L20" s="75">
        <v>3</v>
      </c>
      <c r="M20" s="75">
        <v>1440</v>
      </c>
      <c r="N20" s="75">
        <v>1146</v>
      </c>
      <c r="O20" s="75">
        <v>7</v>
      </c>
      <c r="P20" s="75">
        <v>0</v>
      </c>
      <c r="Q20" s="75">
        <v>0</v>
      </c>
      <c r="R20" s="75">
        <v>0</v>
      </c>
    </row>
    <row r="21" spans="1:18" s="21" customFormat="1" ht="12.75" customHeight="1">
      <c r="A21" s="1920"/>
      <c r="B21" s="73" t="s">
        <v>502</v>
      </c>
      <c r="C21" s="75">
        <v>4331503</v>
      </c>
      <c r="D21" s="75">
        <v>392865</v>
      </c>
      <c r="E21" s="75">
        <v>480676</v>
      </c>
      <c r="F21" s="75">
        <v>300</v>
      </c>
      <c r="G21" s="75">
        <v>28869</v>
      </c>
      <c r="H21" s="75">
        <v>83602</v>
      </c>
      <c r="I21" s="75">
        <v>0</v>
      </c>
      <c r="J21" s="75">
        <v>182257</v>
      </c>
      <c r="K21" s="75">
        <v>1436097</v>
      </c>
      <c r="L21" s="75">
        <v>1364</v>
      </c>
      <c r="M21" s="75">
        <v>266069</v>
      </c>
      <c r="N21" s="75">
        <v>1407392</v>
      </c>
      <c r="O21" s="75">
        <v>52012</v>
      </c>
      <c r="P21" s="75">
        <v>0</v>
      </c>
      <c r="Q21" s="75">
        <v>0</v>
      </c>
      <c r="R21" s="75">
        <v>0</v>
      </c>
    </row>
    <row r="22" spans="1:18" s="21" customFormat="1" ht="12.75" customHeight="1">
      <c r="A22" s="1919" t="s">
        <v>1111</v>
      </c>
      <c r="B22" s="73" t="s">
        <v>602</v>
      </c>
      <c r="C22" s="75">
        <v>58003</v>
      </c>
      <c r="D22" s="75">
        <v>23653</v>
      </c>
      <c r="E22" s="75">
        <v>6040</v>
      </c>
      <c r="F22" s="75">
        <v>1008</v>
      </c>
      <c r="G22" s="75">
        <v>1126</v>
      </c>
      <c r="H22" s="75">
        <v>550</v>
      </c>
      <c r="I22" s="75">
        <v>14</v>
      </c>
      <c r="J22" s="75">
        <v>6362</v>
      </c>
      <c r="K22" s="75">
        <v>4887</v>
      </c>
      <c r="L22" s="75">
        <v>40</v>
      </c>
      <c r="M22" s="75">
        <v>8733</v>
      </c>
      <c r="N22" s="75">
        <v>5521</v>
      </c>
      <c r="O22" s="75">
        <v>46</v>
      </c>
      <c r="P22" s="75">
        <v>23</v>
      </c>
      <c r="Q22" s="75">
        <v>0</v>
      </c>
      <c r="R22" s="75">
        <v>0</v>
      </c>
    </row>
    <row r="23" spans="1:18" s="21" customFormat="1" ht="12.75" customHeight="1">
      <c r="A23" s="1920"/>
      <c r="B23" s="73" t="s">
        <v>502</v>
      </c>
      <c r="C23" s="75">
        <v>10456662</v>
      </c>
      <c r="D23" s="75">
        <v>1510770</v>
      </c>
      <c r="E23" s="75">
        <v>1910057</v>
      </c>
      <c r="F23" s="75">
        <v>96685</v>
      </c>
      <c r="G23" s="75">
        <v>215845</v>
      </c>
      <c r="H23" s="75">
        <v>184820</v>
      </c>
      <c r="I23" s="75">
        <v>34446</v>
      </c>
      <c r="J23" s="75">
        <v>557950</v>
      </c>
      <c r="K23" s="75">
        <v>1970148</v>
      </c>
      <c r="L23" s="75">
        <v>85856</v>
      </c>
      <c r="M23" s="75">
        <v>810141</v>
      </c>
      <c r="N23" s="75">
        <v>3026162</v>
      </c>
      <c r="O23" s="75">
        <v>45209</v>
      </c>
      <c r="P23" s="75">
        <v>8573</v>
      </c>
      <c r="Q23" s="75">
        <v>0</v>
      </c>
      <c r="R23" s="75">
        <v>0</v>
      </c>
    </row>
    <row r="24" spans="1:18" s="21" customFormat="1" ht="12.75" customHeight="1">
      <c r="A24" s="1919" t="s">
        <v>1112</v>
      </c>
      <c r="B24" s="73" t="s">
        <v>602</v>
      </c>
      <c r="C24" s="75">
        <v>7873</v>
      </c>
      <c r="D24" s="75">
        <v>2866</v>
      </c>
      <c r="E24" s="75">
        <v>710</v>
      </c>
      <c r="F24" s="75">
        <v>81</v>
      </c>
      <c r="G24" s="75">
        <v>124</v>
      </c>
      <c r="H24" s="75">
        <v>41</v>
      </c>
      <c r="I24" s="75">
        <v>1</v>
      </c>
      <c r="J24" s="75">
        <v>1197</v>
      </c>
      <c r="K24" s="75">
        <v>890</v>
      </c>
      <c r="L24" s="75">
        <v>6</v>
      </c>
      <c r="M24" s="75">
        <v>1305</v>
      </c>
      <c r="N24" s="75">
        <v>639</v>
      </c>
      <c r="O24" s="75">
        <v>13</v>
      </c>
      <c r="P24" s="75">
        <v>0</v>
      </c>
      <c r="Q24" s="75">
        <v>0</v>
      </c>
      <c r="R24" s="75">
        <v>0</v>
      </c>
    </row>
    <row r="25" spans="1:18" s="21" customFormat="1" ht="12.75" customHeight="1">
      <c r="A25" s="1920"/>
      <c r="B25" s="73" t="s">
        <v>502</v>
      </c>
      <c r="C25" s="75">
        <v>1073665</v>
      </c>
      <c r="D25" s="75">
        <v>117692</v>
      </c>
      <c r="E25" s="75">
        <v>177623</v>
      </c>
      <c r="F25" s="75">
        <v>38517</v>
      </c>
      <c r="G25" s="75">
        <v>10658</v>
      </c>
      <c r="H25" s="75">
        <v>8148</v>
      </c>
      <c r="I25" s="75">
        <v>380</v>
      </c>
      <c r="J25" s="75">
        <v>54094</v>
      </c>
      <c r="K25" s="75">
        <v>229493</v>
      </c>
      <c r="L25" s="75">
        <v>20260</v>
      </c>
      <c r="M25" s="75">
        <v>91136</v>
      </c>
      <c r="N25" s="75">
        <v>257782</v>
      </c>
      <c r="O25" s="75">
        <v>67882</v>
      </c>
      <c r="P25" s="75">
        <v>0</v>
      </c>
      <c r="Q25" s="75">
        <v>0</v>
      </c>
      <c r="R25" s="75">
        <v>0</v>
      </c>
    </row>
    <row r="26" spans="1:18" s="21" customFormat="1" ht="12.75" customHeight="1">
      <c r="A26" s="1919" t="s">
        <v>1113</v>
      </c>
      <c r="B26" s="73" t="s">
        <v>602</v>
      </c>
      <c r="C26" s="75">
        <v>6623</v>
      </c>
      <c r="D26" s="75">
        <v>2004</v>
      </c>
      <c r="E26" s="75">
        <v>584</v>
      </c>
      <c r="F26" s="75">
        <v>79</v>
      </c>
      <c r="G26" s="75">
        <v>67</v>
      </c>
      <c r="H26" s="75">
        <v>60</v>
      </c>
      <c r="I26" s="75">
        <v>0</v>
      </c>
      <c r="J26" s="75">
        <v>815</v>
      </c>
      <c r="K26" s="75">
        <v>774</v>
      </c>
      <c r="L26" s="75">
        <v>2</v>
      </c>
      <c r="M26" s="75">
        <v>1198</v>
      </c>
      <c r="N26" s="75">
        <v>1031</v>
      </c>
      <c r="O26" s="75">
        <v>9</v>
      </c>
      <c r="P26" s="75">
        <v>0</v>
      </c>
      <c r="Q26" s="75">
        <v>0</v>
      </c>
      <c r="R26" s="75">
        <v>0</v>
      </c>
    </row>
    <row r="27" spans="1:18" s="21" customFormat="1" ht="12.75" customHeight="1">
      <c r="A27" s="1920"/>
      <c r="B27" s="73" t="s">
        <v>502</v>
      </c>
      <c r="C27" s="75">
        <v>1768802</v>
      </c>
      <c r="D27" s="75">
        <v>27313</v>
      </c>
      <c r="E27" s="75">
        <v>55021</v>
      </c>
      <c r="F27" s="75">
        <v>9119</v>
      </c>
      <c r="G27" s="75">
        <v>1949</v>
      </c>
      <c r="H27" s="75">
        <v>47927</v>
      </c>
      <c r="I27" s="75">
        <v>0</v>
      </c>
      <c r="J27" s="75">
        <v>29986</v>
      </c>
      <c r="K27" s="75">
        <v>293712</v>
      </c>
      <c r="L27" s="75">
        <v>582</v>
      </c>
      <c r="M27" s="75">
        <v>118982</v>
      </c>
      <c r="N27" s="75">
        <v>1176455</v>
      </c>
      <c r="O27" s="75">
        <v>7756</v>
      </c>
      <c r="P27" s="75">
        <v>0</v>
      </c>
      <c r="Q27" s="75">
        <v>0</v>
      </c>
      <c r="R27" s="75">
        <v>0</v>
      </c>
    </row>
    <row r="28" spans="1:18" s="21" customFormat="1" ht="12.75" customHeight="1">
      <c r="A28" s="1919" t="s">
        <v>1114</v>
      </c>
      <c r="B28" s="73" t="s">
        <v>602</v>
      </c>
      <c r="C28" s="75">
        <v>1504</v>
      </c>
      <c r="D28" s="75">
        <v>676</v>
      </c>
      <c r="E28" s="75">
        <v>225</v>
      </c>
      <c r="F28" s="75">
        <v>35</v>
      </c>
      <c r="G28" s="75">
        <v>9</v>
      </c>
      <c r="H28" s="75">
        <v>4</v>
      </c>
      <c r="I28" s="75">
        <v>0</v>
      </c>
      <c r="J28" s="75">
        <v>141</v>
      </c>
      <c r="K28" s="75">
        <v>73</v>
      </c>
      <c r="L28" s="75">
        <v>1</v>
      </c>
      <c r="M28" s="75">
        <v>190</v>
      </c>
      <c r="N28" s="75">
        <v>147</v>
      </c>
      <c r="O28" s="75">
        <v>3</v>
      </c>
      <c r="P28" s="75">
        <v>0</v>
      </c>
      <c r="Q28" s="75">
        <v>0</v>
      </c>
      <c r="R28" s="75">
        <v>0</v>
      </c>
    </row>
    <row r="29" spans="1:18" s="21" customFormat="1" ht="12.75" customHeight="1">
      <c r="A29" s="1920"/>
      <c r="B29" s="73" t="s">
        <v>502</v>
      </c>
      <c r="C29" s="75">
        <v>462214</v>
      </c>
      <c r="D29" s="75">
        <v>26518</v>
      </c>
      <c r="E29" s="75">
        <v>66385</v>
      </c>
      <c r="F29" s="75">
        <v>346</v>
      </c>
      <c r="G29" s="75">
        <v>428</v>
      </c>
      <c r="H29" s="75">
        <v>1121</v>
      </c>
      <c r="I29" s="75">
        <v>0</v>
      </c>
      <c r="J29" s="75">
        <v>43548</v>
      </c>
      <c r="K29" s="75">
        <v>16755</v>
      </c>
      <c r="L29" s="75">
        <v>513</v>
      </c>
      <c r="M29" s="75">
        <v>15398</v>
      </c>
      <c r="N29" s="75">
        <v>287750</v>
      </c>
      <c r="O29" s="75">
        <v>3452</v>
      </c>
      <c r="P29" s="75">
        <v>0</v>
      </c>
      <c r="Q29" s="75">
        <v>0</v>
      </c>
      <c r="R29" s="75">
        <v>0</v>
      </c>
    </row>
    <row r="30" spans="1:18" s="21" customFormat="1" ht="12.75" customHeight="1">
      <c r="A30" s="1919" t="s">
        <v>1115</v>
      </c>
      <c r="B30" s="73" t="s">
        <v>602</v>
      </c>
      <c r="C30" s="75">
        <v>2020</v>
      </c>
      <c r="D30" s="75">
        <v>508</v>
      </c>
      <c r="E30" s="75">
        <v>306</v>
      </c>
      <c r="F30" s="75">
        <v>24</v>
      </c>
      <c r="G30" s="75">
        <v>15</v>
      </c>
      <c r="H30" s="75">
        <v>18</v>
      </c>
      <c r="I30" s="75">
        <v>0</v>
      </c>
      <c r="J30" s="75">
        <v>108</v>
      </c>
      <c r="K30" s="75">
        <v>349</v>
      </c>
      <c r="L30" s="75">
        <v>2</v>
      </c>
      <c r="M30" s="75">
        <v>191</v>
      </c>
      <c r="N30" s="75">
        <v>496</v>
      </c>
      <c r="O30" s="75">
        <v>3</v>
      </c>
      <c r="P30" s="75">
        <v>0</v>
      </c>
      <c r="Q30" s="75">
        <v>0</v>
      </c>
      <c r="R30" s="75">
        <v>0</v>
      </c>
    </row>
    <row r="31" spans="1:18" s="21" customFormat="1" ht="12.75" customHeight="1">
      <c r="A31" s="1920"/>
      <c r="B31" s="73" t="s">
        <v>502</v>
      </c>
      <c r="C31" s="75">
        <v>2605128</v>
      </c>
      <c r="D31" s="75">
        <v>21749</v>
      </c>
      <c r="E31" s="75">
        <v>94877</v>
      </c>
      <c r="F31" s="75">
        <v>3657</v>
      </c>
      <c r="G31" s="75">
        <v>1725</v>
      </c>
      <c r="H31" s="75">
        <v>23767</v>
      </c>
      <c r="I31" s="75">
        <v>0</v>
      </c>
      <c r="J31" s="75">
        <v>17224</v>
      </c>
      <c r="K31" s="75">
        <v>1141457</v>
      </c>
      <c r="L31" s="75">
        <v>592</v>
      </c>
      <c r="M31" s="75">
        <v>79591</v>
      </c>
      <c r="N31" s="75">
        <v>1204346</v>
      </c>
      <c r="O31" s="75">
        <v>16143</v>
      </c>
      <c r="P31" s="75">
        <v>0</v>
      </c>
      <c r="Q31" s="75">
        <v>0</v>
      </c>
      <c r="R31" s="75">
        <v>0</v>
      </c>
    </row>
    <row r="32" spans="1:18" s="21" customFormat="1" ht="12.75" customHeight="1">
      <c r="A32" s="1919" t="s">
        <v>1116</v>
      </c>
      <c r="B32" s="73" t="s">
        <v>602</v>
      </c>
      <c r="C32" s="75">
        <v>5704</v>
      </c>
      <c r="D32" s="75">
        <v>2517</v>
      </c>
      <c r="E32" s="75">
        <v>542</v>
      </c>
      <c r="F32" s="75">
        <v>59</v>
      </c>
      <c r="G32" s="75">
        <v>63</v>
      </c>
      <c r="H32" s="75">
        <v>19</v>
      </c>
      <c r="I32" s="75">
        <v>0</v>
      </c>
      <c r="J32" s="75">
        <v>523</v>
      </c>
      <c r="K32" s="75">
        <v>321</v>
      </c>
      <c r="L32" s="75">
        <v>2</v>
      </c>
      <c r="M32" s="75">
        <v>920</v>
      </c>
      <c r="N32" s="75">
        <v>730</v>
      </c>
      <c r="O32" s="75">
        <v>5</v>
      </c>
      <c r="P32" s="75">
        <v>0</v>
      </c>
      <c r="Q32" s="75">
        <v>2</v>
      </c>
      <c r="R32" s="75">
        <v>1</v>
      </c>
    </row>
    <row r="33" spans="1:18" s="21" customFormat="1" ht="12.75" customHeight="1">
      <c r="A33" s="1920"/>
      <c r="B33" s="73" t="s">
        <v>502</v>
      </c>
      <c r="C33" s="75">
        <v>1369128</v>
      </c>
      <c r="D33" s="75">
        <v>84557</v>
      </c>
      <c r="E33" s="75">
        <v>169525</v>
      </c>
      <c r="F33" s="75">
        <v>7929</v>
      </c>
      <c r="G33" s="75">
        <v>3666</v>
      </c>
      <c r="H33" s="75">
        <v>12390</v>
      </c>
      <c r="I33" s="75">
        <v>0</v>
      </c>
      <c r="J33" s="75">
        <v>51204</v>
      </c>
      <c r="K33" s="75">
        <v>314070</v>
      </c>
      <c r="L33" s="75">
        <v>21</v>
      </c>
      <c r="M33" s="75">
        <v>63706</v>
      </c>
      <c r="N33" s="75">
        <v>648190</v>
      </c>
      <c r="O33" s="75">
        <v>1470</v>
      </c>
      <c r="P33" s="75">
        <v>0</v>
      </c>
      <c r="Q33" s="75">
        <v>11047</v>
      </c>
      <c r="R33" s="75">
        <v>1353</v>
      </c>
    </row>
    <row r="34" spans="1:18" s="21" customFormat="1" ht="12.75" customHeight="1">
      <c r="A34" s="1919" t="s">
        <v>1117</v>
      </c>
      <c r="B34" s="73" t="s">
        <v>602</v>
      </c>
      <c r="C34" s="75">
        <v>1568</v>
      </c>
      <c r="D34" s="75">
        <v>551</v>
      </c>
      <c r="E34" s="75">
        <v>194</v>
      </c>
      <c r="F34" s="75">
        <v>20</v>
      </c>
      <c r="G34" s="75">
        <v>41</v>
      </c>
      <c r="H34" s="75">
        <v>15</v>
      </c>
      <c r="I34" s="75">
        <v>0</v>
      </c>
      <c r="J34" s="75">
        <v>221</v>
      </c>
      <c r="K34" s="75">
        <v>160</v>
      </c>
      <c r="L34" s="75">
        <v>2</v>
      </c>
      <c r="M34" s="75">
        <v>187</v>
      </c>
      <c r="N34" s="75">
        <v>160</v>
      </c>
      <c r="O34" s="75">
        <v>2</v>
      </c>
      <c r="P34" s="75">
        <v>15</v>
      </c>
      <c r="Q34" s="75">
        <v>0</v>
      </c>
      <c r="R34" s="75">
        <v>0</v>
      </c>
    </row>
    <row r="35" spans="1:18" s="21" customFormat="1" ht="12.75" customHeight="1">
      <c r="A35" s="1920"/>
      <c r="B35" s="73" t="s">
        <v>502</v>
      </c>
      <c r="C35" s="75">
        <v>366480</v>
      </c>
      <c r="D35" s="75">
        <v>20031</v>
      </c>
      <c r="E35" s="75">
        <v>48919</v>
      </c>
      <c r="F35" s="75">
        <v>56</v>
      </c>
      <c r="G35" s="75">
        <v>5534</v>
      </c>
      <c r="H35" s="75">
        <v>2037</v>
      </c>
      <c r="I35" s="75">
        <v>0</v>
      </c>
      <c r="J35" s="75">
        <v>32099</v>
      </c>
      <c r="K35" s="75">
        <v>94791</v>
      </c>
      <c r="L35" s="75">
        <v>174</v>
      </c>
      <c r="M35" s="75">
        <v>21528</v>
      </c>
      <c r="N35" s="75">
        <v>136630</v>
      </c>
      <c r="O35" s="75">
        <v>1150</v>
      </c>
      <c r="P35" s="75">
        <v>3531</v>
      </c>
      <c r="Q35" s="75">
        <v>0</v>
      </c>
      <c r="R35" s="75">
        <v>0</v>
      </c>
    </row>
    <row r="36" spans="1:18" s="21" customFormat="1" ht="12.75" customHeight="1">
      <c r="A36" s="1919" t="s">
        <v>614</v>
      </c>
      <c r="B36" s="73" t="s">
        <v>602</v>
      </c>
      <c r="C36" s="75">
        <v>254</v>
      </c>
      <c r="D36" s="75">
        <v>96</v>
      </c>
      <c r="E36" s="75">
        <v>37</v>
      </c>
      <c r="F36" s="75">
        <v>5</v>
      </c>
      <c r="G36" s="75">
        <v>0</v>
      </c>
      <c r="H36" s="75">
        <v>0</v>
      </c>
      <c r="I36" s="75">
        <v>0</v>
      </c>
      <c r="J36" s="75">
        <v>36</v>
      </c>
      <c r="K36" s="75">
        <v>15</v>
      </c>
      <c r="L36" s="75">
        <v>0</v>
      </c>
      <c r="M36" s="75">
        <v>38</v>
      </c>
      <c r="N36" s="75">
        <v>27</v>
      </c>
      <c r="O36" s="75">
        <v>0</v>
      </c>
      <c r="P36" s="75">
        <v>0</v>
      </c>
      <c r="Q36" s="75">
        <v>0</v>
      </c>
      <c r="R36" s="75">
        <v>0</v>
      </c>
    </row>
    <row r="37" spans="1:18" s="21" customFormat="1" ht="12.75" customHeight="1">
      <c r="A37" s="1920"/>
      <c r="B37" s="73" t="s">
        <v>502</v>
      </c>
      <c r="C37" s="75">
        <v>21572</v>
      </c>
      <c r="D37" s="75">
        <v>1261</v>
      </c>
      <c r="E37" s="75">
        <v>912</v>
      </c>
      <c r="F37" s="75">
        <v>3</v>
      </c>
      <c r="G37" s="75">
        <v>0</v>
      </c>
      <c r="H37" s="75">
        <v>0</v>
      </c>
      <c r="I37" s="75">
        <v>0</v>
      </c>
      <c r="J37" s="75">
        <v>711</v>
      </c>
      <c r="K37" s="75">
        <v>632</v>
      </c>
      <c r="L37" s="75">
        <v>0</v>
      </c>
      <c r="M37" s="75">
        <v>9972</v>
      </c>
      <c r="N37" s="75">
        <v>8081</v>
      </c>
      <c r="O37" s="75">
        <v>0</v>
      </c>
      <c r="P37" s="75">
        <v>0</v>
      </c>
      <c r="Q37" s="75">
        <v>0</v>
      </c>
      <c r="R37" s="75">
        <v>0</v>
      </c>
    </row>
    <row r="38" spans="1:18" s="21" customFormat="1" ht="12.75" customHeight="1">
      <c r="A38" s="1919" t="s">
        <v>800</v>
      </c>
      <c r="B38" s="73" t="s">
        <v>602</v>
      </c>
      <c r="C38" s="75">
        <v>1931</v>
      </c>
      <c r="D38" s="75">
        <v>565</v>
      </c>
      <c r="E38" s="75">
        <v>122</v>
      </c>
      <c r="F38" s="75">
        <v>19</v>
      </c>
      <c r="G38" s="75">
        <v>28</v>
      </c>
      <c r="H38" s="75">
        <v>11</v>
      </c>
      <c r="I38" s="75">
        <v>0</v>
      </c>
      <c r="J38" s="75">
        <v>267</v>
      </c>
      <c r="K38" s="75">
        <v>157</v>
      </c>
      <c r="L38" s="75">
        <v>0</v>
      </c>
      <c r="M38" s="75">
        <v>523</v>
      </c>
      <c r="N38" s="75">
        <v>236</v>
      </c>
      <c r="O38" s="75">
        <v>3</v>
      </c>
      <c r="P38" s="75">
        <v>0</v>
      </c>
      <c r="Q38" s="75">
        <v>0</v>
      </c>
      <c r="R38" s="75">
        <v>0</v>
      </c>
    </row>
    <row r="39" spans="1:18" s="21" customFormat="1" ht="12.75" customHeight="1">
      <c r="A39" s="1920"/>
      <c r="B39" s="73" t="s">
        <v>502</v>
      </c>
      <c r="C39" s="75">
        <v>222937</v>
      </c>
      <c r="D39" s="75">
        <v>5870</v>
      </c>
      <c r="E39" s="75">
        <v>33212</v>
      </c>
      <c r="F39" s="75">
        <v>26</v>
      </c>
      <c r="G39" s="75">
        <v>658</v>
      </c>
      <c r="H39" s="75">
        <v>729</v>
      </c>
      <c r="I39" s="75">
        <v>0</v>
      </c>
      <c r="J39" s="75">
        <v>6734</v>
      </c>
      <c r="K39" s="75">
        <v>36848</v>
      </c>
      <c r="L39" s="75">
        <v>0</v>
      </c>
      <c r="M39" s="75">
        <v>32085</v>
      </c>
      <c r="N39" s="75">
        <v>106517</v>
      </c>
      <c r="O39" s="75">
        <v>258</v>
      </c>
      <c r="P39" s="75">
        <v>0</v>
      </c>
      <c r="Q39" s="75">
        <v>0</v>
      </c>
      <c r="R39" s="75">
        <v>0</v>
      </c>
    </row>
    <row r="40" spans="1:18" s="21" customFormat="1" ht="12.75" customHeight="1">
      <c r="A40" s="1919" t="s">
        <v>801</v>
      </c>
      <c r="B40" s="73" t="s">
        <v>602</v>
      </c>
      <c r="C40" s="75">
        <v>521</v>
      </c>
      <c r="D40" s="75">
        <v>194</v>
      </c>
      <c r="E40" s="75">
        <v>33</v>
      </c>
      <c r="F40" s="75">
        <v>6</v>
      </c>
      <c r="G40" s="75">
        <v>7</v>
      </c>
      <c r="H40" s="75">
        <v>2</v>
      </c>
      <c r="I40" s="75">
        <v>1</v>
      </c>
      <c r="J40" s="75">
        <v>61</v>
      </c>
      <c r="K40" s="75">
        <v>46</v>
      </c>
      <c r="L40" s="75">
        <v>0</v>
      </c>
      <c r="M40" s="75">
        <v>98</v>
      </c>
      <c r="N40" s="75">
        <v>73</v>
      </c>
      <c r="O40" s="75">
        <v>0</v>
      </c>
      <c r="P40" s="75">
        <v>0</v>
      </c>
      <c r="Q40" s="75">
        <v>0</v>
      </c>
      <c r="R40" s="75">
        <v>0</v>
      </c>
    </row>
    <row r="41" spans="1:18" s="21" customFormat="1" ht="12.75" customHeight="1">
      <c r="A41" s="1920"/>
      <c r="B41" s="73" t="s">
        <v>502</v>
      </c>
      <c r="C41" s="75">
        <v>139720</v>
      </c>
      <c r="D41" s="75">
        <v>3126</v>
      </c>
      <c r="E41" s="75">
        <v>975</v>
      </c>
      <c r="F41" s="75">
        <v>140</v>
      </c>
      <c r="G41" s="75">
        <v>294</v>
      </c>
      <c r="H41" s="75">
        <v>1068</v>
      </c>
      <c r="I41" s="75">
        <v>555</v>
      </c>
      <c r="J41" s="75">
        <v>1539</v>
      </c>
      <c r="K41" s="75">
        <v>35036</v>
      </c>
      <c r="L41" s="75">
        <v>0</v>
      </c>
      <c r="M41" s="75">
        <v>4273</v>
      </c>
      <c r="N41" s="75">
        <v>92714</v>
      </c>
      <c r="O41" s="75">
        <v>0</v>
      </c>
      <c r="P41" s="75">
        <v>0</v>
      </c>
      <c r="Q41" s="75">
        <v>0</v>
      </c>
      <c r="R41" s="75">
        <v>0</v>
      </c>
    </row>
    <row r="42" spans="1:18" s="21" customFormat="1" ht="12.75" customHeight="1">
      <c r="A42" s="1919" t="s">
        <v>802</v>
      </c>
      <c r="B42" s="73" t="s">
        <v>602</v>
      </c>
      <c r="C42" s="75">
        <v>3048</v>
      </c>
      <c r="D42" s="75">
        <v>1350</v>
      </c>
      <c r="E42" s="75">
        <v>207</v>
      </c>
      <c r="F42" s="75">
        <v>56</v>
      </c>
      <c r="G42" s="75">
        <v>58</v>
      </c>
      <c r="H42" s="75">
        <v>19</v>
      </c>
      <c r="I42" s="75">
        <v>1</v>
      </c>
      <c r="J42" s="75">
        <v>310</v>
      </c>
      <c r="K42" s="75">
        <v>137</v>
      </c>
      <c r="L42" s="75">
        <v>1</v>
      </c>
      <c r="M42" s="75">
        <v>575</v>
      </c>
      <c r="N42" s="75">
        <v>329</v>
      </c>
      <c r="O42" s="75">
        <v>4</v>
      </c>
      <c r="P42" s="75">
        <v>0</v>
      </c>
      <c r="Q42" s="75">
        <v>1</v>
      </c>
      <c r="R42" s="75">
        <v>0</v>
      </c>
    </row>
    <row r="43" spans="1:18" s="21" customFormat="1" ht="12.75" customHeight="1">
      <c r="A43" s="1920"/>
      <c r="B43" s="73" t="s">
        <v>502</v>
      </c>
      <c r="C43" s="75">
        <v>590580</v>
      </c>
      <c r="D43" s="75">
        <v>108649</v>
      </c>
      <c r="E43" s="75">
        <v>22164</v>
      </c>
      <c r="F43" s="75">
        <v>774</v>
      </c>
      <c r="G43" s="75">
        <v>63511</v>
      </c>
      <c r="H43" s="75">
        <v>50085</v>
      </c>
      <c r="I43" s="75">
        <v>0</v>
      </c>
      <c r="J43" s="75">
        <v>21132</v>
      </c>
      <c r="K43" s="75">
        <v>145163</v>
      </c>
      <c r="L43" s="75">
        <v>4</v>
      </c>
      <c r="M43" s="75">
        <v>43077</v>
      </c>
      <c r="N43" s="75">
        <v>120824</v>
      </c>
      <c r="O43" s="75">
        <v>11237</v>
      </c>
      <c r="P43" s="75">
        <v>0</v>
      </c>
      <c r="Q43" s="75">
        <v>3960</v>
      </c>
      <c r="R43" s="75">
        <v>0</v>
      </c>
    </row>
    <row r="44" spans="1:18" s="21" customFormat="1" ht="12.75" customHeight="1">
      <c r="A44" s="1929" t="s">
        <v>814</v>
      </c>
      <c r="B44" s="73" t="s">
        <v>602</v>
      </c>
      <c r="C44" s="75">
        <v>2606918</v>
      </c>
      <c r="D44" s="75">
        <v>1222599</v>
      </c>
      <c r="E44" s="75">
        <v>35036</v>
      </c>
      <c r="F44" s="75">
        <v>5214</v>
      </c>
      <c r="G44" s="75">
        <v>18297</v>
      </c>
      <c r="H44" s="75">
        <v>886</v>
      </c>
      <c r="I44" s="75">
        <v>32</v>
      </c>
      <c r="J44" s="75">
        <v>404209</v>
      </c>
      <c r="K44" s="75">
        <v>31930</v>
      </c>
      <c r="L44" s="75">
        <v>111</v>
      </c>
      <c r="M44" s="75">
        <v>738892</v>
      </c>
      <c r="N44" s="75">
        <v>147478</v>
      </c>
      <c r="O44" s="75">
        <v>2129</v>
      </c>
      <c r="P44" s="75">
        <v>104</v>
      </c>
      <c r="Q44" s="75">
        <v>1</v>
      </c>
      <c r="R44" s="75">
        <v>0</v>
      </c>
    </row>
    <row r="45" spans="1:18" s="21" customFormat="1" ht="12.75" customHeight="1">
      <c r="A45" s="1930"/>
      <c r="B45" s="73" t="s">
        <v>502</v>
      </c>
      <c r="C45" s="75">
        <v>18980079</v>
      </c>
      <c r="D45" s="75">
        <v>1525322</v>
      </c>
      <c r="E45" s="75">
        <v>209326</v>
      </c>
      <c r="F45" s="75">
        <v>5612</v>
      </c>
      <c r="G45" s="75">
        <v>50654</v>
      </c>
      <c r="H45" s="75">
        <v>25654</v>
      </c>
      <c r="I45" s="75">
        <v>349</v>
      </c>
      <c r="J45" s="75">
        <v>1173769</v>
      </c>
      <c r="K45" s="75">
        <v>365844</v>
      </c>
      <c r="L45" s="75">
        <v>3252</v>
      </c>
      <c r="M45" s="75">
        <v>9080635</v>
      </c>
      <c r="N45" s="75">
        <v>6347320</v>
      </c>
      <c r="O45" s="75">
        <v>177091</v>
      </c>
      <c r="P45" s="75">
        <v>14665</v>
      </c>
      <c r="Q45" s="75">
        <v>586</v>
      </c>
      <c r="R45" s="75">
        <v>0</v>
      </c>
    </row>
    <row r="46" spans="1:18" s="21" customFormat="1" ht="12.75" customHeight="1">
      <c r="A46" s="1919" t="s">
        <v>1742</v>
      </c>
      <c r="B46" s="73" t="s">
        <v>602</v>
      </c>
      <c r="C46" s="75">
        <v>1141460</v>
      </c>
      <c r="D46" s="75">
        <v>0</v>
      </c>
      <c r="E46" s="75">
        <v>0</v>
      </c>
      <c r="F46" s="75">
        <v>0</v>
      </c>
      <c r="G46" s="75">
        <v>16499</v>
      </c>
      <c r="H46" s="75">
        <v>599</v>
      </c>
      <c r="I46" s="75">
        <v>28</v>
      </c>
      <c r="J46" s="75">
        <v>380730</v>
      </c>
      <c r="K46" s="75">
        <v>27114</v>
      </c>
      <c r="L46" s="75">
        <v>80</v>
      </c>
      <c r="M46" s="75">
        <v>639028</v>
      </c>
      <c r="N46" s="75">
        <v>76689</v>
      </c>
      <c r="O46" s="75">
        <v>693</v>
      </c>
      <c r="P46" s="75">
        <v>0</v>
      </c>
      <c r="Q46" s="75">
        <v>0</v>
      </c>
      <c r="R46" s="75">
        <v>0</v>
      </c>
    </row>
    <row r="47" spans="1:18" s="21" customFormat="1" ht="12.75" customHeight="1">
      <c r="A47" s="1920"/>
      <c r="B47" s="73" t="s">
        <v>502</v>
      </c>
      <c r="C47" s="75">
        <v>7577549</v>
      </c>
      <c r="D47" s="75">
        <v>0</v>
      </c>
      <c r="E47" s="75">
        <v>0</v>
      </c>
      <c r="F47" s="75">
        <v>0</v>
      </c>
      <c r="G47" s="75">
        <v>19395</v>
      </c>
      <c r="H47" s="75">
        <v>5505</v>
      </c>
      <c r="I47" s="75">
        <v>255</v>
      </c>
      <c r="J47" s="75">
        <v>942063</v>
      </c>
      <c r="K47" s="75">
        <v>155743</v>
      </c>
      <c r="L47" s="75">
        <v>2582</v>
      </c>
      <c r="M47" s="75">
        <v>5053834</v>
      </c>
      <c r="N47" s="75">
        <v>1360252</v>
      </c>
      <c r="O47" s="75">
        <v>37920</v>
      </c>
      <c r="P47" s="75">
        <v>0</v>
      </c>
      <c r="Q47" s="75">
        <v>0</v>
      </c>
      <c r="R47" s="75">
        <v>0</v>
      </c>
    </row>
    <row r="48" spans="1:18" s="21" customFormat="1" ht="12.75" customHeight="1">
      <c r="A48" s="1919" t="s">
        <v>804</v>
      </c>
      <c r="B48" s="73" t="s">
        <v>602</v>
      </c>
      <c r="C48" s="75">
        <v>158605</v>
      </c>
      <c r="D48" s="75">
        <v>0</v>
      </c>
      <c r="E48" s="75">
        <v>0</v>
      </c>
      <c r="F48" s="75">
        <v>0</v>
      </c>
      <c r="G48" s="75">
        <v>69</v>
      </c>
      <c r="H48" s="75">
        <v>111</v>
      </c>
      <c r="I48" s="75">
        <v>3</v>
      </c>
      <c r="J48" s="75">
        <v>3429</v>
      </c>
      <c r="K48" s="75">
        <v>1444</v>
      </c>
      <c r="L48" s="75">
        <v>19</v>
      </c>
      <c r="M48" s="75">
        <v>86180</v>
      </c>
      <c r="N48" s="75">
        <v>65940</v>
      </c>
      <c r="O48" s="75">
        <v>1410</v>
      </c>
      <c r="P48" s="75">
        <v>0</v>
      </c>
      <c r="Q48" s="75">
        <v>0</v>
      </c>
      <c r="R48" s="75">
        <v>0</v>
      </c>
    </row>
    <row r="49" spans="1:18" s="21" customFormat="1" ht="12.75" customHeight="1">
      <c r="A49" s="1920"/>
      <c r="B49" s="73" t="s">
        <v>502</v>
      </c>
      <c r="C49" s="75">
        <v>8765774</v>
      </c>
      <c r="D49" s="75">
        <v>0</v>
      </c>
      <c r="E49" s="75">
        <v>0</v>
      </c>
      <c r="F49" s="75">
        <v>0</v>
      </c>
      <c r="G49" s="75">
        <v>6128</v>
      </c>
      <c r="H49" s="75">
        <v>14951</v>
      </c>
      <c r="I49" s="75">
        <v>83</v>
      </c>
      <c r="J49" s="75">
        <v>37540</v>
      </c>
      <c r="K49" s="75">
        <v>78463</v>
      </c>
      <c r="L49" s="75">
        <v>593</v>
      </c>
      <c r="M49" s="75">
        <v>3758483</v>
      </c>
      <c r="N49" s="75">
        <v>4731836</v>
      </c>
      <c r="O49" s="75">
        <v>137697</v>
      </c>
      <c r="P49" s="75">
        <v>0</v>
      </c>
      <c r="Q49" s="75">
        <v>0</v>
      </c>
      <c r="R49" s="75">
        <v>0</v>
      </c>
    </row>
    <row r="50" spans="1:18" s="21" customFormat="1" ht="12.75" customHeight="1">
      <c r="A50" s="1927" t="s">
        <v>1743</v>
      </c>
      <c r="B50" s="73" t="s">
        <v>602</v>
      </c>
      <c r="C50" s="75">
        <v>43899</v>
      </c>
      <c r="D50" s="75">
        <v>0</v>
      </c>
      <c r="E50" s="75">
        <v>0</v>
      </c>
      <c r="F50" s="75">
        <v>0</v>
      </c>
      <c r="G50" s="75">
        <v>1729</v>
      </c>
      <c r="H50" s="75">
        <v>176</v>
      </c>
      <c r="I50" s="75">
        <v>1</v>
      </c>
      <c r="J50" s="75">
        <v>20050</v>
      </c>
      <c r="K50" s="75">
        <v>3372</v>
      </c>
      <c r="L50" s="75">
        <v>12</v>
      </c>
      <c r="M50" s="75">
        <v>13684</v>
      </c>
      <c r="N50" s="75">
        <v>4849</v>
      </c>
      <c r="O50" s="75">
        <v>26</v>
      </c>
      <c r="P50" s="75">
        <v>0</v>
      </c>
      <c r="Q50" s="75">
        <v>0</v>
      </c>
      <c r="R50" s="75">
        <v>0</v>
      </c>
    </row>
    <row r="51" spans="1:18" ht="12.75" customHeight="1">
      <c r="A51" s="1928"/>
      <c r="B51" s="76" t="s">
        <v>502</v>
      </c>
      <c r="C51" s="77">
        <v>881245</v>
      </c>
      <c r="D51" s="77">
        <v>0</v>
      </c>
      <c r="E51" s="77">
        <v>0</v>
      </c>
      <c r="F51" s="77">
        <v>0</v>
      </c>
      <c r="G51" s="77">
        <v>25131</v>
      </c>
      <c r="H51" s="77">
        <v>5198</v>
      </c>
      <c r="I51" s="77">
        <v>11</v>
      </c>
      <c r="J51" s="77">
        <v>194166</v>
      </c>
      <c r="K51" s="77">
        <v>131638</v>
      </c>
      <c r="L51" s="77">
        <v>77</v>
      </c>
      <c r="M51" s="77">
        <v>268318</v>
      </c>
      <c r="N51" s="77">
        <v>255232</v>
      </c>
      <c r="O51" s="77">
        <v>1474</v>
      </c>
      <c r="P51" s="77">
        <v>0</v>
      </c>
      <c r="Q51" s="77">
        <v>0</v>
      </c>
      <c r="R51" s="77">
        <v>0</v>
      </c>
    </row>
    <row r="52" spans="1:18" s="21" customFormat="1" ht="6" customHeight="1">
      <c r="A52" s="102"/>
      <c r="B52" s="103"/>
      <c r="C52" s="104"/>
      <c r="D52" s="104"/>
      <c r="E52" s="104"/>
      <c r="F52" s="104"/>
      <c r="G52" s="104"/>
      <c r="H52" s="104"/>
      <c r="I52" s="104"/>
      <c r="J52" s="104"/>
      <c r="K52" s="104"/>
      <c r="L52" s="104"/>
      <c r="M52" s="104"/>
      <c r="N52" s="104"/>
      <c r="O52" s="104"/>
      <c r="P52" s="104"/>
      <c r="Q52" s="104"/>
      <c r="R52" s="104"/>
    </row>
    <row r="53" spans="1:7" ht="13.5">
      <c r="A53" s="1877" t="s">
        <v>1583</v>
      </c>
      <c r="B53" s="1877"/>
      <c r="C53" s="79"/>
      <c r="D53" s="79"/>
      <c r="E53" s="254"/>
      <c r="F53" s="254"/>
      <c r="G53" s="254"/>
    </row>
    <row r="54" spans="1:18" s="21" customFormat="1" ht="15.75">
      <c r="A54" s="1874" t="s">
        <v>948</v>
      </c>
      <c r="B54" s="1874"/>
      <c r="C54" s="1874"/>
      <c r="D54" s="1874"/>
      <c r="E54" s="1874"/>
      <c r="F54" s="1874"/>
      <c r="G54" s="1874"/>
      <c r="H54" s="1874"/>
      <c r="I54" s="1874"/>
      <c r="J54" s="1874"/>
      <c r="K54" s="1874"/>
      <c r="L54" s="1874"/>
      <c r="M54" s="1874"/>
      <c r="N54" s="1874"/>
      <c r="O54" s="1874"/>
      <c r="P54" s="1874"/>
      <c r="Q54" s="1874"/>
      <c r="R54" s="79"/>
    </row>
    <row r="55" spans="1:7" ht="6" customHeight="1">
      <c r="A55" s="252"/>
      <c r="B55" s="252"/>
      <c r="C55" s="252"/>
      <c r="D55" s="252"/>
      <c r="E55" s="254"/>
      <c r="F55" s="254"/>
      <c r="G55" s="254"/>
    </row>
    <row r="56" spans="1:18" ht="13.5">
      <c r="A56" s="1876" t="s">
        <v>561</v>
      </c>
      <c r="B56" s="1876"/>
      <c r="C56" s="1876"/>
      <c r="D56" s="1876"/>
      <c r="E56" s="1876"/>
      <c r="F56" s="1876"/>
      <c r="G56" s="1876"/>
      <c r="H56" s="1876"/>
      <c r="I56" s="1876"/>
      <c r="J56" s="1876"/>
      <c r="K56" s="1876"/>
      <c r="L56" s="1876"/>
      <c r="M56" s="1876"/>
      <c r="N56" s="1876"/>
      <c r="O56" s="1876"/>
      <c r="P56" s="1876"/>
      <c r="Q56" s="1876"/>
      <c r="R56" s="1876"/>
    </row>
  </sheetData>
  <sheetProtection/>
  <mergeCells count="50">
    <mergeCell ref="A53:B53"/>
    <mergeCell ref="A54:Q54"/>
    <mergeCell ref="A50:A51"/>
    <mergeCell ref="A42:A43"/>
    <mergeCell ref="A44:A45"/>
    <mergeCell ref="A46:A47"/>
    <mergeCell ref="A48:A49"/>
    <mergeCell ref="C2:R2"/>
    <mergeCell ref="C3:C5"/>
    <mergeCell ref="D3:F3"/>
    <mergeCell ref="G3:O3"/>
    <mergeCell ref="P3:R3"/>
    <mergeCell ref="D4:D5"/>
    <mergeCell ref="E4:E5"/>
    <mergeCell ref="F4:F5"/>
    <mergeCell ref="G4:I4"/>
    <mergeCell ref="R4:R5"/>
    <mergeCell ref="A14:A15"/>
    <mergeCell ref="A16:A17"/>
    <mergeCell ref="Q4:Q5"/>
    <mergeCell ref="A6:A7"/>
    <mergeCell ref="A8:A9"/>
    <mergeCell ref="M4:O4"/>
    <mergeCell ref="P4:P5"/>
    <mergeCell ref="J4:L4"/>
    <mergeCell ref="A38:A39"/>
    <mergeCell ref="A40:A41"/>
    <mergeCell ref="A26:A27"/>
    <mergeCell ref="A28:A29"/>
    <mergeCell ref="A30:A31"/>
    <mergeCell ref="A32:A33"/>
    <mergeCell ref="A1:B1"/>
    <mergeCell ref="A2:B5"/>
    <mergeCell ref="A34:A35"/>
    <mergeCell ref="A36:A37"/>
    <mergeCell ref="A18:A19"/>
    <mergeCell ref="A20:A21"/>
    <mergeCell ref="A22:A23"/>
    <mergeCell ref="A24:A25"/>
    <mergeCell ref="A10:A11"/>
    <mergeCell ref="A12:A13"/>
    <mergeCell ref="Q56:R56"/>
    <mergeCell ref="I56:J56"/>
    <mergeCell ref="K56:L56"/>
    <mergeCell ref="M56:N56"/>
    <mergeCell ref="O56:P56"/>
    <mergeCell ref="A56:B56"/>
    <mergeCell ref="C56:D56"/>
    <mergeCell ref="E56:F56"/>
    <mergeCell ref="G56:H56"/>
  </mergeCells>
  <printOptions horizontalCentered="1" verticalCentered="1"/>
  <pageMargins left="0.5905511811023623" right="0.5905511811023623" top="0.5905511811023623" bottom="0.5511811023622047" header="0" footer="0"/>
  <pageSetup horizontalDpi="600" verticalDpi="600" orientation="landscape" paperSize="9" scale="66" r:id="rId1"/>
</worksheet>
</file>

<file path=xl/worksheets/sheet14.xml><?xml version="1.0" encoding="utf-8"?>
<worksheet xmlns="http://schemas.openxmlformats.org/spreadsheetml/2006/main" xmlns:r="http://schemas.openxmlformats.org/officeDocument/2006/relationships">
  <sheetPr codeName="Sheet12"/>
  <dimension ref="A1:X16"/>
  <sheetViews>
    <sheetView view="pageBreakPreview" zoomScaleSheetLayoutView="100" zoomScalePageLayoutView="0" workbookViewId="0" topLeftCell="A1">
      <selection activeCell="A1" sqref="A1"/>
    </sheetView>
  </sheetViews>
  <sheetFormatPr defaultColWidth="9.125" defaultRowHeight="12.75"/>
  <cols>
    <col min="1" max="2" width="6.75390625" style="277" bestFit="1" customWidth="1"/>
    <col min="3" max="4" width="6.875" style="277" customWidth="1"/>
    <col min="5" max="5" width="8.00390625" style="277" customWidth="1"/>
    <col min="6" max="11" width="6.875" style="277" customWidth="1"/>
    <col min="12" max="12" width="8.125" style="277" customWidth="1"/>
    <col min="13" max="18" width="6.875" style="277" customWidth="1"/>
    <col min="19" max="16384" width="9.125" style="277" customWidth="1"/>
  </cols>
  <sheetData>
    <row r="1" spans="1:18" ht="21" customHeight="1">
      <c r="A1" s="1937" t="s">
        <v>49</v>
      </c>
      <c r="B1" s="1937"/>
      <c r="C1" s="1937"/>
      <c r="D1" s="1937"/>
      <c r="E1" s="1937"/>
      <c r="F1" s="1937"/>
      <c r="G1" s="1937"/>
      <c r="H1" s="1937"/>
      <c r="I1" s="1937"/>
      <c r="J1" s="1937"/>
      <c r="K1" s="1937"/>
      <c r="L1" s="1937"/>
      <c r="M1" s="1937"/>
      <c r="N1" s="1937"/>
      <c r="O1" s="1937"/>
      <c r="P1" s="1937"/>
      <c r="Q1" s="1937"/>
      <c r="R1" s="1937"/>
    </row>
    <row r="2" spans="1:18" ht="11.25" customHeight="1">
      <c r="A2" s="405"/>
      <c r="B2" s="405"/>
      <c r="C2" s="405"/>
      <c r="D2" s="405"/>
      <c r="E2" s="405"/>
      <c r="F2" s="405"/>
      <c r="G2" s="405"/>
      <c r="H2" s="405"/>
      <c r="I2" s="405"/>
      <c r="J2" s="405"/>
      <c r="K2" s="405"/>
      <c r="L2" s="405"/>
      <c r="M2" s="405"/>
      <c r="N2" s="405"/>
      <c r="O2" s="405"/>
      <c r="P2" s="405"/>
      <c r="Q2" s="405"/>
      <c r="R2" s="405"/>
    </row>
    <row r="3" spans="1:18" ht="25.5" customHeight="1">
      <c r="A3" s="1938"/>
      <c r="B3" s="1939"/>
      <c r="C3" s="1942" t="s">
        <v>1819</v>
      </c>
      <c r="D3" s="1944" t="s">
        <v>966</v>
      </c>
      <c r="E3" s="1934" t="s">
        <v>967</v>
      </c>
      <c r="F3" s="1935"/>
      <c r="G3" s="1935"/>
      <c r="H3" s="1935"/>
      <c r="I3" s="1935"/>
      <c r="J3" s="1935"/>
      <c r="K3" s="1936"/>
      <c r="L3" s="1934" t="s">
        <v>968</v>
      </c>
      <c r="M3" s="1935"/>
      <c r="N3" s="1935"/>
      <c r="O3" s="1935"/>
      <c r="P3" s="1935"/>
      <c r="Q3" s="1935"/>
      <c r="R3" s="1936"/>
    </row>
    <row r="4" spans="1:18" ht="38.25" customHeight="1">
      <c r="A4" s="1940"/>
      <c r="B4" s="1941"/>
      <c r="C4" s="1943"/>
      <c r="D4" s="1945"/>
      <c r="E4" s="327" t="s">
        <v>969</v>
      </c>
      <c r="F4" s="327" t="s">
        <v>970</v>
      </c>
      <c r="G4" s="327" t="s">
        <v>971</v>
      </c>
      <c r="H4" s="327" t="s">
        <v>972</v>
      </c>
      <c r="I4" s="327" t="s">
        <v>973</v>
      </c>
      <c r="J4" s="327" t="s">
        <v>974</v>
      </c>
      <c r="K4" s="327" t="s">
        <v>975</v>
      </c>
      <c r="L4" s="327" t="s">
        <v>969</v>
      </c>
      <c r="M4" s="327" t="s">
        <v>970</v>
      </c>
      <c r="N4" s="327" t="s">
        <v>971</v>
      </c>
      <c r="O4" s="327" t="s">
        <v>972</v>
      </c>
      <c r="P4" s="327" t="s">
        <v>973</v>
      </c>
      <c r="Q4" s="327" t="s">
        <v>974</v>
      </c>
      <c r="R4" s="327" t="s">
        <v>975</v>
      </c>
    </row>
    <row r="5" spans="1:18" ht="12.75">
      <c r="A5" s="1931" t="s">
        <v>976</v>
      </c>
      <c r="B5" s="1932"/>
      <c r="C5" s="1932"/>
      <c r="D5" s="1932"/>
      <c r="E5" s="1932"/>
      <c r="F5" s="1932"/>
      <c r="G5" s="1932"/>
      <c r="H5" s="1932"/>
      <c r="I5" s="1932"/>
      <c r="J5" s="1932"/>
      <c r="K5" s="1932"/>
      <c r="L5" s="1932"/>
      <c r="M5" s="1932"/>
      <c r="N5" s="1932"/>
      <c r="O5" s="1932"/>
      <c r="P5" s="1932"/>
      <c r="Q5" s="1932"/>
      <c r="R5" s="1933"/>
    </row>
    <row r="6" spans="1:18" s="281" customFormat="1" ht="15" customHeight="1">
      <c r="A6" s="411">
        <v>40727</v>
      </c>
      <c r="B6" s="267" t="s">
        <v>977</v>
      </c>
      <c r="C6" s="283">
        <v>0.18</v>
      </c>
      <c r="D6" s="283">
        <v>0.191</v>
      </c>
      <c r="E6" s="283">
        <v>0.1595</v>
      </c>
      <c r="F6" s="283">
        <v>0.2808</v>
      </c>
      <c r="G6" s="283">
        <v>0.9398</v>
      </c>
      <c r="H6" s="283">
        <v>1.479</v>
      </c>
      <c r="I6" s="283">
        <v>2.0607</v>
      </c>
      <c r="J6" s="283">
        <v>3.4776</v>
      </c>
      <c r="K6" s="283">
        <v>5.2884</v>
      </c>
      <c r="L6" s="283">
        <v>0.4893</v>
      </c>
      <c r="M6" s="283">
        <v>0.8724</v>
      </c>
      <c r="N6" s="283">
        <v>2.1276</v>
      </c>
      <c r="O6" s="283">
        <v>3.0391</v>
      </c>
      <c r="P6" s="283">
        <v>3.9132</v>
      </c>
      <c r="Q6" s="283">
        <v>5.2097</v>
      </c>
      <c r="R6" s="283">
        <v>7.4893</v>
      </c>
    </row>
    <row r="7" spans="1:18" s="281" customFormat="1" ht="12.75">
      <c r="A7" s="270"/>
      <c r="B7" s="271" t="s">
        <v>978</v>
      </c>
      <c r="C7" s="283">
        <v>0.19</v>
      </c>
      <c r="D7" s="283">
        <v>0.1795</v>
      </c>
      <c r="E7" s="283">
        <v>0.1559</v>
      </c>
      <c r="F7" s="283">
        <v>0.2814</v>
      </c>
      <c r="G7" s="283">
        <v>0.9496</v>
      </c>
      <c r="H7" s="283">
        <v>1.489</v>
      </c>
      <c r="I7" s="283">
        <v>2.0672</v>
      </c>
      <c r="J7" s="283">
        <v>3.453</v>
      </c>
      <c r="K7" s="283">
        <v>5.226</v>
      </c>
      <c r="L7" s="283">
        <v>0.4896</v>
      </c>
      <c r="M7" s="283">
        <v>0.8991</v>
      </c>
      <c r="N7" s="283">
        <v>2.1305</v>
      </c>
      <c r="O7" s="283">
        <v>3.0235</v>
      </c>
      <c r="P7" s="283">
        <v>3.8834</v>
      </c>
      <c r="Q7" s="283">
        <v>5.1573</v>
      </c>
      <c r="R7" s="283">
        <v>7.3905</v>
      </c>
    </row>
    <row r="8" spans="1:18" s="281" customFormat="1" ht="12.75">
      <c r="A8" s="270"/>
      <c r="B8" s="271" t="s">
        <v>979</v>
      </c>
      <c r="C8" s="283">
        <v>0.18</v>
      </c>
      <c r="D8" s="283">
        <v>0.185</v>
      </c>
      <c r="E8" s="283">
        <v>0.1563</v>
      </c>
      <c r="F8" s="283">
        <v>0.2794</v>
      </c>
      <c r="G8" s="283">
        <v>0.9523</v>
      </c>
      <c r="H8" s="283">
        <v>1.5098</v>
      </c>
      <c r="I8" s="283">
        <v>2.0912</v>
      </c>
      <c r="J8" s="283">
        <v>3.4433</v>
      </c>
      <c r="K8" s="283">
        <v>5.2315</v>
      </c>
      <c r="L8" s="283">
        <v>0.4981</v>
      </c>
      <c r="M8" s="283">
        <v>0.8918</v>
      </c>
      <c r="N8" s="283">
        <v>2.1583</v>
      </c>
      <c r="O8" s="283">
        <v>3.0228</v>
      </c>
      <c r="P8" s="283">
        <v>3.9029</v>
      </c>
      <c r="Q8" s="283">
        <v>5.17</v>
      </c>
      <c r="R8" s="283">
        <v>7.3765</v>
      </c>
    </row>
    <row r="9" spans="1:18" s="281" customFormat="1" ht="12.75">
      <c r="A9" s="270"/>
      <c r="B9" s="271" t="s">
        <v>980</v>
      </c>
      <c r="C9" s="283">
        <v>0.19</v>
      </c>
      <c r="D9" s="283">
        <v>0.2063</v>
      </c>
      <c r="E9" s="283">
        <v>0.1727</v>
      </c>
      <c r="F9" s="283">
        <v>0.2751</v>
      </c>
      <c r="G9" s="283">
        <v>0.9381</v>
      </c>
      <c r="H9" s="283">
        <v>1.4602</v>
      </c>
      <c r="I9" s="283">
        <v>2.0448</v>
      </c>
      <c r="J9" s="283">
        <v>3.3923</v>
      </c>
      <c r="K9" s="283">
        <v>5.1602</v>
      </c>
      <c r="L9" s="283">
        <v>0.5072</v>
      </c>
      <c r="M9" s="283">
        <v>0.9281</v>
      </c>
      <c r="N9" s="283">
        <v>2.0492</v>
      </c>
      <c r="O9" s="283">
        <v>2.8292</v>
      </c>
      <c r="P9" s="283">
        <v>3.7907</v>
      </c>
      <c r="Q9" s="283">
        <v>5.0934</v>
      </c>
      <c r="R9" s="283">
        <v>7.3549</v>
      </c>
    </row>
    <row r="10" spans="1:18" s="281" customFormat="1" ht="12.75">
      <c r="A10" s="270"/>
      <c r="B10" s="271" t="s">
        <v>981</v>
      </c>
      <c r="C10" s="283">
        <v>0.21</v>
      </c>
      <c r="D10" s="283">
        <v>0.2195</v>
      </c>
      <c r="E10" s="283">
        <v>0.1889</v>
      </c>
      <c r="F10" s="283">
        <v>0.3097</v>
      </c>
      <c r="G10" s="283">
        <v>0.946</v>
      </c>
      <c r="H10" s="283">
        <v>1.4476</v>
      </c>
      <c r="I10" s="283">
        <v>1.9591</v>
      </c>
      <c r="J10" s="283">
        <v>3.3959</v>
      </c>
      <c r="K10" s="283">
        <v>5.1469</v>
      </c>
      <c r="L10" s="283">
        <v>0.5654</v>
      </c>
      <c r="M10" s="283">
        <v>1.0318</v>
      </c>
      <c r="N10" s="283">
        <v>2.0683</v>
      </c>
      <c r="O10" s="283">
        <v>2.7724</v>
      </c>
      <c r="P10" s="283">
        <v>3.7711</v>
      </c>
      <c r="Q10" s="283">
        <v>5.0911</v>
      </c>
      <c r="R10" s="283">
        <v>7.359</v>
      </c>
    </row>
    <row r="11" spans="1:18" s="281" customFormat="1" ht="12.75">
      <c r="A11" s="270"/>
      <c r="B11" s="271" t="s">
        <v>982</v>
      </c>
      <c r="C11" s="282">
        <v>0.22</v>
      </c>
      <c r="D11" s="283">
        <v>0.1732</v>
      </c>
      <c r="E11" s="283">
        <v>0.1624</v>
      </c>
      <c r="F11" s="283">
        <v>0.3569</v>
      </c>
      <c r="G11" s="283">
        <v>0.962</v>
      </c>
      <c r="H11" s="283">
        <v>1.4597</v>
      </c>
      <c r="I11" s="283">
        <v>1.97</v>
      </c>
      <c r="J11" s="283">
        <v>3.3528</v>
      </c>
      <c r="K11" s="283">
        <v>5.1367</v>
      </c>
      <c r="L11" s="283">
        <v>0.5366</v>
      </c>
      <c r="M11" s="283">
        <v>1.071</v>
      </c>
      <c r="N11" s="283">
        <v>2.0976</v>
      </c>
      <c r="O11" s="283">
        <v>2.7883</v>
      </c>
      <c r="P11" s="283">
        <v>3.7379</v>
      </c>
      <c r="Q11" s="283">
        <v>5.053</v>
      </c>
      <c r="R11" s="283">
        <v>7.3454</v>
      </c>
    </row>
    <row r="12" spans="1:18" s="281" customFormat="1" ht="5.25" customHeight="1">
      <c r="A12" s="273"/>
      <c r="B12" s="274"/>
      <c r="C12" s="284"/>
      <c r="D12" s="284"/>
      <c r="E12" s="284"/>
      <c r="F12" s="284"/>
      <c r="G12" s="284"/>
      <c r="H12" s="284"/>
      <c r="I12" s="284"/>
      <c r="J12" s="284"/>
      <c r="K12" s="284"/>
      <c r="L12" s="284"/>
      <c r="M12" s="284"/>
      <c r="N12" s="284"/>
      <c r="O12" s="284"/>
      <c r="P12" s="284"/>
      <c r="Q12" s="284"/>
      <c r="R12" s="284"/>
    </row>
    <row r="13" ht="6" customHeight="1">
      <c r="I13" s="285"/>
    </row>
    <row r="14" spans="1:24" ht="13.5" customHeight="1">
      <c r="A14" s="24" t="s">
        <v>983</v>
      </c>
      <c r="B14" s="79"/>
      <c r="C14" s="79"/>
      <c r="D14" s="79"/>
      <c r="E14" s="79"/>
      <c r="F14" s="79"/>
      <c r="G14" s="79"/>
      <c r="H14" s="79"/>
      <c r="I14" s="79"/>
      <c r="J14" s="79"/>
      <c r="K14" s="79"/>
      <c r="L14" s="79"/>
      <c r="M14" s="79"/>
      <c r="N14" s="79"/>
      <c r="O14" s="79"/>
      <c r="P14" s="79"/>
      <c r="Q14" s="79"/>
      <c r="R14" s="79"/>
      <c r="S14" s="79"/>
      <c r="T14" s="79"/>
      <c r="U14" s="79"/>
      <c r="V14" s="79"/>
      <c r="W14" s="79"/>
      <c r="X14" s="79"/>
    </row>
    <row r="15" spans="1:24" ht="6" customHeight="1">
      <c r="A15" s="24"/>
      <c r="B15" s="79"/>
      <c r="C15" s="79"/>
      <c r="D15" s="79"/>
      <c r="E15" s="79"/>
      <c r="F15" s="79"/>
      <c r="G15" s="79"/>
      <c r="H15" s="79"/>
      <c r="I15" s="79"/>
      <c r="J15" s="79"/>
      <c r="K15" s="79"/>
      <c r="L15" s="79"/>
      <c r="M15" s="79"/>
      <c r="N15" s="79"/>
      <c r="O15" s="79"/>
      <c r="P15" s="79"/>
      <c r="Q15" s="79"/>
      <c r="R15" s="79"/>
      <c r="S15" s="79"/>
      <c r="T15" s="79"/>
      <c r="U15" s="79"/>
      <c r="V15" s="79"/>
      <c r="W15" s="79"/>
      <c r="X15" s="79"/>
    </row>
    <row r="16" spans="1:24" ht="13.5" customHeight="1">
      <c r="A16" s="352" t="s">
        <v>1555</v>
      </c>
      <c r="B16" s="79"/>
      <c r="C16" s="79"/>
      <c r="D16" s="79"/>
      <c r="E16" s="79"/>
      <c r="F16" s="79"/>
      <c r="G16" s="79"/>
      <c r="H16" s="79"/>
      <c r="I16" s="79"/>
      <c r="J16" s="79"/>
      <c r="K16" s="79"/>
      <c r="L16" s="79"/>
      <c r="M16" s="79"/>
      <c r="N16" s="79"/>
      <c r="O16" s="79"/>
      <c r="P16" s="79"/>
      <c r="Q16" s="79"/>
      <c r="R16" s="79"/>
      <c r="S16" s="252"/>
      <c r="T16" s="252"/>
      <c r="U16" s="252"/>
      <c r="V16" s="252"/>
      <c r="W16" s="252"/>
      <c r="X16" s="252"/>
    </row>
  </sheetData>
  <sheetProtection/>
  <mergeCells count="7">
    <mergeCell ref="A5:R5"/>
    <mergeCell ref="E3:K3"/>
    <mergeCell ref="L3:R3"/>
    <mergeCell ref="A1:R1"/>
    <mergeCell ref="A3:B4"/>
    <mergeCell ref="C3:C4"/>
    <mergeCell ref="D3:D4"/>
  </mergeCells>
  <printOptions horizontalCentered="1"/>
  <pageMargins left="0.984251968503937" right="0.7874015748031497" top="0.984251968503937" bottom="0.9055118110236221" header="0.1968503937007874" footer="0.1968503937007874"/>
  <pageSetup firstPageNumber="1" useFirstPageNumber="1" horizontalDpi="600" verticalDpi="600" orientation="landscape" paperSize="9" scale="90" r:id="rId1"/>
  <headerFooter alignWithMargins="0">
    <oddHeader>&amp;C&amp;</oddHeader>
  </headerFooter>
</worksheet>
</file>

<file path=xl/worksheets/sheet15.xml><?xml version="1.0" encoding="utf-8"?>
<worksheet xmlns="http://schemas.openxmlformats.org/spreadsheetml/2006/main" xmlns:r="http://schemas.openxmlformats.org/officeDocument/2006/relationships">
  <sheetPr codeName="Sheet13"/>
  <dimension ref="A1:Z25"/>
  <sheetViews>
    <sheetView view="pageBreakPreview" zoomScaleSheetLayoutView="100" zoomScalePageLayoutView="0" workbookViewId="0" topLeftCell="A1">
      <selection activeCell="A1" sqref="A1"/>
    </sheetView>
  </sheetViews>
  <sheetFormatPr defaultColWidth="9.00390625" defaultRowHeight="12.75"/>
  <cols>
    <col min="1" max="2" width="6.75390625" style="0" bestFit="1" customWidth="1"/>
    <col min="3" max="13" width="13.25390625" style="0" bestFit="1" customWidth="1"/>
  </cols>
  <sheetData>
    <row r="1" spans="1:11" ht="21" customHeight="1">
      <c r="A1" s="1937" t="s">
        <v>1123</v>
      </c>
      <c r="B1" s="1937"/>
      <c r="C1" s="1937"/>
      <c r="D1" s="1937"/>
      <c r="E1" s="1937"/>
      <c r="F1" s="1937"/>
      <c r="G1" s="1937"/>
      <c r="H1" s="1937"/>
      <c r="I1" s="1937"/>
      <c r="J1" s="1937"/>
      <c r="K1" s="1937"/>
    </row>
    <row r="2" spans="1:11" ht="11.25" customHeight="1">
      <c r="A2" s="405"/>
      <c r="B2" s="405"/>
      <c r="C2" s="405"/>
      <c r="D2" s="405"/>
      <c r="E2" s="405"/>
      <c r="F2" s="405"/>
      <c r="G2" s="405"/>
      <c r="H2" s="405"/>
      <c r="I2" s="405"/>
      <c r="J2" s="405"/>
      <c r="K2" s="405"/>
    </row>
    <row r="3" spans="1:11" s="328" customFormat="1" ht="37.5" customHeight="1">
      <c r="A3" s="1923"/>
      <c r="B3" s="1925"/>
      <c r="C3" s="1955" t="s">
        <v>986</v>
      </c>
      <c r="D3" s="1956"/>
      <c r="E3" s="1956"/>
      <c r="F3" s="1957"/>
      <c r="G3" s="1955" t="s">
        <v>987</v>
      </c>
      <c r="H3" s="1956"/>
      <c r="I3" s="1956"/>
      <c r="J3" s="1957"/>
      <c r="K3" s="1958" t="s">
        <v>1275</v>
      </c>
    </row>
    <row r="4" spans="1:11" s="328" customFormat="1" ht="12" customHeight="1">
      <c r="A4" s="1951"/>
      <c r="B4" s="1952"/>
      <c r="C4" s="1949" t="s">
        <v>1276</v>
      </c>
      <c r="D4" s="1921" t="s">
        <v>984</v>
      </c>
      <c r="E4" s="1949" t="s">
        <v>1277</v>
      </c>
      <c r="F4" s="1949" t="s">
        <v>1278</v>
      </c>
      <c r="G4" s="1949" t="s">
        <v>1276</v>
      </c>
      <c r="H4" s="1921" t="s">
        <v>984</v>
      </c>
      <c r="I4" s="1949" t="s">
        <v>1277</v>
      </c>
      <c r="J4" s="1949" t="s">
        <v>1278</v>
      </c>
      <c r="K4" s="1959"/>
    </row>
    <row r="5" spans="1:11" s="328" customFormat="1" ht="12.75">
      <c r="A5" s="1953"/>
      <c r="B5" s="1954"/>
      <c r="C5" s="1878"/>
      <c r="D5" s="1922"/>
      <c r="E5" s="1878"/>
      <c r="F5" s="1878"/>
      <c r="G5" s="1878"/>
      <c r="H5" s="1922"/>
      <c r="I5" s="1878"/>
      <c r="J5" s="1878"/>
      <c r="K5" s="1960"/>
    </row>
    <row r="6" spans="1:11" s="328" customFormat="1" ht="15" customHeight="1">
      <c r="A6" s="1946" t="s">
        <v>985</v>
      </c>
      <c r="B6" s="1947"/>
      <c r="C6" s="1947"/>
      <c r="D6" s="1947"/>
      <c r="E6" s="1947"/>
      <c r="F6" s="1947"/>
      <c r="G6" s="1947"/>
      <c r="H6" s="1947"/>
      <c r="I6" s="1947"/>
      <c r="J6" s="1947"/>
      <c r="K6" s="1948"/>
    </row>
    <row r="7" spans="1:11" s="329" customFormat="1" ht="15" customHeight="1">
      <c r="A7" s="411">
        <v>40727</v>
      </c>
      <c r="B7" s="267" t="s">
        <v>977</v>
      </c>
      <c r="C7" s="425">
        <v>0</v>
      </c>
      <c r="D7" s="268">
        <v>0</v>
      </c>
      <c r="E7" s="268">
        <v>0</v>
      </c>
      <c r="F7" s="268">
        <v>5.49</v>
      </c>
      <c r="G7" s="268">
        <v>0</v>
      </c>
      <c r="H7" s="268">
        <v>3.0948</v>
      </c>
      <c r="I7" s="268">
        <v>0</v>
      </c>
      <c r="J7" s="268">
        <v>5.2474</v>
      </c>
      <c r="K7" s="268">
        <v>5.5561</v>
      </c>
    </row>
    <row r="8" spans="1:11" s="329" customFormat="1" ht="12.75">
      <c r="A8" s="270"/>
      <c r="B8" s="271" t="s">
        <v>978</v>
      </c>
      <c r="C8" s="272">
        <v>3.63</v>
      </c>
      <c r="D8" s="272">
        <v>0</v>
      </c>
      <c r="E8" s="272">
        <v>0</v>
      </c>
      <c r="F8" s="272">
        <v>0</v>
      </c>
      <c r="G8" s="272">
        <v>3.6391</v>
      </c>
      <c r="H8" s="272">
        <v>2.9383</v>
      </c>
      <c r="I8" s="272">
        <v>4.8886</v>
      </c>
      <c r="J8" s="272">
        <v>4.2873</v>
      </c>
      <c r="K8" s="272">
        <v>5.4818</v>
      </c>
    </row>
    <row r="9" spans="1:11" s="329" customFormat="1" ht="12.75">
      <c r="A9" s="270"/>
      <c r="B9" s="271" t="s">
        <v>979</v>
      </c>
      <c r="C9" s="272">
        <v>0</v>
      </c>
      <c r="D9" s="272">
        <v>0</v>
      </c>
      <c r="E9" s="272">
        <v>0</v>
      </c>
      <c r="F9" s="272">
        <v>5.4</v>
      </c>
      <c r="G9" s="272">
        <v>3.5071</v>
      </c>
      <c r="H9" s="272">
        <v>2.5659</v>
      </c>
      <c r="I9" s="272">
        <v>5.0436</v>
      </c>
      <c r="J9" s="272">
        <v>4.8424</v>
      </c>
      <c r="K9" s="272">
        <v>5.3803</v>
      </c>
    </row>
    <row r="10" spans="1:11" s="329" customFormat="1" ht="12.75">
      <c r="A10" s="270"/>
      <c r="B10" s="271" t="s">
        <v>980</v>
      </c>
      <c r="C10" s="272">
        <v>3.51</v>
      </c>
      <c r="D10" s="272">
        <v>0</v>
      </c>
      <c r="E10" s="272">
        <v>0</v>
      </c>
      <c r="F10" s="272">
        <v>5.39</v>
      </c>
      <c r="G10" s="272">
        <v>3.4518</v>
      </c>
      <c r="H10" s="272">
        <v>3.5864</v>
      </c>
      <c r="I10" s="272">
        <v>4.6156</v>
      </c>
      <c r="J10" s="272">
        <v>4.8492</v>
      </c>
      <c r="K10" s="272">
        <v>5.3309</v>
      </c>
    </row>
    <row r="11" spans="1:11" s="329" customFormat="1" ht="12.75">
      <c r="A11" s="270"/>
      <c r="B11" s="271" t="s">
        <v>981</v>
      </c>
      <c r="C11" s="272">
        <v>0</v>
      </c>
      <c r="D11" s="272">
        <v>0</v>
      </c>
      <c r="E11" s="272">
        <v>0</v>
      </c>
      <c r="F11" s="272">
        <v>0</v>
      </c>
      <c r="G11" s="272">
        <v>0</v>
      </c>
      <c r="H11" s="272">
        <v>3.1173</v>
      </c>
      <c r="I11" s="272">
        <v>4.6112</v>
      </c>
      <c r="J11" s="272">
        <v>4.8441</v>
      </c>
      <c r="K11" s="272">
        <v>5.3858</v>
      </c>
    </row>
    <row r="12" spans="1:11" s="329" customFormat="1" ht="12.75">
      <c r="A12" s="270"/>
      <c r="B12" s="271" t="s">
        <v>982</v>
      </c>
      <c r="C12" s="426">
        <v>3.54</v>
      </c>
      <c r="D12" s="272">
        <v>0</v>
      </c>
      <c r="E12" s="272">
        <v>0</v>
      </c>
      <c r="F12" s="272">
        <v>5.42</v>
      </c>
      <c r="G12" s="272">
        <v>3.542</v>
      </c>
      <c r="H12" s="272">
        <v>2.5956</v>
      </c>
      <c r="I12" s="272">
        <v>4.9322</v>
      </c>
      <c r="J12" s="272">
        <v>4.7892</v>
      </c>
      <c r="K12" s="272">
        <v>5.3927</v>
      </c>
    </row>
    <row r="13" spans="1:11" s="329" customFormat="1" ht="5.25" customHeight="1">
      <c r="A13" s="273"/>
      <c r="B13" s="274"/>
      <c r="C13" s="275"/>
      <c r="D13" s="275"/>
      <c r="E13" s="275"/>
      <c r="F13" s="275"/>
      <c r="G13" s="275"/>
      <c r="H13" s="275"/>
      <c r="I13" s="275"/>
      <c r="J13" s="275"/>
      <c r="K13" s="275"/>
    </row>
    <row r="14" spans="1:11" s="269" customFormat="1" ht="6" customHeight="1">
      <c r="A14" s="276"/>
      <c r="B14" s="276"/>
      <c r="C14" s="253"/>
      <c r="D14" s="253"/>
      <c r="E14" s="253"/>
      <c r="F14" s="253"/>
      <c r="G14" s="253"/>
      <c r="H14" s="253"/>
      <c r="I14" s="253"/>
      <c r="J14" s="253"/>
      <c r="K14" s="253"/>
    </row>
    <row r="15" spans="1:11" s="330" customFormat="1" ht="12.75">
      <c r="A15" s="1950" t="s">
        <v>1279</v>
      </c>
      <c r="B15" s="1950"/>
      <c r="C15" s="1950"/>
      <c r="D15" s="1950"/>
      <c r="E15" s="1950"/>
      <c r="F15" s="1950"/>
      <c r="G15" s="1950"/>
      <c r="H15" s="1950"/>
      <c r="I15" s="1950"/>
      <c r="J15" s="1950"/>
      <c r="K15" s="1950"/>
    </row>
    <row r="16" spans="1:11" s="330" customFormat="1" ht="12.75">
      <c r="A16" s="1950" t="s">
        <v>1280</v>
      </c>
      <c r="B16" s="1950"/>
      <c r="C16" s="1950"/>
      <c r="D16" s="1950"/>
      <c r="E16" s="1950"/>
      <c r="F16" s="1950"/>
      <c r="G16" s="1950"/>
      <c r="H16" s="1950"/>
      <c r="I16" s="1950"/>
      <c r="J16" s="1950"/>
      <c r="K16" s="1950"/>
    </row>
    <row r="17" spans="1:11" s="330" customFormat="1" ht="12.75">
      <c r="A17" s="1950" t="s">
        <v>1281</v>
      </c>
      <c r="B17" s="1950"/>
      <c r="C17" s="1950"/>
      <c r="D17" s="1950"/>
      <c r="E17" s="1950"/>
      <c r="F17" s="1950"/>
      <c r="G17" s="1950"/>
      <c r="H17" s="1950"/>
      <c r="I17" s="1950"/>
      <c r="J17" s="1950"/>
      <c r="K17" s="1950"/>
    </row>
    <row r="18" spans="1:11" s="330" customFormat="1" ht="12.75">
      <c r="A18" s="1950" t="s">
        <v>1282</v>
      </c>
      <c r="B18" s="1950"/>
      <c r="C18" s="1950"/>
      <c r="D18" s="1950"/>
      <c r="E18" s="1950"/>
      <c r="F18" s="1950"/>
      <c r="G18" s="1950"/>
      <c r="H18" s="1950"/>
      <c r="I18" s="1950"/>
      <c r="J18" s="1950"/>
      <c r="K18" s="1950"/>
    </row>
    <row r="19" spans="1:11" s="330" customFormat="1" ht="24.75" customHeight="1">
      <c r="A19" s="1950" t="s">
        <v>1283</v>
      </c>
      <c r="B19" s="1950"/>
      <c r="C19" s="1950"/>
      <c r="D19" s="1950"/>
      <c r="E19" s="1950"/>
      <c r="F19" s="1950"/>
      <c r="G19" s="1950"/>
      <c r="H19" s="1950"/>
      <c r="I19" s="1950"/>
      <c r="J19" s="1950"/>
      <c r="K19" s="1950"/>
    </row>
    <row r="20" spans="1:11" s="330" customFormat="1" ht="6" customHeight="1">
      <c r="A20" s="252"/>
      <c r="B20" s="252"/>
      <c r="C20" s="252"/>
      <c r="D20" s="252"/>
      <c r="E20" s="252"/>
      <c r="F20" s="252"/>
      <c r="G20" s="252"/>
      <c r="H20" s="252"/>
      <c r="I20" s="252"/>
      <c r="J20" s="252"/>
      <c r="K20" s="252"/>
    </row>
    <row r="21" spans="1:26" s="330" customFormat="1" ht="13.5" customHeight="1">
      <c r="A21" s="352" t="s">
        <v>1555</v>
      </c>
      <c r="B21" s="79"/>
      <c r="C21" s="79"/>
      <c r="D21" s="79"/>
      <c r="E21" s="79"/>
      <c r="F21" s="79"/>
      <c r="G21" s="79"/>
      <c r="H21" s="79"/>
      <c r="I21" s="79"/>
      <c r="J21" s="79"/>
      <c r="K21" s="79"/>
      <c r="L21" s="79"/>
      <c r="M21" s="79"/>
      <c r="N21" s="79"/>
      <c r="O21" s="79"/>
      <c r="P21" s="79"/>
      <c r="Q21" s="79"/>
      <c r="R21" s="79"/>
      <c r="S21" s="79"/>
      <c r="T21" s="79"/>
      <c r="U21" s="79"/>
      <c r="V21" s="79"/>
      <c r="W21" s="79"/>
      <c r="X21" s="79"/>
      <c r="Y21" s="79"/>
      <c r="Z21" s="79"/>
    </row>
    <row r="25" ht="12.75">
      <c r="A25" s="278"/>
    </row>
  </sheetData>
  <sheetProtection/>
  <mergeCells count="19">
    <mergeCell ref="A1:K1"/>
    <mergeCell ref="A3:B5"/>
    <mergeCell ref="C3:F3"/>
    <mergeCell ref="G3:J3"/>
    <mergeCell ref="K3:K5"/>
    <mergeCell ref="C4:C5"/>
    <mergeCell ref="D4:D5"/>
    <mergeCell ref="E4:E5"/>
    <mergeCell ref="I4:I5"/>
    <mergeCell ref="J4:J5"/>
    <mergeCell ref="A19:K19"/>
    <mergeCell ref="A15:K15"/>
    <mergeCell ref="A16:K16"/>
    <mergeCell ref="A17:K17"/>
    <mergeCell ref="A18:K18"/>
    <mergeCell ref="A6:K6"/>
    <mergeCell ref="F4:F5"/>
    <mergeCell ref="G4:G5"/>
    <mergeCell ref="H4:H5"/>
  </mergeCells>
  <printOptions horizontalCentered="1"/>
  <pageMargins left="0.7874015748031497" right="0.984251968503937" top="0.9448818897637796" bottom="0.9055118110236221" header="0.1968503937007874" footer="0.1968503937007874"/>
  <pageSetup horizontalDpi="600" verticalDpi="600" orientation="landscape" paperSize="9" scale="90" r:id="rId1"/>
  <headerFooter alignWithMargins="0">
    <oddHeader>&amp;C&amp;</oddHeader>
  </headerFooter>
</worksheet>
</file>

<file path=xl/worksheets/sheet16.xml><?xml version="1.0" encoding="utf-8"?>
<worksheet xmlns="http://schemas.openxmlformats.org/spreadsheetml/2006/main" xmlns:r="http://schemas.openxmlformats.org/officeDocument/2006/relationships">
  <sheetPr codeName="Sheet14">
    <pageSetUpPr fitToPage="1"/>
  </sheetPr>
  <dimension ref="A1:Z27"/>
  <sheetViews>
    <sheetView view="pageBreakPreview" zoomScaleSheetLayoutView="100" zoomScalePageLayoutView="0" workbookViewId="0" topLeftCell="A1">
      <selection activeCell="A1" sqref="A1"/>
    </sheetView>
  </sheetViews>
  <sheetFormatPr defaultColWidth="9.00390625" defaultRowHeight="12.75"/>
  <cols>
    <col min="1" max="2" width="6.375" style="0" customWidth="1"/>
    <col min="3" max="18" width="8.75390625" style="0" customWidth="1"/>
    <col min="19" max="19" width="9.875" style="0" customWidth="1"/>
    <col min="20" max="20" width="8.75390625" style="0" customWidth="1"/>
    <col min="21" max="25" width="11.25390625" style="0" bestFit="1" customWidth="1"/>
  </cols>
  <sheetData>
    <row r="1" spans="1:20" ht="21" customHeight="1">
      <c r="A1" s="1937" t="s">
        <v>48</v>
      </c>
      <c r="B1" s="1937"/>
      <c r="C1" s="1937"/>
      <c r="D1" s="1937"/>
      <c r="E1" s="1937"/>
      <c r="F1" s="1937"/>
      <c r="G1" s="1937"/>
      <c r="H1" s="1937"/>
      <c r="I1" s="1937"/>
      <c r="J1" s="1937"/>
      <c r="K1" s="1937"/>
      <c r="L1" s="1937"/>
      <c r="M1" s="1937"/>
      <c r="N1" s="1937"/>
      <c r="O1" s="1937"/>
      <c r="P1" s="1937"/>
      <c r="Q1" s="1937"/>
      <c r="R1" s="1937"/>
      <c r="S1" s="1937"/>
      <c r="T1" s="1937"/>
    </row>
    <row r="2" spans="1:20" ht="11.25" customHeight="1">
      <c r="A2" s="357"/>
      <c r="B2" s="357"/>
      <c r="C2" s="357"/>
      <c r="D2" s="357"/>
      <c r="E2" s="357"/>
      <c r="F2" s="357"/>
      <c r="G2" s="357"/>
      <c r="H2" s="357"/>
      <c r="I2" s="357"/>
      <c r="J2" s="357"/>
      <c r="K2" s="357"/>
      <c r="L2" s="357"/>
      <c r="M2" s="357"/>
      <c r="N2" s="357"/>
      <c r="O2" s="357"/>
      <c r="P2" s="357"/>
      <c r="Q2" s="357"/>
      <c r="R2" s="357"/>
      <c r="S2" s="357"/>
      <c r="T2" s="357"/>
    </row>
    <row r="3" spans="1:20" ht="12" customHeight="1">
      <c r="A3" s="1923"/>
      <c r="B3" s="1925"/>
      <c r="C3" s="1955" t="s">
        <v>519</v>
      </c>
      <c r="D3" s="1956"/>
      <c r="E3" s="1966"/>
      <c r="F3" s="1966"/>
      <c r="G3" s="1966"/>
      <c r="H3" s="1966"/>
      <c r="I3" s="1966"/>
      <c r="J3" s="1966"/>
      <c r="K3" s="1966"/>
      <c r="L3" s="1966"/>
      <c r="M3" s="1966"/>
      <c r="N3" s="1966"/>
      <c r="O3" s="1966"/>
      <c r="P3" s="1966"/>
      <c r="Q3" s="1966"/>
      <c r="R3" s="1966"/>
      <c r="S3" s="1966"/>
      <c r="T3" s="1967"/>
    </row>
    <row r="4" spans="1:20" ht="12" customHeight="1">
      <c r="A4" s="1951"/>
      <c r="B4" s="1952"/>
      <c r="C4" s="1961" t="s">
        <v>1855</v>
      </c>
      <c r="D4" s="1964"/>
      <c r="E4" s="1964"/>
      <c r="F4" s="1964"/>
      <c r="G4" s="1964"/>
      <c r="H4" s="1964"/>
      <c r="I4" s="1964"/>
      <c r="J4" s="1964"/>
      <c r="K4" s="1965"/>
      <c r="L4" s="1961" t="s">
        <v>586</v>
      </c>
      <c r="M4" s="1962"/>
      <c r="N4" s="1962"/>
      <c r="O4" s="1962"/>
      <c r="P4" s="1962"/>
      <c r="Q4" s="1962"/>
      <c r="R4" s="1962"/>
      <c r="S4" s="1962"/>
      <c r="T4" s="1963"/>
    </row>
    <row r="5" spans="1:20" ht="12" customHeight="1">
      <c r="A5" s="1951"/>
      <c r="B5" s="1952"/>
      <c r="C5" s="1926" t="s">
        <v>998</v>
      </c>
      <c r="D5" s="1961" t="s">
        <v>1000</v>
      </c>
      <c r="E5" s="1964"/>
      <c r="F5" s="1964"/>
      <c r="G5" s="1965"/>
      <c r="H5" s="1961" t="s">
        <v>1001</v>
      </c>
      <c r="I5" s="1964"/>
      <c r="J5" s="1964"/>
      <c r="K5" s="1965"/>
      <c r="L5" s="1926" t="s">
        <v>998</v>
      </c>
      <c r="M5" s="1971" t="s">
        <v>1000</v>
      </c>
      <c r="N5" s="1972"/>
      <c r="O5" s="1972"/>
      <c r="P5" s="1973"/>
      <c r="Q5" s="1961" t="s">
        <v>1001</v>
      </c>
      <c r="R5" s="1964"/>
      <c r="S5" s="1964"/>
      <c r="T5" s="1965"/>
    </row>
    <row r="6" spans="1:20" ht="25.5" customHeight="1">
      <c r="A6" s="1953"/>
      <c r="B6" s="1954"/>
      <c r="C6" s="1922"/>
      <c r="D6" s="256"/>
      <c r="E6" s="72" t="s">
        <v>1002</v>
      </c>
      <c r="F6" s="72" t="s">
        <v>1003</v>
      </c>
      <c r="G6" s="72" t="s">
        <v>1004</v>
      </c>
      <c r="H6" s="256"/>
      <c r="I6" s="72" t="s">
        <v>1002</v>
      </c>
      <c r="J6" s="72" t="s">
        <v>1003</v>
      </c>
      <c r="K6" s="72" t="s">
        <v>1004</v>
      </c>
      <c r="L6" s="1922"/>
      <c r="M6" s="256"/>
      <c r="N6" s="72" t="s">
        <v>1002</v>
      </c>
      <c r="O6" s="72" t="s">
        <v>1003</v>
      </c>
      <c r="P6" s="72" t="s">
        <v>1004</v>
      </c>
      <c r="Q6" s="256"/>
      <c r="R6" s="72" t="s">
        <v>1002</v>
      </c>
      <c r="S6" s="72" t="s">
        <v>1003</v>
      </c>
      <c r="T6" s="72" t="s">
        <v>1004</v>
      </c>
    </row>
    <row r="7" spans="1:20" ht="15" customHeight="1">
      <c r="A7" s="1955" t="s">
        <v>1005</v>
      </c>
      <c r="B7" s="1966"/>
      <c r="C7" s="1966"/>
      <c r="D7" s="1966"/>
      <c r="E7" s="1966"/>
      <c r="F7" s="1966"/>
      <c r="G7" s="1966"/>
      <c r="H7" s="1966"/>
      <c r="I7" s="1966"/>
      <c r="J7" s="1966"/>
      <c r="K7" s="1966"/>
      <c r="L7" s="1966"/>
      <c r="M7" s="1966"/>
      <c r="N7" s="1966"/>
      <c r="O7" s="1966"/>
      <c r="P7" s="1966"/>
      <c r="Q7" s="1966"/>
      <c r="R7" s="1966"/>
      <c r="S7" s="1966"/>
      <c r="T7" s="1967"/>
    </row>
    <row r="8" spans="1:20" ht="15" customHeight="1">
      <c r="A8" s="411">
        <v>40727</v>
      </c>
      <c r="B8" s="276" t="s">
        <v>977</v>
      </c>
      <c r="C8" s="283">
        <v>7.5947</v>
      </c>
      <c r="D8" s="283">
        <v>8.4978</v>
      </c>
      <c r="E8" s="283">
        <v>8.4811</v>
      </c>
      <c r="F8" s="283">
        <v>9.7102</v>
      </c>
      <c r="G8" s="283">
        <v>13.5169</v>
      </c>
      <c r="H8" s="283">
        <v>7.0985</v>
      </c>
      <c r="I8" s="283">
        <v>7.0985</v>
      </c>
      <c r="J8" s="427">
        <v>0</v>
      </c>
      <c r="K8" s="427">
        <v>0</v>
      </c>
      <c r="L8" s="283">
        <v>8.5034</v>
      </c>
      <c r="M8" s="283">
        <v>8.7777</v>
      </c>
      <c r="N8" s="283">
        <v>8.7553</v>
      </c>
      <c r="O8" s="427">
        <v>0</v>
      </c>
      <c r="P8" s="283">
        <v>12.8761</v>
      </c>
      <c r="Q8" s="283">
        <v>8.4507</v>
      </c>
      <c r="R8" s="283">
        <v>8.3361</v>
      </c>
      <c r="S8" s="283">
        <v>12.9553</v>
      </c>
      <c r="T8" s="427">
        <v>0</v>
      </c>
    </row>
    <row r="9" spans="1:20" ht="12.75" customHeight="1">
      <c r="A9" s="286"/>
      <c r="B9" s="276" t="s">
        <v>978</v>
      </c>
      <c r="C9" s="283">
        <v>7.693</v>
      </c>
      <c r="D9" s="283">
        <v>9.23</v>
      </c>
      <c r="E9" s="283">
        <v>9.2223</v>
      </c>
      <c r="F9" s="283">
        <v>8.8282</v>
      </c>
      <c r="G9" s="283">
        <v>13.3138</v>
      </c>
      <c r="H9" s="283">
        <v>6.6108</v>
      </c>
      <c r="I9" s="283">
        <v>6.6108</v>
      </c>
      <c r="J9" s="427">
        <v>0</v>
      </c>
      <c r="K9" s="427">
        <v>0</v>
      </c>
      <c r="L9" s="283">
        <v>8.3322</v>
      </c>
      <c r="M9" s="283">
        <v>8.7769</v>
      </c>
      <c r="N9" s="283">
        <v>8.7809</v>
      </c>
      <c r="O9" s="283">
        <v>9.1453</v>
      </c>
      <c r="P9" s="283">
        <v>8.4687</v>
      </c>
      <c r="Q9" s="283">
        <v>8.2358</v>
      </c>
      <c r="R9" s="283">
        <v>7.8329</v>
      </c>
      <c r="S9" s="283">
        <v>12.1427</v>
      </c>
      <c r="T9" s="283">
        <v>9.3807</v>
      </c>
    </row>
    <row r="10" spans="1:20" ht="12.75" customHeight="1">
      <c r="A10" s="286"/>
      <c r="B10" s="276" t="s">
        <v>979</v>
      </c>
      <c r="C10" s="283">
        <v>8.4231</v>
      </c>
      <c r="D10" s="283">
        <v>10.224</v>
      </c>
      <c r="E10" s="283">
        <v>10.2509</v>
      </c>
      <c r="F10" s="283">
        <v>8.6597</v>
      </c>
      <c r="G10" s="283">
        <v>10.4048</v>
      </c>
      <c r="H10" s="283">
        <v>6.6903</v>
      </c>
      <c r="I10" s="283">
        <v>6.6903</v>
      </c>
      <c r="J10" s="427">
        <v>0</v>
      </c>
      <c r="K10" s="427">
        <v>0</v>
      </c>
      <c r="L10" s="283">
        <v>8.4328</v>
      </c>
      <c r="M10" s="283">
        <v>8.6953</v>
      </c>
      <c r="N10" s="283">
        <v>8.6173</v>
      </c>
      <c r="O10" s="283">
        <v>11.8027</v>
      </c>
      <c r="P10" s="283">
        <v>10.7414</v>
      </c>
      <c r="Q10" s="283">
        <v>8.3879</v>
      </c>
      <c r="R10" s="283">
        <v>8.306</v>
      </c>
      <c r="S10" s="283">
        <v>11.3632</v>
      </c>
      <c r="T10" s="427">
        <v>0</v>
      </c>
    </row>
    <row r="11" spans="1:20" ht="12.75" customHeight="1">
      <c r="A11" s="286"/>
      <c r="B11" s="276" t="s">
        <v>980</v>
      </c>
      <c r="C11" s="283">
        <v>8.5995</v>
      </c>
      <c r="D11" s="283">
        <v>9.6696</v>
      </c>
      <c r="E11" s="283">
        <v>9.702</v>
      </c>
      <c r="F11" s="283">
        <v>9.0835</v>
      </c>
      <c r="G11" s="283">
        <v>8.6374</v>
      </c>
      <c r="H11" s="283">
        <v>8.0781</v>
      </c>
      <c r="I11" s="283">
        <v>8.0781</v>
      </c>
      <c r="J11" s="427">
        <v>0</v>
      </c>
      <c r="K11" s="427">
        <v>0</v>
      </c>
      <c r="L11" s="283">
        <v>9.5918</v>
      </c>
      <c r="M11" s="283">
        <v>7.9179</v>
      </c>
      <c r="N11" s="283">
        <v>7.8459</v>
      </c>
      <c r="O11" s="283">
        <v>14.0573</v>
      </c>
      <c r="P11" s="283">
        <v>12.1359</v>
      </c>
      <c r="Q11" s="283">
        <v>9.9269</v>
      </c>
      <c r="R11" s="283">
        <v>9.9167</v>
      </c>
      <c r="S11" s="283">
        <v>12.9617</v>
      </c>
      <c r="T11" s="427">
        <v>0</v>
      </c>
    </row>
    <row r="12" spans="1:20" ht="12.75" customHeight="1">
      <c r="A12" s="286"/>
      <c r="B12" s="276" t="s">
        <v>981</v>
      </c>
      <c r="C12" s="283">
        <v>8.9123</v>
      </c>
      <c r="D12" s="283">
        <v>9.9796</v>
      </c>
      <c r="E12" s="283">
        <v>10.0057</v>
      </c>
      <c r="F12" s="283">
        <v>9.2876</v>
      </c>
      <c r="G12" s="283">
        <v>8.669</v>
      </c>
      <c r="H12" s="283">
        <v>8.4333</v>
      </c>
      <c r="I12" s="283">
        <v>8.4349</v>
      </c>
      <c r="J12" s="283">
        <v>8.3</v>
      </c>
      <c r="K12" s="427">
        <v>0</v>
      </c>
      <c r="L12" s="283">
        <v>9.5457</v>
      </c>
      <c r="M12" s="283">
        <v>8.3521</v>
      </c>
      <c r="N12" s="283">
        <v>8.3633</v>
      </c>
      <c r="O12" s="283">
        <v>7.3763</v>
      </c>
      <c r="P12" s="283">
        <v>10.4713</v>
      </c>
      <c r="Q12" s="283">
        <v>9.739</v>
      </c>
      <c r="R12" s="283">
        <v>9.6936</v>
      </c>
      <c r="S12" s="283">
        <v>12.9937</v>
      </c>
      <c r="T12" s="427">
        <v>0</v>
      </c>
    </row>
    <row r="13" spans="1:20" ht="12.75" customHeight="1">
      <c r="A13" s="286"/>
      <c r="B13" s="276" t="s">
        <v>982</v>
      </c>
      <c r="C13" s="283">
        <v>8.6708</v>
      </c>
      <c r="D13" s="283">
        <v>9.5399</v>
      </c>
      <c r="E13" s="283">
        <v>9.5396</v>
      </c>
      <c r="F13" s="283">
        <v>9.6608</v>
      </c>
      <c r="G13" s="283">
        <v>9.0028</v>
      </c>
      <c r="H13" s="283">
        <v>8.1597</v>
      </c>
      <c r="I13" s="283">
        <v>8.1597</v>
      </c>
      <c r="J13" s="427">
        <v>0</v>
      </c>
      <c r="K13" s="427">
        <v>0</v>
      </c>
      <c r="L13" s="283">
        <v>8.1917</v>
      </c>
      <c r="M13" s="283">
        <v>8.5941</v>
      </c>
      <c r="N13" s="283">
        <v>8.3893</v>
      </c>
      <c r="O13" s="283">
        <v>11.707</v>
      </c>
      <c r="P13" s="283">
        <v>14.1649</v>
      </c>
      <c r="Q13" s="283">
        <v>8.0419</v>
      </c>
      <c r="R13" s="283">
        <v>8.0094</v>
      </c>
      <c r="S13" s="283">
        <v>12.6825</v>
      </c>
      <c r="T13" s="427">
        <v>0</v>
      </c>
    </row>
    <row r="14" spans="1:20" ht="4.5" customHeight="1">
      <c r="A14" s="286"/>
      <c r="B14" s="276"/>
      <c r="C14" s="288"/>
      <c r="D14" s="288"/>
      <c r="E14" s="288"/>
      <c r="F14" s="288"/>
      <c r="G14" s="289"/>
      <c r="H14" s="287"/>
      <c r="I14" s="287"/>
      <c r="J14" s="290"/>
      <c r="K14" s="290"/>
      <c r="L14" s="288"/>
      <c r="M14" s="288"/>
      <c r="N14" s="288"/>
      <c r="O14" s="289"/>
      <c r="P14" s="289"/>
      <c r="Q14" s="289"/>
      <c r="R14" s="289"/>
      <c r="S14" s="289"/>
      <c r="T14" s="289"/>
    </row>
    <row r="15" spans="1:20" ht="15" customHeight="1">
      <c r="A15" s="1968" t="s">
        <v>1006</v>
      </c>
      <c r="B15" s="1969"/>
      <c r="C15" s="1969"/>
      <c r="D15" s="1969"/>
      <c r="E15" s="1969"/>
      <c r="F15" s="1969"/>
      <c r="G15" s="1969"/>
      <c r="H15" s="1969"/>
      <c r="I15" s="1969"/>
      <c r="J15" s="1969"/>
      <c r="K15" s="1969"/>
      <c r="L15" s="1969"/>
      <c r="M15" s="1969"/>
      <c r="N15" s="1969"/>
      <c r="O15" s="1969"/>
      <c r="P15" s="1969"/>
      <c r="Q15" s="1969"/>
      <c r="R15" s="1969"/>
      <c r="S15" s="1969"/>
      <c r="T15" s="1970"/>
    </row>
    <row r="16" spans="1:20" ht="15" customHeight="1">
      <c r="A16" s="411">
        <v>40727</v>
      </c>
      <c r="B16" s="267" t="s">
        <v>977</v>
      </c>
      <c r="C16" s="302">
        <v>207.011</v>
      </c>
      <c r="D16" s="302">
        <v>73.406</v>
      </c>
      <c r="E16" s="302">
        <v>72.599</v>
      </c>
      <c r="F16" s="302">
        <v>0.746</v>
      </c>
      <c r="G16" s="302">
        <v>0.061</v>
      </c>
      <c r="H16" s="302">
        <v>133.605</v>
      </c>
      <c r="I16" s="302">
        <v>133.605</v>
      </c>
      <c r="J16" s="427">
        <v>0</v>
      </c>
      <c r="K16" s="427">
        <v>0</v>
      </c>
      <c r="L16" s="302">
        <v>595.269</v>
      </c>
      <c r="M16" s="302">
        <v>95.949</v>
      </c>
      <c r="N16" s="302">
        <v>95.428</v>
      </c>
      <c r="O16" s="427">
        <v>0</v>
      </c>
      <c r="P16" s="302">
        <v>0.521</v>
      </c>
      <c r="Q16" s="302">
        <v>499.32</v>
      </c>
      <c r="R16" s="302">
        <v>486.935</v>
      </c>
      <c r="S16" s="302">
        <v>12.385</v>
      </c>
      <c r="T16" s="427">
        <v>0</v>
      </c>
    </row>
    <row r="17" spans="1:20" ht="12.75" customHeight="1">
      <c r="A17" s="270"/>
      <c r="B17" s="271" t="s">
        <v>978</v>
      </c>
      <c r="C17" s="302">
        <v>160.871</v>
      </c>
      <c r="D17" s="302">
        <v>66.471</v>
      </c>
      <c r="E17" s="302">
        <v>65.385</v>
      </c>
      <c r="F17" s="302">
        <v>0.876</v>
      </c>
      <c r="G17" s="302">
        <v>0.21</v>
      </c>
      <c r="H17" s="302">
        <v>94.4</v>
      </c>
      <c r="I17" s="302">
        <v>94.4</v>
      </c>
      <c r="J17" s="427">
        <v>0</v>
      </c>
      <c r="K17" s="427">
        <v>0</v>
      </c>
      <c r="L17" s="302">
        <v>553.809</v>
      </c>
      <c r="M17" s="302">
        <v>98.672</v>
      </c>
      <c r="N17" s="302">
        <v>97.137</v>
      </c>
      <c r="O17" s="302">
        <v>0.127</v>
      </c>
      <c r="P17" s="302">
        <v>1.408</v>
      </c>
      <c r="Q17" s="302">
        <v>455.137</v>
      </c>
      <c r="R17" s="302">
        <v>410.275</v>
      </c>
      <c r="S17" s="302">
        <v>41.244</v>
      </c>
      <c r="T17" s="302">
        <v>3.618</v>
      </c>
    </row>
    <row r="18" spans="1:20" ht="12.75" customHeight="1">
      <c r="A18" s="270"/>
      <c r="B18" s="271" t="s">
        <v>979</v>
      </c>
      <c r="C18" s="302">
        <v>167.159</v>
      </c>
      <c r="D18" s="302">
        <v>81.97</v>
      </c>
      <c r="E18" s="302">
        <v>80.248</v>
      </c>
      <c r="F18" s="302">
        <v>1.416</v>
      </c>
      <c r="G18" s="302">
        <v>0.306</v>
      </c>
      <c r="H18" s="302">
        <v>85.189</v>
      </c>
      <c r="I18" s="302">
        <v>85.189</v>
      </c>
      <c r="J18" s="427">
        <v>0</v>
      </c>
      <c r="K18" s="427">
        <v>0</v>
      </c>
      <c r="L18" s="302">
        <v>951.217</v>
      </c>
      <c r="M18" s="302">
        <v>139.041</v>
      </c>
      <c r="N18" s="302">
        <v>134.982</v>
      </c>
      <c r="O18" s="302">
        <v>2.093</v>
      </c>
      <c r="P18" s="302">
        <v>1.966</v>
      </c>
      <c r="Q18" s="302">
        <v>812.176</v>
      </c>
      <c r="R18" s="302">
        <v>790.412</v>
      </c>
      <c r="S18" s="302">
        <v>21.764</v>
      </c>
      <c r="T18" s="427">
        <v>0</v>
      </c>
    </row>
    <row r="19" spans="1:20" ht="12.75" customHeight="1">
      <c r="A19" s="270"/>
      <c r="B19" s="271" t="s">
        <v>980</v>
      </c>
      <c r="C19" s="302">
        <v>232.087</v>
      </c>
      <c r="D19" s="302">
        <v>76.034</v>
      </c>
      <c r="E19" s="302">
        <v>72.838</v>
      </c>
      <c r="F19" s="302">
        <v>2.104</v>
      </c>
      <c r="G19" s="302">
        <v>1.092</v>
      </c>
      <c r="H19" s="302">
        <v>156.053</v>
      </c>
      <c r="I19" s="302">
        <v>156.053</v>
      </c>
      <c r="J19" s="427">
        <v>0</v>
      </c>
      <c r="K19" s="427">
        <v>0</v>
      </c>
      <c r="L19" s="302">
        <v>877.26</v>
      </c>
      <c r="M19" s="302">
        <v>146.348</v>
      </c>
      <c r="N19" s="302">
        <v>144.463</v>
      </c>
      <c r="O19" s="302">
        <v>1.277</v>
      </c>
      <c r="P19" s="302">
        <v>0.608</v>
      </c>
      <c r="Q19" s="302">
        <v>730.912</v>
      </c>
      <c r="R19" s="302">
        <v>728.467</v>
      </c>
      <c r="S19" s="302">
        <v>2.445</v>
      </c>
      <c r="T19" s="427">
        <v>0</v>
      </c>
    </row>
    <row r="20" spans="1:20" ht="12.75" customHeight="1">
      <c r="A20" s="270"/>
      <c r="B20" s="271" t="s">
        <v>981</v>
      </c>
      <c r="C20" s="302">
        <v>242.516</v>
      </c>
      <c r="D20" s="302">
        <v>75.124</v>
      </c>
      <c r="E20" s="302">
        <v>72.843</v>
      </c>
      <c r="F20" s="302">
        <v>1.761</v>
      </c>
      <c r="G20" s="302">
        <v>0.52</v>
      </c>
      <c r="H20" s="302">
        <v>167.392</v>
      </c>
      <c r="I20" s="302">
        <v>165.392</v>
      </c>
      <c r="J20" s="302">
        <v>2</v>
      </c>
      <c r="K20" s="427">
        <v>0</v>
      </c>
      <c r="L20" s="302">
        <v>917.69</v>
      </c>
      <c r="M20" s="302">
        <v>127.936</v>
      </c>
      <c r="N20" s="302">
        <v>125.746</v>
      </c>
      <c r="O20" s="302">
        <v>1.955</v>
      </c>
      <c r="P20" s="302">
        <v>0.235</v>
      </c>
      <c r="Q20" s="302">
        <v>789.754</v>
      </c>
      <c r="R20" s="302">
        <v>778.895</v>
      </c>
      <c r="S20" s="302">
        <v>10.859</v>
      </c>
      <c r="T20" s="427">
        <v>0</v>
      </c>
    </row>
    <row r="21" spans="1:20" ht="12.75" customHeight="1">
      <c r="A21" s="270"/>
      <c r="B21" s="271" t="s">
        <v>982</v>
      </c>
      <c r="C21" s="302">
        <v>258.007</v>
      </c>
      <c r="D21" s="302">
        <v>95.546</v>
      </c>
      <c r="E21" s="302">
        <v>93.29</v>
      </c>
      <c r="F21" s="302">
        <v>1.884</v>
      </c>
      <c r="G21" s="302">
        <v>0.372</v>
      </c>
      <c r="H21" s="302">
        <v>162.461</v>
      </c>
      <c r="I21" s="302">
        <v>162.461</v>
      </c>
      <c r="J21" s="427">
        <v>0</v>
      </c>
      <c r="K21" s="427">
        <v>0</v>
      </c>
      <c r="L21" s="302">
        <v>540.81</v>
      </c>
      <c r="M21" s="302">
        <v>146.748</v>
      </c>
      <c r="N21" s="302">
        <v>140.098</v>
      </c>
      <c r="O21" s="302">
        <v>3.399</v>
      </c>
      <c r="P21" s="302">
        <v>3.251</v>
      </c>
      <c r="Q21" s="302">
        <v>394.062</v>
      </c>
      <c r="R21" s="302">
        <v>391.319</v>
      </c>
      <c r="S21" s="302">
        <v>2.743</v>
      </c>
      <c r="T21" s="427">
        <v>0</v>
      </c>
    </row>
    <row r="22" spans="1:20" s="269" customFormat="1" ht="4.5" customHeight="1">
      <c r="A22" s="273"/>
      <c r="B22" s="274"/>
      <c r="C22" s="291"/>
      <c r="D22" s="291"/>
      <c r="E22" s="291"/>
      <c r="F22" s="291"/>
      <c r="G22" s="291"/>
      <c r="H22" s="291"/>
      <c r="I22" s="291"/>
      <c r="J22" s="292"/>
      <c r="K22" s="292"/>
      <c r="L22" s="291"/>
      <c r="M22" s="291"/>
      <c r="N22" s="291"/>
      <c r="O22" s="291"/>
      <c r="P22" s="291"/>
      <c r="Q22" s="291"/>
      <c r="R22" s="291"/>
      <c r="S22" s="293"/>
      <c r="T22" s="291"/>
    </row>
    <row r="23" spans="1:20" ht="6" customHeight="1">
      <c r="A23" s="276"/>
      <c r="B23" s="276"/>
      <c r="C23" s="294"/>
      <c r="D23" s="294"/>
      <c r="E23" s="294"/>
      <c r="F23" s="294"/>
      <c r="G23" s="294"/>
      <c r="H23" s="294"/>
      <c r="I23" s="294"/>
      <c r="J23" s="295"/>
      <c r="K23" s="295"/>
      <c r="L23" s="294"/>
      <c r="M23" s="294"/>
      <c r="N23" s="294"/>
      <c r="O23" s="294"/>
      <c r="P23" s="294"/>
      <c r="Q23" s="294"/>
      <c r="R23" s="294"/>
      <c r="S23" s="294"/>
      <c r="T23" s="294"/>
    </row>
    <row r="24" spans="1:20" ht="13.5" customHeight="1">
      <c r="A24" s="356" t="s">
        <v>1007</v>
      </c>
      <c r="B24" s="79"/>
      <c r="C24" s="79"/>
      <c r="D24" s="79"/>
      <c r="E24" s="79"/>
      <c r="F24" s="79"/>
      <c r="G24" s="79"/>
      <c r="H24" s="79"/>
      <c r="I24" s="79"/>
      <c r="J24" s="79"/>
      <c r="K24" s="79"/>
      <c r="L24" s="79"/>
      <c r="M24" s="79"/>
      <c r="N24" s="79"/>
      <c r="O24" s="79"/>
      <c r="P24" s="79"/>
      <c r="Q24" s="79"/>
      <c r="R24" s="79"/>
      <c r="S24" s="79"/>
      <c r="T24" s="79"/>
    </row>
    <row r="25" spans="1:20" ht="12.75" customHeight="1">
      <c r="A25" s="353" t="s">
        <v>1055</v>
      </c>
      <c r="B25" s="353"/>
      <c r="C25" s="353"/>
      <c r="D25" s="353"/>
      <c r="E25" s="353"/>
      <c r="F25" s="353"/>
      <c r="G25" s="353"/>
      <c r="H25" s="353"/>
      <c r="I25" s="353"/>
      <c r="J25" s="353"/>
      <c r="K25" s="353"/>
      <c r="L25" s="353"/>
      <c r="M25" s="353"/>
      <c r="N25" s="353"/>
      <c r="O25" s="353"/>
      <c r="P25" s="353"/>
      <c r="Q25" s="353"/>
      <c r="R25" s="353"/>
      <c r="S25" s="353"/>
      <c r="T25" s="353"/>
    </row>
    <row r="26" spans="1:20" ht="6" customHeight="1">
      <c r="A26" s="356"/>
      <c r="B26" s="79"/>
      <c r="C26" s="79"/>
      <c r="D26" s="79"/>
      <c r="E26" s="79"/>
      <c r="F26" s="79"/>
      <c r="G26" s="79"/>
      <c r="H26" s="79"/>
      <c r="I26" s="79"/>
      <c r="J26" s="79"/>
      <c r="K26" s="79"/>
      <c r="L26" s="79"/>
      <c r="M26" s="79"/>
      <c r="N26" s="79"/>
      <c r="O26" s="79"/>
      <c r="P26" s="79"/>
      <c r="Q26" s="79"/>
      <c r="R26" s="79"/>
      <c r="S26" s="79"/>
      <c r="T26" s="79"/>
    </row>
    <row r="27" spans="1:26" ht="13.5" customHeight="1">
      <c r="A27" s="352" t="s">
        <v>1555</v>
      </c>
      <c r="B27" s="79"/>
      <c r="C27" s="79"/>
      <c r="D27" s="79"/>
      <c r="E27" s="79"/>
      <c r="F27" s="79"/>
      <c r="G27" s="79"/>
      <c r="H27" s="79"/>
      <c r="I27" s="79"/>
      <c r="J27" s="79"/>
      <c r="K27" s="79"/>
      <c r="L27" s="79"/>
      <c r="M27" s="79"/>
      <c r="N27" s="79"/>
      <c r="O27" s="79"/>
      <c r="P27" s="79"/>
      <c r="Q27" s="79"/>
      <c r="R27" s="79"/>
      <c r="S27" s="79"/>
      <c r="T27" s="79"/>
      <c r="U27" s="79"/>
      <c r="V27" s="79"/>
      <c r="W27" s="79"/>
      <c r="X27" s="79"/>
      <c r="Y27" s="79"/>
      <c r="Z27" s="79"/>
    </row>
  </sheetData>
  <sheetProtection/>
  <mergeCells count="13">
    <mergeCell ref="A15:T15"/>
    <mergeCell ref="A7:T7"/>
    <mergeCell ref="C5:C6"/>
    <mergeCell ref="L5:L6"/>
    <mergeCell ref="Q5:T5"/>
    <mergeCell ref="A3:B6"/>
    <mergeCell ref="M5:P5"/>
    <mergeCell ref="H5:K5"/>
    <mergeCell ref="D5:G5"/>
    <mergeCell ref="A1:T1"/>
    <mergeCell ref="L4:T4"/>
    <mergeCell ref="C4:K4"/>
    <mergeCell ref="C3:T3"/>
  </mergeCells>
  <printOptions horizontalCentered="1"/>
  <pageMargins left="0.5118110236220472" right="0.7086614173228347" top="0.7874015748031497" bottom="0.9055118110236221" header="0.1968503937007874" footer="0.1968503937007874"/>
  <pageSetup fitToHeight="1" fitToWidth="1" horizontalDpi="600" verticalDpi="600" orientation="landscape" paperSize="9" scale="78" r:id="rId1"/>
  <headerFooter alignWithMargins="0">
    <oddHeader>&amp;C&amp;</oddHeader>
  </headerFooter>
</worksheet>
</file>

<file path=xl/worksheets/sheet17.xml><?xml version="1.0" encoding="utf-8"?>
<worksheet xmlns="http://schemas.openxmlformats.org/spreadsheetml/2006/main" xmlns:r="http://schemas.openxmlformats.org/officeDocument/2006/relationships">
  <sheetPr codeName="Sheet15"/>
  <dimension ref="A1:BQ27"/>
  <sheetViews>
    <sheetView view="pageBreakPreview" zoomScaleSheetLayoutView="100" zoomScalePageLayoutView="0" workbookViewId="0" topLeftCell="A1">
      <selection activeCell="A1" sqref="A1"/>
    </sheetView>
  </sheetViews>
  <sheetFormatPr defaultColWidth="9.125" defaultRowHeight="12.75"/>
  <cols>
    <col min="1" max="2" width="6.75390625" style="178" bestFit="1" customWidth="1"/>
    <col min="3" max="12" width="12.75390625" style="178" customWidth="1"/>
    <col min="13" max="14" width="13.25390625" style="178" bestFit="1" customWidth="1"/>
    <col min="15" max="16384" width="9.125" style="178" customWidth="1"/>
  </cols>
  <sheetData>
    <row r="1" spans="1:12" ht="21" customHeight="1">
      <c r="A1" s="1937" t="s">
        <v>532</v>
      </c>
      <c r="B1" s="1937"/>
      <c r="C1" s="1937"/>
      <c r="D1" s="1937"/>
      <c r="E1" s="1937"/>
      <c r="F1" s="1937"/>
      <c r="G1" s="1937"/>
      <c r="H1" s="1937"/>
      <c r="I1" s="1937"/>
      <c r="J1" s="1937"/>
      <c r="K1" s="1937"/>
      <c r="L1" s="1937"/>
    </row>
    <row r="2" spans="1:12" ht="11.25" customHeight="1">
      <c r="A2" s="1980"/>
      <c r="B2" s="1980"/>
      <c r="C2" s="1980"/>
      <c r="D2" s="1980"/>
      <c r="E2" s="1980"/>
      <c r="F2" s="1980"/>
      <c r="G2" s="1980"/>
      <c r="H2" s="1980"/>
      <c r="I2" s="1980"/>
      <c r="J2" s="1980"/>
      <c r="K2" s="1980"/>
      <c r="L2" s="1980"/>
    </row>
    <row r="3" spans="1:12" ht="15" customHeight="1">
      <c r="A3" s="1981"/>
      <c r="B3" s="1982"/>
      <c r="C3" s="1947" t="s">
        <v>1075</v>
      </c>
      <c r="D3" s="1948"/>
      <c r="E3" s="1946" t="s">
        <v>519</v>
      </c>
      <c r="F3" s="1947"/>
      <c r="G3" s="1947"/>
      <c r="H3" s="1947"/>
      <c r="I3" s="1947"/>
      <c r="J3" s="1947"/>
      <c r="K3" s="1947"/>
      <c r="L3" s="1948"/>
    </row>
    <row r="4" spans="1:12" ht="15" customHeight="1">
      <c r="A4" s="1983"/>
      <c r="B4" s="1984"/>
      <c r="C4" s="1925" t="s">
        <v>1855</v>
      </c>
      <c r="D4" s="1921" t="s">
        <v>586</v>
      </c>
      <c r="E4" s="1961" t="s">
        <v>1855</v>
      </c>
      <c r="F4" s="1964"/>
      <c r="G4" s="1964"/>
      <c r="H4" s="1965"/>
      <c r="I4" s="1961" t="s">
        <v>586</v>
      </c>
      <c r="J4" s="1964"/>
      <c r="K4" s="1964"/>
      <c r="L4" s="1965"/>
    </row>
    <row r="5" spans="1:12" ht="27.75" customHeight="1">
      <c r="A5" s="1985"/>
      <c r="B5" s="1986"/>
      <c r="C5" s="1954"/>
      <c r="D5" s="1922"/>
      <c r="E5" s="256" t="s">
        <v>998</v>
      </c>
      <c r="F5" s="72" t="s">
        <v>520</v>
      </c>
      <c r="G5" s="72" t="s">
        <v>1003</v>
      </c>
      <c r="H5" s="72" t="s">
        <v>1741</v>
      </c>
      <c r="I5" s="256" t="s">
        <v>998</v>
      </c>
      <c r="J5" s="72" t="s">
        <v>520</v>
      </c>
      <c r="K5" s="72" t="s">
        <v>1003</v>
      </c>
      <c r="L5" s="72" t="s">
        <v>1741</v>
      </c>
    </row>
    <row r="6" spans="1:12" ht="15" customHeight="1">
      <c r="A6" s="1975" t="s">
        <v>1005</v>
      </c>
      <c r="B6" s="1976"/>
      <c r="C6" s="1947"/>
      <c r="D6" s="1947"/>
      <c r="E6" s="1947"/>
      <c r="F6" s="1947"/>
      <c r="G6" s="1947"/>
      <c r="H6" s="1947"/>
      <c r="I6" s="1947"/>
      <c r="J6" s="1947"/>
      <c r="K6" s="1947"/>
      <c r="L6" s="1948"/>
    </row>
    <row r="7" spans="1:12" ht="15" customHeight="1">
      <c r="A7" s="411">
        <v>40727</v>
      </c>
      <c r="B7" s="267" t="s">
        <v>977</v>
      </c>
      <c r="C7" s="279">
        <v>8.8691</v>
      </c>
      <c r="D7" s="280">
        <v>6.6902</v>
      </c>
      <c r="E7" s="280">
        <v>9.792</v>
      </c>
      <c r="F7" s="280">
        <v>8.7947</v>
      </c>
      <c r="G7" s="280">
        <v>9.9954</v>
      </c>
      <c r="H7" s="280">
        <v>9.9544</v>
      </c>
      <c r="I7" s="280">
        <v>7.8763</v>
      </c>
      <c r="J7" s="280">
        <v>8.4251</v>
      </c>
      <c r="K7" s="280">
        <v>8.4202</v>
      </c>
      <c r="L7" s="280">
        <v>7.4943</v>
      </c>
    </row>
    <row r="8" spans="1:12" ht="12.75">
      <c r="A8" s="299"/>
      <c r="B8" s="271" t="s">
        <v>978</v>
      </c>
      <c r="C8" s="282">
        <v>9.0612</v>
      </c>
      <c r="D8" s="283">
        <v>6.6909</v>
      </c>
      <c r="E8" s="283">
        <v>9.7864</v>
      </c>
      <c r="F8" s="283">
        <v>8.779</v>
      </c>
      <c r="G8" s="283">
        <v>9.9781</v>
      </c>
      <c r="H8" s="283">
        <v>9.9583</v>
      </c>
      <c r="I8" s="283">
        <v>7.8541</v>
      </c>
      <c r="J8" s="283">
        <v>8.4559</v>
      </c>
      <c r="K8" s="283">
        <v>8.3834</v>
      </c>
      <c r="L8" s="283">
        <v>7.4899</v>
      </c>
    </row>
    <row r="9" spans="1:12" ht="12.75">
      <c r="A9" s="300"/>
      <c r="B9" s="271" t="s">
        <v>979</v>
      </c>
      <c r="C9" s="282">
        <v>8.8588</v>
      </c>
      <c r="D9" s="283">
        <v>6.7026</v>
      </c>
      <c r="E9" s="283">
        <v>9.75</v>
      </c>
      <c r="F9" s="283">
        <v>8.4601</v>
      </c>
      <c r="G9" s="283">
        <v>9.9687</v>
      </c>
      <c r="H9" s="283">
        <v>9.9375</v>
      </c>
      <c r="I9" s="283">
        <v>7.8365</v>
      </c>
      <c r="J9" s="283">
        <v>8.0787</v>
      </c>
      <c r="K9" s="283">
        <v>8.3759</v>
      </c>
      <c r="L9" s="283">
        <v>7.5041</v>
      </c>
    </row>
    <row r="10" spans="1:12" ht="12.75">
      <c r="A10" s="300"/>
      <c r="B10" s="271" t="s">
        <v>980</v>
      </c>
      <c r="C10" s="282">
        <v>8.7601</v>
      </c>
      <c r="D10" s="283">
        <v>6.8426</v>
      </c>
      <c r="E10" s="283">
        <v>9.6719</v>
      </c>
      <c r="F10" s="283">
        <v>8.1094</v>
      </c>
      <c r="G10" s="283">
        <v>9.9219</v>
      </c>
      <c r="H10" s="283">
        <v>9.8638</v>
      </c>
      <c r="I10" s="283">
        <v>7.9348</v>
      </c>
      <c r="J10" s="283">
        <v>8.3685</v>
      </c>
      <c r="K10" s="283">
        <v>8.4919</v>
      </c>
      <c r="L10" s="283">
        <v>7.5628</v>
      </c>
    </row>
    <row r="11" spans="1:12" ht="12.75">
      <c r="A11" s="300"/>
      <c r="B11" s="271" t="s">
        <v>981</v>
      </c>
      <c r="C11" s="282">
        <v>8.6214</v>
      </c>
      <c r="D11" s="283">
        <v>6.8815</v>
      </c>
      <c r="E11" s="283">
        <v>9.6426</v>
      </c>
      <c r="F11" s="283">
        <v>8.2017</v>
      </c>
      <c r="G11" s="283">
        <v>9.8998</v>
      </c>
      <c r="H11" s="283">
        <v>9.8325</v>
      </c>
      <c r="I11" s="283">
        <v>7.9543</v>
      </c>
      <c r="J11" s="283">
        <v>7.9217</v>
      </c>
      <c r="K11" s="283">
        <v>8.5317</v>
      </c>
      <c r="L11" s="283">
        <v>7.6012</v>
      </c>
    </row>
    <row r="12" spans="1:12" ht="12.75">
      <c r="A12" s="300"/>
      <c r="B12" s="271" t="s">
        <v>982</v>
      </c>
      <c r="C12" s="282">
        <v>8.5315</v>
      </c>
      <c r="D12" s="283">
        <v>6.9643</v>
      </c>
      <c r="E12" s="283">
        <v>9.6927</v>
      </c>
      <c r="F12" s="283">
        <v>8.4105</v>
      </c>
      <c r="G12" s="283">
        <v>9.9603</v>
      </c>
      <c r="H12" s="283">
        <v>9.8198</v>
      </c>
      <c r="I12" s="283">
        <v>7.9426</v>
      </c>
      <c r="J12" s="283">
        <v>7.4505</v>
      </c>
      <c r="K12" s="283">
        <v>8.5118</v>
      </c>
      <c r="L12" s="283">
        <v>7.6146</v>
      </c>
    </row>
    <row r="13" spans="1:12" ht="4.5" customHeight="1">
      <c r="A13" s="301"/>
      <c r="B13" s="274"/>
      <c r="C13" s="284"/>
      <c r="D13" s="284"/>
      <c r="E13" s="284"/>
      <c r="F13" s="284"/>
      <c r="G13" s="284"/>
      <c r="H13" s="284"/>
      <c r="I13" s="284"/>
      <c r="J13" s="284"/>
      <c r="K13" s="284"/>
      <c r="L13" s="284"/>
    </row>
    <row r="14" spans="1:12" ht="15" customHeight="1">
      <c r="A14" s="1977" t="s">
        <v>1006</v>
      </c>
      <c r="B14" s="1978"/>
      <c r="C14" s="1978"/>
      <c r="D14" s="1978"/>
      <c r="E14" s="1978"/>
      <c r="F14" s="1978"/>
      <c r="G14" s="1978"/>
      <c r="H14" s="1978"/>
      <c r="I14" s="1978"/>
      <c r="J14" s="1978"/>
      <c r="K14" s="1978"/>
      <c r="L14" s="1979"/>
    </row>
    <row r="15" spans="1:12" ht="15" customHeight="1">
      <c r="A15" s="411">
        <v>40727</v>
      </c>
      <c r="B15" s="267" t="s">
        <v>977</v>
      </c>
      <c r="C15" s="428">
        <v>3151.244</v>
      </c>
      <c r="D15" s="429">
        <v>4922.391</v>
      </c>
      <c r="E15" s="429">
        <v>3338.953</v>
      </c>
      <c r="F15" s="429">
        <v>510.135</v>
      </c>
      <c r="G15" s="429">
        <v>1202.812</v>
      </c>
      <c r="H15" s="429">
        <v>1626.006</v>
      </c>
      <c r="I15" s="429">
        <v>14199.231</v>
      </c>
      <c r="J15" s="429">
        <v>612.738</v>
      </c>
      <c r="K15" s="429">
        <v>5241.952</v>
      </c>
      <c r="L15" s="429">
        <v>8344.541</v>
      </c>
    </row>
    <row r="16" spans="1:12" ht="12.75" customHeight="1">
      <c r="A16" s="299"/>
      <c r="B16" s="271" t="s">
        <v>978</v>
      </c>
      <c r="C16" s="430">
        <v>3155.74</v>
      </c>
      <c r="D16" s="302">
        <v>4843.287</v>
      </c>
      <c r="E16" s="302">
        <v>3306.435</v>
      </c>
      <c r="F16" s="302">
        <v>502.116</v>
      </c>
      <c r="G16" s="302">
        <v>1195.239</v>
      </c>
      <c r="H16" s="302">
        <v>1609.08</v>
      </c>
      <c r="I16" s="302">
        <v>14178.036</v>
      </c>
      <c r="J16" s="302">
        <v>588.011</v>
      </c>
      <c r="K16" s="302">
        <v>5143.191</v>
      </c>
      <c r="L16" s="302">
        <v>8446.834</v>
      </c>
    </row>
    <row r="17" spans="1:69" s="269" customFormat="1" ht="12.75" customHeight="1">
      <c r="A17" s="300"/>
      <c r="B17" s="271" t="s">
        <v>979</v>
      </c>
      <c r="C17" s="430">
        <v>3155.786</v>
      </c>
      <c r="D17" s="302">
        <v>4855.653</v>
      </c>
      <c r="E17" s="302">
        <v>3205.13</v>
      </c>
      <c r="F17" s="302">
        <v>431.61</v>
      </c>
      <c r="G17" s="302">
        <v>1172.67</v>
      </c>
      <c r="H17" s="302">
        <v>1600.85</v>
      </c>
      <c r="I17" s="302">
        <v>14314.864</v>
      </c>
      <c r="J17" s="302">
        <v>492.22</v>
      </c>
      <c r="K17" s="302">
        <v>5132.903</v>
      </c>
      <c r="L17" s="302">
        <v>8689.741</v>
      </c>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row>
    <row r="18" spans="1:69" s="269" customFormat="1" ht="12.75" customHeight="1">
      <c r="A18" s="300"/>
      <c r="B18" s="271" t="s">
        <v>980</v>
      </c>
      <c r="C18" s="430">
        <v>3053.311</v>
      </c>
      <c r="D18" s="302">
        <v>4923.318</v>
      </c>
      <c r="E18" s="302">
        <v>3179.605</v>
      </c>
      <c r="F18" s="302">
        <v>387.531</v>
      </c>
      <c r="G18" s="302">
        <v>1200.467</v>
      </c>
      <c r="H18" s="302">
        <v>1591.607</v>
      </c>
      <c r="I18" s="302">
        <v>14602.881</v>
      </c>
      <c r="J18" s="302">
        <v>489.573</v>
      </c>
      <c r="K18" s="302">
        <v>5422.696</v>
      </c>
      <c r="L18" s="302">
        <v>8690.612</v>
      </c>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row>
    <row r="19" spans="1:69" s="269" customFormat="1" ht="12.75" customHeight="1">
      <c r="A19" s="300"/>
      <c r="B19" s="271" t="s">
        <v>981</v>
      </c>
      <c r="C19" s="430">
        <v>3036.971</v>
      </c>
      <c r="D19" s="302">
        <v>4784.084</v>
      </c>
      <c r="E19" s="302">
        <v>3178.561</v>
      </c>
      <c r="F19" s="302">
        <v>419.472</v>
      </c>
      <c r="G19" s="302">
        <v>1194.232</v>
      </c>
      <c r="H19" s="302">
        <v>1564.857</v>
      </c>
      <c r="I19" s="302">
        <v>14587.931</v>
      </c>
      <c r="J19" s="302">
        <v>501.092</v>
      </c>
      <c r="K19" s="302">
        <v>5363.505</v>
      </c>
      <c r="L19" s="302">
        <v>8723.334</v>
      </c>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row>
    <row r="20" spans="1:69" s="269" customFormat="1" ht="12.75" customHeight="1">
      <c r="A20" s="300"/>
      <c r="B20" s="271" t="s">
        <v>982</v>
      </c>
      <c r="C20" s="430">
        <v>3168.687</v>
      </c>
      <c r="D20" s="302">
        <v>4784.331</v>
      </c>
      <c r="E20" s="302">
        <v>3156.968</v>
      </c>
      <c r="F20" s="302">
        <v>403.675</v>
      </c>
      <c r="G20" s="302">
        <v>1193.687</v>
      </c>
      <c r="H20" s="302">
        <v>1559.606</v>
      </c>
      <c r="I20" s="302">
        <v>14464.74</v>
      </c>
      <c r="J20" s="302">
        <v>431.478</v>
      </c>
      <c r="K20" s="302">
        <v>5367.135</v>
      </c>
      <c r="L20" s="302">
        <v>8666.127</v>
      </c>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row>
    <row r="21" spans="1:69" s="269" customFormat="1" ht="4.5" customHeight="1">
      <c r="A21" s="301"/>
      <c r="B21" s="274"/>
      <c r="C21" s="303"/>
      <c r="D21" s="304"/>
      <c r="E21" s="304"/>
      <c r="F21" s="304"/>
      <c r="G21" s="304"/>
      <c r="H21" s="304"/>
      <c r="I21" s="304"/>
      <c r="J21" s="304"/>
      <c r="K21" s="304"/>
      <c r="L21" s="303"/>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row>
    <row r="22" ht="6.75" customHeight="1"/>
    <row r="23" spans="1:12" s="407" customFormat="1" ht="12.75">
      <c r="A23" s="1950" t="s">
        <v>1007</v>
      </c>
      <c r="B23" s="1950"/>
      <c r="C23" s="1950"/>
      <c r="D23" s="1950"/>
      <c r="E23" s="1950"/>
      <c r="F23" s="1950"/>
      <c r="G23" s="1950"/>
      <c r="H23" s="1950"/>
      <c r="I23" s="1950"/>
      <c r="J23" s="1950"/>
      <c r="K23" s="1950"/>
      <c r="L23" s="1950"/>
    </row>
    <row r="24" spans="1:12" s="406" customFormat="1" ht="12.75">
      <c r="A24" s="1974" t="s">
        <v>1284</v>
      </c>
      <c r="B24" s="1974"/>
      <c r="C24" s="1974"/>
      <c r="D24" s="1974"/>
      <c r="E24" s="1974"/>
      <c r="F24" s="1974"/>
      <c r="G24" s="1974"/>
      <c r="H24" s="1974"/>
      <c r="I24" s="1974"/>
      <c r="J24" s="1974"/>
      <c r="K24" s="1974"/>
      <c r="L24" s="1974"/>
    </row>
    <row r="25" spans="1:12" s="407" customFormat="1" ht="12.75">
      <c r="A25" s="1950" t="s">
        <v>1285</v>
      </c>
      <c r="B25" s="1950"/>
      <c r="C25" s="1950"/>
      <c r="D25" s="1950"/>
      <c r="E25" s="1950"/>
      <c r="F25" s="1950"/>
      <c r="G25" s="1950"/>
      <c r="H25" s="1950"/>
      <c r="I25" s="1950"/>
      <c r="J25" s="1950"/>
      <c r="K25" s="1950"/>
      <c r="L25" s="1950"/>
    </row>
    <row r="26" spans="1:12" ht="7.5" customHeight="1">
      <c r="A26" s="252"/>
      <c r="B26" s="252"/>
      <c r="C26" s="252"/>
      <c r="D26" s="252"/>
      <c r="E26" s="252"/>
      <c r="F26" s="252"/>
      <c r="G26" s="252"/>
      <c r="H26" s="252"/>
      <c r="I26" s="252"/>
      <c r="J26" s="252"/>
      <c r="K26" s="252"/>
      <c r="L26" s="252"/>
    </row>
    <row r="27" spans="1:26" ht="13.5" customHeight="1">
      <c r="A27" s="352" t="s">
        <v>1555</v>
      </c>
      <c r="B27" s="252"/>
      <c r="C27" s="252"/>
      <c r="D27" s="252"/>
      <c r="E27" s="252"/>
      <c r="F27" s="252"/>
      <c r="G27" s="252"/>
      <c r="H27" s="252"/>
      <c r="I27" s="252"/>
      <c r="J27" s="252"/>
      <c r="K27" s="252"/>
      <c r="L27" s="252"/>
      <c r="M27" s="79"/>
      <c r="N27" s="79"/>
      <c r="O27" s="79"/>
      <c r="P27" s="79"/>
      <c r="Q27" s="79"/>
      <c r="R27" s="79"/>
      <c r="S27" s="79"/>
      <c r="T27" s="79"/>
      <c r="U27" s="79"/>
      <c r="V27" s="79"/>
      <c r="W27" s="79"/>
      <c r="X27" s="79"/>
      <c r="Y27" s="79"/>
      <c r="Z27" s="79"/>
    </row>
  </sheetData>
  <sheetProtection/>
  <mergeCells count="14">
    <mergeCell ref="A25:L25"/>
    <mergeCell ref="E3:L3"/>
    <mergeCell ref="C4:C5"/>
    <mergeCell ref="D4:D5"/>
    <mergeCell ref="E4:H4"/>
    <mergeCell ref="A1:L1"/>
    <mergeCell ref="A24:L24"/>
    <mergeCell ref="I4:L4"/>
    <mergeCell ref="A6:L6"/>
    <mergeCell ref="A14:L14"/>
    <mergeCell ref="A2:L2"/>
    <mergeCell ref="A23:L23"/>
    <mergeCell ref="A3:B5"/>
    <mergeCell ref="C3:D3"/>
  </mergeCells>
  <printOptions horizontalCentered="1"/>
  <pageMargins left="0.7874015748031497" right="0.7874015748031497" top="0.7874015748031497" bottom="0.7874015748031497" header="0.1968503937007874" footer="0.1968503937007874"/>
  <pageSetup horizontalDpi="600" verticalDpi="600" orientation="landscape" paperSize="9" scale="90" r:id="rId1"/>
  <headerFooter alignWithMargins="0">
    <oddHeader>&amp;C&amp;</oddHeader>
  </headerFooter>
</worksheet>
</file>

<file path=xl/worksheets/sheet18.xml><?xml version="1.0" encoding="utf-8"?>
<worksheet xmlns="http://schemas.openxmlformats.org/spreadsheetml/2006/main" xmlns:r="http://schemas.openxmlformats.org/officeDocument/2006/relationships">
  <sheetPr codeName="Sheet16"/>
  <dimension ref="A1:AB27"/>
  <sheetViews>
    <sheetView view="pageBreakPreview" zoomScaleSheetLayoutView="100" zoomScalePageLayoutView="0" workbookViewId="0" topLeftCell="A1">
      <selection activeCell="A1" sqref="A1"/>
    </sheetView>
  </sheetViews>
  <sheetFormatPr defaultColWidth="9.125" defaultRowHeight="12.75"/>
  <cols>
    <col min="1" max="1" width="5.125" style="178" bestFit="1" customWidth="1"/>
    <col min="2" max="2" width="6.25390625" style="178" customWidth="1"/>
    <col min="3" max="28" width="7.00390625" style="178" customWidth="1"/>
    <col min="29" max="16384" width="9.125" style="178" customWidth="1"/>
  </cols>
  <sheetData>
    <row r="1" spans="1:28" s="296" customFormat="1" ht="21" customHeight="1">
      <c r="A1" s="1937" t="s">
        <v>1556</v>
      </c>
      <c r="B1" s="1937"/>
      <c r="C1" s="1937"/>
      <c r="D1" s="1937"/>
      <c r="E1" s="1937"/>
      <c r="F1" s="1937"/>
      <c r="G1" s="1937"/>
      <c r="H1" s="1937"/>
      <c r="I1" s="1937"/>
      <c r="J1" s="1937"/>
      <c r="K1" s="1937"/>
      <c r="L1" s="1937"/>
      <c r="M1" s="1937"/>
      <c r="N1" s="1937"/>
      <c r="O1" s="1937"/>
      <c r="P1" s="1937"/>
      <c r="Q1" s="1937"/>
      <c r="R1" s="1937"/>
      <c r="S1" s="1937"/>
      <c r="T1" s="1937"/>
      <c r="U1" s="1937"/>
      <c r="V1" s="1937"/>
      <c r="W1" s="1937"/>
      <c r="X1" s="1937"/>
      <c r="Y1" s="1937"/>
      <c r="Z1" s="1937"/>
      <c r="AA1" s="176"/>
      <c r="AB1" s="176"/>
    </row>
    <row r="2" spans="1:28" s="296" customFormat="1" ht="11.25" customHeight="1">
      <c r="A2" s="358"/>
      <c r="B2" s="358"/>
      <c r="C2" s="358"/>
      <c r="D2" s="358"/>
      <c r="E2" s="358"/>
      <c r="F2" s="358"/>
      <c r="G2" s="358"/>
      <c r="H2" s="358"/>
      <c r="I2" s="358"/>
      <c r="J2" s="358"/>
      <c r="K2" s="358"/>
      <c r="L2" s="358"/>
      <c r="M2" s="358"/>
      <c r="N2" s="358"/>
      <c r="O2" s="358"/>
      <c r="P2" s="358"/>
      <c r="Q2" s="358"/>
      <c r="R2" s="358"/>
      <c r="S2" s="358"/>
      <c r="T2" s="358"/>
      <c r="U2" s="358"/>
      <c r="V2" s="358"/>
      <c r="W2" s="358"/>
      <c r="X2" s="358"/>
      <c r="Y2" s="358"/>
      <c r="Z2" s="358"/>
      <c r="AA2" s="176"/>
      <c r="AB2" s="176"/>
    </row>
    <row r="3" spans="1:28" ht="15" customHeight="1">
      <c r="A3" s="1981"/>
      <c r="B3" s="1982"/>
      <c r="C3" s="1991" t="s">
        <v>1056</v>
      </c>
      <c r="D3" s="1992"/>
      <c r="E3" s="1992"/>
      <c r="F3" s="1992"/>
      <c r="G3" s="1992"/>
      <c r="H3" s="1992"/>
      <c r="I3" s="1992"/>
      <c r="J3" s="1993"/>
      <c r="K3" s="1994" t="s">
        <v>1057</v>
      </c>
      <c r="L3" s="1992"/>
      <c r="M3" s="1992"/>
      <c r="N3" s="1992"/>
      <c r="O3" s="1992"/>
      <c r="P3" s="1992"/>
      <c r="Q3" s="1992"/>
      <c r="R3" s="1992"/>
      <c r="S3" s="1992"/>
      <c r="T3" s="1995"/>
      <c r="U3" s="1991" t="s">
        <v>1061</v>
      </c>
      <c r="V3" s="1992"/>
      <c r="W3" s="1992"/>
      <c r="X3" s="1992"/>
      <c r="Y3" s="1992"/>
      <c r="Z3" s="1992"/>
      <c r="AA3" s="1992"/>
      <c r="AB3" s="1995"/>
    </row>
    <row r="4" spans="1:28" ht="15" customHeight="1">
      <c r="A4" s="1983"/>
      <c r="B4" s="1984"/>
      <c r="C4" s="1987" t="s">
        <v>1855</v>
      </c>
      <c r="D4" s="1988"/>
      <c r="E4" s="1988"/>
      <c r="F4" s="1997"/>
      <c r="G4" s="1996" t="s">
        <v>586</v>
      </c>
      <c r="H4" s="1988"/>
      <c r="I4" s="1988"/>
      <c r="J4" s="1989"/>
      <c r="K4" s="1987" t="s">
        <v>1855</v>
      </c>
      <c r="L4" s="1988"/>
      <c r="M4" s="1988"/>
      <c r="N4" s="1988"/>
      <c r="O4" s="1989"/>
      <c r="P4" s="1987" t="s">
        <v>586</v>
      </c>
      <c r="Q4" s="1988"/>
      <c r="R4" s="1988"/>
      <c r="S4" s="1988"/>
      <c r="T4" s="1989"/>
      <c r="U4" s="1987" t="s">
        <v>1855</v>
      </c>
      <c r="V4" s="1988"/>
      <c r="W4" s="1988"/>
      <c r="X4" s="1997"/>
      <c r="Y4" s="1996" t="s">
        <v>586</v>
      </c>
      <c r="Z4" s="1988"/>
      <c r="AA4" s="1988"/>
      <c r="AB4" s="1997"/>
    </row>
    <row r="5" spans="1:28" ht="61.5" customHeight="1">
      <c r="A5" s="1985"/>
      <c r="B5" s="1986"/>
      <c r="C5" s="266" t="s">
        <v>998</v>
      </c>
      <c r="D5" s="258" t="s">
        <v>1002</v>
      </c>
      <c r="E5" s="258" t="s">
        <v>1003</v>
      </c>
      <c r="F5" s="258" t="s">
        <v>1004</v>
      </c>
      <c r="G5" s="255" t="s">
        <v>998</v>
      </c>
      <c r="H5" s="258" t="s">
        <v>1002</v>
      </c>
      <c r="I5" s="258" t="s">
        <v>1003</v>
      </c>
      <c r="J5" s="257" t="s">
        <v>1004</v>
      </c>
      <c r="K5" s="298" t="s">
        <v>998</v>
      </c>
      <c r="L5" s="324" t="s">
        <v>1002</v>
      </c>
      <c r="M5" s="325" t="s">
        <v>1003</v>
      </c>
      <c r="N5" s="325" t="s">
        <v>1058</v>
      </c>
      <c r="O5" s="326" t="s">
        <v>1059</v>
      </c>
      <c r="P5" s="307" t="s">
        <v>998</v>
      </c>
      <c r="Q5" s="331" t="s">
        <v>1002</v>
      </c>
      <c r="R5" s="331" t="s">
        <v>1003</v>
      </c>
      <c r="S5" s="331" t="s">
        <v>1058</v>
      </c>
      <c r="T5" s="332" t="s">
        <v>1059</v>
      </c>
      <c r="U5" s="266" t="s">
        <v>998</v>
      </c>
      <c r="V5" s="258" t="s">
        <v>1002</v>
      </c>
      <c r="W5" s="258" t="s">
        <v>1003</v>
      </c>
      <c r="X5" s="258" t="s">
        <v>1004</v>
      </c>
      <c r="Y5" s="255" t="s">
        <v>998</v>
      </c>
      <c r="Z5" s="258" t="s">
        <v>1002</v>
      </c>
      <c r="AA5" s="258" t="s">
        <v>1003</v>
      </c>
      <c r="AB5" s="258" t="s">
        <v>1004</v>
      </c>
    </row>
    <row r="6" spans="1:28" ht="15" customHeight="1">
      <c r="A6" s="1991" t="s">
        <v>1005</v>
      </c>
      <c r="B6" s="1992"/>
      <c r="C6" s="1992"/>
      <c r="D6" s="1992"/>
      <c r="E6" s="1992"/>
      <c r="F6" s="1992"/>
      <c r="G6" s="1992"/>
      <c r="H6" s="1992"/>
      <c r="I6" s="1992"/>
      <c r="J6" s="1992"/>
      <c r="K6" s="1992"/>
      <c r="L6" s="1992"/>
      <c r="M6" s="1992"/>
      <c r="N6" s="1992"/>
      <c r="O6" s="1992"/>
      <c r="P6" s="1992"/>
      <c r="Q6" s="1992"/>
      <c r="R6" s="1992"/>
      <c r="S6" s="1992"/>
      <c r="T6" s="1992"/>
      <c r="U6" s="1992"/>
      <c r="V6" s="1992"/>
      <c r="W6" s="1992"/>
      <c r="X6" s="1992"/>
      <c r="Y6" s="1992"/>
      <c r="Z6" s="1992"/>
      <c r="AA6" s="1992"/>
      <c r="AB6" s="1995"/>
    </row>
    <row r="7" spans="1:28" ht="15" customHeight="1">
      <c r="A7" s="411">
        <v>40727</v>
      </c>
      <c r="B7" s="276" t="s">
        <v>977</v>
      </c>
      <c r="C7" s="279">
        <v>12.2334</v>
      </c>
      <c r="D7" s="280">
        <v>12.2413</v>
      </c>
      <c r="E7" s="280">
        <v>9.9116</v>
      </c>
      <c r="F7" s="280">
        <v>10.5722</v>
      </c>
      <c r="G7" s="280">
        <v>10.5448</v>
      </c>
      <c r="H7" s="280">
        <v>10.5349</v>
      </c>
      <c r="I7" s="280">
        <v>15.4886</v>
      </c>
      <c r="J7" s="431">
        <v>0</v>
      </c>
      <c r="K7" s="280">
        <v>8.3749</v>
      </c>
      <c r="L7" s="280">
        <v>8.3749</v>
      </c>
      <c r="M7" s="431">
        <v>0</v>
      </c>
      <c r="N7" s="431">
        <v>0</v>
      </c>
      <c r="O7" s="431">
        <v>0</v>
      </c>
      <c r="P7" s="280">
        <v>7.8194</v>
      </c>
      <c r="Q7" s="280">
        <v>7.9442</v>
      </c>
      <c r="R7" s="280">
        <v>5.768</v>
      </c>
      <c r="S7" s="431">
        <v>0</v>
      </c>
      <c r="T7" s="280">
        <v>6.2702</v>
      </c>
      <c r="U7" s="283">
        <v>11.8264</v>
      </c>
      <c r="V7" s="283">
        <v>11.8426</v>
      </c>
      <c r="W7" s="283">
        <v>8.8391</v>
      </c>
      <c r="X7" s="283">
        <v>9.3807</v>
      </c>
      <c r="Y7" s="283">
        <v>9.3919</v>
      </c>
      <c r="Z7" s="283">
        <v>9.3919</v>
      </c>
      <c r="AA7" s="427">
        <v>0</v>
      </c>
      <c r="AB7" s="427">
        <v>0</v>
      </c>
    </row>
    <row r="8" spans="1:28" ht="12.75">
      <c r="A8" s="286"/>
      <c r="B8" s="276" t="s">
        <v>978</v>
      </c>
      <c r="C8" s="282">
        <v>12.1526</v>
      </c>
      <c r="D8" s="283">
        <v>12.1487</v>
      </c>
      <c r="E8" s="283">
        <v>14.839</v>
      </c>
      <c r="F8" s="283">
        <v>10.7571</v>
      </c>
      <c r="G8" s="283">
        <v>10.0358</v>
      </c>
      <c r="H8" s="283">
        <v>10.0327</v>
      </c>
      <c r="I8" s="283">
        <v>11.011</v>
      </c>
      <c r="J8" s="427">
        <v>0</v>
      </c>
      <c r="K8" s="283">
        <v>8.2816</v>
      </c>
      <c r="L8" s="283">
        <v>8.286</v>
      </c>
      <c r="M8" s="427">
        <v>0</v>
      </c>
      <c r="N8" s="427">
        <v>0</v>
      </c>
      <c r="O8" s="283">
        <v>6.6972</v>
      </c>
      <c r="P8" s="283">
        <v>7.7697</v>
      </c>
      <c r="Q8" s="283">
        <v>7.8704</v>
      </c>
      <c r="R8" s="283">
        <v>5.9738</v>
      </c>
      <c r="S8" s="283">
        <v>10.4865</v>
      </c>
      <c r="T8" s="283">
        <v>8.8678</v>
      </c>
      <c r="U8" s="283">
        <v>12.3106</v>
      </c>
      <c r="V8" s="283">
        <v>12.3106</v>
      </c>
      <c r="W8" s="427">
        <v>0</v>
      </c>
      <c r="X8" s="427">
        <v>0</v>
      </c>
      <c r="Y8" s="283">
        <v>10.241</v>
      </c>
      <c r="Z8" s="283">
        <v>10.241</v>
      </c>
      <c r="AA8" s="427">
        <v>0</v>
      </c>
      <c r="AB8" s="427">
        <v>0</v>
      </c>
    </row>
    <row r="9" spans="1:28" ht="12.75">
      <c r="A9" s="286"/>
      <c r="B9" s="276" t="s">
        <v>979</v>
      </c>
      <c r="C9" s="282">
        <v>12.1102</v>
      </c>
      <c r="D9" s="283">
        <v>12.1168</v>
      </c>
      <c r="E9" s="283">
        <v>9.6078</v>
      </c>
      <c r="F9" s="283">
        <v>11.5793</v>
      </c>
      <c r="G9" s="283">
        <v>9.9257</v>
      </c>
      <c r="H9" s="283">
        <v>9.9235</v>
      </c>
      <c r="I9" s="283">
        <v>11.0179</v>
      </c>
      <c r="J9" s="283">
        <v>6.9628</v>
      </c>
      <c r="K9" s="283">
        <v>8.3343</v>
      </c>
      <c r="L9" s="283">
        <v>8.3319</v>
      </c>
      <c r="M9" s="283">
        <v>8.8391</v>
      </c>
      <c r="N9" s="427">
        <v>0</v>
      </c>
      <c r="O9" s="427">
        <v>0</v>
      </c>
      <c r="P9" s="283">
        <v>7.9797</v>
      </c>
      <c r="Q9" s="283">
        <v>7.9852</v>
      </c>
      <c r="R9" s="283">
        <v>7.6971</v>
      </c>
      <c r="S9" s="283">
        <v>5.4937</v>
      </c>
      <c r="T9" s="283">
        <v>11.5719</v>
      </c>
      <c r="U9" s="283">
        <v>10.641</v>
      </c>
      <c r="V9" s="283">
        <v>10.6491</v>
      </c>
      <c r="W9" s="283">
        <v>8.1932</v>
      </c>
      <c r="X9" s="427">
        <v>0</v>
      </c>
      <c r="Y9" s="283">
        <v>9.5127</v>
      </c>
      <c r="Z9" s="283">
        <v>9.5127</v>
      </c>
      <c r="AA9" s="427">
        <v>0</v>
      </c>
      <c r="AB9" s="427">
        <v>0</v>
      </c>
    </row>
    <row r="10" spans="1:28" ht="12.75">
      <c r="A10" s="286"/>
      <c r="B10" s="276" t="s">
        <v>980</v>
      </c>
      <c r="C10" s="282">
        <v>12.1203</v>
      </c>
      <c r="D10" s="283">
        <v>12.1343</v>
      </c>
      <c r="E10" s="283">
        <v>10.4635</v>
      </c>
      <c r="F10" s="283">
        <v>8.0439</v>
      </c>
      <c r="G10" s="283">
        <v>9.767</v>
      </c>
      <c r="H10" s="283">
        <v>9.7669</v>
      </c>
      <c r="I10" s="283">
        <v>10.4713</v>
      </c>
      <c r="J10" s="427">
        <v>0</v>
      </c>
      <c r="K10" s="283">
        <v>7.9829</v>
      </c>
      <c r="L10" s="283">
        <v>7.9824</v>
      </c>
      <c r="M10" s="283">
        <v>8.8391</v>
      </c>
      <c r="N10" s="427">
        <v>0</v>
      </c>
      <c r="O10" s="427">
        <v>0</v>
      </c>
      <c r="P10" s="283">
        <v>7.9948</v>
      </c>
      <c r="Q10" s="283">
        <v>8.0233</v>
      </c>
      <c r="R10" s="283">
        <v>6.8246</v>
      </c>
      <c r="S10" s="427">
        <v>0</v>
      </c>
      <c r="T10" s="427">
        <v>0</v>
      </c>
      <c r="U10" s="283">
        <v>7.5597</v>
      </c>
      <c r="V10" s="283">
        <v>7.5543</v>
      </c>
      <c r="W10" s="283">
        <v>8.3</v>
      </c>
      <c r="X10" s="427">
        <v>0</v>
      </c>
      <c r="Y10" s="283">
        <v>10.8778</v>
      </c>
      <c r="Z10" s="283">
        <v>10.858</v>
      </c>
      <c r="AA10" s="427">
        <v>0</v>
      </c>
      <c r="AB10" s="283">
        <v>12.6825</v>
      </c>
    </row>
    <row r="11" spans="1:28" ht="12.75">
      <c r="A11" s="286"/>
      <c r="B11" s="276" t="s">
        <v>981</v>
      </c>
      <c r="C11" s="282">
        <v>12.0794</v>
      </c>
      <c r="D11" s="283">
        <v>12.0824</v>
      </c>
      <c r="E11" s="283">
        <v>11.9273</v>
      </c>
      <c r="F11" s="283">
        <v>10.3093</v>
      </c>
      <c r="G11" s="283">
        <v>9.2831</v>
      </c>
      <c r="H11" s="283">
        <v>9.2489</v>
      </c>
      <c r="I11" s="283">
        <v>13.5943</v>
      </c>
      <c r="J11" s="283">
        <v>18.1265</v>
      </c>
      <c r="K11" s="283">
        <v>8.9156</v>
      </c>
      <c r="L11" s="283">
        <v>8.9156</v>
      </c>
      <c r="M11" s="427">
        <v>0</v>
      </c>
      <c r="N11" s="427">
        <v>0</v>
      </c>
      <c r="O11" s="427">
        <v>0</v>
      </c>
      <c r="P11" s="283">
        <v>8.1342</v>
      </c>
      <c r="Q11" s="283">
        <v>8.1087</v>
      </c>
      <c r="R11" s="283">
        <v>8.0879</v>
      </c>
      <c r="S11" s="283">
        <v>6.6972</v>
      </c>
      <c r="T11" s="283">
        <v>12.7845</v>
      </c>
      <c r="U11" s="283">
        <v>11.1497</v>
      </c>
      <c r="V11" s="283">
        <v>11.1497</v>
      </c>
      <c r="W11" s="427">
        <v>0</v>
      </c>
      <c r="X11" s="427">
        <v>0</v>
      </c>
      <c r="Y11" s="283">
        <v>8.4238</v>
      </c>
      <c r="Z11" s="283">
        <v>8.4238</v>
      </c>
      <c r="AA11" s="427">
        <v>0</v>
      </c>
      <c r="AB11" s="427">
        <v>0</v>
      </c>
    </row>
    <row r="12" spans="1:28" s="211" customFormat="1" ht="12.75">
      <c r="A12" s="286"/>
      <c r="B12" s="276" t="s">
        <v>982</v>
      </c>
      <c r="C12" s="282">
        <v>12.1618</v>
      </c>
      <c r="D12" s="283">
        <v>12.1669</v>
      </c>
      <c r="E12" s="283">
        <v>11.7312</v>
      </c>
      <c r="F12" s="283">
        <v>8.4679</v>
      </c>
      <c r="G12" s="283">
        <v>9.2151</v>
      </c>
      <c r="H12" s="283">
        <v>9.185</v>
      </c>
      <c r="I12" s="283">
        <v>13.0313</v>
      </c>
      <c r="J12" s="283">
        <v>17.4311</v>
      </c>
      <c r="K12" s="283">
        <v>8.3465</v>
      </c>
      <c r="L12" s="283">
        <v>8.3465</v>
      </c>
      <c r="M12" s="427">
        <v>0</v>
      </c>
      <c r="N12" s="427">
        <v>0</v>
      </c>
      <c r="O12" s="427">
        <v>0</v>
      </c>
      <c r="P12" s="283">
        <v>7.9183</v>
      </c>
      <c r="Q12" s="283">
        <v>7.9205</v>
      </c>
      <c r="R12" s="283">
        <v>6.8744</v>
      </c>
      <c r="S12" s="427">
        <v>0</v>
      </c>
      <c r="T12" s="283">
        <v>11.4767</v>
      </c>
      <c r="U12" s="282">
        <v>7.8468</v>
      </c>
      <c r="V12" s="283">
        <v>7.8451</v>
      </c>
      <c r="W12" s="283">
        <v>13.747</v>
      </c>
      <c r="X12" s="427">
        <v>0</v>
      </c>
      <c r="Y12" s="283">
        <v>8.3963</v>
      </c>
      <c r="Z12" s="283">
        <v>8.3963</v>
      </c>
      <c r="AA12" s="427">
        <v>0</v>
      </c>
      <c r="AB12" s="427">
        <v>0</v>
      </c>
    </row>
    <row r="13" spans="1:28" ht="4.5" customHeight="1">
      <c r="A13" s="308"/>
      <c r="B13" s="276"/>
      <c r="C13" s="272"/>
      <c r="D13" s="272"/>
      <c r="E13" s="272"/>
      <c r="F13" s="272"/>
      <c r="G13" s="272"/>
      <c r="H13" s="272"/>
      <c r="I13" s="272"/>
      <c r="J13" s="272"/>
      <c r="K13" s="272"/>
      <c r="L13" s="272"/>
      <c r="M13" s="272"/>
      <c r="N13" s="272"/>
      <c r="O13" s="272"/>
      <c r="P13" s="272"/>
      <c r="Q13" s="272"/>
      <c r="R13" s="272"/>
      <c r="S13" s="272"/>
      <c r="T13" s="272"/>
      <c r="U13" s="312"/>
      <c r="V13" s="313"/>
      <c r="W13" s="313"/>
      <c r="X13" s="313"/>
      <c r="Y13" s="313"/>
      <c r="Z13" s="313"/>
      <c r="AA13" s="313"/>
      <c r="AB13" s="314"/>
    </row>
    <row r="14" spans="1:28" ht="15" customHeight="1">
      <c r="A14" s="1991" t="s">
        <v>1006</v>
      </c>
      <c r="B14" s="1992"/>
      <c r="C14" s="1992"/>
      <c r="D14" s="1992"/>
      <c r="E14" s="1992"/>
      <c r="F14" s="1992"/>
      <c r="G14" s="1992"/>
      <c r="H14" s="1992"/>
      <c r="I14" s="1992"/>
      <c r="J14" s="1992"/>
      <c r="K14" s="1992"/>
      <c r="L14" s="1992"/>
      <c r="M14" s="1992"/>
      <c r="N14" s="1992"/>
      <c r="O14" s="1992"/>
      <c r="P14" s="1992"/>
      <c r="Q14" s="1992"/>
      <c r="R14" s="1992"/>
      <c r="S14" s="1992"/>
      <c r="T14" s="1992"/>
      <c r="U14" s="1992"/>
      <c r="V14" s="1992"/>
      <c r="W14" s="1992"/>
      <c r="X14" s="1992"/>
      <c r="Y14" s="1992"/>
      <c r="Z14" s="1992"/>
      <c r="AA14" s="1992"/>
      <c r="AB14" s="1995"/>
    </row>
    <row r="15" spans="1:28" ht="15" customHeight="1">
      <c r="A15" s="411">
        <v>40727</v>
      </c>
      <c r="B15" s="267" t="s">
        <v>977</v>
      </c>
      <c r="C15" s="302">
        <v>90.019</v>
      </c>
      <c r="D15" s="302">
        <v>89.666</v>
      </c>
      <c r="E15" s="302">
        <v>0.186</v>
      </c>
      <c r="F15" s="302">
        <v>0.167</v>
      </c>
      <c r="G15" s="302">
        <v>31.54</v>
      </c>
      <c r="H15" s="302">
        <v>31.477</v>
      </c>
      <c r="I15" s="302">
        <v>0.063</v>
      </c>
      <c r="J15" s="427">
        <v>0</v>
      </c>
      <c r="K15" s="302">
        <v>20.07</v>
      </c>
      <c r="L15" s="302">
        <v>20.07</v>
      </c>
      <c r="M15" s="427">
        <v>0</v>
      </c>
      <c r="N15" s="427">
        <v>0</v>
      </c>
      <c r="O15" s="427">
        <v>0</v>
      </c>
      <c r="P15" s="302">
        <v>67.674</v>
      </c>
      <c r="Q15" s="302">
        <v>63.675</v>
      </c>
      <c r="R15" s="302">
        <v>3.488</v>
      </c>
      <c r="S15" s="427">
        <v>0</v>
      </c>
      <c r="T15" s="302">
        <v>0.511</v>
      </c>
      <c r="U15" s="302">
        <v>10.186</v>
      </c>
      <c r="V15" s="302">
        <v>10.129</v>
      </c>
      <c r="W15" s="302">
        <v>0.045</v>
      </c>
      <c r="X15" s="302">
        <v>0.012</v>
      </c>
      <c r="Y15" s="302">
        <v>4.973</v>
      </c>
      <c r="Z15" s="302">
        <v>4.973</v>
      </c>
      <c r="AA15" s="427">
        <v>0</v>
      </c>
      <c r="AB15" s="427">
        <v>0</v>
      </c>
    </row>
    <row r="16" spans="1:28" ht="12.75">
      <c r="A16" s="270"/>
      <c r="B16" s="271" t="s">
        <v>978</v>
      </c>
      <c r="C16" s="302">
        <v>111.033</v>
      </c>
      <c r="D16" s="302">
        <v>110.73</v>
      </c>
      <c r="E16" s="302">
        <v>0.21</v>
      </c>
      <c r="F16" s="302">
        <v>0.093</v>
      </c>
      <c r="G16" s="302">
        <v>44.948</v>
      </c>
      <c r="H16" s="302">
        <v>44.807</v>
      </c>
      <c r="I16" s="302">
        <v>0.141</v>
      </c>
      <c r="J16" s="427">
        <v>0</v>
      </c>
      <c r="K16" s="302">
        <v>18.149</v>
      </c>
      <c r="L16" s="302">
        <v>18.099</v>
      </c>
      <c r="M16" s="427">
        <v>0</v>
      </c>
      <c r="N16" s="427">
        <v>0</v>
      </c>
      <c r="O16" s="302">
        <v>0.05</v>
      </c>
      <c r="P16" s="302">
        <v>70.552</v>
      </c>
      <c r="Q16" s="302">
        <v>65.797</v>
      </c>
      <c r="R16" s="302">
        <v>4.138</v>
      </c>
      <c r="S16" s="302">
        <v>0.081</v>
      </c>
      <c r="T16" s="302">
        <v>0.536</v>
      </c>
      <c r="U16" s="302">
        <v>15.455</v>
      </c>
      <c r="V16" s="302">
        <v>15.455</v>
      </c>
      <c r="W16" s="427">
        <v>0</v>
      </c>
      <c r="X16" s="427">
        <v>0</v>
      </c>
      <c r="Y16" s="302">
        <v>5.197</v>
      </c>
      <c r="Z16" s="302">
        <v>5.197</v>
      </c>
      <c r="AA16" s="427">
        <v>0</v>
      </c>
      <c r="AB16" s="427">
        <v>0</v>
      </c>
    </row>
    <row r="17" spans="1:28" ht="12.75">
      <c r="A17" s="270"/>
      <c r="B17" s="271" t="s">
        <v>979</v>
      </c>
      <c r="C17" s="302">
        <v>141.432</v>
      </c>
      <c r="D17" s="302">
        <v>140.959</v>
      </c>
      <c r="E17" s="302">
        <v>0.347</v>
      </c>
      <c r="F17" s="302">
        <v>0.126</v>
      </c>
      <c r="G17" s="302">
        <v>55.857</v>
      </c>
      <c r="H17" s="302">
        <v>55.517</v>
      </c>
      <c r="I17" s="302">
        <v>0.278</v>
      </c>
      <c r="J17" s="302">
        <v>0.062</v>
      </c>
      <c r="K17" s="302">
        <v>26.582</v>
      </c>
      <c r="L17" s="302">
        <v>26.454</v>
      </c>
      <c r="M17" s="302">
        <v>0.128</v>
      </c>
      <c r="N17" s="427">
        <v>0</v>
      </c>
      <c r="O17" s="427">
        <v>0</v>
      </c>
      <c r="P17" s="302">
        <v>88.385</v>
      </c>
      <c r="Q17" s="302">
        <v>86.632</v>
      </c>
      <c r="R17" s="302">
        <v>1.405</v>
      </c>
      <c r="S17" s="302">
        <v>0.219</v>
      </c>
      <c r="T17" s="302">
        <v>0.129</v>
      </c>
      <c r="U17" s="302">
        <v>17.566</v>
      </c>
      <c r="V17" s="302">
        <v>17.508</v>
      </c>
      <c r="W17" s="302">
        <v>0.058</v>
      </c>
      <c r="X17" s="427">
        <v>0</v>
      </c>
      <c r="Y17" s="302">
        <v>7.337</v>
      </c>
      <c r="Z17" s="302">
        <v>7.337</v>
      </c>
      <c r="AA17" s="427">
        <v>0</v>
      </c>
      <c r="AB17" s="427">
        <v>0</v>
      </c>
    </row>
    <row r="18" spans="1:28" ht="12.75">
      <c r="A18" s="270"/>
      <c r="B18" s="271" t="s">
        <v>980</v>
      </c>
      <c r="C18" s="302">
        <v>123.954</v>
      </c>
      <c r="D18" s="302">
        <v>123.423</v>
      </c>
      <c r="E18" s="302">
        <v>0.181</v>
      </c>
      <c r="F18" s="302">
        <v>0.35</v>
      </c>
      <c r="G18" s="302">
        <v>48.667</v>
      </c>
      <c r="H18" s="302">
        <v>48.662</v>
      </c>
      <c r="I18" s="302">
        <v>0.005</v>
      </c>
      <c r="J18" s="427">
        <v>0</v>
      </c>
      <c r="K18" s="302">
        <v>17.867</v>
      </c>
      <c r="L18" s="302">
        <v>17.857</v>
      </c>
      <c r="M18" s="302">
        <v>0.01</v>
      </c>
      <c r="N18" s="427">
        <v>0</v>
      </c>
      <c r="O18" s="427">
        <v>0</v>
      </c>
      <c r="P18" s="302">
        <v>81.166</v>
      </c>
      <c r="Q18" s="302">
        <v>79.238</v>
      </c>
      <c r="R18" s="302">
        <v>1.928</v>
      </c>
      <c r="S18" s="427">
        <v>0</v>
      </c>
      <c r="T18" s="427">
        <v>0</v>
      </c>
      <c r="U18" s="302">
        <v>26.35</v>
      </c>
      <c r="V18" s="302">
        <v>26.16</v>
      </c>
      <c r="W18" s="302">
        <v>0.19</v>
      </c>
      <c r="X18" s="427">
        <v>0</v>
      </c>
      <c r="Y18" s="302">
        <v>8.663</v>
      </c>
      <c r="Z18" s="302">
        <v>8.569</v>
      </c>
      <c r="AA18" s="427">
        <v>0</v>
      </c>
      <c r="AB18" s="302">
        <v>0.094</v>
      </c>
    </row>
    <row r="19" spans="1:28" ht="12.75">
      <c r="A19" s="270"/>
      <c r="B19" s="271" t="s">
        <v>981</v>
      </c>
      <c r="C19" s="302">
        <v>134.61</v>
      </c>
      <c r="D19" s="302">
        <v>133.924</v>
      </c>
      <c r="E19" s="302">
        <v>0.506</v>
      </c>
      <c r="F19" s="302">
        <v>0.18</v>
      </c>
      <c r="G19" s="302">
        <v>59.276</v>
      </c>
      <c r="H19" s="302">
        <v>58.94</v>
      </c>
      <c r="I19" s="302">
        <v>0.211</v>
      </c>
      <c r="J19" s="302">
        <v>0.125</v>
      </c>
      <c r="K19" s="302">
        <v>16.701</v>
      </c>
      <c r="L19" s="302">
        <v>16.701</v>
      </c>
      <c r="M19" s="427">
        <v>0</v>
      </c>
      <c r="N19" s="427">
        <v>0</v>
      </c>
      <c r="O19" s="427">
        <v>0</v>
      </c>
      <c r="P19" s="302">
        <v>81.925</v>
      </c>
      <c r="Q19" s="302">
        <v>78.642</v>
      </c>
      <c r="R19" s="302">
        <v>2.763</v>
      </c>
      <c r="S19" s="302">
        <v>0.047</v>
      </c>
      <c r="T19" s="302">
        <v>0.473</v>
      </c>
      <c r="U19" s="302">
        <v>16.721</v>
      </c>
      <c r="V19" s="302">
        <v>16.721</v>
      </c>
      <c r="W19" s="427">
        <v>0</v>
      </c>
      <c r="X19" s="427">
        <v>0</v>
      </c>
      <c r="Y19" s="302">
        <v>12.722</v>
      </c>
      <c r="Z19" s="302">
        <v>12.722</v>
      </c>
      <c r="AA19" s="427">
        <v>0</v>
      </c>
      <c r="AB19" s="427">
        <v>0</v>
      </c>
    </row>
    <row r="20" spans="1:28" s="211" customFormat="1" ht="12.75">
      <c r="A20" s="270"/>
      <c r="B20" s="271" t="s">
        <v>982</v>
      </c>
      <c r="C20" s="430">
        <v>134.74</v>
      </c>
      <c r="D20" s="302">
        <v>134.074</v>
      </c>
      <c r="E20" s="302">
        <v>0.543</v>
      </c>
      <c r="F20" s="302">
        <v>0.123</v>
      </c>
      <c r="G20" s="302">
        <v>86.379</v>
      </c>
      <c r="H20" s="302">
        <v>85.744</v>
      </c>
      <c r="I20" s="302">
        <v>0.6</v>
      </c>
      <c r="J20" s="302">
        <v>0.035</v>
      </c>
      <c r="K20" s="302">
        <v>20.644</v>
      </c>
      <c r="L20" s="302">
        <v>20.644</v>
      </c>
      <c r="M20" s="427">
        <v>0</v>
      </c>
      <c r="N20" s="427">
        <v>0</v>
      </c>
      <c r="O20" s="427">
        <v>0</v>
      </c>
      <c r="P20" s="302">
        <v>97.252</v>
      </c>
      <c r="Q20" s="302">
        <v>93.349</v>
      </c>
      <c r="R20" s="302">
        <v>3.063</v>
      </c>
      <c r="S20" s="427">
        <v>0</v>
      </c>
      <c r="T20" s="302">
        <v>0.84</v>
      </c>
      <c r="U20" s="302">
        <v>31.793</v>
      </c>
      <c r="V20" s="302">
        <v>31.784</v>
      </c>
      <c r="W20" s="427">
        <v>0.009</v>
      </c>
      <c r="X20" s="427">
        <v>0</v>
      </c>
      <c r="Y20" s="302">
        <v>10.912</v>
      </c>
      <c r="Z20" s="302">
        <v>10.912</v>
      </c>
      <c r="AA20" s="427">
        <v>0</v>
      </c>
      <c r="AB20" s="427">
        <v>0</v>
      </c>
    </row>
    <row r="21" spans="1:28" ht="4.5" customHeight="1">
      <c r="A21" s="309"/>
      <c r="B21" s="274"/>
      <c r="C21" s="310"/>
      <c r="D21" s="311"/>
      <c r="E21" s="311"/>
      <c r="F21" s="311"/>
      <c r="G21" s="311"/>
      <c r="H21" s="311"/>
      <c r="I21" s="311"/>
      <c r="J21" s="311"/>
      <c r="K21" s="311"/>
      <c r="L21" s="311"/>
      <c r="M21" s="311"/>
      <c r="N21" s="311"/>
      <c r="O21" s="311"/>
      <c r="P21" s="311"/>
      <c r="Q21" s="311"/>
      <c r="R21" s="311"/>
      <c r="S21" s="311"/>
      <c r="T21" s="311"/>
      <c r="U21" s="315"/>
      <c r="V21" s="316"/>
      <c r="W21" s="316"/>
      <c r="X21" s="316"/>
      <c r="Y21" s="316"/>
      <c r="Z21" s="316"/>
      <c r="AA21" s="316"/>
      <c r="AB21" s="317"/>
    </row>
    <row r="22" spans="1:26" ht="6" customHeight="1">
      <c r="A22" s="1990" t="s">
        <v>1060</v>
      </c>
      <c r="B22" s="1990"/>
      <c r="C22" s="1990"/>
      <c r="D22" s="1990"/>
      <c r="E22" s="1990"/>
      <c r="F22" s="1990"/>
      <c r="G22" s="1990"/>
      <c r="H22" s="1990"/>
      <c r="I22" s="1990"/>
      <c r="J22" s="1990"/>
      <c r="K22" s="1990"/>
      <c r="L22" s="1990"/>
      <c r="M22" s="1990"/>
      <c r="N22" s="1990"/>
      <c r="O22" s="1990"/>
      <c r="P22" s="1990"/>
      <c r="Q22" s="1990"/>
      <c r="R22" s="1990"/>
      <c r="S22" s="1990"/>
      <c r="T22" s="1990"/>
      <c r="U22" s="79"/>
      <c r="V22" s="79"/>
      <c r="W22" s="79"/>
      <c r="X22" s="79"/>
      <c r="Y22" s="79"/>
      <c r="Z22" s="79"/>
    </row>
    <row r="23" spans="1:20" ht="13.5" customHeight="1">
      <c r="A23" s="1877" t="s">
        <v>1062</v>
      </c>
      <c r="B23" s="1874"/>
      <c r="C23" s="1874"/>
      <c r="D23" s="1874"/>
      <c r="E23" s="1874"/>
      <c r="F23" s="1874"/>
      <c r="G23" s="1874"/>
      <c r="H23" s="1874"/>
      <c r="I23" s="1874"/>
      <c r="J23" s="1874"/>
      <c r="K23" s="1874"/>
      <c r="L23" s="1874"/>
      <c r="M23" s="1874"/>
      <c r="N23" s="1874"/>
      <c r="O23" s="1874"/>
      <c r="P23" s="1874"/>
      <c r="Q23" s="1874"/>
      <c r="R23" s="1874"/>
      <c r="S23" s="1874"/>
      <c r="T23" s="1874"/>
    </row>
    <row r="24" spans="1:20" ht="13.5" customHeight="1">
      <c r="A24" s="1874" t="s">
        <v>1077</v>
      </c>
      <c r="B24" s="1874"/>
      <c r="C24" s="1874"/>
      <c r="D24" s="1874"/>
      <c r="E24" s="1874"/>
      <c r="F24" s="1874"/>
      <c r="G24" s="1874"/>
      <c r="H24" s="1874"/>
      <c r="I24" s="1874"/>
      <c r="J24" s="1874"/>
      <c r="K24" s="1874"/>
      <c r="L24" s="1874"/>
      <c r="M24" s="1874"/>
      <c r="N24" s="1874"/>
      <c r="O24" s="1874"/>
      <c r="P24" s="1874"/>
      <c r="Q24" s="1874"/>
      <c r="R24" s="1874"/>
      <c r="S24" s="1874"/>
      <c r="T24" s="1874"/>
    </row>
    <row r="25" spans="1:20" ht="13.5" customHeight="1">
      <c r="A25" s="1877" t="s">
        <v>1537</v>
      </c>
      <c r="B25" s="1877"/>
      <c r="C25" s="1877"/>
      <c r="D25" s="1877"/>
      <c r="E25" s="1877"/>
      <c r="F25" s="1877"/>
      <c r="G25" s="1877"/>
      <c r="H25" s="1877"/>
      <c r="I25" s="1877"/>
      <c r="J25" s="1877"/>
      <c r="K25" s="1877"/>
      <c r="L25" s="1877"/>
      <c r="M25" s="1877"/>
      <c r="N25" s="1877"/>
      <c r="O25" s="1877"/>
      <c r="P25" s="1877"/>
      <c r="Q25" s="1877"/>
      <c r="R25" s="1877"/>
      <c r="S25" s="1877"/>
      <c r="T25" s="1877"/>
    </row>
    <row r="26" spans="1:20" ht="6" customHeight="1">
      <c r="A26" s="252"/>
      <c r="B26" s="252"/>
      <c r="C26" s="252"/>
      <c r="D26" s="252"/>
      <c r="E26" s="252"/>
      <c r="F26" s="252"/>
      <c r="G26" s="252"/>
      <c r="H26" s="252"/>
      <c r="I26" s="252"/>
      <c r="J26" s="252"/>
      <c r="K26" s="252"/>
      <c r="L26" s="252"/>
      <c r="M26" s="252"/>
      <c r="N26" s="252"/>
      <c r="O26" s="252"/>
      <c r="P26" s="252"/>
      <c r="Q26" s="252"/>
      <c r="R26" s="252"/>
      <c r="S26" s="252"/>
      <c r="T26" s="252"/>
    </row>
    <row r="27" spans="1:24" ht="13.5" customHeight="1">
      <c r="A27" s="352" t="s">
        <v>1555</v>
      </c>
      <c r="B27" s="356"/>
      <c r="C27" s="356"/>
      <c r="D27" s="79"/>
      <c r="E27" s="79"/>
      <c r="F27" s="79"/>
      <c r="G27" s="79"/>
      <c r="H27" s="79"/>
      <c r="I27" s="79"/>
      <c r="J27" s="79"/>
      <c r="K27" s="79"/>
      <c r="L27" s="79"/>
      <c r="M27" s="79"/>
      <c r="N27" s="79"/>
      <c r="O27" s="79"/>
      <c r="P27" s="79"/>
      <c r="Q27" s="79"/>
      <c r="R27" s="79"/>
      <c r="S27" s="79"/>
      <c r="T27" s="79"/>
      <c r="U27" s="79"/>
      <c r="V27" s="79"/>
      <c r="W27" s="79"/>
      <c r="X27" s="79"/>
    </row>
  </sheetData>
  <sheetProtection/>
  <mergeCells count="17">
    <mergeCell ref="A24:T24"/>
    <mergeCell ref="A14:AB14"/>
    <mergeCell ref="A1:Z1"/>
    <mergeCell ref="U3:AB3"/>
    <mergeCell ref="C4:F4"/>
    <mergeCell ref="U4:X4"/>
    <mergeCell ref="Y4:AB4"/>
    <mergeCell ref="A25:T25"/>
    <mergeCell ref="A23:T23"/>
    <mergeCell ref="P4:T4"/>
    <mergeCell ref="A22:T22"/>
    <mergeCell ref="K4:O4"/>
    <mergeCell ref="A3:B5"/>
    <mergeCell ref="C3:J3"/>
    <mergeCell ref="K3:T3"/>
    <mergeCell ref="G4:J4"/>
    <mergeCell ref="A6:AB6"/>
  </mergeCells>
  <printOptions horizontalCentered="1"/>
  <pageMargins left="0.31496062992125984" right="0.31496062992125984" top="0.8267716535433072" bottom="0.1968503937007874" header="0.1968503937007874" footer="0.1968503937007874"/>
  <pageSetup horizontalDpi="600" verticalDpi="600" orientation="landscape" paperSize="9" scale="72" r:id="rId1"/>
  <headerFooter alignWithMargins="0">
    <oddHeader>&amp;C&amp;</oddHeader>
  </headerFooter>
</worksheet>
</file>

<file path=xl/worksheets/sheet19.xml><?xml version="1.0" encoding="utf-8"?>
<worksheet xmlns="http://schemas.openxmlformats.org/spreadsheetml/2006/main" xmlns:r="http://schemas.openxmlformats.org/officeDocument/2006/relationships">
  <sheetPr codeName="Sheet17"/>
  <dimension ref="A1:Z18"/>
  <sheetViews>
    <sheetView view="pageBreakPreview" zoomScaleSheetLayoutView="100" zoomScalePageLayoutView="0" workbookViewId="0" topLeftCell="A1">
      <selection activeCell="A1" sqref="A1"/>
    </sheetView>
  </sheetViews>
  <sheetFormatPr defaultColWidth="9.125" defaultRowHeight="12.75"/>
  <cols>
    <col min="1" max="2" width="6.75390625" style="333" bestFit="1" customWidth="1"/>
    <col min="3" max="20" width="8.75390625" style="333" customWidth="1"/>
    <col min="21" max="16384" width="9.125" style="333" customWidth="1"/>
  </cols>
  <sheetData>
    <row r="1" spans="1:20" ht="21" customHeight="1">
      <c r="A1" s="2002" t="s">
        <v>50</v>
      </c>
      <c r="B1" s="2002"/>
      <c r="C1" s="2002"/>
      <c r="D1" s="2002"/>
      <c r="E1" s="2002"/>
      <c r="F1" s="2002"/>
      <c r="G1" s="2002"/>
      <c r="H1" s="2002"/>
      <c r="I1" s="2002"/>
      <c r="J1" s="2002"/>
      <c r="K1" s="2002"/>
      <c r="L1" s="2002"/>
      <c r="M1" s="2002"/>
      <c r="N1" s="2002"/>
      <c r="O1" s="2002"/>
      <c r="P1" s="2002"/>
      <c r="Q1" s="2002"/>
      <c r="R1" s="2002"/>
      <c r="S1" s="2002"/>
      <c r="T1" s="2002"/>
    </row>
    <row r="2" spans="1:20" ht="11.25" customHeight="1">
      <c r="A2" s="459"/>
      <c r="B2" s="459"/>
      <c r="C2" s="459"/>
      <c r="D2" s="459"/>
      <c r="E2" s="459"/>
      <c r="F2" s="459"/>
      <c r="G2" s="459"/>
      <c r="H2" s="459"/>
      <c r="I2" s="459"/>
      <c r="J2" s="459"/>
      <c r="K2" s="459"/>
      <c r="L2" s="459"/>
      <c r="M2" s="459"/>
      <c r="N2" s="459"/>
      <c r="O2" s="459"/>
      <c r="P2" s="459"/>
      <c r="Q2" s="459"/>
      <c r="R2" s="459"/>
      <c r="S2" s="459"/>
      <c r="T2" s="459"/>
    </row>
    <row r="3" spans="1:20" ht="15" customHeight="1">
      <c r="A3" s="334"/>
      <c r="B3" s="335"/>
      <c r="C3" s="2003" t="s">
        <v>1063</v>
      </c>
      <c r="D3" s="2003"/>
      <c r="E3" s="2003"/>
      <c r="F3" s="2003"/>
      <c r="G3" s="2003"/>
      <c r="H3" s="2003"/>
      <c r="I3" s="2003"/>
      <c r="J3" s="2003"/>
      <c r="K3" s="1999" t="s">
        <v>1064</v>
      </c>
      <c r="L3" s="2000"/>
      <c r="M3" s="2000"/>
      <c r="N3" s="2000"/>
      <c r="O3" s="2000"/>
      <c r="P3" s="2000"/>
      <c r="Q3" s="2000"/>
      <c r="R3" s="2000"/>
      <c r="S3" s="2000"/>
      <c r="T3" s="2001"/>
    </row>
    <row r="4" spans="1:20" ht="15" customHeight="1">
      <c r="A4" s="336"/>
      <c r="B4" s="337"/>
      <c r="C4" s="2004" t="s">
        <v>1855</v>
      </c>
      <c r="D4" s="2004"/>
      <c r="E4" s="2004"/>
      <c r="F4" s="2005"/>
      <c r="G4" s="2006" t="s">
        <v>586</v>
      </c>
      <c r="H4" s="2004"/>
      <c r="I4" s="2004"/>
      <c r="J4" s="2005"/>
      <c r="K4" s="2007" t="s">
        <v>1855</v>
      </c>
      <c r="L4" s="2008"/>
      <c r="M4" s="2008"/>
      <c r="N4" s="2008"/>
      <c r="O4" s="2009"/>
      <c r="P4" s="2007" t="s">
        <v>586</v>
      </c>
      <c r="Q4" s="2008"/>
      <c r="R4" s="2008"/>
      <c r="S4" s="2008"/>
      <c r="T4" s="2009"/>
    </row>
    <row r="5" spans="1:20" ht="38.25">
      <c r="A5" s="338"/>
      <c r="B5" s="339"/>
      <c r="C5" s="447" t="s">
        <v>998</v>
      </c>
      <c r="D5" s="448" t="s">
        <v>1002</v>
      </c>
      <c r="E5" s="448" t="s">
        <v>1003</v>
      </c>
      <c r="F5" s="448" t="s">
        <v>1004</v>
      </c>
      <c r="G5" s="449" t="s">
        <v>998</v>
      </c>
      <c r="H5" s="448" t="s">
        <v>1002</v>
      </c>
      <c r="I5" s="448" t="s">
        <v>1003</v>
      </c>
      <c r="J5" s="448" t="s">
        <v>1004</v>
      </c>
      <c r="K5" s="449" t="s">
        <v>998</v>
      </c>
      <c r="L5" s="448" t="s">
        <v>1002</v>
      </c>
      <c r="M5" s="448" t="s">
        <v>1003</v>
      </c>
      <c r="N5" s="448" t="s">
        <v>1058</v>
      </c>
      <c r="O5" s="448" t="s">
        <v>1059</v>
      </c>
      <c r="P5" s="449" t="s">
        <v>998</v>
      </c>
      <c r="Q5" s="448" t="s">
        <v>1002</v>
      </c>
      <c r="R5" s="448" t="s">
        <v>1003</v>
      </c>
      <c r="S5" s="448" t="s">
        <v>1058</v>
      </c>
      <c r="T5" s="448" t="s">
        <v>1059</v>
      </c>
    </row>
    <row r="6" spans="1:20" ht="15" customHeight="1">
      <c r="A6" s="1999" t="s">
        <v>1005</v>
      </c>
      <c r="B6" s="2000"/>
      <c r="C6" s="2000"/>
      <c r="D6" s="2000"/>
      <c r="E6" s="2000"/>
      <c r="F6" s="2000"/>
      <c r="G6" s="2000"/>
      <c r="H6" s="2000"/>
      <c r="I6" s="2000"/>
      <c r="J6" s="2000"/>
      <c r="K6" s="2000"/>
      <c r="L6" s="2000"/>
      <c r="M6" s="2000"/>
      <c r="N6" s="2000"/>
      <c r="O6" s="2000"/>
      <c r="P6" s="2000"/>
      <c r="Q6" s="2000"/>
      <c r="R6" s="2000"/>
      <c r="S6" s="2000"/>
      <c r="T6" s="2001"/>
    </row>
    <row r="7" spans="1:20" ht="15" customHeight="1">
      <c r="A7" s="450">
        <v>40727</v>
      </c>
      <c r="B7" s="451" t="s">
        <v>977</v>
      </c>
      <c r="C7" s="452">
        <v>13.5178</v>
      </c>
      <c r="D7" s="452">
        <v>26.7724</v>
      </c>
      <c r="E7" s="452">
        <v>15.4148</v>
      </c>
      <c r="F7" s="452">
        <v>12.5598</v>
      </c>
      <c r="G7" s="452">
        <v>12.08</v>
      </c>
      <c r="H7" s="452">
        <v>12.295</v>
      </c>
      <c r="I7" s="452">
        <v>13.6847</v>
      </c>
      <c r="J7" s="452">
        <v>11.7704</v>
      </c>
      <c r="K7" s="452">
        <v>8.9683</v>
      </c>
      <c r="L7" s="452">
        <v>8.8391</v>
      </c>
      <c r="M7" s="452">
        <v>9.293</v>
      </c>
      <c r="N7" s="452">
        <v>10.1345</v>
      </c>
      <c r="O7" s="452">
        <v>8.7481</v>
      </c>
      <c r="P7" s="452">
        <v>8.6527</v>
      </c>
      <c r="Q7" s="453">
        <v>0</v>
      </c>
      <c r="R7" s="452">
        <v>10.8583</v>
      </c>
      <c r="S7" s="452">
        <v>8.8203</v>
      </c>
      <c r="T7" s="452">
        <v>8.5979</v>
      </c>
    </row>
    <row r="8" spans="1:20" ht="12.75">
      <c r="A8" s="454"/>
      <c r="B8" s="451" t="s">
        <v>978</v>
      </c>
      <c r="C8" s="452">
        <v>13.5976</v>
      </c>
      <c r="D8" s="452">
        <v>27.2923</v>
      </c>
      <c r="E8" s="452">
        <v>15.4765</v>
      </c>
      <c r="F8" s="452">
        <v>12.6274</v>
      </c>
      <c r="G8" s="452">
        <v>11.6866</v>
      </c>
      <c r="H8" s="452">
        <v>15.0647</v>
      </c>
      <c r="I8" s="452">
        <v>13.0804</v>
      </c>
      <c r="J8" s="452">
        <v>11.4196</v>
      </c>
      <c r="K8" s="452">
        <v>8.8647</v>
      </c>
      <c r="L8" s="453">
        <v>0</v>
      </c>
      <c r="M8" s="452">
        <v>8.5569</v>
      </c>
      <c r="N8" s="452">
        <v>10.2759</v>
      </c>
      <c r="O8" s="452">
        <v>8.6528</v>
      </c>
      <c r="P8" s="452">
        <v>8.601</v>
      </c>
      <c r="Q8" s="453">
        <v>0</v>
      </c>
      <c r="R8" s="452">
        <v>7.9258</v>
      </c>
      <c r="S8" s="452">
        <v>9.0558</v>
      </c>
      <c r="T8" s="452">
        <v>8.5618</v>
      </c>
    </row>
    <row r="9" spans="1:20" ht="12.75">
      <c r="A9" s="454"/>
      <c r="B9" s="451" t="s">
        <v>979</v>
      </c>
      <c r="C9" s="452">
        <v>13.5768</v>
      </c>
      <c r="D9" s="452">
        <v>25.1835</v>
      </c>
      <c r="E9" s="452">
        <v>15.5448</v>
      </c>
      <c r="F9" s="452">
        <v>12.5862</v>
      </c>
      <c r="G9" s="452">
        <v>11.5131</v>
      </c>
      <c r="H9" s="452">
        <v>9.1095</v>
      </c>
      <c r="I9" s="452">
        <v>13.2394</v>
      </c>
      <c r="J9" s="452">
        <v>11.2506</v>
      </c>
      <c r="K9" s="452">
        <v>8.8954</v>
      </c>
      <c r="L9" s="452">
        <v>5.631</v>
      </c>
      <c r="M9" s="452">
        <v>9.039</v>
      </c>
      <c r="N9" s="452">
        <v>9.7239</v>
      </c>
      <c r="O9" s="452">
        <v>8.8003</v>
      </c>
      <c r="P9" s="452">
        <v>8.7895</v>
      </c>
      <c r="Q9" s="452">
        <v>11.1884</v>
      </c>
      <c r="R9" s="452">
        <v>9.5487</v>
      </c>
      <c r="S9" s="452">
        <v>9.0814</v>
      </c>
      <c r="T9" s="452">
        <v>8.7204</v>
      </c>
    </row>
    <row r="10" spans="1:20" ht="12.75">
      <c r="A10" s="454"/>
      <c r="B10" s="451" t="s">
        <v>980</v>
      </c>
      <c r="C10" s="452">
        <v>13.6083</v>
      </c>
      <c r="D10" s="452">
        <v>27.9433</v>
      </c>
      <c r="E10" s="452">
        <v>15.646</v>
      </c>
      <c r="F10" s="452">
        <v>12.5009</v>
      </c>
      <c r="G10" s="452">
        <v>11.2361</v>
      </c>
      <c r="H10" s="452">
        <v>10.9727</v>
      </c>
      <c r="I10" s="452">
        <v>12.2445</v>
      </c>
      <c r="J10" s="452">
        <v>11.0346</v>
      </c>
      <c r="K10" s="452">
        <v>8.5539</v>
      </c>
      <c r="L10" s="453">
        <v>0</v>
      </c>
      <c r="M10" s="452">
        <v>9.0914</v>
      </c>
      <c r="N10" s="452">
        <v>9.7679</v>
      </c>
      <c r="O10" s="452">
        <v>8.3205</v>
      </c>
      <c r="P10" s="452">
        <v>8.7119</v>
      </c>
      <c r="Q10" s="452">
        <v>11.061</v>
      </c>
      <c r="R10" s="452">
        <v>10.4065</v>
      </c>
      <c r="S10" s="452">
        <v>9.0897</v>
      </c>
      <c r="T10" s="452">
        <v>8.6394</v>
      </c>
    </row>
    <row r="11" spans="1:20" ht="12.75">
      <c r="A11" s="454"/>
      <c r="B11" s="451" t="s">
        <v>981</v>
      </c>
      <c r="C11" s="452">
        <v>13.579</v>
      </c>
      <c r="D11" s="452">
        <v>12.7069</v>
      </c>
      <c r="E11" s="452">
        <v>15.5339</v>
      </c>
      <c r="F11" s="452">
        <v>12.8093</v>
      </c>
      <c r="G11" s="452">
        <v>10.8328</v>
      </c>
      <c r="H11" s="452">
        <v>10.8945</v>
      </c>
      <c r="I11" s="452">
        <v>11.4393</v>
      </c>
      <c r="J11" s="452">
        <v>10.6879</v>
      </c>
      <c r="K11" s="452">
        <v>9.5863</v>
      </c>
      <c r="L11" s="453">
        <v>0</v>
      </c>
      <c r="M11" s="452">
        <v>12.7623</v>
      </c>
      <c r="N11" s="452">
        <v>10.0395</v>
      </c>
      <c r="O11" s="452">
        <v>9.4268</v>
      </c>
      <c r="P11" s="452">
        <v>8.9759</v>
      </c>
      <c r="Q11" s="453">
        <v>0</v>
      </c>
      <c r="R11" s="452">
        <v>12.705</v>
      </c>
      <c r="S11" s="452">
        <v>9.4544</v>
      </c>
      <c r="T11" s="452">
        <v>8.8044</v>
      </c>
    </row>
    <row r="12" spans="1:20" ht="12.75">
      <c r="A12" s="454"/>
      <c r="B12" s="451" t="s">
        <v>982</v>
      </c>
      <c r="C12" s="455">
        <v>13.7682</v>
      </c>
      <c r="D12" s="452">
        <v>29.121</v>
      </c>
      <c r="E12" s="452">
        <v>15.4764</v>
      </c>
      <c r="F12" s="452">
        <v>12.7058</v>
      </c>
      <c r="G12" s="452">
        <v>10.8032</v>
      </c>
      <c r="H12" s="452">
        <v>19.0756</v>
      </c>
      <c r="I12" s="452">
        <v>11.8028</v>
      </c>
      <c r="J12" s="452">
        <v>10.3648</v>
      </c>
      <c r="K12" s="452">
        <v>9.0132</v>
      </c>
      <c r="L12" s="452">
        <v>8.7281</v>
      </c>
      <c r="M12" s="452">
        <v>9.4734</v>
      </c>
      <c r="N12" s="452">
        <v>10.1056</v>
      </c>
      <c r="O12" s="452">
        <v>8.7573</v>
      </c>
      <c r="P12" s="452">
        <v>8.6417</v>
      </c>
      <c r="Q12" s="452">
        <v>16.6025</v>
      </c>
      <c r="R12" s="452">
        <v>8.5602</v>
      </c>
      <c r="S12" s="452">
        <v>8.8907</v>
      </c>
      <c r="T12" s="452">
        <v>8.6126</v>
      </c>
    </row>
    <row r="13" spans="1:20" ht="4.5" customHeight="1">
      <c r="A13" s="456"/>
      <c r="B13" s="457"/>
      <c r="C13" s="458"/>
      <c r="D13" s="458"/>
      <c r="E13" s="458"/>
      <c r="F13" s="458"/>
      <c r="G13" s="458"/>
      <c r="H13" s="458"/>
      <c r="I13" s="458"/>
      <c r="J13" s="458"/>
      <c r="K13" s="458"/>
      <c r="L13" s="458"/>
      <c r="M13" s="458"/>
      <c r="N13" s="458"/>
      <c r="O13" s="458"/>
      <c r="P13" s="458"/>
      <c r="Q13" s="458"/>
      <c r="R13" s="458"/>
      <c r="S13" s="458"/>
      <c r="T13" s="458"/>
    </row>
    <row r="14" ht="6" customHeight="1"/>
    <row r="15" spans="1:5" s="340" customFormat="1" ht="13.5">
      <c r="A15" s="1998" t="s">
        <v>1065</v>
      </c>
      <c r="B15" s="1998"/>
      <c r="C15" s="1998"/>
      <c r="D15" s="1998"/>
      <c r="E15" s="1998"/>
    </row>
    <row r="16" spans="1:20" s="340" customFormat="1" ht="13.5">
      <c r="A16" s="1877" t="s">
        <v>1078</v>
      </c>
      <c r="B16" s="1877"/>
      <c r="C16" s="1877"/>
      <c r="D16" s="1877"/>
      <c r="E16" s="1877"/>
      <c r="F16" s="1877"/>
      <c r="G16" s="1877"/>
      <c r="H16" s="1877"/>
      <c r="I16" s="1877"/>
      <c r="J16" s="1877"/>
      <c r="K16" s="1877"/>
      <c r="L16" s="1877"/>
      <c r="M16" s="1877"/>
      <c r="N16" s="1877"/>
      <c r="O16" s="1877"/>
      <c r="P16" s="1877"/>
      <c r="Q16" s="1877"/>
      <c r="R16" s="1877"/>
      <c r="S16" s="1877"/>
      <c r="T16" s="1877"/>
    </row>
    <row r="17" spans="1:20" s="178" customFormat="1" ht="6" customHeight="1">
      <c r="A17" s="252"/>
      <c r="B17" s="252"/>
      <c r="C17" s="252"/>
      <c r="D17" s="252"/>
      <c r="E17" s="252"/>
      <c r="F17" s="252"/>
      <c r="G17" s="252"/>
      <c r="H17" s="252"/>
      <c r="I17" s="252"/>
      <c r="J17" s="252"/>
      <c r="K17" s="252"/>
      <c r="L17" s="252"/>
      <c r="M17" s="252"/>
      <c r="N17" s="252"/>
      <c r="O17" s="252"/>
      <c r="P17" s="252"/>
      <c r="Q17" s="252"/>
      <c r="R17" s="252"/>
      <c r="S17" s="252"/>
      <c r="T17" s="252"/>
    </row>
    <row r="18" spans="1:26" s="340" customFormat="1" ht="13.5" customHeight="1">
      <c r="A18" s="352" t="s">
        <v>1555</v>
      </c>
      <c r="B18" s="341"/>
      <c r="C18" s="341"/>
      <c r="D18" s="341"/>
      <c r="E18" s="341"/>
      <c r="F18" s="341"/>
      <c r="G18" s="341"/>
      <c r="H18" s="341"/>
      <c r="I18" s="341"/>
      <c r="J18" s="341"/>
      <c r="K18" s="341"/>
      <c r="L18" s="341"/>
      <c r="M18" s="341"/>
      <c r="N18" s="341"/>
      <c r="O18" s="341"/>
      <c r="P18" s="341"/>
      <c r="Q18" s="341"/>
      <c r="R18" s="341"/>
      <c r="S18" s="341"/>
      <c r="T18" s="341"/>
      <c r="U18" s="341"/>
      <c r="V18" s="341"/>
      <c r="W18" s="341"/>
      <c r="X18" s="341"/>
      <c r="Y18" s="341"/>
      <c r="Z18" s="341"/>
    </row>
  </sheetData>
  <sheetProtection/>
  <mergeCells count="10">
    <mergeCell ref="A15:E15"/>
    <mergeCell ref="A6:T6"/>
    <mergeCell ref="A16:T16"/>
    <mergeCell ref="A1:T1"/>
    <mergeCell ref="C3:J3"/>
    <mergeCell ref="K3:T3"/>
    <mergeCell ref="C4:F4"/>
    <mergeCell ref="G4:J4"/>
    <mergeCell ref="P4:T4"/>
    <mergeCell ref="K4:O4"/>
  </mergeCells>
  <printOptions horizontalCentered="1"/>
  <pageMargins left="0.3937007874015748" right="0.3937007874015748" top="0.7874015748031497" bottom="0.7874015748031497" header="0.1968503937007874" footer="0.1968503937007874"/>
  <pageSetup horizontalDpi="600" verticalDpi="600" orientation="landscape" paperSize="9" scale="75" r:id="rId1"/>
</worksheet>
</file>

<file path=xl/worksheets/sheet2.xml><?xml version="1.0" encoding="utf-8"?>
<worksheet xmlns="http://schemas.openxmlformats.org/spreadsheetml/2006/main" xmlns:r="http://schemas.openxmlformats.org/officeDocument/2006/relationships">
  <sheetPr codeName="Sheet2"/>
  <dimension ref="A1:G97"/>
  <sheetViews>
    <sheetView view="pageBreakPreview" zoomScaleNormal="90" zoomScaleSheetLayoutView="100" zoomScalePageLayoutView="0" workbookViewId="0" topLeftCell="A1">
      <selection activeCell="A1" sqref="A1"/>
    </sheetView>
  </sheetViews>
  <sheetFormatPr defaultColWidth="9.125" defaultRowHeight="12.75"/>
  <cols>
    <col min="1" max="1" width="5.75390625" style="189" customWidth="1"/>
    <col min="2" max="2" width="85.375" style="193" customWidth="1"/>
    <col min="3" max="3" width="13.875" style="187" customWidth="1"/>
    <col min="4" max="4" width="6.75390625" style="189" customWidth="1"/>
    <col min="5" max="12" width="20.75390625" style="187" customWidth="1"/>
    <col min="13" max="16384" width="9.125" style="187" customWidth="1"/>
  </cols>
  <sheetData>
    <row r="1" spans="1:4" s="185" customFormat="1" ht="32.25" customHeight="1">
      <c r="A1" s="184"/>
      <c r="B1" s="633" t="s">
        <v>1784</v>
      </c>
      <c r="D1" s="184"/>
    </row>
    <row r="2" spans="1:4" s="619" customFormat="1" ht="17.25" customHeight="1">
      <c r="A2" s="618">
        <v>1</v>
      </c>
      <c r="B2" s="618" t="s">
        <v>1808</v>
      </c>
      <c r="D2" s="618"/>
    </row>
    <row r="3" spans="1:4" s="619" customFormat="1" ht="6.75" customHeight="1">
      <c r="A3" s="620"/>
      <c r="B3" s="621"/>
      <c r="D3" s="620"/>
    </row>
    <row r="4" spans="1:4" s="622" customFormat="1" ht="17.25" customHeight="1">
      <c r="A4" s="618">
        <v>2</v>
      </c>
      <c r="B4" s="618" t="s">
        <v>1085</v>
      </c>
      <c r="D4" s="618"/>
    </row>
    <row r="5" spans="1:4" s="622" customFormat="1" ht="12.75">
      <c r="A5" s="620" t="s">
        <v>897</v>
      </c>
      <c r="B5" s="623" t="s">
        <v>1829</v>
      </c>
      <c r="D5" s="620"/>
    </row>
    <row r="6" spans="1:5" s="622" customFormat="1" ht="12.75">
      <c r="A6" s="620" t="s">
        <v>898</v>
      </c>
      <c r="B6" s="623" t="s">
        <v>1830</v>
      </c>
      <c r="C6" s="624"/>
      <c r="D6" s="620"/>
      <c r="E6" s="620"/>
    </row>
    <row r="7" spans="1:5" s="622" customFormat="1" ht="12.75">
      <c r="A7" s="620" t="s">
        <v>899</v>
      </c>
      <c r="B7" s="623" t="s">
        <v>1831</v>
      </c>
      <c r="C7" s="623"/>
      <c r="D7" s="620"/>
      <c r="E7" s="620"/>
    </row>
    <row r="8" spans="1:5" s="622" customFormat="1" ht="12.75">
      <c r="A8" s="620" t="s">
        <v>900</v>
      </c>
      <c r="B8" s="623" t="s">
        <v>1832</v>
      </c>
      <c r="C8" s="623"/>
      <c r="D8" s="620"/>
      <c r="E8" s="620"/>
    </row>
    <row r="9" spans="1:5" s="622" customFormat="1" ht="12.75">
      <c r="A9" s="620" t="s">
        <v>901</v>
      </c>
      <c r="B9" s="623" t="s">
        <v>1833</v>
      </c>
      <c r="D9" s="620"/>
      <c r="E9" s="620"/>
    </row>
    <row r="10" spans="1:4" s="622" customFormat="1" ht="12.75">
      <c r="A10" s="620" t="s">
        <v>902</v>
      </c>
      <c r="B10" s="623" t="s">
        <v>1834</v>
      </c>
      <c r="C10" s="620"/>
      <c r="D10" s="620"/>
    </row>
    <row r="11" spans="1:4" s="622" customFormat="1" ht="12.75">
      <c r="A11" s="620" t="s">
        <v>903</v>
      </c>
      <c r="B11" s="623" t="s">
        <v>1835</v>
      </c>
      <c r="C11" s="620"/>
      <c r="D11" s="620"/>
    </row>
    <row r="12" spans="1:4" s="622" customFormat="1" ht="12.75">
      <c r="A12" s="620" t="s">
        <v>904</v>
      </c>
      <c r="B12" s="623" t="s">
        <v>1538</v>
      </c>
      <c r="C12" s="620"/>
      <c r="D12" s="620"/>
    </row>
    <row r="13" spans="1:4" s="622" customFormat="1" ht="12.75">
      <c r="A13" s="620" t="s">
        <v>905</v>
      </c>
      <c r="B13" s="625" t="s">
        <v>1539</v>
      </c>
      <c r="C13" s="620"/>
      <c r="D13" s="620"/>
    </row>
    <row r="14" spans="1:4" s="622" customFormat="1" ht="12.75">
      <c r="A14" s="620" t="s">
        <v>906</v>
      </c>
      <c r="B14" s="625" t="s">
        <v>1540</v>
      </c>
      <c r="C14" s="620"/>
      <c r="D14" s="620"/>
    </row>
    <row r="15" spans="1:4" s="622" customFormat="1" ht="12.75">
      <c r="A15" s="620" t="s">
        <v>907</v>
      </c>
      <c r="B15" s="625" t="s">
        <v>1541</v>
      </c>
      <c r="C15" s="620"/>
      <c r="D15" s="620"/>
    </row>
    <row r="16" spans="1:4" s="622" customFormat="1" ht="12.75">
      <c r="A16" s="620" t="s">
        <v>908</v>
      </c>
      <c r="B16" s="625" t="s">
        <v>1542</v>
      </c>
      <c r="C16" s="620"/>
      <c r="D16" s="620"/>
    </row>
    <row r="17" spans="1:4" s="622" customFormat="1" ht="12.75">
      <c r="A17" s="620" t="s">
        <v>1086</v>
      </c>
      <c r="B17" s="263" t="s">
        <v>1558</v>
      </c>
      <c r="C17" s="620"/>
      <c r="D17" s="620"/>
    </row>
    <row r="18" spans="1:4" s="622" customFormat="1" ht="12.75">
      <c r="A18" s="620" t="s">
        <v>956</v>
      </c>
      <c r="B18" s="263" t="s">
        <v>1124</v>
      </c>
      <c r="C18" s="620"/>
      <c r="D18" s="620"/>
    </row>
    <row r="19" spans="1:4" s="622" customFormat="1" ht="12.75">
      <c r="A19" s="620" t="s">
        <v>957</v>
      </c>
      <c r="B19" s="263" t="s">
        <v>1551</v>
      </c>
      <c r="C19" s="620"/>
      <c r="D19" s="620"/>
    </row>
    <row r="20" spans="1:4" s="622" customFormat="1" ht="12.75">
      <c r="A20" s="620" t="s">
        <v>958</v>
      </c>
      <c r="B20" s="263" t="s">
        <v>1543</v>
      </c>
      <c r="C20" s="620"/>
      <c r="D20" s="620"/>
    </row>
    <row r="21" spans="1:4" s="622" customFormat="1" ht="12.75">
      <c r="A21" s="620" t="s">
        <v>959</v>
      </c>
      <c r="B21" s="263" t="s">
        <v>1544</v>
      </c>
      <c r="C21" s="620"/>
      <c r="D21" s="620"/>
    </row>
    <row r="22" spans="1:4" s="622" customFormat="1" ht="12.75">
      <c r="A22" s="620" t="s">
        <v>960</v>
      </c>
      <c r="B22" s="263" t="s">
        <v>1545</v>
      </c>
      <c r="C22" s="620"/>
      <c r="D22" s="620"/>
    </row>
    <row r="23" spans="1:4" s="622" customFormat="1" ht="15">
      <c r="A23" s="620" t="s">
        <v>961</v>
      </c>
      <c r="B23" s="263" t="s">
        <v>1546</v>
      </c>
      <c r="C23" s="620"/>
      <c r="D23" s="620"/>
    </row>
    <row r="24" spans="1:4" s="622" customFormat="1" ht="12.75">
      <c r="A24" s="620" t="s">
        <v>962</v>
      </c>
      <c r="B24" s="263" t="s">
        <v>1547</v>
      </c>
      <c r="C24" s="620"/>
      <c r="D24" s="620"/>
    </row>
    <row r="25" spans="1:4" s="622" customFormat="1" ht="25.5">
      <c r="A25" s="626" t="s">
        <v>963</v>
      </c>
      <c r="B25" s="627" t="s">
        <v>1548</v>
      </c>
      <c r="C25" s="620"/>
      <c r="D25" s="620"/>
    </row>
    <row r="26" spans="1:4" s="622" customFormat="1" ht="12.75">
      <c r="A26" s="620" t="s">
        <v>964</v>
      </c>
      <c r="B26" s="263" t="s">
        <v>1549</v>
      </c>
      <c r="C26" s="620"/>
      <c r="D26" s="620"/>
    </row>
    <row r="27" spans="1:4" s="622" customFormat="1" ht="25.5">
      <c r="A27" s="626" t="s">
        <v>965</v>
      </c>
      <c r="B27" s="627" t="s">
        <v>1550</v>
      </c>
      <c r="C27" s="620"/>
      <c r="D27" s="620"/>
    </row>
    <row r="28" spans="1:4" s="622" customFormat="1" ht="6.75" customHeight="1">
      <c r="A28" s="620"/>
      <c r="B28" s="623"/>
      <c r="D28" s="620"/>
    </row>
    <row r="29" spans="1:4" s="622" customFormat="1" ht="17.25" customHeight="1">
      <c r="A29" s="618">
        <v>3</v>
      </c>
      <c r="B29" s="628" t="s">
        <v>993</v>
      </c>
      <c r="D29" s="618"/>
    </row>
    <row r="30" spans="1:4" s="622" customFormat="1" ht="12.75">
      <c r="A30" s="620" t="s">
        <v>1087</v>
      </c>
      <c r="B30" s="623" t="s">
        <v>1836</v>
      </c>
      <c r="D30" s="620"/>
    </row>
    <row r="31" spans="1:4" s="622" customFormat="1" ht="12.75">
      <c r="A31" s="620" t="s">
        <v>1088</v>
      </c>
      <c r="B31" s="623" t="s">
        <v>1837</v>
      </c>
      <c r="D31" s="620"/>
    </row>
    <row r="32" spans="1:4" s="622" customFormat="1" ht="12.75">
      <c r="A32" s="620" t="s">
        <v>1089</v>
      </c>
      <c r="B32" s="623" t="s">
        <v>1838</v>
      </c>
      <c r="D32" s="620"/>
    </row>
    <row r="33" spans="1:4" s="622" customFormat="1" ht="12.75">
      <c r="A33" s="620" t="s">
        <v>1090</v>
      </c>
      <c r="B33" s="623" t="s">
        <v>1839</v>
      </c>
      <c r="D33" s="620"/>
    </row>
    <row r="34" spans="1:4" s="622" customFormat="1" ht="12.75">
      <c r="A34" s="620" t="s">
        <v>1091</v>
      </c>
      <c r="B34" s="623" t="s">
        <v>1840</v>
      </c>
      <c r="D34" s="620"/>
    </row>
    <row r="35" spans="1:4" s="622" customFormat="1" ht="12.75">
      <c r="A35" s="620" t="s">
        <v>1092</v>
      </c>
      <c r="B35" s="623" t="s">
        <v>1841</v>
      </c>
      <c r="D35" s="620"/>
    </row>
    <row r="36" spans="1:4" s="622" customFormat="1" ht="12.75">
      <c r="A36" s="620" t="s">
        <v>1093</v>
      </c>
      <c r="B36" s="623" t="s">
        <v>1842</v>
      </c>
      <c r="D36" s="620"/>
    </row>
    <row r="37" spans="1:4" s="622" customFormat="1" ht="12.75">
      <c r="A37" s="620" t="s">
        <v>1094</v>
      </c>
      <c r="B37" s="623" t="s">
        <v>1843</v>
      </c>
      <c r="D37" s="620"/>
    </row>
    <row r="38" spans="1:4" s="622" customFormat="1" ht="12.75">
      <c r="A38" s="620" t="s">
        <v>1095</v>
      </c>
      <c r="B38" s="623" t="s">
        <v>1844</v>
      </c>
      <c r="D38" s="620"/>
    </row>
    <row r="39" spans="1:4" s="622" customFormat="1" ht="12.75">
      <c r="A39" s="620" t="s">
        <v>1096</v>
      </c>
      <c r="B39" s="623" t="s">
        <v>1102</v>
      </c>
      <c r="D39" s="620"/>
    </row>
    <row r="40" spans="1:4" s="622" customFormat="1" ht="12.75">
      <c r="A40" s="620" t="s">
        <v>1097</v>
      </c>
      <c r="B40" s="623" t="s">
        <v>1103</v>
      </c>
      <c r="D40" s="620"/>
    </row>
    <row r="41" spans="1:4" s="622" customFormat="1" ht="6.75" customHeight="1">
      <c r="A41" s="620"/>
      <c r="B41" s="623"/>
      <c r="D41" s="620"/>
    </row>
    <row r="42" spans="1:4" s="629" customFormat="1" ht="17.25" customHeight="1">
      <c r="A42" s="618">
        <v>4</v>
      </c>
      <c r="B42" s="628" t="s">
        <v>994</v>
      </c>
      <c r="D42" s="618"/>
    </row>
    <row r="43" spans="1:4" s="629" customFormat="1" ht="12.75">
      <c r="A43" s="620">
        <v>4.1</v>
      </c>
      <c r="B43" s="623" t="s">
        <v>1552</v>
      </c>
      <c r="D43" s="620"/>
    </row>
    <row r="44" spans="1:4" s="622" customFormat="1" ht="12.75">
      <c r="A44" s="620">
        <v>4.2</v>
      </c>
      <c r="B44" s="623" t="s">
        <v>1755</v>
      </c>
      <c r="D44" s="620"/>
    </row>
    <row r="45" spans="1:4" s="622" customFormat="1" ht="12.75">
      <c r="A45" s="620" t="s">
        <v>1098</v>
      </c>
      <c r="B45" s="623" t="s">
        <v>572</v>
      </c>
      <c r="D45" s="620"/>
    </row>
    <row r="46" spans="1:4" s="622" customFormat="1" ht="12.75">
      <c r="A46" s="620" t="s">
        <v>879</v>
      </c>
      <c r="B46" s="623" t="s">
        <v>573</v>
      </c>
      <c r="D46" s="620"/>
    </row>
    <row r="47" spans="1:4" s="622" customFormat="1" ht="12.75">
      <c r="A47" s="620" t="s">
        <v>880</v>
      </c>
      <c r="B47" s="623" t="s">
        <v>1553</v>
      </c>
      <c r="D47" s="620"/>
    </row>
    <row r="48" spans="1:4" s="622" customFormat="1" ht="6.75" customHeight="1">
      <c r="A48" s="620"/>
      <c r="B48" s="623"/>
      <c r="D48" s="620"/>
    </row>
    <row r="49" spans="1:4" s="622" customFormat="1" ht="17.25" customHeight="1">
      <c r="A49" s="618">
        <v>5</v>
      </c>
      <c r="B49" s="618" t="s">
        <v>996</v>
      </c>
      <c r="D49" s="618"/>
    </row>
    <row r="50" spans="1:4" s="622" customFormat="1" ht="12.75">
      <c r="A50" s="620" t="s">
        <v>881</v>
      </c>
      <c r="B50" s="623" t="s">
        <v>1118</v>
      </c>
      <c r="D50" s="620"/>
    </row>
    <row r="51" spans="1:4" s="622" customFormat="1" ht="12.75">
      <c r="A51" s="620" t="s">
        <v>882</v>
      </c>
      <c r="B51" s="623" t="s">
        <v>1849</v>
      </c>
      <c r="D51" s="620"/>
    </row>
    <row r="52" spans="1:4" s="622" customFormat="1" ht="12.75">
      <c r="A52" s="620" t="s">
        <v>1559</v>
      </c>
      <c r="B52" s="623" t="s">
        <v>1850</v>
      </c>
      <c r="D52" s="620"/>
    </row>
    <row r="53" spans="1:4" s="622" customFormat="1" ht="12.75">
      <c r="A53" s="620" t="s">
        <v>1560</v>
      </c>
      <c r="B53" s="623" t="s">
        <v>1851</v>
      </c>
      <c r="D53" s="620"/>
    </row>
    <row r="54" spans="1:4" s="622" customFormat="1" ht="12.75">
      <c r="A54" s="620" t="s">
        <v>1561</v>
      </c>
      <c r="B54" s="623" t="s">
        <v>1081</v>
      </c>
      <c r="D54" s="620"/>
    </row>
    <row r="55" spans="1:4" s="622" customFormat="1" ht="12.75">
      <c r="A55" s="620" t="s">
        <v>1562</v>
      </c>
      <c r="B55" s="623" t="s">
        <v>1082</v>
      </c>
      <c r="D55" s="620"/>
    </row>
    <row r="56" spans="1:4" s="622" customFormat="1" ht="12.75">
      <c r="A56" s="620" t="s">
        <v>1563</v>
      </c>
      <c r="B56" s="623" t="s">
        <v>989</v>
      </c>
      <c r="D56" s="620"/>
    </row>
    <row r="57" spans="1:4" s="622" customFormat="1" ht="12.75">
      <c r="A57" s="620" t="s">
        <v>1564</v>
      </c>
      <c r="B57" s="623" t="s">
        <v>990</v>
      </c>
      <c r="D57" s="620"/>
    </row>
    <row r="58" spans="1:4" s="622" customFormat="1" ht="6.75" customHeight="1">
      <c r="A58" s="620"/>
      <c r="B58" s="620"/>
      <c r="D58" s="620"/>
    </row>
    <row r="59" spans="1:4" s="622" customFormat="1" ht="17.25" customHeight="1">
      <c r="A59" s="628">
        <v>6</v>
      </c>
      <c r="B59" s="618" t="s">
        <v>1083</v>
      </c>
      <c r="D59" s="628"/>
    </row>
    <row r="60" spans="1:4" s="622" customFormat="1" ht="12.75">
      <c r="A60" s="620" t="s">
        <v>883</v>
      </c>
      <c r="B60" s="623" t="s">
        <v>1814</v>
      </c>
      <c r="D60" s="620"/>
    </row>
    <row r="61" spans="1:4" s="622" customFormat="1" ht="12.75">
      <c r="A61" s="620" t="s">
        <v>884</v>
      </c>
      <c r="B61" s="623" t="s">
        <v>1815</v>
      </c>
      <c r="D61" s="620"/>
    </row>
    <row r="62" spans="1:4" s="622" customFormat="1" ht="12.75">
      <c r="A62" s="620" t="s">
        <v>909</v>
      </c>
      <c r="B62" s="623" t="s">
        <v>1745</v>
      </c>
      <c r="D62" s="620"/>
    </row>
    <row r="63" spans="1:4" s="622" customFormat="1" ht="12.75">
      <c r="A63" s="620" t="s">
        <v>910</v>
      </c>
      <c r="B63" s="623" t="s">
        <v>1746</v>
      </c>
      <c r="D63" s="620"/>
    </row>
    <row r="64" spans="1:4" s="622" customFormat="1" ht="12.75">
      <c r="A64" s="620" t="s">
        <v>911</v>
      </c>
      <c r="B64" s="623" t="s">
        <v>1747</v>
      </c>
      <c r="D64" s="620"/>
    </row>
    <row r="65" spans="1:4" s="622" customFormat="1" ht="12.75">
      <c r="A65" s="620" t="s">
        <v>912</v>
      </c>
      <c r="B65" s="623" t="s">
        <v>1748</v>
      </c>
      <c r="D65" s="620"/>
    </row>
    <row r="66" spans="1:4" s="622" customFormat="1" ht="12.75">
      <c r="A66" s="620" t="s">
        <v>913</v>
      </c>
      <c r="B66" s="623" t="s">
        <v>822</v>
      </c>
      <c r="D66" s="620"/>
    </row>
    <row r="67" spans="1:4" s="630" customFormat="1" ht="12.75">
      <c r="A67" s="620" t="s">
        <v>914</v>
      </c>
      <c r="B67" s="623" t="s">
        <v>1828</v>
      </c>
      <c r="D67" s="620"/>
    </row>
    <row r="68" spans="1:4" s="622" customFormat="1" ht="12.75">
      <c r="A68" s="620" t="s">
        <v>1565</v>
      </c>
      <c r="B68" s="623" t="s">
        <v>823</v>
      </c>
      <c r="D68" s="620"/>
    </row>
    <row r="69" spans="1:4" s="622" customFormat="1" ht="12.75">
      <c r="A69" s="620" t="s">
        <v>1566</v>
      </c>
      <c r="B69" s="623" t="s">
        <v>1826</v>
      </c>
      <c r="D69" s="620"/>
    </row>
    <row r="70" spans="1:4" s="622" customFormat="1" ht="12.75">
      <c r="A70" s="620" t="s">
        <v>1567</v>
      </c>
      <c r="B70" s="623" t="s">
        <v>1827</v>
      </c>
      <c r="D70" s="620"/>
    </row>
    <row r="71" spans="1:4" s="622" customFormat="1" ht="6.75" customHeight="1">
      <c r="A71" s="620"/>
      <c r="B71" s="620"/>
      <c r="D71" s="620"/>
    </row>
    <row r="72" spans="1:4" s="622" customFormat="1" ht="17.25" customHeight="1">
      <c r="A72" s="628">
        <v>7</v>
      </c>
      <c r="B72" s="631" t="s">
        <v>1802</v>
      </c>
      <c r="D72" s="628"/>
    </row>
    <row r="73" spans="1:4" s="622" customFormat="1" ht="12.75">
      <c r="A73" s="620" t="s">
        <v>885</v>
      </c>
      <c r="B73" s="623" t="s">
        <v>1845</v>
      </c>
      <c r="D73" s="620"/>
    </row>
    <row r="74" spans="1:4" s="622" customFormat="1" ht="12.75">
      <c r="A74" s="620" t="s">
        <v>886</v>
      </c>
      <c r="B74" s="263" t="s">
        <v>1800</v>
      </c>
      <c r="D74" s="620"/>
    </row>
    <row r="75" spans="1:4" s="622" customFormat="1" ht="12.75">
      <c r="A75" s="620" t="s">
        <v>887</v>
      </c>
      <c r="B75" s="263" t="s">
        <v>1801</v>
      </c>
      <c r="D75" s="620"/>
    </row>
    <row r="76" spans="1:4" s="622" customFormat="1" ht="12.75">
      <c r="A76" s="620" t="s">
        <v>888</v>
      </c>
      <c r="B76" s="623" t="s">
        <v>1846</v>
      </c>
      <c r="D76" s="620"/>
    </row>
    <row r="77" spans="1:4" s="622" customFormat="1" ht="12.75">
      <c r="A77" s="620" t="s">
        <v>889</v>
      </c>
      <c r="B77" s="623" t="s">
        <v>1847</v>
      </c>
      <c r="D77" s="620"/>
    </row>
    <row r="78" spans="1:4" s="622" customFormat="1" ht="12.75">
      <c r="A78" s="620" t="s">
        <v>890</v>
      </c>
      <c r="B78" s="623" t="s">
        <v>1848</v>
      </c>
      <c r="D78" s="620"/>
    </row>
    <row r="79" spans="1:4" s="622" customFormat="1" ht="6.75" customHeight="1">
      <c r="A79" s="620"/>
      <c r="B79" s="623"/>
      <c r="D79" s="620"/>
    </row>
    <row r="80" spans="1:4" s="622" customFormat="1" ht="12.75">
      <c r="A80" s="628">
        <v>8</v>
      </c>
      <c r="B80" s="631" t="s">
        <v>1084</v>
      </c>
      <c r="D80" s="628"/>
    </row>
    <row r="81" spans="1:4" s="622" customFormat="1" ht="12.75">
      <c r="A81" s="620" t="s">
        <v>891</v>
      </c>
      <c r="B81" s="623" t="s">
        <v>1809</v>
      </c>
      <c r="D81" s="620"/>
    </row>
    <row r="82" spans="1:4" s="622" customFormat="1" ht="12.75">
      <c r="A82" s="620" t="s">
        <v>892</v>
      </c>
      <c r="B82" s="623" t="s">
        <v>1810</v>
      </c>
      <c r="D82" s="620"/>
    </row>
    <row r="83" spans="1:4" s="622" customFormat="1" ht="12.75">
      <c r="A83" s="620" t="s">
        <v>893</v>
      </c>
      <c r="B83" s="623" t="s">
        <v>568</v>
      </c>
      <c r="D83" s="620"/>
    </row>
    <row r="84" spans="1:4" s="622" customFormat="1" ht="12.75">
      <c r="A84" s="620" t="s">
        <v>894</v>
      </c>
      <c r="B84" s="623" t="s">
        <v>567</v>
      </c>
      <c r="C84" s="632"/>
      <c r="D84" s="620"/>
    </row>
    <row r="85" spans="1:4" s="622" customFormat="1" ht="12.75">
      <c r="A85" s="620" t="s">
        <v>1568</v>
      </c>
      <c r="B85" s="623" t="s">
        <v>1813</v>
      </c>
      <c r="D85" s="620"/>
    </row>
    <row r="86" spans="1:7" s="622" customFormat="1" ht="12.75">
      <c r="A86" s="620" t="s">
        <v>1569</v>
      </c>
      <c r="B86" s="623" t="s">
        <v>1756</v>
      </c>
      <c r="C86" s="623"/>
      <c r="D86" s="623"/>
      <c r="E86" s="623"/>
      <c r="F86" s="623"/>
      <c r="G86" s="623"/>
    </row>
    <row r="87" spans="1:4" s="622" customFormat="1" ht="12.75">
      <c r="A87" s="620" t="s">
        <v>1570</v>
      </c>
      <c r="B87" s="623" t="s">
        <v>1757</v>
      </c>
      <c r="D87" s="620"/>
    </row>
    <row r="88" spans="1:4" s="622" customFormat="1" ht="12.75">
      <c r="A88" s="620" t="s">
        <v>1571</v>
      </c>
      <c r="B88" s="623" t="s">
        <v>1758</v>
      </c>
      <c r="D88" s="620"/>
    </row>
    <row r="89" spans="1:4" s="622" customFormat="1" ht="6.75" customHeight="1">
      <c r="A89" s="620"/>
      <c r="B89" s="623"/>
      <c r="D89" s="620"/>
    </row>
    <row r="90" spans="1:4" s="622" customFormat="1" ht="17.25" customHeight="1">
      <c r="A90" s="628">
        <v>9</v>
      </c>
      <c r="B90" s="631" t="s">
        <v>995</v>
      </c>
      <c r="D90" s="628"/>
    </row>
    <row r="91" spans="1:4" s="622" customFormat="1" ht="12.75">
      <c r="A91" s="620" t="s">
        <v>895</v>
      </c>
      <c r="B91" s="623" t="s">
        <v>569</v>
      </c>
      <c r="D91" s="620"/>
    </row>
    <row r="92" spans="1:4" s="622" customFormat="1" ht="12.75">
      <c r="A92" s="620" t="s">
        <v>896</v>
      </c>
      <c r="B92" s="623" t="s">
        <v>819</v>
      </c>
      <c r="D92" s="620"/>
    </row>
    <row r="93" spans="1:4" s="188" customFormat="1" ht="16.5">
      <c r="A93" s="186"/>
      <c r="B93" s="186"/>
      <c r="D93" s="186"/>
    </row>
    <row r="94" ht="16.5">
      <c r="B94" s="190"/>
    </row>
    <row r="95" ht="16.5">
      <c r="B95" s="191"/>
    </row>
    <row r="96" ht="16.5">
      <c r="B96" s="191"/>
    </row>
    <row r="97" spans="2:6" ht="16.5">
      <c r="B97" s="191"/>
      <c r="C97" s="192"/>
      <c r="D97" s="192"/>
      <c r="E97" s="192"/>
      <c r="F97" s="192"/>
    </row>
  </sheetData>
  <sheetProtection/>
  <printOptions/>
  <pageMargins left="0.9448818897637796" right="0.7480314960629921" top="0.7874015748031497" bottom="0.7874015748031497" header="0.11811023622047245" footer="0.11811023622047245"/>
  <pageSetup horizontalDpi="600" verticalDpi="600" orientation="portrait" paperSize="9" scale="85" r:id="rId1"/>
  <rowBreaks count="1" manualBreakCount="1">
    <brk id="48" max="1" man="1"/>
  </rowBreaks>
</worksheet>
</file>

<file path=xl/worksheets/sheet20.xml><?xml version="1.0" encoding="utf-8"?>
<worksheet xmlns="http://schemas.openxmlformats.org/spreadsheetml/2006/main" xmlns:r="http://schemas.openxmlformats.org/officeDocument/2006/relationships">
  <sheetPr codeName="Sheet18"/>
  <dimension ref="A1:BW29"/>
  <sheetViews>
    <sheetView view="pageBreakPreview" zoomScaleSheetLayoutView="100" zoomScalePageLayoutView="0" workbookViewId="0" topLeftCell="A1">
      <selection activeCell="A1" sqref="A1"/>
    </sheetView>
  </sheetViews>
  <sheetFormatPr defaultColWidth="9.00390625" defaultRowHeight="12.75"/>
  <cols>
    <col min="1" max="2" width="6.75390625" style="0" bestFit="1" customWidth="1"/>
    <col min="3" max="20" width="6.875" style="0" customWidth="1"/>
    <col min="21" max="28" width="6.75390625" style="0" customWidth="1"/>
  </cols>
  <sheetData>
    <row r="1" spans="1:28" ht="21" customHeight="1">
      <c r="A1" s="1937" t="s">
        <v>1557</v>
      </c>
      <c r="B1" s="1937"/>
      <c r="C1" s="1937"/>
      <c r="D1" s="1937"/>
      <c r="E1" s="1937"/>
      <c r="F1" s="1937"/>
      <c r="G1" s="1937"/>
      <c r="H1" s="1937"/>
      <c r="I1" s="1937"/>
      <c r="J1" s="1937"/>
      <c r="K1" s="1937"/>
      <c r="L1" s="1937"/>
      <c r="M1" s="1937"/>
      <c r="N1" s="1937"/>
      <c r="O1" s="1937"/>
      <c r="P1" s="1937"/>
      <c r="Q1" s="1937"/>
      <c r="R1" s="1937"/>
      <c r="S1" s="1937"/>
      <c r="T1" s="1937"/>
      <c r="U1" s="342"/>
      <c r="V1" s="342"/>
      <c r="W1" s="342"/>
      <c r="X1" s="342"/>
      <c r="Y1" s="342"/>
      <c r="Z1" s="342"/>
      <c r="AA1" s="342"/>
      <c r="AB1" s="342"/>
    </row>
    <row r="2" spans="1:28" ht="11.25" customHeight="1">
      <c r="A2" s="176"/>
      <c r="B2" s="176"/>
      <c r="C2" s="176"/>
      <c r="D2" s="176"/>
      <c r="E2" s="176"/>
      <c r="F2" s="176"/>
      <c r="G2" s="176"/>
      <c r="H2" s="176"/>
      <c r="I2" s="176"/>
      <c r="J2" s="176"/>
      <c r="K2" s="176"/>
      <c r="L2" s="176"/>
      <c r="M2" s="176"/>
      <c r="N2" s="176"/>
      <c r="O2" s="176"/>
      <c r="P2" s="176"/>
      <c r="Q2" s="176"/>
      <c r="R2" s="176"/>
      <c r="S2" s="176"/>
      <c r="T2" s="176"/>
      <c r="U2" s="176"/>
      <c r="V2" s="176"/>
      <c r="W2" s="176"/>
      <c r="X2" s="176"/>
      <c r="Y2" s="176"/>
      <c r="Z2" s="176"/>
      <c r="AA2" s="176"/>
      <c r="AB2" s="176"/>
    </row>
    <row r="3" spans="1:75" ht="15" customHeight="1">
      <c r="A3" s="1981"/>
      <c r="B3" s="1982"/>
      <c r="C3" s="1947" t="s">
        <v>1079</v>
      </c>
      <c r="D3" s="1947"/>
      <c r="E3" s="2018" t="s">
        <v>519</v>
      </c>
      <c r="F3" s="2019"/>
      <c r="G3" s="2019"/>
      <c r="H3" s="2019"/>
      <c r="I3" s="2019"/>
      <c r="J3" s="2019"/>
      <c r="K3" s="2019"/>
      <c r="L3" s="2019"/>
      <c r="M3" s="2019"/>
      <c r="N3" s="2019"/>
      <c r="O3" s="2019"/>
      <c r="P3" s="2019"/>
      <c r="Q3" s="2019"/>
      <c r="R3" s="2019"/>
      <c r="S3" s="2019"/>
      <c r="T3" s="2019"/>
      <c r="U3" s="2019"/>
      <c r="V3" s="2019"/>
      <c r="W3" s="2019"/>
      <c r="X3" s="2019"/>
      <c r="Y3" s="2019"/>
      <c r="Z3" s="2019"/>
      <c r="AA3" s="2019"/>
      <c r="AB3" s="2020"/>
      <c r="AC3" s="269"/>
      <c r="AD3" s="269"/>
      <c r="AE3" s="269"/>
      <c r="AF3" s="269"/>
      <c r="AG3" s="269"/>
      <c r="AH3" s="269"/>
      <c r="AI3" s="269"/>
      <c r="AJ3" s="269"/>
      <c r="AK3" s="269"/>
      <c r="AL3" s="269"/>
      <c r="AM3" s="269"/>
      <c r="AN3" s="269"/>
      <c r="AO3" s="269"/>
      <c r="AP3" s="269"/>
      <c r="AQ3" s="269"/>
      <c r="AR3" s="269"/>
      <c r="AS3" s="269"/>
      <c r="AT3" s="269"/>
      <c r="AU3" s="269"/>
      <c r="AV3" s="269"/>
      <c r="AW3" s="269"/>
      <c r="AX3" s="269"/>
      <c r="AY3" s="269"/>
      <c r="AZ3" s="269"/>
      <c r="BA3" s="269"/>
      <c r="BB3" s="269"/>
      <c r="BC3" s="269"/>
      <c r="BD3" s="269"/>
      <c r="BE3" s="269"/>
      <c r="BF3" s="269"/>
      <c r="BG3" s="269"/>
      <c r="BH3" s="269"/>
      <c r="BI3" s="269"/>
      <c r="BJ3" s="269"/>
      <c r="BK3" s="269"/>
      <c r="BL3" s="269"/>
      <c r="BM3" s="269"/>
      <c r="BN3" s="269"/>
      <c r="BO3" s="269"/>
      <c r="BP3" s="269"/>
      <c r="BQ3" s="269"/>
      <c r="BR3" s="269"/>
      <c r="BS3" s="269"/>
      <c r="BT3" s="269"/>
      <c r="BU3" s="269"/>
      <c r="BV3" s="269"/>
      <c r="BW3" s="269"/>
    </row>
    <row r="4" spans="1:75" ht="15" customHeight="1">
      <c r="A4" s="1983"/>
      <c r="B4" s="1984"/>
      <c r="C4" s="1925" t="s">
        <v>1855</v>
      </c>
      <c r="D4" s="1921" t="s">
        <v>586</v>
      </c>
      <c r="E4" s="2012" t="s">
        <v>1056</v>
      </c>
      <c r="F4" s="2013"/>
      <c r="G4" s="2013"/>
      <c r="H4" s="2013"/>
      <c r="I4" s="2013"/>
      <c r="J4" s="2013"/>
      <c r="K4" s="2013"/>
      <c r="L4" s="2014"/>
      <c r="M4" s="1991" t="s">
        <v>1057</v>
      </c>
      <c r="N4" s="2015"/>
      <c r="O4" s="2015"/>
      <c r="P4" s="2015"/>
      <c r="Q4" s="2015"/>
      <c r="R4" s="2015"/>
      <c r="S4" s="2015"/>
      <c r="T4" s="2016"/>
      <c r="U4" s="2012" t="s">
        <v>1061</v>
      </c>
      <c r="V4" s="2013"/>
      <c r="W4" s="2013"/>
      <c r="X4" s="2013"/>
      <c r="Y4" s="2013"/>
      <c r="Z4" s="2013"/>
      <c r="AA4" s="2013"/>
      <c r="AB4" s="2014"/>
      <c r="AC4" s="269"/>
      <c r="AD4" s="269"/>
      <c r="AE4" s="269"/>
      <c r="AF4" s="269"/>
      <c r="AG4" s="269"/>
      <c r="AH4" s="269"/>
      <c r="AI4" s="269"/>
      <c r="AJ4" s="269"/>
      <c r="AK4" s="269"/>
      <c r="AL4" s="269"/>
      <c r="AM4" s="269"/>
      <c r="AN4" s="269"/>
      <c r="AO4" s="269"/>
      <c r="AP4" s="269"/>
      <c r="AQ4" s="269"/>
      <c r="AR4" s="269"/>
      <c r="AS4" s="269"/>
      <c r="AT4" s="269"/>
      <c r="AU4" s="269"/>
      <c r="AV4" s="269"/>
      <c r="AW4" s="269"/>
      <c r="AX4" s="269"/>
      <c r="AY4" s="269"/>
      <c r="AZ4" s="269"/>
      <c r="BA4" s="269"/>
      <c r="BB4" s="269"/>
      <c r="BC4" s="269"/>
      <c r="BD4" s="269"/>
      <c r="BE4" s="269"/>
      <c r="BF4" s="269"/>
      <c r="BG4" s="269"/>
      <c r="BH4" s="269"/>
      <c r="BI4" s="269"/>
      <c r="BJ4" s="269"/>
      <c r="BK4" s="269"/>
      <c r="BL4" s="269"/>
      <c r="BM4" s="269"/>
      <c r="BN4" s="269"/>
      <c r="BO4" s="269"/>
      <c r="BP4" s="269"/>
      <c r="BQ4" s="269"/>
      <c r="BR4" s="269"/>
      <c r="BS4" s="269"/>
      <c r="BT4" s="269"/>
      <c r="BU4" s="269"/>
      <c r="BV4" s="269"/>
      <c r="BW4" s="269"/>
    </row>
    <row r="5" spans="1:75" ht="15" customHeight="1">
      <c r="A5" s="1983"/>
      <c r="B5" s="1984"/>
      <c r="C5" s="1952"/>
      <c r="D5" s="1926"/>
      <c r="E5" s="1961" t="s">
        <v>1855</v>
      </c>
      <c r="F5" s="1964"/>
      <c r="G5" s="1964"/>
      <c r="H5" s="1965"/>
      <c r="I5" s="1961" t="s">
        <v>586</v>
      </c>
      <c r="J5" s="1964"/>
      <c r="K5" s="1964"/>
      <c r="L5" s="1965"/>
      <c r="M5" s="2017" t="s">
        <v>1855</v>
      </c>
      <c r="N5" s="2010"/>
      <c r="O5" s="2010"/>
      <c r="P5" s="2010"/>
      <c r="Q5" s="1987" t="s">
        <v>586</v>
      </c>
      <c r="R5" s="1988"/>
      <c r="S5" s="1988"/>
      <c r="T5" s="1989"/>
      <c r="U5" s="2010" t="s">
        <v>1855</v>
      </c>
      <c r="V5" s="2010"/>
      <c r="W5" s="2010"/>
      <c r="X5" s="2011"/>
      <c r="Y5" s="2017" t="s">
        <v>586</v>
      </c>
      <c r="Z5" s="2010"/>
      <c r="AA5" s="2010"/>
      <c r="AB5" s="2011"/>
      <c r="AC5" s="269"/>
      <c r="AD5" s="269"/>
      <c r="AE5" s="269"/>
      <c r="AF5" s="269"/>
      <c r="AG5" s="269"/>
      <c r="AH5" s="269"/>
      <c r="AI5" s="269"/>
      <c r="AJ5" s="269"/>
      <c r="AK5" s="269"/>
      <c r="AL5" s="269"/>
      <c r="AM5" s="269"/>
      <c r="AN5" s="269"/>
      <c r="AO5" s="269"/>
      <c r="AP5" s="269"/>
      <c r="AQ5" s="269"/>
      <c r="AR5" s="269"/>
      <c r="AS5" s="269"/>
      <c r="AT5" s="269"/>
      <c r="AU5" s="269"/>
      <c r="AV5" s="269"/>
      <c r="AW5" s="269"/>
      <c r="AX5" s="269"/>
      <c r="AY5" s="269"/>
      <c r="AZ5" s="269"/>
      <c r="BA5" s="269"/>
      <c r="BB5" s="269"/>
      <c r="BC5" s="269"/>
      <c r="BD5" s="269"/>
      <c r="BE5" s="269"/>
      <c r="BF5" s="269"/>
      <c r="BG5" s="269"/>
      <c r="BH5" s="269"/>
      <c r="BI5" s="269"/>
      <c r="BJ5" s="269"/>
      <c r="BK5" s="269"/>
      <c r="BL5" s="269"/>
      <c r="BM5" s="269"/>
      <c r="BN5" s="269"/>
      <c r="BO5" s="269"/>
      <c r="BP5" s="269"/>
      <c r="BQ5" s="269"/>
      <c r="BR5" s="269"/>
      <c r="BS5" s="269"/>
      <c r="BT5" s="269"/>
      <c r="BU5" s="269"/>
      <c r="BV5" s="269"/>
      <c r="BW5" s="269"/>
    </row>
    <row r="6" spans="1:28" ht="38.25" customHeight="1">
      <c r="A6" s="1985"/>
      <c r="B6" s="1986"/>
      <c r="C6" s="1952"/>
      <c r="D6" s="1926"/>
      <c r="E6" s="255" t="s">
        <v>998</v>
      </c>
      <c r="F6" s="258" t="s">
        <v>520</v>
      </c>
      <c r="G6" s="258" t="s">
        <v>1003</v>
      </c>
      <c r="H6" s="258" t="s">
        <v>1741</v>
      </c>
      <c r="I6" s="255" t="s">
        <v>998</v>
      </c>
      <c r="J6" s="258" t="s">
        <v>520</v>
      </c>
      <c r="K6" s="258" t="s">
        <v>1003</v>
      </c>
      <c r="L6" s="258" t="s">
        <v>1741</v>
      </c>
      <c r="M6" s="255" t="s">
        <v>998</v>
      </c>
      <c r="N6" s="258" t="s">
        <v>520</v>
      </c>
      <c r="O6" s="258" t="s">
        <v>1003</v>
      </c>
      <c r="P6" s="257" t="s">
        <v>1741</v>
      </c>
      <c r="Q6" s="307" t="s">
        <v>998</v>
      </c>
      <c r="R6" s="331" t="s">
        <v>520</v>
      </c>
      <c r="S6" s="331" t="s">
        <v>1003</v>
      </c>
      <c r="T6" s="332" t="s">
        <v>1741</v>
      </c>
      <c r="U6" s="266" t="s">
        <v>998</v>
      </c>
      <c r="V6" s="258" t="s">
        <v>520</v>
      </c>
      <c r="W6" s="258" t="s">
        <v>1003</v>
      </c>
      <c r="X6" s="258" t="s">
        <v>1741</v>
      </c>
      <c r="Y6" s="255" t="s">
        <v>998</v>
      </c>
      <c r="Z6" s="258" t="s">
        <v>520</v>
      </c>
      <c r="AA6" s="258" t="s">
        <v>1003</v>
      </c>
      <c r="AB6" s="258" t="s">
        <v>1741</v>
      </c>
    </row>
    <row r="7" spans="1:28" ht="15" customHeight="1">
      <c r="A7" s="1991" t="s">
        <v>1005</v>
      </c>
      <c r="B7" s="1992"/>
      <c r="C7" s="1992"/>
      <c r="D7" s="1992"/>
      <c r="E7" s="1992"/>
      <c r="F7" s="1992"/>
      <c r="G7" s="1992"/>
      <c r="H7" s="1992"/>
      <c r="I7" s="1992"/>
      <c r="J7" s="1992"/>
      <c r="K7" s="1992"/>
      <c r="L7" s="1992"/>
      <c r="M7" s="1992"/>
      <c r="N7" s="1992"/>
      <c r="O7" s="1992"/>
      <c r="P7" s="1992"/>
      <c r="Q7" s="1992"/>
      <c r="R7" s="1992"/>
      <c r="S7" s="1992"/>
      <c r="T7" s="1992"/>
      <c r="U7" s="1992"/>
      <c r="V7" s="1992"/>
      <c r="W7" s="1992"/>
      <c r="X7" s="1992"/>
      <c r="Y7" s="1992"/>
      <c r="Z7" s="1992"/>
      <c r="AA7" s="1992"/>
      <c r="AB7" s="1995"/>
    </row>
    <row r="8" spans="1:28" s="269" customFormat="1" ht="15" customHeight="1">
      <c r="A8" s="411">
        <v>40727</v>
      </c>
      <c r="B8" s="276" t="s">
        <v>977</v>
      </c>
      <c r="C8" s="283">
        <v>15.4298</v>
      </c>
      <c r="D8" s="283">
        <v>10.7733</v>
      </c>
      <c r="E8" s="283">
        <v>12.2726</v>
      </c>
      <c r="F8" s="283">
        <v>14.4296</v>
      </c>
      <c r="G8" s="283">
        <v>13.2806</v>
      </c>
      <c r="H8" s="283">
        <v>12.0669</v>
      </c>
      <c r="I8" s="283">
        <v>10.3206</v>
      </c>
      <c r="J8" s="283">
        <v>9.0399</v>
      </c>
      <c r="K8" s="283">
        <v>11.3062</v>
      </c>
      <c r="L8" s="283">
        <v>10.2128</v>
      </c>
      <c r="M8" s="283">
        <v>9.2485</v>
      </c>
      <c r="N8" s="283">
        <v>9.877</v>
      </c>
      <c r="O8" s="283">
        <v>10.906</v>
      </c>
      <c r="P8" s="283">
        <v>9.2389</v>
      </c>
      <c r="Q8" s="283">
        <v>8.0423</v>
      </c>
      <c r="R8" s="427">
        <v>0</v>
      </c>
      <c r="S8" s="283">
        <v>8.8186</v>
      </c>
      <c r="T8" s="283">
        <v>8.0358</v>
      </c>
      <c r="U8" s="283">
        <v>11.9263</v>
      </c>
      <c r="V8" s="283">
        <v>11.0426</v>
      </c>
      <c r="W8" s="283">
        <v>13.0439</v>
      </c>
      <c r="X8" s="283">
        <v>11.3512</v>
      </c>
      <c r="Y8" s="283">
        <v>9.3562</v>
      </c>
      <c r="Z8" s="283">
        <v>8.0453</v>
      </c>
      <c r="AA8" s="283">
        <v>9.1894</v>
      </c>
      <c r="AB8" s="283">
        <v>9.5293</v>
      </c>
    </row>
    <row r="9" spans="1:28" s="269" customFormat="1" ht="12.75">
      <c r="A9" s="286"/>
      <c r="B9" s="276" t="s">
        <v>978</v>
      </c>
      <c r="C9" s="283">
        <v>15.3679</v>
      </c>
      <c r="D9" s="283">
        <v>10.7796</v>
      </c>
      <c r="E9" s="283">
        <v>12.2587</v>
      </c>
      <c r="F9" s="283">
        <v>14.5183</v>
      </c>
      <c r="G9" s="283">
        <v>13.2693</v>
      </c>
      <c r="H9" s="283">
        <v>12.0541</v>
      </c>
      <c r="I9" s="283">
        <v>10.3235</v>
      </c>
      <c r="J9" s="283">
        <v>9.0933</v>
      </c>
      <c r="K9" s="283">
        <v>11.2763</v>
      </c>
      <c r="L9" s="283">
        <v>10.2198</v>
      </c>
      <c r="M9" s="283">
        <v>9.2375</v>
      </c>
      <c r="N9" s="283">
        <v>9.9458</v>
      </c>
      <c r="O9" s="283">
        <v>10.7385</v>
      </c>
      <c r="P9" s="283">
        <v>9.2289</v>
      </c>
      <c r="Q9" s="283">
        <v>8.0364</v>
      </c>
      <c r="R9" s="427">
        <v>0</v>
      </c>
      <c r="S9" s="283">
        <v>8.7749</v>
      </c>
      <c r="T9" s="283">
        <v>8.0304</v>
      </c>
      <c r="U9" s="283">
        <v>11.9307</v>
      </c>
      <c r="V9" s="283">
        <v>11.0896</v>
      </c>
      <c r="W9" s="283">
        <v>13.0656</v>
      </c>
      <c r="X9" s="283">
        <v>11.3431</v>
      </c>
      <c r="Y9" s="283">
        <v>9.3218</v>
      </c>
      <c r="Z9" s="283">
        <v>8.0722</v>
      </c>
      <c r="AA9" s="283">
        <v>9.0695</v>
      </c>
      <c r="AB9" s="283">
        <v>9.5351</v>
      </c>
    </row>
    <row r="10" spans="1:28" s="269" customFormat="1" ht="12.75">
      <c r="A10" s="286"/>
      <c r="B10" s="276" t="s">
        <v>979</v>
      </c>
      <c r="C10" s="283">
        <v>15.3256</v>
      </c>
      <c r="D10" s="283">
        <v>10.7874</v>
      </c>
      <c r="E10" s="283">
        <v>12.2369</v>
      </c>
      <c r="F10" s="283">
        <v>14.328</v>
      </c>
      <c r="G10" s="283">
        <v>13.2404</v>
      </c>
      <c r="H10" s="283">
        <v>12.0348</v>
      </c>
      <c r="I10" s="283">
        <v>10.2993</v>
      </c>
      <c r="J10" s="283">
        <v>8.9779</v>
      </c>
      <c r="K10" s="283">
        <v>11.1939</v>
      </c>
      <c r="L10" s="283">
        <v>10.2018</v>
      </c>
      <c r="M10" s="283">
        <v>9.2394</v>
      </c>
      <c r="N10" s="283">
        <v>9.6121</v>
      </c>
      <c r="O10" s="283">
        <v>10.7042</v>
      </c>
      <c r="P10" s="283">
        <v>9.2316</v>
      </c>
      <c r="Q10" s="283">
        <v>8.0395</v>
      </c>
      <c r="R10" s="283">
        <v>5.8757</v>
      </c>
      <c r="S10" s="283">
        <v>8.7339</v>
      </c>
      <c r="T10" s="283">
        <v>8.034</v>
      </c>
      <c r="U10" s="283">
        <v>11.8402</v>
      </c>
      <c r="V10" s="283">
        <v>11.3456</v>
      </c>
      <c r="W10" s="283">
        <v>12.7515</v>
      </c>
      <c r="X10" s="283">
        <v>11.2669</v>
      </c>
      <c r="Y10" s="283">
        <v>9.2639</v>
      </c>
      <c r="Z10" s="283">
        <v>7.8871</v>
      </c>
      <c r="AA10" s="283">
        <v>8.9729</v>
      </c>
      <c r="AB10" s="283">
        <v>9.4984</v>
      </c>
    </row>
    <row r="11" spans="1:28" s="269" customFormat="1" ht="12.75">
      <c r="A11" s="286"/>
      <c r="B11" s="276" t="s">
        <v>980</v>
      </c>
      <c r="C11" s="283">
        <v>15.3111</v>
      </c>
      <c r="D11" s="283">
        <v>10.8171</v>
      </c>
      <c r="E11" s="283">
        <v>12.2196</v>
      </c>
      <c r="F11" s="283">
        <v>14.2934</v>
      </c>
      <c r="G11" s="283">
        <v>13.234</v>
      </c>
      <c r="H11" s="283">
        <v>12.0167</v>
      </c>
      <c r="I11" s="283">
        <v>10.306</v>
      </c>
      <c r="J11" s="283">
        <v>9.5093</v>
      </c>
      <c r="K11" s="283">
        <v>11.1763</v>
      </c>
      <c r="L11" s="283">
        <v>10.2084</v>
      </c>
      <c r="M11" s="283">
        <v>9.2711</v>
      </c>
      <c r="N11" s="283">
        <v>9.6763</v>
      </c>
      <c r="O11" s="283">
        <v>10.6455</v>
      </c>
      <c r="P11" s="283">
        <v>9.264</v>
      </c>
      <c r="Q11" s="283">
        <v>8.0751</v>
      </c>
      <c r="R11" s="283">
        <v>5.9527</v>
      </c>
      <c r="S11" s="283">
        <v>8.7539</v>
      </c>
      <c r="T11" s="283">
        <v>8.0698</v>
      </c>
      <c r="U11" s="283">
        <v>11.5622</v>
      </c>
      <c r="V11" s="283">
        <v>9.3159</v>
      </c>
      <c r="W11" s="283">
        <v>12.5993</v>
      </c>
      <c r="X11" s="283">
        <v>11.2425</v>
      </c>
      <c r="Y11" s="283">
        <v>9.3071</v>
      </c>
      <c r="Z11" s="283">
        <v>7.8343</v>
      </c>
      <c r="AA11" s="283">
        <v>9.077</v>
      </c>
      <c r="AB11" s="283">
        <v>9.5122</v>
      </c>
    </row>
    <row r="12" spans="1:28" s="269" customFormat="1" ht="12.75">
      <c r="A12" s="286"/>
      <c r="B12" s="276" t="s">
        <v>981</v>
      </c>
      <c r="C12" s="283">
        <v>15.2363</v>
      </c>
      <c r="D12" s="283">
        <v>10.8354</v>
      </c>
      <c r="E12" s="283">
        <v>12.2026</v>
      </c>
      <c r="F12" s="283">
        <v>14.1914</v>
      </c>
      <c r="G12" s="283">
        <v>13.2269</v>
      </c>
      <c r="H12" s="283">
        <v>11.9984</v>
      </c>
      <c r="I12" s="283">
        <v>10.2697</v>
      </c>
      <c r="J12" s="283">
        <v>9.3164</v>
      </c>
      <c r="K12" s="283">
        <v>11.0058</v>
      </c>
      <c r="L12" s="283">
        <v>10.1868</v>
      </c>
      <c r="M12" s="283">
        <v>9.2992</v>
      </c>
      <c r="N12" s="283">
        <v>9.7326</v>
      </c>
      <c r="O12" s="283">
        <v>10.6154</v>
      </c>
      <c r="P12" s="283">
        <v>9.2927</v>
      </c>
      <c r="Q12" s="283">
        <v>8.1295</v>
      </c>
      <c r="R12" s="283">
        <v>6.0437</v>
      </c>
      <c r="S12" s="283">
        <v>8.7374</v>
      </c>
      <c r="T12" s="283">
        <v>8.1249</v>
      </c>
      <c r="U12" s="283">
        <v>11.4999</v>
      </c>
      <c r="V12" s="283">
        <v>8.5673</v>
      </c>
      <c r="W12" s="283">
        <v>12.4716</v>
      </c>
      <c r="X12" s="283">
        <v>11.2317</v>
      </c>
      <c r="Y12" s="283">
        <v>9.2356</v>
      </c>
      <c r="Z12" s="283">
        <v>8.8336</v>
      </c>
      <c r="AA12" s="283">
        <v>8.8484</v>
      </c>
      <c r="AB12" s="283">
        <v>9.4642</v>
      </c>
    </row>
    <row r="13" spans="1:28" s="269" customFormat="1" ht="12.75">
      <c r="A13" s="286"/>
      <c r="B13" s="276" t="s">
        <v>982</v>
      </c>
      <c r="C13" s="282">
        <v>15.2236</v>
      </c>
      <c r="D13" s="283">
        <v>10.9329</v>
      </c>
      <c r="E13" s="283">
        <v>12.1796</v>
      </c>
      <c r="F13" s="283">
        <v>14.2556</v>
      </c>
      <c r="G13" s="283">
        <v>13.185</v>
      </c>
      <c r="H13" s="283">
        <v>11.9788</v>
      </c>
      <c r="I13" s="283">
        <v>10.1848</v>
      </c>
      <c r="J13" s="283">
        <v>9.4696</v>
      </c>
      <c r="K13" s="283">
        <v>10.7037</v>
      </c>
      <c r="L13" s="283">
        <v>10.1218</v>
      </c>
      <c r="M13" s="283">
        <v>9.3016</v>
      </c>
      <c r="N13" s="283">
        <v>9.4488</v>
      </c>
      <c r="O13" s="283">
        <v>10.4854</v>
      </c>
      <c r="P13" s="283">
        <v>9.296</v>
      </c>
      <c r="Q13" s="283">
        <v>8.121</v>
      </c>
      <c r="R13" s="283">
        <v>6.0555</v>
      </c>
      <c r="S13" s="283">
        <v>8.7034</v>
      </c>
      <c r="T13" s="283">
        <v>8.1167</v>
      </c>
      <c r="U13" s="282">
        <v>11.3897</v>
      </c>
      <c r="V13" s="283">
        <v>8.4571</v>
      </c>
      <c r="W13" s="283">
        <v>12.3468</v>
      </c>
      <c r="X13" s="283">
        <v>11.0986</v>
      </c>
      <c r="Y13" s="283">
        <v>9.0937</v>
      </c>
      <c r="Z13" s="283">
        <v>9.6773</v>
      </c>
      <c r="AA13" s="283">
        <v>8.581</v>
      </c>
      <c r="AB13" s="283">
        <v>9.3764</v>
      </c>
    </row>
    <row r="14" spans="1:28" ht="4.5" customHeight="1">
      <c r="A14" s="308"/>
      <c r="B14" s="276"/>
      <c r="C14" s="272"/>
      <c r="D14" s="272"/>
      <c r="E14" s="272"/>
      <c r="F14" s="272"/>
      <c r="G14" s="272"/>
      <c r="H14" s="272"/>
      <c r="I14" s="272"/>
      <c r="J14" s="272"/>
      <c r="K14" s="272"/>
      <c r="L14" s="272"/>
      <c r="M14" s="272"/>
      <c r="N14" s="272"/>
      <c r="O14" s="272"/>
      <c r="P14" s="272"/>
      <c r="Q14" s="272"/>
      <c r="R14" s="272"/>
      <c r="S14" s="272"/>
      <c r="T14" s="272"/>
      <c r="U14" s="272"/>
      <c r="V14" s="272"/>
      <c r="W14" s="272"/>
      <c r="X14" s="272"/>
      <c r="Y14" s="272"/>
      <c r="Z14" s="272"/>
      <c r="AA14" s="272"/>
      <c r="AB14" s="272"/>
    </row>
    <row r="15" spans="1:28" ht="15" customHeight="1">
      <c r="A15" s="1991" t="s">
        <v>1006</v>
      </c>
      <c r="B15" s="1992"/>
      <c r="C15" s="1992"/>
      <c r="D15" s="1992"/>
      <c r="E15" s="1992"/>
      <c r="F15" s="1992"/>
      <c r="G15" s="1992"/>
      <c r="H15" s="1992"/>
      <c r="I15" s="1992"/>
      <c r="J15" s="1992"/>
      <c r="K15" s="1992"/>
      <c r="L15" s="1992"/>
      <c r="M15" s="1992"/>
      <c r="N15" s="1992"/>
      <c r="O15" s="1992"/>
      <c r="P15" s="1992"/>
      <c r="Q15" s="1992"/>
      <c r="R15" s="1992"/>
      <c r="S15" s="1992"/>
      <c r="T15" s="1992"/>
      <c r="U15" s="1992"/>
      <c r="V15" s="1992"/>
      <c r="W15" s="1992"/>
      <c r="X15" s="1992"/>
      <c r="Y15" s="1992"/>
      <c r="Z15" s="1992"/>
      <c r="AA15" s="1992"/>
      <c r="AB15" s="1995"/>
    </row>
    <row r="16" spans="1:28" s="269" customFormat="1" ht="15" customHeight="1">
      <c r="A16" s="411">
        <v>40727</v>
      </c>
      <c r="B16" s="276" t="s">
        <v>977</v>
      </c>
      <c r="C16" s="302">
        <v>1424.703</v>
      </c>
      <c r="D16" s="302">
        <v>212.15</v>
      </c>
      <c r="E16" s="302">
        <v>5039.512</v>
      </c>
      <c r="F16" s="302">
        <v>10.167</v>
      </c>
      <c r="G16" s="302">
        <v>834.25</v>
      </c>
      <c r="H16" s="302">
        <v>4195.095</v>
      </c>
      <c r="I16" s="302">
        <v>1163.524</v>
      </c>
      <c r="J16" s="302">
        <v>4.029</v>
      </c>
      <c r="K16" s="302">
        <v>118.992</v>
      </c>
      <c r="L16" s="302">
        <v>1040.503</v>
      </c>
      <c r="M16" s="302">
        <v>3216.248</v>
      </c>
      <c r="N16" s="302">
        <v>0.193</v>
      </c>
      <c r="O16" s="302">
        <v>18.354</v>
      </c>
      <c r="P16" s="302">
        <v>3197.701</v>
      </c>
      <c r="Q16" s="302">
        <v>4000.538</v>
      </c>
      <c r="R16" s="427">
        <v>0</v>
      </c>
      <c r="S16" s="302">
        <v>35.667</v>
      </c>
      <c r="T16" s="302">
        <v>3964.552</v>
      </c>
      <c r="U16" s="302">
        <v>391.851</v>
      </c>
      <c r="V16" s="302">
        <v>54.848</v>
      </c>
      <c r="W16" s="302">
        <v>143.141</v>
      </c>
      <c r="X16" s="302">
        <v>193.862</v>
      </c>
      <c r="Y16" s="302">
        <v>315.714</v>
      </c>
      <c r="Z16" s="302">
        <v>11.914</v>
      </c>
      <c r="AA16" s="302">
        <v>108.737</v>
      </c>
      <c r="AB16" s="302">
        <v>195.063</v>
      </c>
    </row>
    <row r="17" spans="1:28" s="269" customFormat="1" ht="12.75">
      <c r="A17" s="286"/>
      <c r="B17" s="276" t="s">
        <v>978</v>
      </c>
      <c r="C17" s="302">
        <v>1421.531</v>
      </c>
      <c r="D17" s="302">
        <v>212.044</v>
      </c>
      <c r="E17" s="302">
        <v>4995.947</v>
      </c>
      <c r="F17" s="302">
        <v>9.851</v>
      </c>
      <c r="G17" s="302">
        <v>821.338</v>
      </c>
      <c r="H17" s="302">
        <v>4164.758</v>
      </c>
      <c r="I17" s="302">
        <v>1184.395</v>
      </c>
      <c r="J17" s="302">
        <v>4.34</v>
      </c>
      <c r="K17" s="302">
        <v>120.852</v>
      </c>
      <c r="L17" s="302">
        <v>1059.203</v>
      </c>
      <c r="M17" s="302">
        <v>3175.442</v>
      </c>
      <c r="N17" s="302">
        <v>0.184</v>
      </c>
      <c r="O17" s="302">
        <v>17.954</v>
      </c>
      <c r="P17" s="302">
        <v>3157.304</v>
      </c>
      <c r="Q17" s="302">
        <v>4012.832</v>
      </c>
      <c r="R17" s="427">
        <v>0</v>
      </c>
      <c r="S17" s="302">
        <v>35.195</v>
      </c>
      <c r="T17" s="302">
        <v>3977.319</v>
      </c>
      <c r="U17" s="302">
        <v>391.11</v>
      </c>
      <c r="V17" s="302">
        <v>57.543</v>
      </c>
      <c r="W17" s="302">
        <v>141.884</v>
      </c>
      <c r="X17" s="302">
        <v>191.683</v>
      </c>
      <c r="Y17" s="302">
        <v>316.085</v>
      </c>
      <c r="Z17" s="302">
        <v>11.969</v>
      </c>
      <c r="AA17" s="302">
        <v>107.219</v>
      </c>
      <c r="AB17" s="302">
        <v>196.897</v>
      </c>
    </row>
    <row r="18" spans="1:28" s="269" customFormat="1" ht="12.75">
      <c r="A18" s="286"/>
      <c r="B18" s="276" t="s">
        <v>979</v>
      </c>
      <c r="C18" s="302">
        <v>1409.644</v>
      </c>
      <c r="D18" s="302">
        <v>212.017</v>
      </c>
      <c r="E18" s="302">
        <v>4958.403</v>
      </c>
      <c r="F18" s="302">
        <v>9.625</v>
      </c>
      <c r="G18" s="302">
        <v>813.065</v>
      </c>
      <c r="H18" s="302">
        <v>4135.713</v>
      </c>
      <c r="I18" s="302">
        <v>1209.338</v>
      </c>
      <c r="J18" s="302">
        <v>4.154</v>
      </c>
      <c r="K18" s="302">
        <v>123.957</v>
      </c>
      <c r="L18" s="302">
        <v>1081.227</v>
      </c>
      <c r="M18" s="302">
        <v>3142.136</v>
      </c>
      <c r="N18" s="302">
        <v>0.19</v>
      </c>
      <c r="O18" s="302">
        <v>16.683</v>
      </c>
      <c r="P18" s="302">
        <v>3125.263</v>
      </c>
      <c r="Q18" s="302">
        <v>4033.662</v>
      </c>
      <c r="R18" s="302">
        <v>0.914</v>
      </c>
      <c r="S18" s="302">
        <v>34.564</v>
      </c>
      <c r="T18" s="302">
        <v>3998.184</v>
      </c>
      <c r="U18" s="302">
        <v>377.449</v>
      </c>
      <c r="V18" s="302">
        <v>44.27</v>
      </c>
      <c r="W18" s="302">
        <v>143.4</v>
      </c>
      <c r="X18" s="302">
        <v>189.779</v>
      </c>
      <c r="Y18" s="302">
        <v>315.338</v>
      </c>
      <c r="Z18" s="302">
        <v>11.039</v>
      </c>
      <c r="AA18" s="302">
        <v>106.856</v>
      </c>
      <c r="AB18" s="302">
        <v>197.443</v>
      </c>
    </row>
    <row r="19" spans="1:28" s="269" customFormat="1" ht="12.75">
      <c r="A19" s="286"/>
      <c r="B19" s="276" t="s">
        <v>980</v>
      </c>
      <c r="C19" s="302">
        <v>1395.411</v>
      </c>
      <c r="D19" s="302">
        <v>211.537</v>
      </c>
      <c r="E19" s="302">
        <v>4918.064</v>
      </c>
      <c r="F19" s="302">
        <v>9.226</v>
      </c>
      <c r="G19" s="302">
        <v>802.61</v>
      </c>
      <c r="H19" s="302">
        <v>4106.228</v>
      </c>
      <c r="I19" s="302">
        <v>1232.211</v>
      </c>
      <c r="J19" s="302">
        <v>3.629</v>
      </c>
      <c r="K19" s="302">
        <v>126.908</v>
      </c>
      <c r="L19" s="302">
        <v>1101.674</v>
      </c>
      <c r="M19" s="302">
        <v>3102.345</v>
      </c>
      <c r="N19" s="302">
        <v>0.182</v>
      </c>
      <c r="O19" s="302">
        <v>15.904</v>
      </c>
      <c r="P19" s="302">
        <v>3086.259</v>
      </c>
      <c r="Q19" s="302">
        <v>4055.137</v>
      </c>
      <c r="R19" s="302">
        <v>0.898</v>
      </c>
      <c r="S19" s="302">
        <v>34.309</v>
      </c>
      <c r="T19" s="302">
        <v>4019.93</v>
      </c>
      <c r="U19" s="302">
        <v>374.05</v>
      </c>
      <c r="V19" s="302">
        <v>39.735</v>
      </c>
      <c r="W19" s="302">
        <v>144.546</v>
      </c>
      <c r="X19" s="302">
        <v>189.769</v>
      </c>
      <c r="Y19" s="302">
        <v>317.49</v>
      </c>
      <c r="Z19" s="302">
        <v>10.671</v>
      </c>
      <c r="AA19" s="302">
        <v>108.509</v>
      </c>
      <c r="AB19" s="302">
        <v>198.31</v>
      </c>
    </row>
    <row r="20" spans="1:28" s="269" customFormat="1" ht="12.75">
      <c r="A20" s="286"/>
      <c r="B20" s="276" t="s">
        <v>981</v>
      </c>
      <c r="C20" s="302">
        <v>1397.155</v>
      </c>
      <c r="D20" s="302">
        <v>201.013</v>
      </c>
      <c r="E20" s="302">
        <v>4869.427</v>
      </c>
      <c r="F20" s="302">
        <v>9.514</v>
      </c>
      <c r="G20" s="302">
        <v>792.528</v>
      </c>
      <c r="H20" s="302">
        <v>4067.385</v>
      </c>
      <c r="I20" s="302">
        <v>1262.339</v>
      </c>
      <c r="J20" s="302">
        <v>4.207</v>
      </c>
      <c r="K20" s="302">
        <v>132.257</v>
      </c>
      <c r="L20" s="302">
        <v>1125.875</v>
      </c>
      <c r="M20" s="302">
        <v>3063.331</v>
      </c>
      <c r="N20" s="302">
        <v>0.173</v>
      </c>
      <c r="O20" s="302">
        <v>14.992</v>
      </c>
      <c r="P20" s="302">
        <v>3048.166</v>
      </c>
      <c r="Q20" s="302">
        <v>4065.78</v>
      </c>
      <c r="R20" s="302">
        <v>0.898</v>
      </c>
      <c r="S20" s="302">
        <v>33.589</v>
      </c>
      <c r="T20" s="302">
        <v>4031.293</v>
      </c>
      <c r="U20" s="302">
        <v>364.672</v>
      </c>
      <c r="V20" s="302">
        <v>31.766</v>
      </c>
      <c r="W20" s="302">
        <v>147.129</v>
      </c>
      <c r="X20" s="302">
        <v>185.777</v>
      </c>
      <c r="Y20" s="302">
        <v>317.726</v>
      </c>
      <c r="Z20" s="302">
        <v>5.421</v>
      </c>
      <c r="AA20" s="302">
        <v>112.393</v>
      </c>
      <c r="AB20" s="302">
        <v>199.912</v>
      </c>
    </row>
    <row r="21" spans="1:28" s="269" customFormat="1" ht="12.75">
      <c r="A21" s="286"/>
      <c r="B21" s="276" t="s">
        <v>982</v>
      </c>
      <c r="C21" s="430">
        <v>1381.777</v>
      </c>
      <c r="D21" s="302">
        <v>192.299</v>
      </c>
      <c r="E21" s="302">
        <v>4805.885</v>
      </c>
      <c r="F21" s="302">
        <v>9.552</v>
      </c>
      <c r="G21" s="302">
        <v>782.185</v>
      </c>
      <c r="H21" s="302">
        <v>4014.148</v>
      </c>
      <c r="I21" s="302">
        <v>1293.238</v>
      </c>
      <c r="J21" s="302">
        <v>3.351</v>
      </c>
      <c r="K21" s="302">
        <v>143.781</v>
      </c>
      <c r="L21" s="302">
        <v>1146.106</v>
      </c>
      <c r="M21" s="302">
        <v>3030.974</v>
      </c>
      <c r="N21" s="302">
        <v>1.034</v>
      </c>
      <c r="O21" s="302">
        <v>14.089</v>
      </c>
      <c r="P21" s="302">
        <v>3015.851</v>
      </c>
      <c r="Q21" s="302">
        <v>4082.384</v>
      </c>
      <c r="R21" s="302">
        <v>0.904</v>
      </c>
      <c r="S21" s="302">
        <v>33.066</v>
      </c>
      <c r="T21" s="302">
        <v>4048.414</v>
      </c>
      <c r="U21" s="302">
        <v>358.367</v>
      </c>
      <c r="V21" s="302">
        <v>30.155</v>
      </c>
      <c r="W21" s="302">
        <v>147.397</v>
      </c>
      <c r="X21" s="302">
        <v>180.815</v>
      </c>
      <c r="Y21" s="302">
        <v>307.027</v>
      </c>
      <c r="Z21" s="302">
        <v>3.428</v>
      </c>
      <c r="AA21" s="302">
        <v>110.41</v>
      </c>
      <c r="AB21" s="302">
        <v>193.189</v>
      </c>
    </row>
    <row r="22" spans="1:28" ht="4.5" customHeight="1">
      <c r="A22" s="318"/>
      <c r="B22" s="319"/>
      <c r="C22" s="311"/>
      <c r="D22" s="311"/>
      <c r="E22" s="311"/>
      <c r="F22" s="311"/>
      <c r="G22" s="311"/>
      <c r="H22" s="311"/>
      <c r="I22" s="311"/>
      <c r="J22" s="311"/>
      <c r="K22" s="311"/>
      <c r="L22" s="311"/>
      <c r="M22" s="311"/>
      <c r="N22" s="311"/>
      <c r="O22" s="311"/>
      <c r="P22" s="311"/>
      <c r="Q22" s="311"/>
      <c r="R22" s="311"/>
      <c r="S22" s="311"/>
      <c r="T22" s="311"/>
      <c r="U22" s="311"/>
      <c r="V22" s="311"/>
      <c r="W22" s="311"/>
      <c r="X22" s="311"/>
      <c r="Y22" s="311"/>
      <c r="Z22" s="311"/>
      <c r="AA22" s="311"/>
      <c r="AB22" s="311"/>
    </row>
    <row r="23" ht="6.75" customHeight="1"/>
    <row r="24" spans="1:20" ht="13.5" customHeight="1">
      <c r="A24" s="1877" t="s">
        <v>1007</v>
      </c>
      <c r="B24" s="1877"/>
      <c r="C24" s="1877"/>
      <c r="D24" s="1877"/>
      <c r="E24" s="1877"/>
      <c r="F24" s="1877"/>
      <c r="G24" s="1877"/>
      <c r="H24" s="1877"/>
      <c r="I24" s="1877"/>
      <c r="J24" s="1877"/>
      <c r="K24" s="1877"/>
      <c r="L24" s="1877"/>
      <c r="M24" s="1877"/>
      <c r="N24" s="1877"/>
      <c r="O24" s="1877"/>
      <c r="P24" s="1877"/>
      <c r="Q24" s="1877"/>
      <c r="R24" s="1877"/>
      <c r="S24" s="1877"/>
      <c r="T24" s="1877"/>
    </row>
    <row r="25" spans="1:20" ht="13.5">
      <c r="A25" s="1877" t="s">
        <v>1080</v>
      </c>
      <c r="B25" s="1877"/>
      <c r="C25" s="1877"/>
      <c r="D25" s="1877"/>
      <c r="E25" s="1877"/>
      <c r="F25" s="1877"/>
      <c r="G25" s="1877"/>
      <c r="H25" s="1877"/>
      <c r="I25" s="1877"/>
      <c r="J25" s="1877"/>
      <c r="K25" s="1877"/>
      <c r="L25" s="1877"/>
      <c r="M25" s="252"/>
      <c r="N25" s="252"/>
      <c r="O25" s="79"/>
      <c r="P25" s="79"/>
      <c r="Q25" s="79"/>
      <c r="R25" s="79"/>
      <c r="S25" s="79"/>
      <c r="T25" s="79"/>
    </row>
    <row r="26" spans="1:20" ht="13.5">
      <c r="A26" s="1877" t="s">
        <v>1286</v>
      </c>
      <c r="B26" s="1877"/>
      <c r="C26" s="1877"/>
      <c r="D26" s="1877"/>
      <c r="E26" s="1877"/>
      <c r="F26" s="1877"/>
      <c r="G26" s="1877"/>
      <c r="H26" s="1877"/>
      <c r="I26" s="1877"/>
      <c r="J26" s="1877"/>
      <c r="K26" s="1877"/>
      <c r="L26" s="1877"/>
      <c r="M26" s="1877"/>
      <c r="N26" s="1877"/>
      <c r="O26" s="79"/>
      <c r="P26" s="79"/>
      <c r="Q26" s="79"/>
      <c r="R26" s="79"/>
      <c r="S26" s="79"/>
      <c r="T26" s="79"/>
    </row>
    <row r="27" spans="1:20" ht="13.5">
      <c r="A27" s="1877" t="s">
        <v>1554</v>
      </c>
      <c r="B27" s="1877"/>
      <c r="C27" s="1877"/>
      <c r="D27" s="1877"/>
      <c r="E27" s="1877"/>
      <c r="F27" s="1877"/>
      <c r="G27" s="1877"/>
      <c r="H27" s="1877"/>
      <c r="I27" s="1877"/>
      <c r="J27" s="1877"/>
      <c r="K27" s="1877"/>
      <c r="L27" s="1877"/>
      <c r="M27" s="1877"/>
      <c r="N27" s="1877"/>
      <c r="O27" s="79"/>
      <c r="P27" s="79"/>
      <c r="Q27" s="79"/>
      <c r="R27" s="79"/>
      <c r="S27" s="79"/>
      <c r="T27" s="79"/>
    </row>
    <row r="28" spans="1:20" ht="7.5" customHeight="1">
      <c r="A28" s="252"/>
      <c r="B28" s="252"/>
      <c r="C28" s="252"/>
      <c r="D28" s="252"/>
      <c r="E28" s="252"/>
      <c r="F28" s="252"/>
      <c r="G28" s="252"/>
      <c r="H28" s="252"/>
      <c r="I28" s="252"/>
      <c r="J28" s="252"/>
      <c r="K28" s="252"/>
      <c r="L28" s="252"/>
      <c r="M28" s="252"/>
      <c r="N28" s="252"/>
      <c r="O28" s="252"/>
      <c r="P28" s="252"/>
      <c r="Q28" s="252"/>
      <c r="R28" s="252"/>
      <c r="S28" s="252"/>
      <c r="T28" s="252"/>
    </row>
    <row r="29" spans="1:26" ht="13.5">
      <c r="A29" s="352" t="s">
        <v>1555</v>
      </c>
      <c r="U29" s="79"/>
      <c r="V29" s="79"/>
      <c r="W29" s="79"/>
      <c r="X29" s="79"/>
      <c r="Y29" s="79"/>
      <c r="Z29" s="79"/>
    </row>
  </sheetData>
  <sheetProtection/>
  <mergeCells count="21">
    <mergeCell ref="Y5:AB5"/>
    <mergeCell ref="A7:AB7"/>
    <mergeCell ref="A15:AB15"/>
    <mergeCell ref="A1:T1"/>
    <mergeCell ref="Q5:T5"/>
    <mergeCell ref="M5:P5"/>
    <mergeCell ref="C3:D3"/>
    <mergeCell ref="E5:H5"/>
    <mergeCell ref="I5:L5"/>
    <mergeCell ref="E3:AB3"/>
    <mergeCell ref="U4:AB4"/>
    <mergeCell ref="A3:B6"/>
    <mergeCell ref="U5:X5"/>
    <mergeCell ref="A27:N27"/>
    <mergeCell ref="E4:L4"/>
    <mergeCell ref="A25:L25"/>
    <mergeCell ref="A26:N26"/>
    <mergeCell ref="D4:D6"/>
    <mergeCell ref="M4:T4"/>
    <mergeCell ref="C4:C6"/>
    <mergeCell ref="A24:T24"/>
  </mergeCells>
  <printOptions horizontalCentered="1"/>
  <pageMargins left="0.7086614173228347" right="0.7874015748031497" top="0.8267716535433072" bottom="0.7874015748031497" header="0.1968503937007874" footer="0.1968503937007874"/>
  <pageSetup horizontalDpi="600" verticalDpi="600" orientation="landscape" paperSize="9" scale="70" r:id="rId1"/>
  <headerFooter alignWithMargins="0">
    <oddHeader>&amp;C&amp;</oddHeader>
  </headerFooter>
</worksheet>
</file>

<file path=xl/worksheets/sheet21.xml><?xml version="1.0" encoding="utf-8"?>
<worksheet xmlns="http://schemas.openxmlformats.org/spreadsheetml/2006/main" xmlns:r="http://schemas.openxmlformats.org/officeDocument/2006/relationships">
  <sheetPr codeName="Sheet19"/>
  <dimension ref="A1:T28"/>
  <sheetViews>
    <sheetView view="pageBreakPreview" zoomScaleSheetLayoutView="100" zoomScalePageLayoutView="0" workbookViewId="0" topLeftCell="A1">
      <selection activeCell="A1" sqref="A1"/>
    </sheetView>
  </sheetViews>
  <sheetFormatPr defaultColWidth="9.00390625" defaultRowHeight="12.75"/>
  <cols>
    <col min="1" max="2" width="6.75390625" style="0" bestFit="1" customWidth="1"/>
    <col min="3" max="18" width="8.125" style="0" customWidth="1"/>
  </cols>
  <sheetData>
    <row r="1" spans="1:18" ht="21" customHeight="1">
      <c r="A1" s="1937" t="s">
        <v>562</v>
      </c>
      <c r="B1" s="1937"/>
      <c r="C1" s="1937"/>
      <c r="D1" s="1937"/>
      <c r="E1" s="1937"/>
      <c r="F1" s="1937"/>
      <c r="G1" s="1937"/>
      <c r="H1" s="1937"/>
      <c r="I1" s="1937"/>
      <c r="J1" s="1937"/>
      <c r="K1" s="1937"/>
      <c r="L1" s="1937"/>
      <c r="M1" s="1937"/>
      <c r="N1" s="1937"/>
      <c r="O1" s="1937"/>
      <c r="P1" s="1937"/>
      <c r="Q1" s="1937"/>
      <c r="R1" s="1937"/>
    </row>
    <row r="2" spans="1:18" ht="11.25" customHeight="1">
      <c r="A2" s="358"/>
      <c r="B2" s="358"/>
      <c r="C2" s="358"/>
      <c r="D2" s="358"/>
      <c r="E2" s="358"/>
      <c r="F2" s="358"/>
      <c r="G2" s="358"/>
      <c r="H2" s="358"/>
      <c r="I2" s="358"/>
      <c r="J2" s="358"/>
      <c r="K2" s="358"/>
      <c r="L2" s="358"/>
      <c r="M2" s="358"/>
      <c r="N2" s="358"/>
      <c r="O2" s="358"/>
      <c r="P2" s="358"/>
      <c r="Q2" s="358"/>
      <c r="R2" s="358"/>
    </row>
    <row r="3" spans="1:18" ht="15" customHeight="1">
      <c r="A3" s="1981"/>
      <c r="B3" s="1982"/>
      <c r="C3" s="1992" t="s">
        <v>1782</v>
      </c>
      <c r="D3" s="1992"/>
      <c r="E3" s="1992"/>
      <c r="F3" s="1992"/>
      <c r="G3" s="1992"/>
      <c r="H3" s="1992"/>
      <c r="I3" s="1992"/>
      <c r="J3" s="1992"/>
      <c r="K3" s="1992"/>
      <c r="L3" s="1992"/>
      <c r="M3" s="1992"/>
      <c r="N3" s="1992"/>
      <c r="O3" s="1992"/>
      <c r="P3" s="1992"/>
      <c r="Q3" s="1992"/>
      <c r="R3" s="1995"/>
    </row>
    <row r="4" spans="1:18" ht="15" customHeight="1">
      <c r="A4" s="1983"/>
      <c r="B4" s="1984"/>
      <c r="C4" s="320" t="s">
        <v>1855</v>
      </c>
      <c r="D4" s="2019"/>
      <c r="E4" s="2019"/>
      <c r="F4" s="2019"/>
      <c r="G4" s="2019"/>
      <c r="H4" s="2019"/>
      <c r="I4" s="2019"/>
      <c r="J4" s="2020"/>
      <c r="K4" s="320" t="s">
        <v>586</v>
      </c>
      <c r="L4" s="343"/>
      <c r="M4" s="343"/>
      <c r="N4" s="343"/>
      <c r="O4" s="343"/>
      <c r="P4" s="343"/>
      <c r="Q4" s="343"/>
      <c r="R4" s="344"/>
    </row>
    <row r="5" spans="1:18" ht="15" customHeight="1">
      <c r="A5" s="1983"/>
      <c r="B5" s="2031"/>
      <c r="C5" s="321"/>
      <c r="D5" s="1987" t="s">
        <v>1066</v>
      </c>
      <c r="E5" s="1988"/>
      <c r="F5" s="1988"/>
      <c r="G5" s="1988"/>
      <c r="H5" s="1989"/>
      <c r="I5" s="2021" t="s">
        <v>1067</v>
      </c>
      <c r="J5" s="2021" t="s">
        <v>1068</v>
      </c>
      <c r="K5" s="321"/>
      <c r="L5" s="1964" t="s">
        <v>1066</v>
      </c>
      <c r="M5" s="1964"/>
      <c r="N5" s="1964"/>
      <c r="O5" s="1964"/>
      <c r="P5" s="1965"/>
      <c r="Q5" s="1921" t="s">
        <v>1067</v>
      </c>
      <c r="R5" s="1921" t="s">
        <v>1068</v>
      </c>
    </row>
    <row r="6" spans="1:18" ht="32.25" customHeight="1">
      <c r="A6" s="1983"/>
      <c r="B6" s="2031"/>
      <c r="C6" s="321"/>
      <c r="D6" s="2025" t="s">
        <v>998</v>
      </c>
      <c r="E6" s="1921" t="s">
        <v>1069</v>
      </c>
      <c r="F6" s="1921" t="s">
        <v>1070</v>
      </c>
      <c r="G6" s="1921" t="s">
        <v>1071</v>
      </c>
      <c r="H6" s="2027" t="s">
        <v>1072</v>
      </c>
      <c r="I6" s="2022"/>
      <c r="J6" s="2022"/>
      <c r="K6" s="321"/>
      <c r="L6" s="1952" t="s">
        <v>998</v>
      </c>
      <c r="M6" s="1921" t="s">
        <v>1069</v>
      </c>
      <c r="N6" s="1921" t="s">
        <v>1070</v>
      </c>
      <c r="O6" s="1921" t="s">
        <v>1071</v>
      </c>
      <c r="P6" s="1921" t="s">
        <v>1072</v>
      </c>
      <c r="Q6" s="1926"/>
      <c r="R6" s="1926"/>
    </row>
    <row r="7" spans="1:18" ht="12.75">
      <c r="A7" s="1983"/>
      <c r="B7" s="2031"/>
      <c r="C7" s="321"/>
      <c r="D7" s="2026"/>
      <c r="E7" s="2024"/>
      <c r="F7" s="2024"/>
      <c r="G7" s="2024"/>
      <c r="H7" s="2028"/>
      <c r="I7" s="2023"/>
      <c r="J7" s="2023"/>
      <c r="K7" s="321"/>
      <c r="L7" s="1952"/>
      <c r="M7" s="1926"/>
      <c r="N7" s="1926"/>
      <c r="O7" s="1926"/>
      <c r="P7" s="1926"/>
      <c r="Q7" s="1926"/>
      <c r="R7" s="1926"/>
    </row>
    <row r="8" spans="1:18" ht="15" customHeight="1">
      <c r="A8" s="1991" t="s">
        <v>1005</v>
      </c>
      <c r="B8" s="1992"/>
      <c r="C8" s="1992"/>
      <c r="D8" s="1992"/>
      <c r="E8" s="1992"/>
      <c r="F8" s="1992"/>
      <c r="G8" s="1992"/>
      <c r="H8" s="1992"/>
      <c r="I8" s="1992"/>
      <c r="J8" s="1992"/>
      <c r="K8" s="1992"/>
      <c r="L8" s="1992"/>
      <c r="M8" s="1992"/>
      <c r="N8" s="1992"/>
      <c r="O8" s="1992"/>
      <c r="P8" s="1992"/>
      <c r="Q8" s="1992"/>
      <c r="R8" s="1995"/>
    </row>
    <row r="9" spans="1:18" s="269" customFormat="1" ht="15" customHeight="1">
      <c r="A9" s="411">
        <v>40727</v>
      </c>
      <c r="B9" s="267" t="s">
        <v>977</v>
      </c>
      <c r="C9" s="283">
        <v>4.5499</v>
      </c>
      <c r="D9" s="283">
        <v>4.4576</v>
      </c>
      <c r="E9" s="283">
        <v>3.9682</v>
      </c>
      <c r="F9" s="283">
        <v>4.59</v>
      </c>
      <c r="G9" s="283">
        <v>5.5328</v>
      </c>
      <c r="H9" s="283">
        <v>6.232</v>
      </c>
      <c r="I9" s="283">
        <v>7.4939</v>
      </c>
      <c r="J9" s="283">
        <v>6.1411</v>
      </c>
      <c r="K9" s="283">
        <v>3.0966</v>
      </c>
      <c r="L9" s="283">
        <v>3.0645</v>
      </c>
      <c r="M9" s="283">
        <v>2.2539</v>
      </c>
      <c r="N9" s="283">
        <v>4.0924</v>
      </c>
      <c r="O9" s="283">
        <v>5.5896</v>
      </c>
      <c r="P9" s="283">
        <v>6.038</v>
      </c>
      <c r="Q9" s="283">
        <v>7.5999</v>
      </c>
      <c r="R9" s="283">
        <v>0.8332</v>
      </c>
    </row>
    <row r="10" spans="1:18" s="269" customFormat="1" ht="12.75">
      <c r="A10" s="270"/>
      <c r="B10" s="271" t="s">
        <v>978</v>
      </c>
      <c r="C10" s="283">
        <v>4.0993</v>
      </c>
      <c r="D10" s="283">
        <v>4.0819</v>
      </c>
      <c r="E10" s="283">
        <v>3.4488</v>
      </c>
      <c r="F10" s="283">
        <v>4.9199</v>
      </c>
      <c r="G10" s="283">
        <v>4.8528</v>
      </c>
      <c r="H10" s="283">
        <v>5.8099</v>
      </c>
      <c r="I10" s="283">
        <v>7.4682</v>
      </c>
      <c r="J10" s="283">
        <v>2.0808</v>
      </c>
      <c r="K10" s="283">
        <v>3.3567</v>
      </c>
      <c r="L10" s="283">
        <v>3.3424</v>
      </c>
      <c r="M10" s="283">
        <v>2.7254</v>
      </c>
      <c r="N10" s="283">
        <v>3.4347</v>
      </c>
      <c r="O10" s="283">
        <v>4.3709</v>
      </c>
      <c r="P10" s="283">
        <v>5.0829</v>
      </c>
      <c r="Q10" s="283">
        <v>7.286</v>
      </c>
      <c r="R10" s="283">
        <v>1.8223</v>
      </c>
    </row>
    <row r="11" spans="1:18" s="269" customFormat="1" ht="12.75">
      <c r="A11" s="270"/>
      <c r="B11" s="271" t="s">
        <v>979</v>
      </c>
      <c r="C11" s="283">
        <v>4.4999</v>
      </c>
      <c r="D11" s="283">
        <v>4.4752</v>
      </c>
      <c r="E11" s="283">
        <v>4.2481</v>
      </c>
      <c r="F11" s="283">
        <v>4.6089</v>
      </c>
      <c r="G11" s="283">
        <v>5.0145</v>
      </c>
      <c r="H11" s="283">
        <v>5.2885</v>
      </c>
      <c r="I11" s="283">
        <v>7.3307</v>
      </c>
      <c r="J11" s="283">
        <v>3.0126</v>
      </c>
      <c r="K11" s="283">
        <v>3.0893</v>
      </c>
      <c r="L11" s="283">
        <v>3.0747</v>
      </c>
      <c r="M11" s="283">
        <v>2.2927</v>
      </c>
      <c r="N11" s="283">
        <v>3.5034</v>
      </c>
      <c r="O11" s="283">
        <v>3.5006</v>
      </c>
      <c r="P11" s="283">
        <v>5.8587</v>
      </c>
      <c r="Q11" s="283">
        <v>6.0881</v>
      </c>
      <c r="R11" s="283">
        <v>1.7407</v>
      </c>
    </row>
    <row r="12" spans="1:18" s="269" customFormat="1" ht="12.75">
      <c r="A12" s="270"/>
      <c r="B12" s="271" t="s">
        <v>980</v>
      </c>
      <c r="C12" s="283">
        <v>2.8448</v>
      </c>
      <c r="D12" s="283">
        <v>2.7851</v>
      </c>
      <c r="E12" s="283">
        <v>1.9557</v>
      </c>
      <c r="F12" s="283">
        <v>4.4494</v>
      </c>
      <c r="G12" s="283">
        <v>4.9758</v>
      </c>
      <c r="H12" s="283">
        <v>6.4189</v>
      </c>
      <c r="I12" s="283">
        <v>7.716</v>
      </c>
      <c r="J12" s="283">
        <v>3.6028</v>
      </c>
      <c r="K12" s="283">
        <v>3.4706</v>
      </c>
      <c r="L12" s="283">
        <v>3.3778</v>
      </c>
      <c r="M12" s="283">
        <v>2.6657</v>
      </c>
      <c r="N12" s="283">
        <v>3.6066</v>
      </c>
      <c r="O12" s="283">
        <v>4.741</v>
      </c>
      <c r="P12" s="283">
        <v>5.1402</v>
      </c>
      <c r="Q12" s="283">
        <v>6.9951</v>
      </c>
      <c r="R12" s="283">
        <v>2.7472</v>
      </c>
    </row>
    <row r="13" spans="1:18" s="269" customFormat="1" ht="12.75">
      <c r="A13" s="270"/>
      <c r="B13" s="271" t="s">
        <v>981</v>
      </c>
      <c r="C13" s="283">
        <v>4.4145</v>
      </c>
      <c r="D13" s="283">
        <v>4.4095</v>
      </c>
      <c r="E13" s="283">
        <v>3.3665</v>
      </c>
      <c r="F13" s="283">
        <v>5.2965</v>
      </c>
      <c r="G13" s="283">
        <v>5.4592</v>
      </c>
      <c r="H13" s="283">
        <v>5.9771</v>
      </c>
      <c r="I13" s="283">
        <v>6.9329</v>
      </c>
      <c r="J13" s="283">
        <v>3.0302</v>
      </c>
      <c r="K13" s="283">
        <v>4.1749</v>
      </c>
      <c r="L13" s="283">
        <v>4.2841</v>
      </c>
      <c r="M13" s="283">
        <v>2.1546</v>
      </c>
      <c r="N13" s="283">
        <v>3.8755</v>
      </c>
      <c r="O13" s="283">
        <v>7.8879</v>
      </c>
      <c r="P13" s="283">
        <v>5.2408</v>
      </c>
      <c r="Q13" s="283">
        <v>6.2819</v>
      </c>
      <c r="R13" s="283">
        <v>0.4654</v>
      </c>
    </row>
    <row r="14" spans="1:18" s="269" customFormat="1" ht="12.75">
      <c r="A14" s="270"/>
      <c r="B14" s="271" t="s">
        <v>982</v>
      </c>
      <c r="C14" s="282">
        <v>4.1608</v>
      </c>
      <c r="D14" s="283">
        <v>4.1474</v>
      </c>
      <c r="E14" s="283">
        <v>3.4441</v>
      </c>
      <c r="F14" s="283">
        <v>4.5808</v>
      </c>
      <c r="G14" s="283">
        <v>5.2379</v>
      </c>
      <c r="H14" s="283">
        <v>5.959</v>
      </c>
      <c r="I14" s="283">
        <v>7.0053</v>
      </c>
      <c r="J14" s="283">
        <v>3.2849</v>
      </c>
      <c r="K14" s="283">
        <v>3.5413</v>
      </c>
      <c r="L14" s="283">
        <v>3.5166</v>
      </c>
      <c r="M14" s="283">
        <v>3.0916</v>
      </c>
      <c r="N14" s="283">
        <v>3.3975</v>
      </c>
      <c r="O14" s="283">
        <v>4.4686</v>
      </c>
      <c r="P14" s="283">
        <v>5.1212</v>
      </c>
      <c r="Q14" s="283">
        <v>6.2515</v>
      </c>
      <c r="R14" s="283">
        <v>2.609</v>
      </c>
    </row>
    <row r="15" spans="1:18" ht="4.5" customHeight="1">
      <c r="A15" s="309"/>
      <c r="B15" s="274"/>
      <c r="C15" s="276"/>
      <c r="D15" s="272"/>
      <c r="E15" s="272"/>
      <c r="F15" s="272"/>
      <c r="G15" s="272"/>
      <c r="H15" s="272"/>
      <c r="I15" s="272"/>
      <c r="J15" s="272"/>
      <c r="K15" s="272"/>
      <c r="L15" s="272"/>
      <c r="M15" s="272"/>
      <c r="N15" s="272"/>
      <c r="O15" s="272"/>
      <c r="P15" s="272"/>
      <c r="Q15" s="272"/>
      <c r="R15" s="272"/>
    </row>
    <row r="16" spans="1:18" ht="15" customHeight="1">
      <c r="A16" s="1991" t="s">
        <v>1006</v>
      </c>
      <c r="B16" s="1992"/>
      <c r="C16" s="1992"/>
      <c r="D16" s="1992"/>
      <c r="E16" s="1992"/>
      <c r="F16" s="1992"/>
      <c r="G16" s="1992"/>
      <c r="H16" s="1992"/>
      <c r="I16" s="1992"/>
      <c r="J16" s="1992"/>
      <c r="K16" s="1992"/>
      <c r="L16" s="1992"/>
      <c r="M16" s="1992"/>
      <c r="N16" s="1992"/>
      <c r="O16" s="1992"/>
      <c r="P16" s="1992"/>
      <c r="Q16" s="1992"/>
      <c r="R16" s="1995"/>
    </row>
    <row r="17" spans="1:18" s="269" customFormat="1" ht="15" customHeight="1">
      <c r="A17" s="411">
        <v>40727</v>
      </c>
      <c r="B17" s="267" t="s">
        <v>977</v>
      </c>
      <c r="C17" s="302">
        <v>967.261</v>
      </c>
      <c r="D17" s="302">
        <v>920.782</v>
      </c>
      <c r="E17" s="302">
        <v>479.805</v>
      </c>
      <c r="F17" s="302">
        <v>306.544</v>
      </c>
      <c r="G17" s="302">
        <v>63.43</v>
      </c>
      <c r="H17" s="302">
        <v>71.003</v>
      </c>
      <c r="I17" s="302">
        <v>8.162</v>
      </c>
      <c r="J17" s="302">
        <v>38.317</v>
      </c>
      <c r="K17" s="302">
        <v>672.24</v>
      </c>
      <c r="L17" s="302">
        <v>656.267</v>
      </c>
      <c r="M17" s="302">
        <v>422.346</v>
      </c>
      <c r="N17" s="302">
        <v>173.991</v>
      </c>
      <c r="O17" s="302">
        <v>32.8</v>
      </c>
      <c r="P17" s="302">
        <v>27.13</v>
      </c>
      <c r="Q17" s="302">
        <v>8.461</v>
      </c>
      <c r="R17" s="302">
        <v>7.512</v>
      </c>
    </row>
    <row r="18" spans="1:18" s="269" customFormat="1" ht="12.75">
      <c r="A18" s="270"/>
      <c r="B18" s="271" t="s">
        <v>978</v>
      </c>
      <c r="C18" s="302">
        <v>789.395</v>
      </c>
      <c r="D18" s="302">
        <v>775.87</v>
      </c>
      <c r="E18" s="302">
        <v>465.342</v>
      </c>
      <c r="F18" s="302">
        <v>205.075</v>
      </c>
      <c r="G18" s="302">
        <v>62.168</v>
      </c>
      <c r="H18" s="302">
        <v>43.285</v>
      </c>
      <c r="I18" s="302">
        <v>7.573</v>
      </c>
      <c r="J18" s="302">
        <v>5.952</v>
      </c>
      <c r="K18" s="302">
        <v>497.624</v>
      </c>
      <c r="L18" s="302">
        <v>485.986</v>
      </c>
      <c r="M18" s="302">
        <v>272.546</v>
      </c>
      <c r="N18" s="302">
        <v>112.632</v>
      </c>
      <c r="O18" s="302">
        <v>24.857</v>
      </c>
      <c r="P18" s="302">
        <v>75.951</v>
      </c>
      <c r="Q18" s="302">
        <v>4.543</v>
      </c>
      <c r="R18" s="302">
        <v>7.095</v>
      </c>
    </row>
    <row r="19" spans="1:18" s="269" customFormat="1" ht="12.75">
      <c r="A19" s="270"/>
      <c r="B19" s="271" t="s">
        <v>979</v>
      </c>
      <c r="C19" s="302">
        <v>942.203</v>
      </c>
      <c r="D19" s="302">
        <v>904.978</v>
      </c>
      <c r="E19" s="302">
        <v>531.753</v>
      </c>
      <c r="F19" s="302">
        <v>236.836</v>
      </c>
      <c r="G19" s="302">
        <v>79.592</v>
      </c>
      <c r="H19" s="302">
        <v>56.797</v>
      </c>
      <c r="I19" s="302">
        <v>17.999</v>
      </c>
      <c r="J19" s="302">
        <v>19.226</v>
      </c>
      <c r="K19" s="302">
        <v>665.515</v>
      </c>
      <c r="L19" s="302">
        <v>647.537</v>
      </c>
      <c r="M19" s="302">
        <v>364.942</v>
      </c>
      <c r="N19" s="302">
        <v>191.355</v>
      </c>
      <c r="O19" s="302">
        <v>21.48</v>
      </c>
      <c r="P19" s="302">
        <v>69.76</v>
      </c>
      <c r="Q19" s="302">
        <v>7.751</v>
      </c>
      <c r="R19" s="302">
        <v>10.227</v>
      </c>
    </row>
    <row r="20" spans="1:18" s="269" customFormat="1" ht="12.75">
      <c r="A20" s="270"/>
      <c r="B20" s="271" t="s">
        <v>980</v>
      </c>
      <c r="C20" s="302">
        <v>1093.088</v>
      </c>
      <c r="D20" s="302">
        <v>1063.998</v>
      </c>
      <c r="E20" s="302">
        <v>747.359</v>
      </c>
      <c r="F20" s="302">
        <v>226.292</v>
      </c>
      <c r="G20" s="302">
        <v>58.932</v>
      </c>
      <c r="H20" s="302">
        <v>31.415</v>
      </c>
      <c r="I20" s="302">
        <v>10.078</v>
      </c>
      <c r="J20" s="302">
        <v>19.012</v>
      </c>
      <c r="K20" s="302">
        <v>522.546</v>
      </c>
      <c r="L20" s="302">
        <v>503.487</v>
      </c>
      <c r="M20" s="302">
        <v>216.97</v>
      </c>
      <c r="N20" s="302">
        <v>219.245</v>
      </c>
      <c r="O20" s="302">
        <v>35.666</v>
      </c>
      <c r="P20" s="302">
        <v>31.606</v>
      </c>
      <c r="Q20" s="302">
        <v>14.245</v>
      </c>
      <c r="R20" s="302">
        <v>4.814</v>
      </c>
    </row>
    <row r="21" spans="1:18" s="269" customFormat="1" ht="12.75">
      <c r="A21" s="270"/>
      <c r="B21" s="271" t="s">
        <v>981</v>
      </c>
      <c r="C21" s="302">
        <v>740.692</v>
      </c>
      <c r="D21" s="302">
        <v>725.549</v>
      </c>
      <c r="E21" s="302">
        <v>359.663</v>
      </c>
      <c r="F21" s="302">
        <v>248.103</v>
      </c>
      <c r="G21" s="302">
        <v>57.051</v>
      </c>
      <c r="H21" s="302">
        <v>60.732</v>
      </c>
      <c r="I21" s="302">
        <v>6.301</v>
      </c>
      <c r="J21" s="302">
        <v>8.842</v>
      </c>
      <c r="K21" s="302">
        <v>644.144</v>
      </c>
      <c r="L21" s="302">
        <v>618.491</v>
      </c>
      <c r="M21" s="302">
        <v>210.901</v>
      </c>
      <c r="N21" s="302">
        <v>217.77</v>
      </c>
      <c r="O21" s="302">
        <v>134.682</v>
      </c>
      <c r="P21" s="302">
        <v>55.138</v>
      </c>
      <c r="Q21" s="302">
        <v>4.749</v>
      </c>
      <c r="R21" s="302">
        <v>20.904</v>
      </c>
    </row>
    <row r="22" spans="1:18" s="269" customFormat="1" ht="12.75">
      <c r="A22" s="270"/>
      <c r="B22" s="271" t="s">
        <v>982</v>
      </c>
      <c r="C22" s="430">
        <v>871.159</v>
      </c>
      <c r="D22" s="302">
        <v>857.057</v>
      </c>
      <c r="E22" s="302">
        <v>481.052</v>
      </c>
      <c r="F22" s="302">
        <v>196.619</v>
      </c>
      <c r="G22" s="302">
        <v>99.607</v>
      </c>
      <c r="H22" s="302">
        <v>79.779</v>
      </c>
      <c r="I22" s="302">
        <v>6.396</v>
      </c>
      <c r="J22" s="302">
        <v>7.706</v>
      </c>
      <c r="K22" s="302">
        <v>424.682</v>
      </c>
      <c r="L22" s="302">
        <v>407.04</v>
      </c>
      <c r="M22" s="302">
        <v>207.328</v>
      </c>
      <c r="N22" s="302">
        <v>118.247</v>
      </c>
      <c r="O22" s="302">
        <v>43.674</v>
      </c>
      <c r="P22" s="302">
        <v>37.791</v>
      </c>
      <c r="Q22" s="302">
        <v>7.274</v>
      </c>
      <c r="R22" s="302">
        <v>10.368</v>
      </c>
    </row>
    <row r="23" spans="1:18" ht="4.5" customHeight="1">
      <c r="A23" s="309"/>
      <c r="B23" s="274"/>
      <c r="C23" s="319"/>
      <c r="D23" s="311"/>
      <c r="E23" s="311"/>
      <c r="F23" s="311"/>
      <c r="G23" s="311"/>
      <c r="H23" s="311"/>
      <c r="I23" s="311"/>
      <c r="J23" s="311"/>
      <c r="K23" s="311"/>
      <c r="L23" s="311"/>
      <c r="M23" s="311"/>
      <c r="N23" s="311"/>
      <c r="O23" s="311"/>
      <c r="P23" s="311"/>
      <c r="Q23" s="311"/>
      <c r="R23" s="311"/>
    </row>
    <row r="24" spans="1:18" ht="6.75" customHeight="1">
      <c r="A24" s="346"/>
      <c r="B24" s="346"/>
      <c r="C24" s="346"/>
      <c r="D24" s="346"/>
      <c r="E24" s="346"/>
      <c r="F24" s="346"/>
      <c r="G24" s="346"/>
      <c r="H24" s="346"/>
      <c r="I24" s="346"/>
      <c r="J24" s="346"/>
      <c r="K24" s="346"/>
      <c r="L24" s="346"/>
      <c r="M24" s="346"/>
      <c r="N24" s="346"/>
      <c r="O24" s="346"/>
      <c r="P24" s="346"/>
      <c r="Q24" s="346"/>
      <c r="R24" s="346"/>
    </row>
    <row r="25" spans="1:18" ht="13.5" customHeight="1">
      <c r="A25" s="2029" t="s">
        <v>1007</v>
      </c>
      <c r="B25" s="2029"/>
      <c r="C25" s="2029"/>
      <c r="D25" s="2029"/>
      <c r="E25" s="2029"/>
      <c r="F25" s="2029"/>
      <c r="G25" s="2029"/>
      <c r="H25" s="2029"/>
      <c r="I25" s="2029"/>
      <c r="J25" s="2029"/>
      <c r="K25" s="2029"/>
      <c r="L25" s="2029"/>
      <c r="M25" s="2029"/>
      <c r="N25" s="2029"/>
      <c r="O25" s="2029"/>
      <c r="P25" s="2029"/>
      <c r="Q25" s="2029"/>
      <c r="R25" s="2029"/>
    </row>
    <row r="26" spans="1:20" ht="12.75" customHeight="1">
      <c r="A26" s="2030" t="s">
        <v>1055</v>
      </c>
      <c r="B26" s="2030"/>
      <c r="C26" s="2030"/>
      <c r="D26" s="2030"/>
      <c r="E26" s="2030"/>
      <c r="F26" s="2030"/>
      <c r="G26" s="2030"/>
      <c r="H26" s="2030"/>
      <c r="I26" s="2030"/>
      <c r="J26" s="2030"/>
      <c r="K26" s="2030"/>
      <c r="L26" s="2030"/>
      <c r="M26" s="2030"/>
      <c r="N26" s="2030"/>
      <c r="O26" s="2030"/>
      <c r="P26" s="2030"/>
      <c r="Q26" s="2030"/>
      <c r="R26" s="2030"/>
      <c r="S26" s="323"/>
      <c r="T26" s="323"/>
    </row>
    <row r="27" spans="1:18" ht="7.5" customHeight="1">
      <c r="A27" s="79"/>
      <c r="B27" s="79"/>
      <c r="C27" s="79"/>
      <c r="D27" s="79"/>
      <c r="E27" s="79"/>
      <c r="F27" s="79"/>
      <c r="G27" s="79"/>
      <c r="H27" s="79"/>
      <c r="I27" s="79"/>
      <c r="J27" s="79"/>
      <c r="K27" s="79"/>
      <c r="L27" s="79"/>
      <c r="M27" s="79"/>
      <c r="N27" s="79"/>
      <c r="O27" s="79"/>
      <c r="P27" s="79"/>
      <c r="Q27" s="79"/>
      <c r="R27" s="79"/>
    </row>
    <row r="28" spans="1:18" ht="13.5" customHeight="1">
      <c r="A28" s="352" t="s">
        <v>1555</v>
      </c>
      <c r="B28" s="79"/>
      <c r="C28" s="79"/>
      <c r="D28" s="79"/>
      <c r="E28" s="79"/>
      <c r="F28" s="79"/>
      <c r="G28" s="79"/>
      <c r="H28" s="79"/>
      <c r="I28" s="79"/>
      <c r="J28" s="79"/>
      <c r="K28" s="79"/>
      <c r="L28" s="79"/>
      <c r="M28" s="79"/>
      <c r="N28" s="79"/>
      <c r="O28" s="79"/>
      <c r="P28" s="79"/>
      <c r="Q28" s="79"/>
      <c r="R28" s="79"/>
    </row>
  </sheetData>
  <sheetProtection/>
  <mergeCells count="24">
    <mergeCell ref="A25:R25"/>
    <mergeCell ref="A1:R1"/>
    <mergeCell ref="A26:R26"/>
    <mergeCell ref="D4:J4"/>
    <mergeCell ref="D5:H5"/>
    <mergeCell ref="L6:L7"/>
    <mergeCell ref="M6:M7"/>
    <mergeCell ref="N6:N7"/>
    <mergeCell ref="A3:B7"/>
    <mergeCell ref="A16:R16"/>
    <mergeCell ref="C3:R3"/>
    <mergeCell ref="A8:R8"/>
    <mergeCell ref="G6:G7"/>
    <mergeCell ref="D6:D7"/>
    <mergeCell ref="E6:E7"/>
    <mergeCell ref="F6:F7"/>
    <mergeCell ref="R5:R7"/>
    <mergeCell ref="H6:H7"/>
    <mergeCell ref="L5:P5"/>
    <mergeCell ref="Q5:Q7"/>
    <mergeCell ref="I5:I7"/>
    <mergeCell ref="J5:J7"/>
    <mergeCell ref="O6:O7"/>
    <mergeCell ref="P6:P7"/>
  </mergeCells>
  <printOptions horizontalCentered="1"/>
  <pageMargins left="0.7874015748031497" right="0.7874015748031497" top="0.7874015748031497" bottom="0.7874015748031497" header="0.1968503937007874" footer="0.1968503937007874"/>
  <pageSetup horizontalDpi="600" verticalDpi="600" orientation="landscape" paperSize="9" scale="80" r:id="rId1"/>
  <headerFooter alignWithMargins="0">
    <oddHeader>&amp;C&amp;</oddHeader>
  </headerFooter>
</worksheet>
</file>

<file path=xl/worksheets/sheet22.xml><?xml version="1.0" encoding="utf-8"?>
<worksheet xmlns="http://schemas.openxmlformats.org/spreadsheetml/2006/main" xmlns:r="http://schemas.openxmlformats.org/officeDocument/2006/relationships">
  <sheetPr codeName="Sheet20"/>
  <dimension ref="A1:V28"/>
  <sheetViews>
    <sheetView view="pageBreakPreview" zoomScaleSheetLayoutView="100" zoomScalePageLayoutView="0" workbookViewId="0" topLeftCell="A1">
      <selection activeCell="A1" sqref="A1"/>
    </sheetView>
  </sheetViews>
  <sheetFormatPr defaultColWidth="9.00390625" defaultRowHeight="12.75"/>
  <cols>
    <col min="1" max="2" width="6.75390625" style="0" bestFit="1" customWidth="1"/>
    <col min="3" max="4" width="8.25390625" style="0" customWidth="1"/>
    <col min="5" max="20" width="7.25390625" style="0" customWidth="1"/>
    <col min="21" max="22" width="8.75390625" style="0" customWidth="1"/>
  </cols>
  <sheetData>
    <row r="1" spans="1:22" ht="21.75" customHeight="1">
      <c r="A1" s="1937" t="s">
        <v>51</v>
      </c>
      <c r="B1" s="1937"/>
      <c r="C1" s="1937"/>
      <c r="D1" s="1937"/>
      <c r="E1" s="1937"/>
      <c r="F1" s="1937"/>
      <c r="G1" s="1937"/>
      <c r="H1" s="1937"/>
      <c r="I1" s="1937"/>
      <c r="J1" s="1937"/>
      <c r="K1" s="1937"/>
      <c r="L1" s="1937"/>
      <c r="M1" s="1937"/>
      <c r="N1" s="1937"/>
      <c r="O1" s="1937"/>
      <c r="P1" s="1937"/>
      <c r="Q1" s="1937"/>
      <c r="R1" s="1937"/>
      <c r="S1" s="1937"/>
      <c r="T1" s="1937"/>
      <c r="U1" s="1937"/>
      <c r="V1" s="1937"/>
    </row>
    <row r="2" spans="1:22" ht="21.75" customHeight="1">
      <c r="A2" s="2035"/>
      <c r="B2" s="2035"/>
      <c r="C2" s="2035"/>
      <c r="D2" s="2035"/>
      <c r="E2" s="2035"/>
      <c r="F2" s="2035"/>
      <c r="G2" s="2035"/>
      <c r="H2" s="2035"/>
      <c r="I2" s="2035"/>
      <c r="J2" s="2035"/>
      <c r="K2" s="2035"/>
      <c r="L2" s="2035"/>
      <c r="M2" s="2035"/>
      <c r="N2" s="2035"/>
      <c r="O2" s="2035"/>
      <c r="P2" s="2035"/>
      <c r="Q2" s="2035"/>
      <c r="R2" s="2035"/>
      <c r="S2" s="2035"/>
      <c r="T2" s="2035"/>
      <c r="U2" s="2035"/>
      <c r="V2" s="2035"/>
    </row>
    <row r="3" spans="1:22" s="349" customFormat="1" ht="33.75" customHeight="1">
      <c r="A3" s="1981"/>
      <c r="B3" s="2039"/>
      <c r="C3" s="1991" t="s">
        <v>1287</v>
      </c>
      <c r="D3" s="1995"/>
      <c r="E3" s="1992" t="s">
        <v>1782</v>
      </c>
      <c r="F3" s="1992"/>
      <c r="G3" s="1992"/>
      <c r="H3" s="1992"/>
      <c r="I3" s="1992"/>
      <c r="J3" s="1992"/>
      <c r="K3" s="1992"/>
      <c r="L3" s="1992"/>
      <c r="M3" s="1992"/>
      <c r="N3" s="1992"/>
      <c r="O3" s="1992"/>
      <c r="P3" s="1992"/>
      <c r="Q3" s="1992"/>
      <c r="R3" s="1992"/>
      <c r="S3" s="1992"/>
      <c r="T3" s="1992"/>
      <c r="U3" s="1991" t="s">
        <v>1288</v>
      </c>
      <c r="V3" s="1995"/>
    </row>
    <row r="4" spans="1:22" s="349" customFormat="1" ht="15" customHeight="1">
      <c r="A4" s="1983"/>
      <c r="B4" s="2031"/>
      <c r="C4" s="1926" t="s">
        <v>1855</v>
      </c>
      <c r="D4" s="1951" t="s">
        <v>586</v>
      </c>
      <c r="E4" s="305" t="s">
        <v>1855</v>
      </c>
      <c r="F4" s="306"/>
      <c r="G4" s="306"/>
      <c r="H4" s="306"/>
      <c r="I4" s="306"/>
      <c r="J4" s="306"/>
      <c r="K4" s="306"/>
      <c r="L4" s="347"/>
      <c r="M4" s="320" t="s">
        <v>586</v>
      </c>
      <c r="N4" s="343"/>
      <c r="O4" s="343"/>
      <c r="P4" s="343"/>
      <c r="Q4" s="343"/>
      <c r="R4" s="343"/>
      <c r="S4" s="343"/>
      <c r="T4" s="348"/>
      <c r="U4" s="2032" t="s">
        <v>1855</v>
      </c>
      <c r="V4" s="2032" t="s">
        <v>586</v>
      </c>
    </row>
    <row r="5" spans="1:22" s="349" customFormat="1" ht="15" customHeight="1">
      <c r="A5" s="1983"/>
      <c r="B5" s="2031"/>
      <c r="C5" s="1926"/>
      <c r="D5" s="1951"/>
      <c r="E5" s="321"/>
      <c r="F5" s="1987" t="s">
        <v>1073</v>
      </c>
      <c r="G5" s="2037"/>
      <c r="H5" s="2037"/>
      <c r="I5" s="2037"/>
      <c r="J5" s="2037"/>
      <c r="K5" s="2038"/>
      <c r="L5" s="1982" t="s">
        <v>1068</v>
      </c>
      <c r="M5" s="321"/>
      <c r="N5" s="1987" t="s">
        <v>1073</v>
      </c>
      <c r="O5" s="2037"/>
      <c r="P5" s="2037"/>
      <c r="Q5" s="2037"/>
      <c r="R5" s="2037"/>
      <c r="S5" s="2038"/>
      <c r="T5" s="1982" t="s">
        <v>1068</v>
      </c>
      <c r="U5" s="2033"/>
      <c r="V5" s="2033"/>
    </row>
    <row r="6" spans="1:22" s="349" customFormat="1" ht="45" customHeight="1">
      <c r="A6" s="1985"/>
      <c r="B6" s="2040"/>
      <c r="C6" s="2024"/>
      <c r="D6" s="2036"/>
      <c r="E6" s="322"/>
      <c r="F6" s="307" t="s">
        <v>998</v>
      </c>
      <c r="G6" s="345" t="s">
        <v>1074</v>
      </c>
      <c r="H6" s="345" t="s">
        <v>1070</v>
      </c>
      <c r="I6" s="345" t="s">
        <v>1071</v>
      </c>
      <c r="J6" s="345" t="s">
        <v>1072</v>
      </c>
      <c r="K6" s="345" t="s">
        <v>1067</v>
      </c>
      <c r="L6" s="2028"/>
      <c r="M6" s="322"/>
      <c r="N6" s="307" t="s">
        <v>998</v>
      </c>
      <c r="O6" s="345" t="s">
        <v>1074</v>
      </c>
      <c r="P6" s="345" t="s">
        <v>1070</v>
      </c>
      <c r="Q6" s="345" t="s">
        <v>1071</v>
      </c>
      <c r="R6" s="345" t="s">
        <v>1072</v>
      </c>
      <c r="S6" s="345" t="s">
        <v>1067</v>
      </c>
      <c r="T6" s="2028"/>
      <c r="U6" s="2034"/>
      <c r="V6" s="2034"/>
    </row>
    <row r="7" spans="1:22" s="349" customFormat="1" ht="15" customHeight="1">
      <c r="A7" s="1991" t="s">
        <v>1005</v>
      </c>
      <c r="B7" s="1992"/>
      <c r="C7" s="1992"/>
      <c r="D7" s="1992"/>
      <c r="E7" s="1992"/>
      <c r="F7" s="1992"/>
      <c r="G7" s="1992"/>
      <c r="H7" s="1992"/>
      <c r="I7" s="1992"/>
      <c r="J7" s="1992"/>
      <c r="K7" s="1992"/>
      <c r="L7" s="1992"/>
      <c r="M7" s="1992"/>
      <c r="N7" s="1992"/>
      <c r="O7" s="1992"/>
      <c r="P7" s="1992"/>
      <c r="Q7" s="1992"/>
      <c r="R7" s="1992"/>
      <c r="S7" s="1992"/>
      <c r="T7" s="1992"/>
      <c r="U7" s="1992"/>
      <c r="V7" s="1995"/>
    </row>
    <row r="8" spans="1:22" s="350" customFormat="1" ht="15" customHeight="1">
      <c r="A8" s="411">
        <v>40727</v>
      </c>
      <c r="B8" s="276" t="s">
        <v>977</v>
      </c>
      <c r="C8" s="283">
        <v>0.4858</v>
      </c>
      <c r="D8" s="283">
        <v>0.3728</v>
      </c>
      <c r="E8" s="283">
        <v>4.8258</v>
      </c>
      <c r="F8" s="283">
        <v>4.851</v>
      </c>
      <c r="G8" s="283">
        <v>3.7732</v>
      </c>
      <c r="H8" s="283">
        <v>4.596</v>
      </c>
      <c r="I8" s="283">
        <v>5.4254</v>
      </c>
      <c r="J8" s="283">
        <v>6.1509</v>
      </c>
      <c r="K8" s="283">
        <v>7.945</v>
      </c>
      <c r="L8" s="283">
        <v>4.2148</v>
      </c>
      <c r="M8" s="283">
        <v>4.3224</v>
      </c>
      <c r="N8" s="283">
        <v>4.3092</v>
      </c>
      <c r="O8" s="283">
        <v>2.6096</v>
      </c>
      <c r="P8" s="283">
        <v>4.3413</v>
      </c>
      <c r="Q8" s="283">
        <v>5.0304</v>
      </c>
      <c r="R8" s="283">
        <v>5.4735</v>
      </c>
      <c r="S8" s="283">
        <v>6.9712</v>
      </c>
      <c r="T8" s="283">
        <v>4.5792</v>
      </c>
      <c r="U8" s="283">
        <v>2.0843</v>
      </c>
      <c r="V8" s="283">
        <v>0.5262</v>
      </c>
    </row>
    <row r="9" spans="1:22" s="350" customFormat="1" ht="12.75">
      <c r="A9" s="286"/>
      <c r="B9" s="276" t="s">
        <v>978</v>
      </c>
      <c r="C9" s="283">
        <v>0.4371</v>
      </c>
      <c r="D9" s="283">
        <v>0.3407</v>
      </c>
      <c r="E9" s="283">
        <v>4.7749</v>
      </c>
      <c r="F9" s="283">
        <v>4.7984</v>
      </c>
      <c r="G9" s="283">
        <v>3.651</v>
      </c>
      <c r="H9" s="283">
        <v>4.6423</v>
      </c>
      <c r="I9" s="283">
        <v>5.3001</v>
      </c>
      <c r="J9" s="283">
        <v>6.0723</v>
      </c>
      <c r="K9" s="283">
        <v>7.9102</v>
      </c>
      <c r="L9" s="283">
        <v>4.1818</v>
      </c>
      <c r="M9" s="283">
        <v>4.4485</v>
      </c>
      <c r="N9" s="283">
        <v>4.4454</v>
      </c>
      <c r="O9" s="283">
        <v>2.9436</v>
      </c>
      <c r="P9" s="283">
        <v>4.2687</v>
      </c>
      <c r="Q9" s="283">
        <v>4.9564</v>
      </c>
      <c r="R9" s="283">
        <v>5.4486</v>
      </c>
      <c r="S9" s="283">
        <v>7.0703</v>
      </c>
      <c r="T9" s="283">
        <v>4.5049</v>
      </c>
      <c r="U9" s="283">
        <v>1.9937</v>
      </c>
      <c r="V9" s="283">
        <v>0.5883</v>
      </c>
    </row>
    <row r="10" spans="1:22" s="350" customFormat="1" ht="12.75">
      <c r="A10" s="286"/>
      <c r="B10" s="276" t="s">
        <v>979</v>
      </c>
      <c r="C10" s="283">
        <v>0.4377</v>
      </c>
      <c r="D10" s="283">
        <v>0.3719</v>
      </c>
      <c r="E10" s="283">
        <v>4.7185</v>
      </c>
      <c r="F10" s="283">
        <v>4.756</v>
      </c>
      <c r="G10" s="283">
        <v>3.7725</v>
      </c>
      <c r="H10" s="283">
        <v>4.5552</v>
      </c>
      <c r="I10" s="283">
        <v>5.2067</v>
      </c>
      <c r="J10" s="283">
        <v>5.7306</v>
      </c>
      <c r="K10" s="283">
        <v>7.7778</v>
      </c>
      <c r="L10" s="283">
        <v>3.7499</v>
      </c>
      <c r="M10" s="283">
        <v>4.2784</v>
      </c>
      <c r="N10" s="283">
        <v>4.2681</v>
      </c>
      <c r="O10" s="283">
        <v>2.5113</v>
      </c>
      <c r="P10" s="283">
        <v>4.2291</v>
      </c>
      <c r="Q10" s="283">
        <v>4.7847</v>
      </c>
      <c r="R10" s="283">
        <v>5.4954</v>
      </c>
      <c r="S10" s="283">
        <v>6.9436</v>
      </c>
      <c r="T10" s="283">
        <v>4.4639</v>
      </c>
      <c r="U10" s="283">
        <v>1.2317</v>
      </c>
      <c r="V10" s="283">
        <v>0.6177</v>
      </c>
    </row>
    <row r="11" spans="1:22" s="350" customFormat="1" ht="12.75">
      <c r="A11" s="286"/>
      <c r="B11" s="276" t="s">
        <v>980</v>
      </c>
      <c r="C11" s="283">
        <v>0.4302</v>
      </c>
      <c r="D11" s="283">
        <v>0.3997</v>
      </c>
      <c r="E11" s="283">
        <v>4.2744</v>
      </c>
      <c r="F11" s="283">
        <v>4.3022</v>
      </c>
      <c r="G11" s="283">
        <v>2.6869</v>
      </c>
      <c r="H11" s="283">
        <v>4.5618</v>
      </c>
      <c r="I11" s="283">
        <v>5.1419</v>
      </c>
      <c r="J11" s="283">
        <v>6.0268</v>
      </c>
      <c r="K11" s="283">
        <v>7.7746</v>
      </c>
      <c r="L11" s="283">
        <v>3.4843</v>
      </c>
      <c r="M11" s="283">
        <v>4.3428</v>
      </c>
      <c r="N11" s="283">
        <v>4.3348</v>
      </c>
      <c r="O11" s="283">
        <v>2.74</v>
      </c>
      <c r="P11" s="283">
        <v>4.1541</v>
      </c>
      <c r="Q11" s="283">
        <v>4.3579</v>
      </c>
      <c r="R11" s="283">
        <v>5.4216</v>
      </c>
      <c r="S11" s="283">
        <v>6.9377</v>
      </c>
      <c r="T11" s="283">
        <v>4.4822</v>
      </c>
      <c r="U11" s="283">
        <v>1.9024</v>
      </c>
      <c r="V11" s="283">
        <v>0.5353</v>
      </c>
    </row>
    <row r="12" spans="1:22" s="350" customFormat="1" ht="12.75">
      <c r="A12" s="286"/>
      <c r="B12" s="276" t="s">
        <v>981</v>
      </c>
      <c r="C12" s="283">
        <v>0.4193</v>
      </c>
      <c r="D12" s="283">
        <v>0.3986</v>
      </c>
      <c r="E12" s="283">
        <v>4.266</v>
      </c>
      <c r="F12" s="283">
        <v>4.2939</v>
      </c>
      <c r="G12" s="283">
        <v>2.5853</v>
      </c>
      <c r="H12" s="283">
        <v>4.6408</v>
      </c>
      <c r="I12" s="283">
        <v>5.2021</v>
      </c>
      <c r="J12" s="283">
        <v>5.9013</v>
      </c>
      <c r="K12" s="283">
        <v>7.7872</v>
      </c>
      <c r="L12" s="283">
        <v>3.4667</v>
      </c>
      <c r="M12" s="283">
        <v>4.2931</v>
      </c>
      <c r="N12" s="283">
        <v>4.3136</v>
      </c>
      <c r="O12" s="283">
        <v>2.5755</v>
      </c>
      <c r="P12" s="283">
        <v>3.537</v>
      </c>
      <c r="Q12" s="283">
        <v>5.7298</v>
      </c>
      <c r="R12" s="283">
        <v>5.4268</v>
      </c>
      <c r="S12" s="283">
        <v>6.9184</v>
      </c>
      <c r="T12" s="283">
        <v>3.9722</v>
      </c>
      <c r="U12" s="283">
        <v>2.0731</v>
      </c>
      <c r="V12" s="283">
        <v>0.6179</v>
      </c>
    </row>
    <row r="13" spans="1:22" s="350" customFormat="1" ht="12.75">
      <c r="A13" s="286"/>
      <c r="B13" s="276" t="s">
        <v>982</v>
      </c>
      <c r="C13" s="282">
        <v>0.4112</v>
      </c>
      <c r="D13" s="283">
        <v>0.4042</v>
      </c>
      <c r="E13" s="283">
        <v>4.2366</v>
      </c>
      <c r="F13" s="283">
        <v>4.2565</v>
      </c>
      <c r="G13" s="283">
        <v>2.5486</v>
      </c>
      <c r="H13" s="283">
        <v>4.7439</v>
      </c>
      <c r="I13" s="283">
        <v>5.1252</v>
      </c>
      <c r="J13" s="283">
        <v>5.8964</v>
      </c>
      <c r="K13" s="283">
        <v>7.766</v>
      </c>
      <c r="L13" s="283">
        <v>3.6193</v>
      </c>
      <c r="M13" s="283">
        <v>4.3961</v>
      </c>
      <c r="N13" s="283">
        <v>4.4012</v>
      </c>
      <c r="O13" s="283">
        <v>2.9247</v>
      </c>
      <c r="P13" s="283">
        <v>3.5628</v>
      </c>
      <c r="Q13" s="283">
        <v>5.6601</v>
      </c>
      <c r="R13" s="283">
        <v>5.4084</v>
      </c>
      <c r="S13" s="283">
        <v>6.8846</v>
      </c>
      <c r="T13" s="283">
        <v>4.3112</v>
      </c>
      <c r="U13" s="283">
        <v>2.018</v>
      </c>
      <c r="V13" s="283">
        <v>0.6397</v>
      </c>
    </row>
    <row r="14" spans="1:22" s="349" customFormat="1" ht="4.5" customHeight="1">
      <c r="A14" s="308"/>
      <c r="B14" s="276"/>
      <c r="C14" s="272"/>
      <c r="D14" s="272"/>
      <c r="E14" s="272"/>
      <c r="F14" s="272"/>
      <c r="G14" s="272"/>
      <c r="H14" s="272"/>
      <c r="I14" s="272"/>
      <c r="J14" s="272"/>
      <c r="K14" s="272"/>
      <c r="L14" s="272"/>
      <c r="M14" s="272"/>
      <c r="N14" s="272"/>
      <c r="O14" s="272"/>
      <c r="P14" s="272"/>
      <c r="Q14" s="272"/>
      <c r="R14" s="272"/>
      <c r="S14" s="272"/>
      <c r="T14" s="272"/>
      <c r="U14" s="272"/>
      <c r="V14" s="272"/>
    </row>
    <row r="15" spans="1:22" s="349" customFormat="1" ht="15" customHeight="1">
      <c r="A15" s="1991" t="s">
        <v>1006</v>
      </c>
      <c r="B15" s="1992"/>
      <c r="C15" s="1992"/>
      <c r="D15" s="1992"/>
      <c r="E15" s="1992"/>
      <c r="F15" s="1992"/>
      <c r="G15" s="1992"/>
      <c r="H15" s="1992"/>
      <c r="I15" s="1992"/>
      <c r="J15" s="1992"/>
      <c r="K15" s="1992"/>
      <c r="L15" s="1992"/>
      <c r="M15" s="1992"/>
      <c r="N15" s="1992"/>
      <c r="O15" s="1992"/>
      <c r="P15" s="1992"/>
      <c r="Q15" s="1992"/>
      <c r="R15" s="1992"/>
      <c r="S15" s="1992"/>
      <c r="T15" s="1992"/>
      <c r="U15" s="1992"/>
      <c r="V15" s="1995"/>
    </row>
    <row r="16" spans="1:22" s="350" customFormat="1" ht="15" customHeight="1">
      <c r="A16" s="411">
        <v>40727</v>
      </c>
      <c r="B16" s="276" t="s">
        <v>977</v>
      </c>
      <c r="C16" s="302">
        <v>4020.125</v>
      </c>
      <c r="D16" s="302">
        <v>1721.332</v>
      </c>
      <c r="E16" s="302">
        <v>2813.62</v>
      </c>
      <c r="F16" s="302">
        <v>2701.916</v>
      </c>
      <c r="G16" s="302">
        <v>978.808</v>
      </c>
      <c r="H16" s="302">
        <v>727.692</v>
      </c>
      <c r="I16" s="302">
        <v>366.004</v>
      </c>
      <c r="J16" s="302">
        <v>511.11</v>
      </c>
      <c r="K16" s="302">
        <v>118.302</v>
      </c>
      <c r="L16" s="302">
        <v>111.704</v>
      </c>
      <c r="M16" s="302">
        <v>2696.2</v>
      </c>
      <c r="N16" s="302">
        <v>2564.231</v>
      </c>
      <c r="O16" s="302">
        <v>747.643</v>
      </c>
      <c r="P16" s="302">
        <v>812.054</v>
      </c>
      <c r="Q16" s="302">
        <v>255.23</v>
      </c>
      <c r="R16" s="302">
        <v>623.709</v>
      </c>
      <c r="S16" s="302">
        <v>125.595</v>
      </c>
      <c r="T16" s="302">
        <v>131.969</v>
      </c>
      <c r="U16" s="302">
        <v>48.692</v>
      </c>
      <c r="V16" s="302">
        <v>13.439</v>
      </c>
    </row>
    <row r="17" spans="1:22" s="350" customFormat="1" ht="12.75">
      <c r="A17" s="286"/>
      <c r="B17" s="276" t="s">
        <v>978</v>
      </c>
      <c r="C17" s="302">
        <v>3969.161</v>
      </c>
      <c r="D17" s="302">
        <v>1797.721</v>
      </c>
      <c r="E17" s="302">
        <v>2835.458</v>
      </c>
      <c r="F17" s="302">
        <v>2727.401</v>
      </c>
      <c r="G17" s="302">
        <v>951.207</v>
      </c>
      <c r="H17" s="302">
        <v>749.98</v>
      </c>
      <c r="I17" s="302">
        <v>393.495</v>
      </c>
      <c r="J17" s="302">
        <v>521.1</v>
      </c>
      <c r="K17" s="302">
        <v>111.619</v>
      </c>
      <c r="L17" s="302">
        <v>108.057</v>
      </c>
      <c r="M17" s="302">
        <v>2552.706</v>
      </c>
      <c r="N17" s="302">
        <v>2417.946</v>
      </c>
      <c r="O17" s="302">
        <v>608.379</v>
      </c>
      <c r="P17" s="302">
        <v>791.393</v>
      </c>
      <c r="Q17" s="302">
        <v>257.42</v>
      </c>
      <c r="R17" s="302">
        <v>662.912</v>
      </c>
      <c r="S17" s="302">
        <v>97.842</v>
      </c>
      <c r="T17" s="302">
        <v>134.76</v>
      </c>
      <c r="U17" s="302">
        <v>51.249</v>
      </c>
      <c r="V17" s="302">
        <v>10.847</v>
      </c>
    </row>
    <row r="18" spans="1:22" s="350" customFormat="1" ht="12.75">
      <c r="A18" s="286"/>
      <c r="B18" s="276" t="s">
        <v>979</v>
      </c>
      <c r="C18" s="302">
        <v>4014.548</v>
      </c>
      <c r="D18" s="302">
        <v>1833.984</v>
      </c>
      <c r="E18" s="302">
        <v>2873.745</v>
      </c>
      <c r="F18" s="302">
        <v>2766.532</v>
      </c>
      <c r="G18" s="302">
        <v>934.813</v>
      </c>
      <c r="H18" s="302">
        <v>753.64</v>
      </c>
      <c r="I18" s="302">
        <v>410.329</v>
      </c>
      <c r="J18" s="302">
        <v>552.976</v>
      </c>
      <c r="K18" s="302">
        <v>114.774</v>
      </c>
      <c r="L18" s="302">
        <v>107.213</v>
      </c>
      <c r="M18" s="302">
        <v>2576.577</v>
      </c>
      <c r="N18" s="302">
        <v>2441.321</v>
      </c>
      <c r="O18" s="302">
        <v>670.467</v>
      </c>
      <c r="P18" s="302">
        <v>747.709</v>
      </c>
      <c r="Q18" s="302">
        <v>249.68</v>
      </c>
      <c r="R18" s="302">
        <v>684.5</v>
      </c>
      <c r="S18" s="302">
        <v>88.965</v>
      </c>
      <c r="T18" s="302">
        <v>135.256</v>
      </c>
      <c r="U18" s="302">
        <v>59.902</v>
      </c>
      <c r="V18" s="302">
        <v>9.891</v>
      </c>
    </row>
    <row r="19" spans="1:22" s="350" customFormat="1" ht="12.75">
      <c r="A19" s="286"/>
      <c r="B19" s="276" t="s">
        <v>980</v>
      </c>
      <c r="C19" s="302">
        <v>4017.803</v>
      </c>
      <c r="D19" s="302">
        <v>1850.858</v>
      </c>
      <c r="E19" s="302">
        <v>3063.764</v>
      </c>
      <c r="F19" s="302">
        <v>2959.718</v>
      </c>
      <c r="G19" s="302">
        <v>1173.091</v>
      </c>
      <c r="H19" s="302">
        <v>700.792</v>
      </c>
      <c r="I19" s="302">
        <v>411.518</v>
      </c>
      <c r="J19" s="302">
        <v>557.384</v>
      </c>
      <c r="K19" s="302">
        <v>116.933</v>
      </c>
      <c r="L19" s="302">
        <v>104.046</v>
      </c>
      <c r="M19" s="302">
        <v>2482.401</v>
      </c>
      <c r="N19" s="302">
        <v>2347.914</v>
      </c>
      <c r="O19" s="302">
        <v>526.178</v>
      </c>
      <c r="P19" s="302">
        <v>822.112</v>
      </c>
      <c r="Q19" s="302">
        <v>233.285</v>
      </c>
      <c r="R19" s="302">
        <v>667.795</v>
      </c>
      <c r="S19" s="302">
        <v>98.544</v>
      </c>
      <c r="T19" s="302">
        <v>134.487</v>
      </c>
      <c r="U19" s="302">
        <v>63.109</v>
      </c>
      <c r="V19" s="302">
        <v>11.365</v>
      </c>
    </row>
    <row r="20" spans="1:22" s="350" customFormat="1" ht="12.75">
      <c r="A20" s="286"/>
      <c r="B20" s="276" t="s">
        <v>981</v>
      </c>
      <c r="C20" s="302">
        <v>4134.175</v>
      </c>
      <c r="D20" s="302">
        <v>1851.683</v>
      </c>
      <c r="E20" s="302">
        <v>3093.033</v>
      </c>
      <c r="F20" s="302">
        <v>2988.756</v>
      </c>
      <c r="G20" s="302">
        <v>1150.198</v>
      </c>
      <c r="H20" s="302">
        <v>715.812</v>
      </c>
      <c r="I20" s="302">
        <v>426.412</v>
      </c>
      <c r="J20" s="302">
        <v>584.786</v>
      </c>
      <c r="K20" s="302">
        <v>111.548</v>
      </c>
      <c r="L20" s="302">
        <v>104.277</v>
      </c>
      <c r="M20" s="302">
        <v>2548.053</v>
      </c>
      <c r="N20" s="302">
        <v>2395.158</v>
      </c>
      <c r="O20" s="302">
        <v>514.296</v>
      </c>
      <c r="P20" s="302">
        <v>768.68</v>
      </c>
      <c r="Q20" s="302">
        <v>335.601</v>
      </c>
      <c r="R20" s="302">
        <v>675.31</v>
      </c>
      <c r="S20" s="302">
        <v>101.271</v>
      </c>
      <c r="T20" s="302">
        <v>152.895</v>
      </c>
      <c r="U20" s="302">
        <v>47.902</v>
      </c>
      <c r="V20" s="302">
        <v>10.199</v>
      </c>
    </row>
    <row r="21" spans="1:22" s="350" customFormat="1" ht="12.75">
      <c r="A21" s="286"/>
      <c r="B21" s="276" t="s">
        <v>982</v>
      </c>
      <c r="C21" s="302">
        <v>4207.652</v>
      </c>
      <c r="D21" s="302">
        <v>1919.917</v>
      </c>
      <c r="E21" s="302">
        <v>3257.252</v>
      </c>
      <c r="F21" s="302">
        <v>3155.311</v>
      </c>
      <c r="G21" s="302">
        <v>1252.107</v>
      </c>
      <c r="H21" s="302">
        <v>725.931</v>
      </c>
      <c r="I21" s="302">
        <v>457.258</v>
      </c>
      <c r="J21" s="302">
        <v>609.416</v>
      </c>
      <c r="K21" s="302">
        <v>110.599</v>
      </c>
      <c r="L21" s="302">
        <v>101.941</v>
      </c>
      <c r="M21" s="302">
        <v>2484.902</v>
      </c>
      <c r="N21" s="302">
        <v>2343.656</v>
      </c>
      <c r="O21" s="302">
        <v>526.218</v>
      </c>
      <c r="P21" s="302">
        <v>704.587</v>
      </c>
      <c r="Q21" s="302">
        <v>357.645</v>
      </c>
      <c r="R21" s="302">
        <v>649.011</v>
      </c>
      <c r="S21" s="302">
        <v>106.195</v>
      </c>
      <c r="T21" s="302">
        <v>141.246</v>
      </c>
      <c r="U21" s="302">
        <v>52.238</v>
      </c>
      <c r="V21" s="302">
        <v>8.883</v>
      </c>
    </row>
    <row r="22" spans="1:22" s="349" customFormat="1" ht="4.5" customHeight="1">
      <c r="A22" s="318"/>
      <c r="B22" s="319"/>
      <c r="C22" s="311"/>
      <c r="D22" s="311"/>
      <c r="E22" s="311"/>
      <c r="F22" s="311"/>
      <c r="G22" s="311"/>
      <c r="H22" s="311"/>
      <c r="I22" s="311"/>
      <c r="J22" s="311"/>
      <c r="K22" s="311"/>
      <c r="L22" s="311"/>
      <c r="M22" s="311"/>
      <c r="N22" s="311"/>
      <c r="O22" s="311"/>
      <c r="P22" s="311"/>
      <c r="Q22" s="311"/>
      <c r="R22" s="311"/>
      <c r="S22" s="311"/>
      <c r="T22" s="311"/>
      <c r="U22" s="311"/>
      <c r="V22" s="311"/>
    </row>
    <row r="23" ht="6.75" customHeight="1"/>
    <row r="24" spans="1:22" ht="13.5" customHeight="1">
      <c r="A24" s="24" t="s">
        <v>1007</v>
      </c>
      <c r="B24" s="79"/>
      <c r="C24" s="79"/>
      <c r="D24" s="79"/>
      <c r="E24" s="79"/>
      <c r="F24" s="79"/>
      <c r="G24" s="79"/>
      <c r="H24" s="79"/>
      <c r="I24" s="79"/>
      <c r="J24" s="79"/>
      <c r="K24" s="79"/>
      <c r="L24" s="79"/>
      <c r="M24" s="79"/>
      <c r="N24" s="79"/>
      <c r="O24" s="79"/>
      <c r="P24" s="79"/>
      <c r="Q24" s="79"/>
      <c r="R24" s="79"/>
      <c r="S24" s="79"/>
      <c r="T24" s="79"/>
      <c r="U24" s="79"/>
      <c r="V24" s="79"/>
    </row>
    <row r="25" spans="1:22" ht="13.5" customHeight="1">
      <c r="A25" s="1877" t="s">
        <v>1080</v>
      </c>
      <c r="B25" s="1877"/>
      <c r="C25" s="1877"/>
      <c r="D25" s="1877"/>
      <c r="E25" s="1877"/>
      <c r="F25" s="1877"/>
      <c r="G25" s="1877"/>
      <c r="H25" s="1877"/>
      <c r="I25" s="1877"/>
      <c r="J25" s="1877"/>
      <c r="K25" s="1877"/>
      <c r="L25" s="1877"/>
      <c r="M25" s="1877"/>
      <c r="N25" s="1877"/>
      <c r="O25" s="1877"/>
      <c r="P25" s="1877"/>
      <c r="Q25" s="1877"/>
      <c r="R25" s="1877"/>
      <c r="S25" s="1877"/>
      <c r="T25" s="1877"/>
      <c r="U25" s="1877"/>
      <c r="V25" s="1877"/>
    </row>
    <row r="26" spans="1:22" ht="13.5" customHeight="1">
      <c r="A26" s="1877" t="s">
        <v>1289</v>
      </c>
      <c r="B26" s="1877"/>
      <c r="C26" s="1877"/>
      <c r="D26" s="1877"/>
      <c r="E26" s="1877"/>
      <c r="F26" s="1877"/>
      <c r="G26" s="1877"/>
      <c r="H26" s="1877"/>
      <c r="I26" s="1877"/>
      <c r="J26" s="1877"/>
      <c r="K26" s="1877"/>
      <c r="L26" s="1877"/>
      <c r="M26" s="1877"/>
      <c r="N26" s="1877"/>
      <c r="O26" s="1877"/>
      <c r="P26" s="1877"/>
      <c r="Q26" s="1877"/>
      <c r="R26" s="1877"/>
      <c r="S26" s="1877"/>
      <c r="T26" s="1877"/>
      <c r="U26" s="1877"/>
      <c r="V26" s="1877"/>
    </row>
    <row r="27" spans="1:22" ht="7.5" customHeight="1">
      <c r="A27" s="252"/>
      <c r="B27" s="252"/>
      <c r="C27" s="252"/>
      <c r="D27" s="252"/>
      <c r="E27" s="252"/>
      <c r="F27" s="252"/>
      <c r="G27" s="252"/>
      <c r="H27" s="252"/>
      <c r="I27" s="252"/>
      <c r="J27" s="252"/>
      <c r="K27" s="252"/>
      <c r="L27" s="252"/>
      <c r="M27" s="252"/>
      <c r="N27" s="252"/>
      <c r="O27" s="252"/>
      <c r="P27" s="252"/>
      <c r="Q27" s="252"/>
      <c r="R27" s="252"/>
      <c r="S27" s="252"/>
      <c r="T27" s="252"/>
      <c r="U27" s="252"/>
      <c r="V27" s="252"/>
    </row>
    <row r="28" spans="1:19" ht="13.5" customHeight="1">
      <c r="A28" s="352" t="s">
        <v>1555</v>
      </c>
      <c r="B28" s="79"/>
      <c r="C28" s="79"/>
      <c r="D28" s="79"/>
      <c r="E28" s="79"/>
      <c r="F28" s="79"/>
      <c r="G28" s="79"/>
      <c r="H28" s="79"/>
      <c r="I28" s="79"/>
      <c r="J28" s="79"/>
      <c r="K28" s="79"/>
      <c r="L28" s="79"/>
      <c r="M28" s="79"/>
      <c r="N28" s="79"/>
      <c r="O28" s="79"/>
      <c r="P28" s="79"/>
      <c r="Q28" s="79"/>
      <c r="R28" s="79"/>
      <c r="S28" s="79"/>
    </row>
  </sheetData>
  <sheetProtection/>
  <mergeCells count="17">
    <mergeCell ref="A1:V2"/>
    <mergeCell ref="T5:T6"/>
    <mergeCell ref="D4:D6"/>
    <mergeCell ref="N5:S5"/>
    <mergeCell ref="L5:L6"/>
    <mergeCell ref="F5:K5"/>
    <mergeCell ref="E3:T3"/>
    <mergeCell ref="C3:D3"/>
    <mergeCell ref="A3:B6"/>
    <mergeCell ref="U3:V3"/>
    <mergeCell ref="A26:V26"/>
    <mergeCell ref="A25:V25"/>
    <mergeCell ref="C4:C6"/>
    <mergeCell ref="A7:V7"/>
    <mergeCell ref="A15:V15"/>
    <mergeCell ref="V4:V6"/>
    <mergeCell ref="U4:U6"/>
  </mergeCells>
  <printOptions horizontalCentered="1"/>
  <pageMargins left="0.7086614173228347" right="0.7480314960629921" top="0.7874015748031497" bottom="0.7086614173228347" header="0.1968503937007874" footer="0.1968503937007874"/>
  <pageSetup horizontalDpi="600" verticalDpi="600" orientation="landscape" paperSize="9" scale="80" r:id="rId1"/>
  <headerFooter alignWithMargins="0">
    <oddHeader>&amp;C&amp;</oddHeader>
  </headerFooter>
</worksheet>
</file>

<file path=xl/worksheets/sheet23.xml><?xml version="1.0" encoding="utf-8"?>
<worksheet xmlns="http://schemas.openxmlformats.org/spreadsheetml/2006/main" xmlns:r="http://schemas.openxmlformats.org/officeDocument/2006/relationships">
  <sheetPr codeName="Sheet21"/>
  <dimension ref="A1:S29"/>
  <sheetViews>
    <sheetView view="pageBreakPreview" zoomScaleSheetLayoutView="100" zoomScalePageLayoutView="0" workbookViewId="0" topLeftCell="A1">
      <selection activeCell="A1" sqref="A1"/>
    </sheetView>
  </sheetViews>
  <sheetFormatPr defaultColWidth="9.125" defaultRowHeight="12.75"/>
  <cols>
    <col min="1" max="2" width="6.75390625" style="178" bestFit="1" customWidth="1"/>
    <col min="3" max="16384" width="9.125" style="178" customWidth="1"/>
  </cols>
  <sheetData>
    <row r="1" spans="1:18" ht="21" customHeight="1">
      <c r="A1" s="1937" t="s">
        <v>52</v>
      </c>
      <c r="B1" s="1937"/>
      <c r="C1" s="1937"/>
      <c r="D1" s="1937"/>
      <c r="E1" s="1937"/>
      <c r="F1" s="1937"/>
      <c r="G1" s="1937"/>
      <c r="H1" s="1937"/>
      <c r="I1" s="1937"/>
      <c r="J1" s="1937"/>
      <c r="K1" s="1937"/>
      <c r="L1" s="1937"/>
      <c r="M1" s="1937"/>
      <c r="N1" s="1937"/>
      <c r="O1" s="1937"/>
      <c r="P1" s="1937"/>
      <c r="Q1" s="1937"/>
      <c r="R1" s="1937"/>
    </row>
    <row r="2" spans="1:18" ht="11.25" customHeight="1">
      <c r="A2" s="358"/>
      <c r="B2" s="358"/>
      <c r="C2" s="358"/>
      <c r="D2" s="358"/>
      <c r="E2" s="358"/>
      <c r="F2" s="358"/>
      <c r="G2" s="358"/>
      <c r="H2" s="358"/>
      <c r="I2" s="358"/>
      <c r="J2" s="358"/>
      <c r="K2" s="358"/>
      <c r="L2" s="358"/>
      <c r="M2" s="358"/>
      <c r="N2" s="358"/>
      <c r="O2" s="358"/>
      <c r="P2" s="358"/>
      <c r="Q2" s="358"/>
      <c r="R2" s="358"/>
    </row>
    <row r="3" spans="1:18" ht="12.75">
      <c r="A3" s="1981"/>
      <c r="B3" s="1982"/>
      <c r="C3" s="2018" t="s">
        <v>1782</v>
      </c>
      <c r="D3" s="2019"/>
      <c r="E3" s="2019"/>
      <c r="F3" s="2019"/>
      <c r="G3" s="2019"/>
      <c r="H3" s="2019"/>
      <c r="I3" s="2019"/>
      <c r="J3" s="2019"/>
      <c r="K3" s="1992"/>
      <c r="L3" s="2019"/>
      <c r="M3" s="2019"/>
      <c r="N3" s="2019"/>
      <c r="O3" s="2019"/>
      <c r="P3" s="2019"/>
      <c r="Q3" s="2019"/>
      <c r="R3" s="2020"/>
    </row>
    <row r="4" spans="1:18" ht="15" customHeight="1">
      <c r="A4" s="1983"/>
      <c r="B4" s="1984"/>
      <c r="C4" s="320" t="s">
        <v>1855</v>
      </c>
      <c r="D4" s="343"/>
      <c r="E4" s="343"/>
      <c r="F4" s="343"/>
      <c r="G4" s="343"/>
      <c r="H4" s="343"/>
      <c r="I4" s="343"/>
      <c r="J4" s="348"/>
      <c r="K4" s="320" t="s">
        <v>586</v>
      </c>
      <c r="L4" s="343"/>
      <c r="M4" s="343"/>
      <c r="N4" s="343"/>
      <c r="O4" s="343"/>
      <c r="P4" s="343"/>
      <c r="Q4" s="343"/>
      <c r="R4" s="348"/>
    </row>
    <row r="5" spans="1:18" ht="15" customHeight="1">
      <c r="A5" s="1983"/>
      <c r="B5" s="1984"/>
      <c r="C5" s="321"/>
      <c r="D5" s="1987" t="s">
        <v>1066</v>
      </c>
      <c r="E5" s="1988"/>
      <c r="F5" s="1988"/>
      <c r="G5" s="1988"/>
      <c r="H5" s="1988"/>
      <c r="I5" s="2021" t="s">
        <v>1067</v>
      </c>
      <c r="J5" s="2021" t="s">
        <v>1068</v>
      </c>
      <c r="K5" s="297"/>
      <c r="L5" s="1987" t="s">
        <v>1066</v>
      </c>
      <c r="M5" s="1988"/>
      <c r="N5" s="1988"/>
      <c r="O5" s="1988"/>
      <c r="P5" s="1997"/>
      <c r="Q5" s="1921" t="s">
        <v>1067</v>
      </c>
      <c r="R5" s="1921" t="s">
        <v>1068</v>
      </c>
    </row>
    <row r="6" spans="1:18" ht="33" customHeight="1">
      <c r="A6" s="1983"/>
      <c r="B6" s="1984"/>
      <c r="C6" s="321"/>
      <c r="D6" s="1952" t="s">
        <v>998</v>
      </c>
      <c r="E6" s="1921" t="s">
        <v>1069</v>
      </c>
      <c r="F6" s="1921" t="s">
        <v>1070</v>
      </c>
      <c r="G6" s="1921" t="s">
        <v>1071</v>
      </c>
      <c r="H6" s="1923" t="s">
        <v>1072</v>
      </c>
      <c r="I6" s="2022"/>
      <c r="J6" s="2022"/>
      <c r="K6" s="266"/>
      <c r="L6" s="1926" t="s">
        <v>998</v>
      </c>
      <c r="M6" s="1921" t="s">
        <v>1069</v>
      </c>
      <c r="N6" s="1921" t="s">
        <v>1070</v>
      </c>
      <c r="O6" s="1921" t="s">
        <v>1071</v>
      </c>
      <c r="P6" s="1921" t="s">
        <v>1072</v>
      </c>
      <c r="Q6" s="1926"/>
      <c r="R6" s="1926"/>
    </row>
    <row r="7" spans="1:18" ht="12.75">
      <c r="A7" s="1985"/>
      <c r="B7" s="1986"/>
      <c r="C7" s="322"/>
      <c r="D7" s="1952"/>
      <c r="E7" s="1926"/>
      <c r="F7" s="1926"/>
      <c r="G7" s="1926"/>
      <c r="H7" s="1951"/>
      <c r="I7" s="2023"/>
      <c r="J7" s="2023"/>
      <c r="K7" s="266"/>
      <c r="L7" s="1926"/>
      <c r="M7" s="1926"/>
      <c r="N7" s="1926"/>
      <c r="O7" s="1926"/>
      <c r="P7" s="1926"/>
      <c r="Q7" s="2024"/>
      <c r="R7" s="2024"/>
    </row>
    <row r="8" spans="1:18" ht="15" customHeight="1">
      <c r="A8" s="1991" t="s">
        <v>1005</v>
      </c>
      <c r="B8" s="1992"/>
      <c r="C8" s="1992"/>
      <c r="D8" s="1992"/>
      <c r="E8" s="1992"/>
      <c r="F8" s="1992"/>
      <c r="G8" s="1992"/>
      <c r="H8" s="1992"/>
      <c r="I8" s="1992"/>
      <c r="J8" s="1992"/>
      <c r="K8" s="1992"/>
      <c r="L8" s="1992"/>
      <c r="M8" s="1992"/>
      <c r="N8" s="1992"/>
      <c r="O8" s="1992"/>
      <c r="P8" s="1992"/>
      <c r="Q8" s="1992"/>
      <c r="R8" s="1995"/>
    </row>
    <row r="9" spans="1:18" s="211" customFormat="1" ht="15" customHeight="1">
      <c r="A9" s="411">
        <v>40727</v>
      </c>
      <c r="B9" s="276" t="s">
        <v>977</v>
      </c>
      <c r="C9" s="283">
        <v>5.9133</v>
      </c>
      <c r="D9" s="283">
        <v>5.8227</v>
      </c>
      <c r="E9" s="283">
        <v>3.7632</v>
      </c>
      <c r="F9" s="283">
        <v>5.5734</v>
      </c>
      <c r="G9" s="283">
        <v>6.0072</v>
      </c>
      <c r="H9" s="283">
        <v>6.6363</v>
      </c>
      <c r="I9" s="283">
        <v>7.3194</v>
      </c>
      <c r="J9" s="283">
        <v>7.1054</v>
      </c>
      <c r="K9" s="283">
        <v>5.0663</v>
      </c>
      <c r="L9" s="283">
        <v>4.9235</v>
      </c>
      <c r="M9" s="283">
        <v>3.0273</v>
      </c>
      <c r="N9" s="283">
        <v>5.0172</v>
      </c>
      <c r="O9" s="283">
        <v>5.083</v>
      </c>
      <c r="P9" s="283">
        <v>5.5542</v>
      </c>
      <c r="Q9" s="283">
        <v>7.23</v>
      </c>
      <c r="R9" s="283">
        <v>5.9612</v>
      </c>
    </row>
    <row r="10" spans="1:18" s="211" customFormat="1" ht="12.75">
      <c r="A10" s="286"/>
      <c r="B10" s="276" t="s">
        <v>978</v>
      </c>
      <c r="C10" s="283">
        <v>5.6559</v>
      </c>
      <c r="D10" s="283">
        <v>5.6081</v>
      </c>
      <c r="E10" s="283">
        <v>3.5854</v>
      </c>
      <c r="F10" s="283">
        <v>5.5457</v>
      </c>
      <c r="G10" s="283">
        <v>5.8694</v>
      </c>
      <c r="H10" s="283">
        <v>6.3327</v>
      </c>
      <c r="I10" s="283">
        <v>7.181</v>
      </c>
      <c r="J10" s="283">
        <v>6.5699</v>
      </c>
      <c r="K10" s="283">
        <v>4.9067</v>
      </c>
      <c r="L10" s="283">
        <v>4.8392</v>
      </c>
      <c r="M10" s="283">
        <v>2.8026</v>
      </c>
      <c r="N10" s="283">
        <v>4.93</v>
      </c>
      <c r="O10" s="283">
        <v>5.1053</v>
      </c>
      <c r="P10" s="283">
        <v>5.4198</v>
      </c>
      <c r="Q10" s="283">
        <v>6.8777</v>
      </c>
      <c r="R10" s="283">
        <v>5.7369</v>
      </c>
    </row>
    <row r="11" spans="1:18" s="211" customFormat="1" ht="12.75">
      <c r="A11" s="286"/>
      <c r="B11" s="276" t="s">
        <v>979</v>
      </c>
      <c r="C11" s="283">
        <v>5.4884</v>
      </c>
      <c r="D11" s="283">
        <v>5.4397</v>
      </c>
      <c r="E11" s="283">
        <v>3.5274</v>
      </c>
      <c r="F11" s="283">
        <v>5.4862</v>
      </c>
      <c r="G11" s="283">
        <v>5.622</v>
      </c>
      <c r="H11" s="283">
        <v>6.2104</v>
      </c>
      <c r="I11" s="283">
        <v>6.8141</v>
      </c>
      <c r="J11" s="283">
        <v>6.962</v>
      </c>
      <c r="K11" s="283">
        <v>4.8082</v>
      </c>
      <c r="L11" s="283">
        <v>4.7515</v>
      </c>
      <c r="M11" s="283">
        <v>2.7693</v>
      </c>
      <c r="N11" s="283">
        <v>4.7956</v>
      </c>
      <c r="O11" s="283">
        <v>5.0611</v>
      </c>
      <c r="P11" s="283">
        <v>5.3175</v>
      </c>
      <c r="Q11" s="283">
        <v>6.3582</v>
      </c>
      <c r="R11" s="283">
        <v>5.7686</v>
      </c>
    </row>
    <row r="12" spans="1:18" s="211" customFormat="1" ht="12.75">
      <c r="A12" s="286"/>
      <c r="B12" s="276" t="s">
        <v>980</v>
      </c>
      <c r="C12" s="283">
        <v>5.5396</v>
      </c>
      <c r="D12" s="283">
        <v>5.4911</v>
      </c>
      <c r="E12" s="283">
        <v>3.4815</v>
      </c>
      <c r="F12" s="283">
        <v>5.6976</v>
      </c>
      <c r="G12" s="283">
        <v>5.6523</v>
      </c>
      <c r="H12" s="283">
        <v>6.1707</v>
      </c>
      <c r="I12" s="283">
        <v>6.8411</v>
      </c>
      <c r="J12" s="283">
        <v>6.6593</v>
      </c>
      <c r="K12" s="283">
        <v>4.8353</v>
      </c>
      <c r="L12" s="283">
        <v>4.8182</v>
      </c>
      <c r="M12" s="283">
        <v>2.8385</v>
      </c>
      <c r="N12" s="283">
        <v>5.1275</v>
      </c>
      <c r="O12" s="283">
        <v>4.9433</v>
      </c>
      <c r="P12" s="283">
        <v>5.2924</v>
      </c>
      <c r="Q12" s="283">
        <v>5.4689</v>
      </c>
      <c r="R12" s="283">
        <v>4.8174</v>
      </c>
    </row>
    <row r="13" spans="1:18" s="211" customFormat="1" ht="12.75">
      <c r="A13" s="286"/>
      <c r="B13" s="276" t="s">
        <v>981</v>
      </c>
      <c r="C13" s="283">
        <v>5.2755</v>
      </c>
      <c r="D13" s="283">
        <v>5.2108</v>
      </c>
      <c r="E13" s="283">
        <v>2.8289</v>
      </c>
      <c r="F13" s="283">
        <v>5.5044</v>
      </c>
      <c r="G13" s="283">
        <v>5.391</v>
      </c>
      <c r="H13" s="283">
        <v>6.0844</v>
      </c>
      <c r="I13" s="283">
        <v>6.8583</v>
      </c>
      <c r="J13" s="283">
        <v>6.668</v>
      </c>
      <c r="K13" s="283">
        <v>4.6629</v>
      </c>
      <c r="L13" s="283">
        <v>4.6495</v>
      </c>
      <c r="M13" s="283">
        <v>2.1951</v>
      </c>
      <c r="N13" s="283">
        <v>5.1371</v>
      </c>
      <c r="O13" s="283">
        <v>4.767</v>
      </c>
      <c r="P13" s="283">
        <v>5.258</v>
      </c>
      <c r="Q13" s="283">
        <v>5.0178</v>
      </c>
      <c r="R13" s="283">
        <v>5.09</v>
      </c>
    </row>
    <row r="14" spans="1:18" s="211" customFormat="1" ht="12.75">
      <c r="A14" s="286"/>
      <c r="B14" s="276" t="s">
        <v>982</v>
      </c>
      <c r="C14" s="282">
        <v>5.4188</v>
      </c>
      <c r="D14" s="283">
        <v>5.3776</v>
      </c>
      <c r="E14" s="283">
        <v>2.9236</v>
      </c>
      <c r="F14" s="283">
        <v>5.4173</v>
      </c>
      <c r="G14" s="283">
        <v>5.5273</v>
      </c>
      <c r="H14" s="283">
        <v>6.2447</v>
      </c>
      <c r="I14" s="283">
        <v>6.5778</v>
      </c>
      <c r="J14" s="283">
        <v>6.3343</v>
      </c>
      <c r="K14" s="283">
        <v>4.6661</v>
      </c>
      <c r="L14" s="283">
        <v>4.626</v>
      </c>
      <c r="M14" s="283">
        <v>2.3014</v>
      </c>
      <c r="N14" s="283">
        <v>5.0476</v>
      </c>
      <c r="O14" s="283">
        <v>4.5682</v>
      </c>
      <c r="P14" s="283">
        <v>5.4363</v>
      </c>
      <c r="Q14" s="283">
        <v>6.1699</v>
      </c>
      <c r="R14" s="283">
        <v>5.6947</v>
      </c>
    </row>
    <row r="15" spans="1:18" ht="4.5" customHeight="1">
      <c r="A15" s="308"/>
      <c r="B15" s="276"/>
      <c r="C15" s="276"/>
      <c r="D15" s="272"/>
      <c r="E15" s="272"/>
      <c r="F15" s="272"/>
      <c r="G15" s="272"/>
      <c r="H15" s="272"/>
      <c r="I15" s="272"/>
      <c r="J15" s="272"/>
      <c r="K15" s="272"/>
      <c r="L15" s="272"/>
      <c r="M15" s="272"/>
      <c r="N15" s="272"/>
      <c r="O15" s="272"/>
      <c r="P15" s="272"/>
      <c r="Q15" s="272"/>
      <c r="R15" s="272"/>
    </row>
    <row r="16" spans="1:18" ht="15" customHeight="1">
      <c r="A16" s="1991" t="s">
        <v>1006</v>
      </c>
      <c r="B16" s="1992"/>
      <c r="C16" s="1992"/>
      <c r="D16" s="1992"/>
      <c r="E16" s="1992"/>
      <c r="F16" s="1992"/>
      <c r="G16" s="1992"/>
      <c r="H16" s="1992"/>
      <c r="I16" s="1992"/>
      <c r="J16" s="1992"/>
      <c r="K16" s="1992"/>
      <c r="L16" s="1992"/>
      <c r="M16" s="1992"/>
      <c r="N16" s="1992"/>
      <c r="O16" s="1992"/>
      <c r="P16" s="1992"/>
      <c r="Q16" s="1992"/>
      <c r="R16" s="1995"/>
    </row>
    <row r="17" spans="1:18" s="211" customFormat="1" ht="15" customHeight="1">
      <c r="A17" s="411">
        <v>40727</v>
      </c>
      <c r="B17" s="276" t="s">
        <v>977</v>
      </c>
      <c r="C17" s="302">
        <v>956.072</v>
      </c>
      <c r="D17" s="302">
        <v>894.416</v>
      </c>
      <c r="E17" s="302">
        <v>117.308</v>
      </c>
      <c r="F17" s="302">
        <v>198.439</v>
      </c>
      <c r="G17" s="302">
        <v>285.748</v>
      </c>
      <c r="H17" s="302">
        <v>292.921</v>
      </c>
      <c r="I17" s="302">
        <v>35.413</v>
      </c>
      <c r="J17" s="302">
        <v>26.243</v>
      </c>
      <c r="K17" s="302">
        <v>1043.764</v>
      </c>
      <c r="L17" s="302">
        <v>973.161</v>
      </c>
      <c r="M17" s="302">
        <v>131.77</v>
      </c>
      <c r="N17" s="302">
        <v>278.092</v>
      </c>
      <c r="O17" s="302">
        <v>279.073</v>
      </c>
      <c r="P17" s="302">
        <v>284.226</v>
      </c>
      <c r="Q17" s="302">
        <v>59.718</v>
      </c>
      <c r="R17" s="302">
        <v>10.885</v>
      </c>
    </row>
    <row r="18" spans="1:18" s="211" customFormat="1" ht="12.75">
      <c r="A18" s="286"/>
      <c r="B18" s="276" t="s">
        <v>978</v>
      </c>
      <c r="C18" s="302">
        <v>773.168</v>
      </c>
      <c r="D18" s="302">
        <v>744.907</v>
      </c>
      <c r="E18" s="302">
        <v>106.931</v>
      </c>
      <c r="F18" s="302">
        <v>184.923</v>
      </c>
      <c r="G18" s="302">
        <v>216.756</v>
      </c>
      <c r="H18" s="302">
        <v>236.297</v>
      </c>
      <c r="I18" s="302">
        <v>16.005</v>
      </c>
      <c r="J18" s="302">
        <v>12.256</v>
      </c>
      <c r="K18" s="302">
        <v>898.655</v>
      </c>
      <c r="L18" s="302">
        <v>862.304</v>
      </c>
      <c r="M18" s="302">
        <v>111.447</v>
      </c>
      <c r="N18" s="302">
        <v>266.102</v>
      </c>
      <c r="O18" s="302">
        <v>250.07</v>
      </c>
      <c r="P18" s="302">
        <v>234.685</v>
      </c>
      <c r="Q18" s="302">
        <v>24.55</v>
      </c>
      <c r="R18" s="302">
        <v>11.801</v>
      </c>
    </row>
    <row r="19" spans="1:18" s="211" customFormat="1" ht="12.75">
      <c r="A19" s="286"/>
      <c r="B19" s="276" t="s">
        <v>979</v>
      </c>
      <c r="C19" s="302">
        <v>789.723</v>
      </c>
      <c r="D19" s="302">
        <v>762.801</v>
      </c>
      <c r="E19" s="302">
        <v>118.473</v>
      </c>
      <c r="F19" s="302">
        <v>192.046</v>
      </c>
      <c r="G19" s="302">
        <v>222.613</v>
      </c>
      <c r="H19" s="302">
        <v>229.669</v>
      </c>
      <c r="I19" s="302">
        <v>16.763</v>
      </c>
      <c r="J19" s="302">
        <v>10.159</v>
      </c>
      <c r="K19" s="302">
        <v>988.289</v>
      </c>
      <c r="L19" s="302">
        <v>947.986</v>
      </c>
      <c r="M19" s="302">
        <v>124.823</v>
      </c>
      <c r="N19" s="302">
        <v>272.358</v>
      </c>
      <c r="O19" s="302">
        <v>297.852</v>
      </c>
      <c r="P19" s="302">
        <v>252.953</v>
      </c>
      <c r="Q19" s="302">
        <v>25.605</v>
      </c>
      <c r="R19" s="302">
        <v>14.698</v>
      </c>
    </row>
    <row r="20" spans="1:18" s="211" customFormat="1" ht="12.75">
      <c r="A20" s="286"/>
      <c r="B20" s="276" t="s">
        <v>980</v>
      </c>
      <c r="C20" s="302">
        <v>768.958</v>
      </c>
      <c r="D20" s="302">
        <v>739.531</v>
      </c>
      <c r="E20" s="302">
        <v>109.09</v>
      </c>
      <c r="F20" s="302">
        <v>170.824</v>
      </c>
      <c r="G20" s="302">
        <v>247.667</v>
      </c>
      <c r="H20" s="302">
        <v>211.95</v>
      </c>
      <c r="I20" s="302">
        <v>16.061</v>
      </c>
      <c r="J20" s="302">
        <v>13.366</v>
      </c>
      <c r="K20" s="302">
        <v>958.719</v>
      </c>
      <c r="L20" s="302">
        <v>924.377</v>
      </c>
      <c r="M20" s="302">
        <v>114.683</v>
      </c>
      <c r="N20" s="302">
        <v>217.689</v>
      </c>
      <c r="O20" s="302">
        <v>346.68</v>
      </c>
      <c r="P20" s="302">
        <v>245.325</v>
      </c>
      <c r="Q20" s="302">
        <v>25.161</v>
      </c>
      <c r="R20" s="302">
        <v>9.181</v>
      </c>
    </row>
    <row r="21" spans="1:18" s="211" customFormat="1" ht="12.75">
      <c r="A21" s="286"/>
      <c r="B21" s="276" t="s">
        <v>981</v>
      </c>
      <c r="C21" s="302">
        <v>851.474</v>
      </c>
      <c r="D21" s="302">
        <v>816.263</v>
      </c>
      <c r="E21" s="302">
        <v>133.648</v>
      </c>
      <c r="F21" s="302">
        <v>161.788</v>
      </c>
      <c r="G21" s="302">
        <v>265.606</v>
      </c>
      <c r="H21" s="302">
        <v>255.221</v>
      </c>
      <c r="I21" s="302">
        <v>19.823</v>
      </c>
      <c r="J21" s="302">
        <v>15.388</v>
      </c>
      <c r="K21" s="302">
        <v>1077.625</v>
      </c>
      <c r="L21" s="302">
        <v>1040.129</v>
      </c>
      <c r="M21" s="302">
        <v>135.223</v>
      </c>
      <c r="N21" s="302">
        <v>200.644</v>
      </c>
      <c r="O21" s="302">
        <v>396.135</v>
      </c>
      <c r="P21" s="302">
        <v>308.127</v>
      </c>
      <c r="Q21" s="302">
        <v>28.714</v>
      </c>
      <c r="R21" s="302">
        <v>8.782</v>
      </c>
    </row>
    <row r="22" spans="1:18" s="211" customFormat="1" ht="12.75">
      <c r="A22" s="286"/>
      <c r="B22" s="276" t="s">
        <v>982</v>
      </c>
      <c r="C22" s="430">
        <v>906.926</v>
      </c>
      <c r="D22" s="302">
        <v>872.323</v>
      </c>
      <c r="E22" s="302">
        <v>140.154</v>
      </c>
      <c r="F22" s="302">
        <v>150.33</v>
      </c>
      <c r="G22" s="302">
        <v>232.199</v>
      </c>
      <c r="H22" s="302">
        <v>349.64</v>
      </c>
      <c r="I22" s="302">
        <v>17.82</v>
      </c>
      <c r="J22" s="302">
        <v>16.783</v>
      </c>
      <c r="K22" s="302">
        <v>1041.819</v>
      </c>
      <c r="L22" s="302">
        <v>1012.026</v>
      </c>
      <c r="M22" s="302">
        <v>145.941</v>
      </c>
      <c r="N22" s="302">
        <v>195.357</v>
      </c>
      <c r="O22" s="302">
        <v>330.177</v>
      </c>
      <c r="P22" s="302">
        <v>340.551</v>
      </c>
      <c r="Q22" s="302">
        <v>21.041</v>
      </c>
      <c r="R22" s="302">
        <v>8.752</v>
      </c>
    </row>
    <row r="23" spans="1:18" ht="4.5" customHeight="1">
      <c r="A23" s="318"/>
      <c r="B23" s="319"/>
      <c r="C23" s="319"/>
      <c r="D23" s="311"/>
      <c r="E23" s="311"/>
      <c r="F23" s="311"/>
      <c r="G23" s="311"/>
      <c r="H23" s="311"/>
      <c r="I23" s="311"/>
      <c r="J23" s="311"/>
      <c r="K23" s="311"/>
      <c r="L23" s="311"/>
      <c r="M23" s="311"/>
      <c r="N23" s="311"/>
      <c r="O23" s="311"/>
      <c r="P23" s="311"/>
      <c r="Q23" s="311"/>
      <c r="R23" s="311"/>
    </row>
    <row r="24" ht="6" customHeight="1"/>
    <row r="25" spans="1:18" ht="13.5" customHeight="1">
      <c r="A25" s="1877" t="s">
        <v>1007</v>
      </c>
      <c r="B25" s="1877"/>
      <c r="C25" s="1877"/>
      <c r="D25" s="1877"/>
      <c r="E25" s="1877"/>
      <c r="F25" s="1877"/>
      <c r="G25" s="1877"/>
      <c r="H25" s="1877"/>
      <c r="I25" s="1877"/>
      <c r="J25" s="1877"/>
      <c r="K25" s="79"/>
      <c r="L25" s="79"/>
      <c r="M25" s="79"/>
      <c r="N25" s="79"/>
      <c r="O25" s="79"/>
      <c r="P25" s="79"/>
      <c r="Q25" s="79"/>
      <c r="R25" s="79"/>
    </row>
    <row r="26" spans="1:18" ht="13.5">
      <c r="A26" s="1877" t="s">
        <v>1290</v>
      </c>
      <c r="B26" s="1877"/>
      <c r="C26" s="1877"/>
      <c r="D26" s="1877"/>
      <c r="E26" s="1877"/>
      <c r="F26" s="1877"/>
      <c r="G26" s="1877"/>
      <c r="H26" s="1877"/>
      <c r="I26" s="1877"/>
      <c r="J26" s="1877"/>
      <c r="K26" s="79"/>
      <c r="L26" s="79"/>
      <c r="M26" s="79"/>
      <c r="N26" s="79"/>
      <c r="O26" s="79"/>
      <c r="P26" s="79"/>
      <c r="Q26" s="79"/>
      <c r="R26" s="79"/>
    </row>
    <row r="27" spans="1:18" ht="13.5" customHeight="1">
      <c r="A27" s="1877" t="s">
        <v>1533</v>
      </c>
      <c r="B27" s="1877"/>
      <c r="C27" s="1877"/>
      <c r="D27" s="1877"/>
      <c r="E27" s="1877"/>
      <c r="F27" s="1877"/>
      <c r="G27" s="1877"/>
      <c r="H27" s="1877"/>
      <c r="I27" s="1877"/>
      <c r="J27" s="1877"/>
      <c r="K27" s="79"/>
      <c r="L27" s="79"/>
      <c r="M27" s="79"/>
      <c r="N27" s="79"/>
      <c r="O27" s="79"/>
      <c r="P27" s="79"/>
      <c r="Q27" s="79"/>
      <c r="R27" s="79"/>
    </row>
    <row r="28" ht="6" customHeight="1"/>
    <row r="29" spans="1:19" ht="13.5" customHeight="1">
      <c r="A29" s="352" t="s">
        <v>1555</v>
      </c>
      <c r="B29" s="79"/>
      <c r="C29" s="79"/>
      <c r="D29" s="79"/>
      <c r="E29" s="79"/>
      <c r="F29" s="79"/>
      <c r="G29" s="79"/>
      <c r="H29" s="79"/>
      <c r="I29" s="79"/>
      <c r="J29" s="79"/>
      <c r="K29" s="79"/>
      <c r="L29" s="79"/>
      <c r="M29" s="79"/>
      <c r="N29" s="79"/>
      <c r="O29" s="79"/>
      <c r="P29" s="79"/>
      <c r="Q29" s="79"/>
      <c r="R29" s="79"/>
      <c r="S29" s="79"/>
    </row>
  </sheetData>
  <sheetProtection/>
  <mergeCells count="24">
    <mergeCell ref="N6:N7"/>
    <mergeCell ref="A16:R16"/>
    <mergeCell ref="L6:L7"/>
    <mergeCell ref="I5:I7"/>
    <mergeCell ref="A1:R1"/>
    <mergeCell ref="O6:O7"/>
    <mergeCell ref="P6:P7"/>
    <mergeCell ref="H6:H7"/>
    <mergeCell ref="C3:R3"/>
    <mergeCell ref="L5:P5"/>
    <mergeCell ref="Q5:Q7"/>
    <mergeCell ref="D6:D7"/>
    <mergeCell ref="A3:B7"/>
    <mergeCell ref="R5:R7"/>
    <mergeCell ref="A25:J25"/>
    <mergeCell ref="A26:J26"/>
    <mergeCell ref="A27:J27"/>
    <mergeCell ref="J5:J7"/>
    <mergeCell ref="E6:E7"/>
    <mergeCell ref="F6:F7"/>
    <mergeCell ref="G6:G7"/>
    <mergeCell ref="D5:H5"/>
    <mergeCell ref="A8:R8"/>
    <mergeCell ref="M6:M7"/>
  </mergeCells>
  <printOptions horizontalCentered="1"/>
  <pageMargins left="0.31496062992125984" right="0.5905511811023623" top="0.7874015748031497" bottom="0.31496062992125984" header="0.1968503937007874" footer="0.1968503937007874"/>
  <pageSetup horizontalDpi="600" verticalDpi="600" orientation="landscape" paperSize="9" scale="85" r:id="rId1"/>
  <headerFooter alignWithMargins="0">
    <oddHeader>&amp;C&amp;</oddHeader>
  </headerFooter>
</worksheet>
</file>

<file path=xl/worksheets/sheet24.xml><?xml version="1.0" encoding="utf-8"?>
<worksheet xmlns="http://schemas.openxmlformats.org/spreadsheetml/2006/main" xmlns:r="http://schemas.openxmlformats.org/officeDocument/2006/relationships">
  <sheetPr codeName="Sheet22"/>
  <dimension ref="A1:V29"/>
  <sheetViews>
    <sheetView view="pageBreakPreview" zoomScaleSheetLayoutView="100" zoomScalePageLayoutView="0" workbookViewId="0" topLeftCell="A1">
      <selection activeCell="A1" sqref="A1"/>
    </sheetView>
  </sheetViews>
  <sheetFormatPr defaultColWidth="9.00390625" defaultRowHeight="12.75"/>
  <cols>
    <col min="1" max="2" width="6.75390625" style="0" bestFit="1" customWidth="1"/>
    <col min="3" max="4" width="8.25390625" style="0" customWidth="1"/>
    <col min="5" max="22" width="8.125" style="0" customWidth="1"/>
  </cols>
  <sheetData>
    <row r="1" spans="1:22" ht="21" customHeight="1">
      <c r="A1" s="1937" t="s">
        <v>533</v>
      </c>
      <c r="B1" s="1937"/>
      <c r="C1" s="1937"/>
      <c r="D1" s="1937"/>
      <c r="E1" s="1937"/>
      <c r="F1" s="1937"/>
      <c r="G1" s="1937"/>
      <c r="H1" s="1937"/>
      <c r="I1" s="1937"/>
      <c r="J1" s="1937"/>
      <c r="K1" s="1937"/>
      <c r="L1" s="1937"/>
      <c r="M1" s="1937"/>
      <c r="N1" s="1937"/>
      <c r="O1" s="1937"/>
      <c r="P1" s="1937"/>
      <c r="Q1" s="1937"/>
      <c r="R1" s="1937"/>
      <c r="S1" s="1937"/>
      <c r="T1" s="1937"/>
      <c r="U1" s="1937"/>
      <c r="V1" s="1937"/>
    </row>
    <row r="2" spans="1:22" ht="21" customHeight="1">
      <c r="A2" s="1937"/>
      <c r="B2" s="1937"/>
      <c r="C2" s="1937"/>
      <c r="D2" s="1937"/>
      <c r="E2" s="1937"/>
      <c r="F2" s="1937"/>
      <c r="G2" s="1937"/>
      <c r="H2" s="1937"/>
      <c r="I2" s="1937"/>
      <c r="J2" s="1937"/>
      <c r="K2" s="1937"/>
      <c r="L2" s="1937"/>
      <c r="M2" s="1937"/>
      <c r="N2" s="1937"/>
      <c r="O2" s="1937"/>
      <c r="P2" s="1937"/>
      <c r="Q2" s="1937"/>
      <c r="R2" s="1937"/>
      <c r="S2" s="1937"/>
      <c r="T2" s="1937"/>
      <c r="U2" s="1937"/>
      <c r="V2" s="1937"/>
    </row>
    <row r="3" spans="1:22" ht="42" customHeight="1">
      <c r="A3" s="1981"/>
      <c r="B3" s="1982"/>
      <c r="C3" s="2042" t="s">
        <v>1534</v>
      </c>
      <c r="D3" s="1956"/>
      <c r="E3" s="1991" t="s">
        <v>1782</v>
      </c>
      <c r="F3" s="1992"/>
      <c r="G3" s="1992"/>
      <c r="H3" s="1992"/>
      <c r="I3" s="1992"/>
      <c r="J3" s="1992"/>
      <c r="K3" s="1992"/>
      <c r="L3" s="1992"/>
      <c r="M3" s="1992"/>
      <c r="N3" s="1992"/>
      <c r="O3" s="1992"/>
      <c r="P3" s="1992"/>
      <c r="Q3" s="1992"/>
      <c r="R3" s="1992"/>
      <c r="S3" s="1992"/>
      <c r="T3" s="1995"/>
      <c r="U3" s="1991" t="s">
        <v>1535</v>
      </c>
      <c r="V3" s="1995"/>
    </row>
    <row r="4" spans="1:22" ht="12.75">
      <c r="A4" s="1983"/>
      <c r="B4" s="1984"/>
      <c r="C4" s="1925" t="s">
        <v>1855</v>
      </c>
      <c r="D4" s="1921" t="s">
        <v>586</v>
      </c>
      <c r="E4" s="351" t="s">
        <v>1855</v>
      </c>
      <c r="F4" s="343"/>
      <c r="G4" s="343"/>
      <c r="H4" s="343"/>
      <c r="I4" s="343"/>
      <c r="J4" s="343"/>
      <c r="K4" s="343"/>
      <c r="L4" s="348"/>
      <c r="M4" s="320" t="s">
        <v>586</v>
      </c>
      <c r="N4" s="343"/>
      <c r="O4" s="343"/>
      <c r="P4" s="343"/>
      <c r="Q4" s="343"/>
      <c r="R4" s="343"/>
      <c r="S4" s="343"/>
      <c r="T4" s="344"/>
      <c r="U4" s="2043" t="s">
        <v>1855</v>
      </c>
      <c r="V4" s="2032" t="s">
        <v>586</v>
      </c>
    </row>
    <row r="5" spans="1:22" ht="12.75">
      <c r="A5" s="1983"/>
      <c r="B5" s="1984"/>
      <c r="C5" s="1952"/>
      <c r="D5" s="1926"/>
      <c r="E5" s="265"/>
      <c r="F5" s="1961" t="s">
        <v>1073</v>
      </c>
      <c r="G5" s="1964"/>
      <c r="H5" s="1964"/>
      <c r="I5" s="1964"/>
      <c r="J5" s="1964"/>
      <c r="K5" s="1965"/>
      <c r="L5" s="1923" t="s">
        <v>1068</v>
      </c>
      <c r="M5" s="321"/>
      <c r="N5" s="1964" t="s">
        <v>1073</v>
      </c>
      <c r="O5" s="1964"/>
      <c r="P5" s="1964"/>
      <c r="Q5" s="1964"/>
      <c r="R5" s="1964"/>
      <c r="S5" s="1965"/>
      <c r="T5" s="1921" t="s">
        <v>1068</v>
      </c>
      <c r="U5" s="2044"/>
      <c r="V5" s="2033"/>
    </row>
    <row r="6" spans="1:22" ht="47.25" customHeight="1">
      <c r="A6" s="1983"/>
      <c r="B6" s="1984"/>
      <c r="C6" s="1952"/>
      <c r="D6" s="1926"/>
      <c r="E6" s="255"/>
      <c r="F6" s="255" t="s">
        <v>998</v>
      </c>
      <c r="G6" s="258" t="s">
        <v>1074</v>
      </c>
      <c r="H6" s="258" t="s">
        <v>1070</v>
      </c>
      <c r="I6" s="258" t="s">
        <v>1071</v>
      </c>
      <c r="J6" s="258" t="s">
        <v>1072</v>
      </c>
      <c r="K6" s="258" t="s">
        <v>1067</v>
      </c>
      <c r="L6" s="1951"/>
      <c r="M6" s="307"/>
      <c r="N6" s="255" t="s">
        <v>998</v>
      </c>
      <c r="O6" s="258" t="s">
        <v>1074</v>
      </c>
      <c r="P6" s="258" t="s">
        <v>1070</v>
      </c>
      <c r="Q6" s="258" t="s">
        <v>1071</v>
      </c>
      <c r="R6" s="258" t="s">
        <v>1072</v>
      </c>
      <c r="S6" s="258" t="s">
        <v>1067</v>
      </c>
      <c r="T6" s="1926"/>
      <c r="U6" s="2044"/>
      <c r="V6" s="2033"/>
    </row>
    <row r="7" spans="1:22" ht="15" customHeight="1">
      <c r="A7" s="1991" t="s">
        <v>1005</v>
      </c>
      <c r="B7" s="1992"/>
      <c r="C7" s="1992"/>
      <c r="D7" s="1992"/>
      <c r="E7" s="1992"/>
      <c r="F7" s="1992"/>
      <c r="G7" s="1992"/>
      <c r="H7" s="1992"/>
      <c r="I7" s="1992"/>
      <c r="J7" s="1992"/>
      <c r="K7" s="1992"/>
      <c r="L7" s="1992"/>
      <c r="M7" s="1992"/>
      <c r="N7" s="1992"/>
      <c r="O7" s="1992"/>
      <c r="P7" s="1992"/>
      <c r="Q7" s="1992"/>
      <c r="R7" s="1992"/>
      <c r="S7" s="1992"/>
      <c r="T7" s="1992"/>
      <c r="U7" s="1992"/>
      <c r="V7" s="1995"/>
    </row>
    <row r="8" spans="1:22" s="269" customFormat="1" ht="15" customHeight="1">
      <c r="A8" s="411">
        <v>40727</v>
      </c>
      <c r="B8" s="276" t="s">
        <v>977</v>
      </c>
      <c r="C8" s="283">
        <v>0.6962</v>
      </c>
      <c r="D8" s="283">
        <v>0.5104</v>
      </c>
      <c r="E8" s="283">
        <v>5.7816</v>
      </c>
      <c r="F8" s="283">
        <v>5.7464</v>
      </c>
      <c r="G8" s="283">
        <v>3.7246</v>
      </c>
      <c r="H8" s="283">
        <v>4.839</v>
      </c>
      <c r="I8" s="283">
        <v>5.8766</v>
      </c>
      <c r="J8" s="283">
        <v>6.4515</v>
      </c>
      <c r="K8" s="283">
        <v>7.7909</v>
      </c>
      <c r="L8" s="283">
        <v>6.9836</v>
      </c>
      <c r="M8" s="283">
        <v>4.8896</v>
      </c>
      <c r="N8" s="283">
        <v>4.8603</v>
      </c>
      <c r="O8" s="283">
        <v>2.7825</v>
      </c>
      <c r="P8" s="283">
        <v>4.1193</v>
      </c>
      <c r="Q8" s="283">
        <v>5.0766</v>
      </c>
      <c r="R8" s="283">
        <v>5.2724</v>
      </c>
      <c r="S8" s="283">
        <v>7.3857</v>
      </c>
      <c r="T8" s="283">
        <v>5.6736</v>
      </c>
      <c r="U8" s="283">
        <v>3.6256</v>
      </c>
      <c r="V8" s="283">
        <v>3.7767</v>
      </c>
    </row>
    <row r="9" spans="1:22" s="269" customFormat="1" ht="12.75">
      <c r="A9" s="286"/>
      <c r="B9" s="276" t="s">
        <v>978</v>
      </c>
      <c r="C9" s="283">
        <v>0.6961</v>
      </c>
      <c r="D9" s="283">
        <v>0.5295</v>
      </c>
      <c r="E9" s="283">
        <v>5.8008</v>
      </c>
      <c r="F9" s="283">
        <v>5.7678</v>
      </c>
      <c r="G9" s="283">
        <v>3.6072</v>
      </c>
      <c r="H9" s="283">
        <v>4.826</v>
      </c>
      <c r="I9" s="283">
        <v>5.899</v>
      </c>
      <c r="J9" s="283">
        <v>6.4935</v>
      </c>
      <c r="K9" s="283">
        <v>7.7828</v>
      </c>
      <c r="L9" s="283">
        <v>6.9634</v>
      </c>
      <c r="M9" s="283">
        <v>4.9017</v>
      </c>
      <c r="N9" s="283">
        <v>4.8721</v>
      </c>
      <c r="O9" s="283">
        <v>2.6956</v>
      </c>
      <c r="P9" s="283">
        <v>4.0755</v>
      </c>
      <c r="Q9" s="283">
        <v>5.0832</v>
      </c>
      <c r="R9" s="283">
        <v>5.3031</v>
      </c>
      <c r="S9" s="283">
        <v>7.368</v>
      </c>
      <c r="T9" s="283">
        <v>5.6903</v>
      </c>
      <c r="U9" s="283">
        <v>3.656</v>
      </c>
      <c r="V9" s="283">
        <v>3.8088</v>
      </c>
    </row>
    <row r="10" spans="1:22" s="269" customFormat="1" ht="12.75">
      <c r="A10" s="286"/>
      <c r="B10" s="276" t="s">
        <v>979</v>
      </c>
      <c r="C10" s="283">
        <v>0.6846</v>
      </c>
      <c r="D10" s="283">
        <v>0.5087</v>
      </c>
      <c r="E10" s="283">
        <v>5.8187</v>
      </c>
      <c r="F10" s="283">
        <v>5.7869</v>
      </c>
      <c r="G10" s="283">
        <v>3.561</v>
      </c>
      <c r="H10" s="283">
        <v>4.8001</v>
      </c>
      <c r="I10" s="283">
        <v>5.8776</v>
      </c>
      <c r="J10" s="283">
        <v>6.544</v>
      </c>
      <c r="K10" s="283">
        <v>7.7577</v>
      </c>
      <c r="L10" s="283">
        <v>6.9899</v>
      </c>
      <c r="M10" s="283">
        <v>4.9107</v>
      </c>
      <c r="N10" s="283">
        <v>4.8802</v>
      </c>
      <c r="O10" s="283">
        <v>2.7121</v>
      </c>
      <c r="P10" s="283">
        <v>4.0613</v>
      </c>
      <c r="Q10" s="283">
        <v>5.0221</v>
      </c>
      <c r="R10" s="283">
        <v>5.336</v>
      </c>
      <c r="S10" s="283">
        <v>7.3319</v>
      </c>
      <c r="T10" s="283">
        <v>5.7132</v>
      </c>
      <c r="U10" s="283">
        <v>3.6765</v>
      </c>
      <c r="V10" s="283">
        <v>3.835</v>
      </c>
    </row>
    <row r="11" spans="1:22" s="269" customFormat="1" ht="12.75">
      <c r="A11" s="286"/>
      <c r="B11" s="276" t="s">
        <v>980</v>
      </c>
      <c r="C11" s="283">
        <v>0.6864</v>
      </c>
      <c r="D11" s="283">
        <v>0.4983</v>
      </c>
      <c r="E11" s="283">
        <v>5.8176</v>
      </c>
      <c r="F11" s="283">
        <v>5.7867</v>
      </c>
      <c r="G11" s="283">
        <v>3.6626</v>
      </c>
      <c r="H11" s="283">
        <v>4.7837</v>
      </c>
      <c r="I11" s="283">
        <v>5.7586</v>
      </c>
      <c r="J11" s="283">
        <v>6.5679</v>
      </c>
      <c r="K11" s="283">
        <v>7.7341</v>
      </c>
      <c r="L11" s="283">
        <v>6.9377</v>
      </c>
      <c r="M11" s="283">
        <v>4.9165</v>
      </c>
      <c r="N11" s="283">
        <v>4.8856</v>
      </c>
      <c r="O11" s="283">
        <v>2.7556</v>
      </c>
      <c r="P11" s="283">
        <v>4.0498</v>
      </c>
      <c r="Q11" s="283">
        <v>4.8946</v>
      </c>
      <c r="R11" s="283">
        <v>5.3826</v>
      </c>
      <c r="S11" s="283">
        <v>7.282</v>
      </c>
      <c r="T11" s="283">
        <v>5.7411</v>
      </c>
      <c r="U11" s="283">
        <v>3.7143</v>
      </c>
      <c r="V11" s="283">
        <v>3.8488</v>
      </c>
    </row>
    <row r="12" spans="1:22" s="269" customFormat="1" ht="12.75">
      <c r="A12" s="286"/>
      <c r="B12" s="276" t="s">
        <v>981</v>
      </c>
      <c r="C12" s="283">
        <v>0.6943</v>
      </c>
      <c r="D12" s="283">
        <v>0.4775</v>
      </c>
      <c r="E12" s="283">
        <v>5.7507</v>
      </c>
      <c r="F12" s="283">
        <v>5.7179</v>
      </c>
      <c r="G12" s="283">
        <v>3.3598</v>
      </c>
      <c r="H12" s="283">
        <v>4.6817</v>
      </c>
      <c r="I12" s="283">
        <v>5.6387</v>
      </c>
      <c r="J12" s="283">
        <v>6.5657</v>
      </c>
      <c r="K12" s="283">
        <v>7.6936</v>
      </c>
      <c r="L12" s="283">
        <v>6.9444</v>
      </c>
      <c r="M12" s="283">
        <v>4.9083</v>
      </c>
      <c r="N12" s="283">
        <v>4.8785</v>
      </c>
      <c r="O12" s="283">
        <v>2.6527</v>
      </c>
      <c r="P12" s="283">
        <v>4.0871</v>
      </c>
      <c r="Q12" s="283">
        <v>4.751</v>
      </c>
      <c r="R12" s="283">
        <v>5.4203</v>
      </c>
      <c r="S12" s="283">
        <v>7.1751</v>
      </c>
      <c r="T12" s="283">
        <v>5.7208</v>
      </c>
      <c r="U12" s="283">
        <v>3.7215</v>
      </c>
      <c r="V12" s="283">
        <v>3.8764</v>
      </c>
    </row>
    <row r="13" spans="1:22" s="269" customFormat="1" ht="12.75">
      <c r="A13" s="286"/>
      <c r="B13" s="276" t="s">
        <v>982</v>
      </c>
      <c r="C13" s="283">
        <v>0.6826</v>
      </c>
      <c r="D13" s="283">
        <v>0.4301</v>
      </c>
      <c r="E13" s="283">
        <v>5.6809</v>
      </c>
      <c r="F13" s="283">
        <v>5.6448</v>
      </c>
      <c r="G13" s="283">
        <v>3.3695</v>
      </c>
      <c r="H13" s="283">
        <v>4.6534</v>
      </c>
      <c r="I13" s="283">
        <v>5.5279</v>
      </c>
      <c r="J13" s="283">
        <v>6.4209</v>
      </c>
      <c r="K13" s="283">
        <v>7.6535</v>
      </c>
      <c r="L13" s="283">
        <v>6.9622</v>
      </c>
      <c r="M13" s="283">
        <v>4.8774</v>
      </c>
      <c r="N13" s="283">
        <v>4.8471</v>
      </c>
      <c r="O13" s="283">
        <v>2.6543</v>
      </c>
      <c r="P13" s="283">
        <v>4.0535</v>
      </c>
      <c r="Q13" s="283">
        <v>4.6705</v>
      </c>
      <c r="R13" s="283">
        <v>5.3726</v>
      </c>
      <c r="S13" s="283">
        <v>7.1554</v>
      </c>
      <c r="T13" s="283">
        <v>5.7094</v>
      </c>
      <c r="U13" s="283">
        <v>3.6974</v>
      </c>
      <c r="V13" s="283">
        <v>4.058</v>
      </c>
    </row>
    <row r="14" spans="1:22" ht="4.5" customHeight="1">
      <c r="A14" s="308">
        <v>2012</v>
      </c>
      <c r="B14" s="276"/>
      <c r="C14" s="272"/>
      <c r="D14" s="272"/>
      <c r="E14" s="272"/>
      <c r="F14" s="272"/>
      <c r="G14" s="272"/>
      <c r="H14" s="272"/>
      <c r="I14" s="272"/>
      <c r="J14" s="272"/>
      <c r="K14" s="272"/>
      <c r="L14" s="272"/>
      <c r="M14" s="272"/>
      <c r="N14" s="272"/>
      <c r="O14" s="272"/>
      <c r="P14" s="272"/>
      <c r="Q14" s="272"/>
      <c r="R14" s="272"/>
      <c r="S14" s="272"/>
      <c r="T14" s="272"/>
      <c r="U14" s="272"/>
      <c r="V14" s="272"/>
    </row>
    <row r="15" spans="1:22" ht="15" customHeight="1">
      <c r="A15" s="1991" t="s">
        <v>1006</v>
      </c>
      <c r="B15" s="1992"/>
      <c r="C15" s="1992"/>
      <c r="D15" s="1992"/>
      <c r="E15" s="1992"/>
      <c r="F15" s="1992"/>
      <c r="G15" s="1992"/>
      <c r="H15" s="1992"/>
      <c r="I15" s="1992"/>
      <c r="J15" s="1992"/>
      <c r="K15" s="1992"/>
      <c r="L15" s="1992"/>
      <c r="M15" s="1992"/>
      <c r="N15" s="1992"/>
      <c r="O15" s="1992"/>
      <c r="P15" s="1992"/>
      <c r="Q15" s="1992"/>
      <c r="R15" s="1992"/>
      <c r="S15" s="1992"/>
      <c r="T15" s="1992"/>
      <c r="U15" s="1992"/>
      <c r="V15" s="1995"/>
    </row>
    <row r="16" spans="1:22" s="269" customFormat="1" ht="15" customHeight="1">
      <c r="A16" s="411">
        <v>40727</v>
      </c>
      <c r="B16" s="276" t="s">
        <v>977</v>
      </c>
      <c r="C16" s="302">
        <v>2610.521</v>
      </c>
      <c r="D16" s="302">
        <v>513.065</v>
      </c>
      <c r="E16" s="302">
        <v>8107.891</v>
      </c>
      <c r="F16" s="302">
        <v>7877.111</v>
      </c>
      <c r="G16" s="302">
        <v>981.799</v>
      </c>
      <c r="H16" s="302">
        <v>1357.718</v>
      </c>
      <c r="I16" s="302">
        <v>2113.041</v>
      </c>
      <c r="J16" s="302">
        <v>3030.922</v>
      </c>
      <c r="K16" s="302">
        <v>393.631</v>
      </c>
      <c r="L16" s="302">
        <v>230.78</v>
      </c>
      <c r="M16" s="302">
        <v>9991.687</v>
      </c>
      <c r="N16" s="302">
        <v>9631.649</v>
      </c>
      <c r="O16" s="302">
        <v>1080.845</v>
      </c>
      <c r="P16" s="302">
        <v>1912.436</v>
      </c>
      <c r="Q16" s="302">
        <v>2499.516</v>
      </c>
      <c r="R16" s="302">
        <v>3468.504</v>
      </c>
      <c r="S16" s="302">
        <v>670.348</v>
      </c>
      <c r="T16" s="302">
        <v>360.038</v>
      </c>
      <c r="U16" s="302">
        <v>2238.836</v>
      </c>
      <c r="V16" s="302">
        <v>1730.711</v>
      </c>
    </row>
    <row r="17" spans="1:22" s="269" customFormat="1" ht="12.75">
      <c r="A17" s="286"/>
      <c r="B17" s="276" t="s">
        <v>978</v>
      </c>
      <c r="C17" s="302">
        <v>2630.431</v>
      </c>
      <c r="D17" s="302">
        <v>496.071</v>
      </c>
      <c r="E17" s="302">
        <v>8242.37</v>
      </c>
      <c r="F17" s="302">
        <v>8014.876</v>
      </c>
      <c r="G17" s="302">
        <v>970.66</v>
      </c>
      <c r="H17" s="302">
        <v>1357.617</v>
      </c>
      <c r="I17" s="302">
        <v>2128.05</v>
      </c>
      <c r="J17" s="302">
        <v>3159.818</v>
      </c>
      <c r="K17" s="302">
        <v>398.731</v>
      </c>
      <c r="L17" s="302">
        <v>227.494</v>
      </c>
      <c r="M17" s="302">
        <v>10005.112</v>
      </c>
      <c r="N17" s="302">
        <v>9643.438</v>
      </c>
      <c r="O17" s="302">
        <v>1046.721</v>
      </c>
      <c r="P17" s="302">
        <v>1866.406</v>
      </c>
      <c r="Q17" s="302">
        <v>2475.576</v>
      </c>
      <c r="R17" s="302">
        <v>3572.707</v>
      </c>
      <c r="S17" s="302">
        <v>682.028</v>
      </c>
      <c r="T17" s="302">
        <v>361.674</v>
      </c>
      <c r="U17" s="302">
        <v>2247.609</v>
      </c>
      <c r="V17" s="302">
        <v>1761.821</v>
      </c>
    </row>
    <row r="18" spans="1:22" s="269" customFormat="1" ht="12.75">
      <c r="A18" s="286"/>
      <c r="B18" s="276" t="s">
        <v>979</v>
      </c>
      <c r="C18" s="302">
        <v>2667.237</v>
      </c>
      <c r="D18" s="302">
        <v>496.492</v>
      </c>
      <c r="E18" s="302">
        <v>8325.752</v>
      </c>
      <c r="F18" s="302">
        <v>8105.671</v>
      </c>
      <c r="G18" s="302">
        <v>969.014</v>
      </c>
      <c r="H18" s="302">
        <v>1340.251</v>
      </c>
      <c r="I18" s="302">
        <v>2102.793</v>
      </c>
      <c r="J18" s="302">
        <v>3287.953</v>
      </c>
      <c r="K18" s="302">
        <v>405.66</v>
      </c>
      <c r="L18" s="302">
        <v>220.081</v>
      </c>
      <c r="M18" s="302">
        <v>10037.326</v>
      </c>
      <c r="N18" s="302">
        <v>9670.3</v>
      </c>
      <c r="O18" s="302">
        <v>1032.825</v>
      </c>
      <c r="P18" s="302">
        <v>1817.502</v>
      </c>
      <c r="Q18" s="302">
        <v>2440.417</v>
      </c>
      <c r="R18" s="302">
        <v>3685.438</v>
      </c>
      <c r="S18" s="302">
        <v>694.118</v>
      </c>
      <c r="T18" s="302">
        <v>367.026</v>
      </c>
      <c r="U18" s="302">
        <v>2296.178</v>
      </c>
      <c r="V18" s="302">
        <v>1797.999</v>
      </c>
    </row>
    <row r="19" spans="1:22" s="269" customFormat="1" ht="12.75">
      <c r="A19" s="286"/>
      <c r="B19" s="276" t="s">
        <v>980</v>
      </c>
      <c r="C19" s="302">
        <v>2726.828</v>
      </c>
      <c r="D19" s="302">
        <v>512.278</v>
      </c>
      <c r="E19" s="302">
        <v>8353.207</v>
      </c>
      <c r="F19" s="302">
        <v>8129.344</v>
      </c>
      <c r="G19" s="302">
        <v>965.827</v>
      </c>
      <c r="H19" s="302">
        <v>1309.519</v>
      </c>
      <c r="I19" s="302">
        <v>2084.828</v>
      </c>
      <c r="J19" s="302">
        <v>3358.184</v>
      </c>
      <c r="K19" s="302">
        <v>410.986</v>
      </c>
      <c r="L19" s="302">
        <v>223.863</v>
      </c>
      <c r="M19" s="302">
        <v>10029.87</v>
      </c>
      <c r="N19" s="302">
        <v>9667.195</v>
      </c>
      <c r="O19" s="302">
        <v>1008.027</v>
      </c>
      <c r="P19" s="302">
        <v>1731.407</v>
      </c>
      <c r="Q19" s="302">
        <v>2442.633</v>
      </c>
      <c r="R19" s="302">
        <v>3777.973</v>
      </c>
      <c r="S19" s="302">
        <v>707.155</v>
      </c>
      <c r="T19" s="302">
        <v>362.675</v>
      </c>
      <c r="U19" s="302">
        <v>2346.55</v>
      </c>
      <c r="V19" s="302">
        <v>1842.818</v>
      </c>
    </row>
    <row r="20" spans="1:22" s="269" customFormat="1" ht="12.75">
      <c r="A20" s="286"/>
      <c r="B20" s="276" t="s">
        <v>981</v>
      </c>
      <c r="C20" s="302">
        <v>2669.375</v>
      </c>
      <c r="D20" s="302">
        <v>504.474</v>
      </c>
      <c r="E20" s="302">
        <v>8431.96</v>
      </c>
      <c r="F20" s="302">
        <v>8206.377</v>
      </c>
      <c r="G20" s="302">
        <v>979.644</v>
      </c>
      <c r="H20" s="302">
        <v>1222.134</v>
      </c>
      <c r="I20" s="302">
        <v>2153.955</v>
      </c>
      <c r="J20" s="302">
        <v>3422.678</v>
      </c>
      <c r="K20" s="302">
        <v>427.966</v>
      </c>
      <c r="L20" s="302">
        <v>225.583</v>
      </c>
      <c r="M20" s="302">
        <v>10086.322</v>
      </c>
      <c r="N20" s="302">
        <v>9730.253</v>
      </c>
      <c r="O20" s="302">
        <v>1006.365</v>
      </c>
      <c r="P20" s="302">
        <v>1528.463</v>
      </c>
      <c r="Q20" s="302">
        <v>2567.88</v>
      </c>
      <c r="R20" s="302">
        <v>3903.774</v>
      </c>
      <c r="S20" s="302">
        <v>723.771</v>
      </c>
      <c r="T20" s="302">
        <v>356.069</v>
      </c>
      <c r="U20" s="302">
        <v>2348.64</v>
      </c>
      <c r="V20" s="302">
        <v>1858.117</v>
      </c>
    </row>
    <row r="21" spans="1:22" s="269" customFormat="1" ht="12.75">
      <c r="A21" s="286"/>
      <c r="B21" s="276" t="s">
        <v>982</v>
      </c>
      <c r="C21" s="302">
        <v>2695.861</v>
      </c>
      <c r="D21" s="302">
        <v>530.949</v>
      </c>
      <c r="E21" s="302">
        <v>8499.647</v>
      </c>
      <c r="F21" s="302">
        <v>8266.944</v>
      </c>
      <c r="G21" s="302">
        <v>955.593</v>
      </c>
      <c r="H21" s="302">
        <v>1211.875</v>
      </c>
      <c r="I21" s="302">
        <v>2118.654</v>
      </c>
      <c r="J21" s="302">
        <v>3547.798</v>
      </c>
      <c r="K21" s="302">
        <v>433.024</v>
      </c>
      <c r="L21" s="302">
        <v>232.703</v>
      </c>
      <c r="M21" s="302">
        <v>10108.592</v>
      </c>
      <c r="N21" s="302">
        <v>9754.14</v>
      </c>
      <c r="O21" s="302">
        <v>991.102</v>
      </c>
      <c r="P21" s="302">
        <v>1484.456</v>
      </c>
      <c r="Q21" s="302">
        <v>2528.556</v>
      </c>
      <c r="R21" s="302">
        <v>4019.696</v>
      </c>
      <c r="S21" s="302">
        <v>730.33</v>
      </c>
      <c r="T21" s="302">
        <v>354.452</v>
      </c>
      <c r="U21" s="302">
        <v>2371.266</v>
      </c>
      <c r="V21" s="302">
        <v>1875.954</v>
      </c>
    </row>
    <row r="22" spans="1:22" ht="4.5" customHeight="1">
      <c r="A22" s="318">
        <v>2012</v>
      </c>
      <c r="B22" s="319"/>
      <c r="C22" s="311"/>
      <c r="D22" s="311"/>
      <c r="E22" s="311"/>
      <c r="F22" s="311"/>
      <c r="G22" s="311"/>
      <c r="H22" s="311"/>
      <c r="I22" s="311"/>
      <c r="J22" s="311"/>
      <c r="K22" s="311"/>
      <c r="L22" s="311"/>
      <c r="M22" s="311"/>
      <c r="N22" s="311"/>
      <c r="O22" s="311"/>
      <c r="P22" s="311"/>
      <c r="Q22" s="311"/>
      <c r="R22" s="311"/>
      <c r="S22" s="311"/>
      <c r="T22" s="311"/>
      <c r="U22" s="311"/>
      <c r="V22" s="311"/>
    </row>
    <row r="23" ht="6" customHeight="1"/>
    <row r="24" spans="1:22" ht="13.5" customHeight="1">
      <c r="A24" s="1877" t="s">
        <v>1007</v>
      </c>
      <c r="B24" s="1877"/>
      <c r="C24" s="1877"/>
      <c r="D24" s="1877"/>
      <c r="E24" s="1877"/>
      <c r="F24" s="1877"/>
      <c r="G24" s="1877"/>
      <c r="H24" s="1877"/>
      <c r="I24" s="1877"/>
      <c r="J24" s="1877"/>
      <c r="K24" s="1877"/>
      <c r="L24" s="79"/>
      <c r="M24" s="79"/>
      <c r="N24" s="79"/>
      <c r="O24" s="79"/>
      <c r="P24" s="79"/>
      <c r="Q24" s="79"/>
      <c r="R24" s="79"/>
      <c r="S24" s="79"/>
      <c r="T24" s="79"/>
      <c r="U24" s="79"/>
      <c r="V24" s="79"/>
    </row>
    <row r="25" spans="1:22" ht="15.75">
      <c r="A25" s="2041" t="s">
        <v>1076</v>
      </c>
      <c r="B25" s="2041"/>
      <c r="C25" s="2041"/>
      <c r="D25" s="2041"/>
      <c r="E25" s="2041"/>
      <c r="F25" s="2041"/>
      <c r="G25" s="2041"/>
      <c r="H25" s="2041"/>
      <c r="I25" s="2041"/>
      <c r="J25" s="2041"/>
      <c r="K25" s="2041"/>
      <c r="L25" s="371"/>
      <c r="M25" s="371"/>
      <c r="N25" s="371"/>
      <c r="O25" s="371"/>
      <c r="P25" s="371"/>
      <c r="Q25" s="371"/>
      <c r="R25" s="371"/>
      <c r="S25" s="371"/>
      <c r="T25" s="371"/>
      <c r="U25" s="371"/>
      <c r="V25" s="371"/>
    </row>
    <row r="26" spans="1:22" ht="13.5" customHeight="1">
      <c r="A26" s="1877" t="s">
        <v>1533</v>
      </c>
      <c r="B26" s="1877"/>
      <c r="C26" s="1877"/>
      <c r="D26" s="1877"/>
      <c r="E26" s="1877"/>
      <c r="F26" s="1877"/>
      <c r="G26" s="1877"/>
      <c r="H26" s="1877"/>
      <c r="I26" s="1877"/>
      <c r="J26" s="1877"/>
      <c r="K26" s="1877"/>
      <c r="L26" s="79"/>
      <c r="M26" s="79"/>
      <c r="N26" s="79"/>
      <c r="O26" s="79"/>
      <c r="P26" s="79"/>
      <c r="Q26" s="79"/>
      <c r="R26" s="79"/>
      <c r="S26" s="79"/>
      <c r="T26" s="79"/>
      <c r="U26" s="79"/>
      <c r="V26" s="79"/>
    </row>
    <row r="27" spans="1:22" ht="13.5">
      <c r="A27" s="1877" t="s">
        <v>1536</v>
      </c>
      <c r="B27" s="1877"/>
      <c r="C27" s="1877"/>
      <c r="D27" s="1877"/>
      <c r="E27" s="1877"/>
      <c r="F27" s="1877"/>
      <c r="G27" s="1877"/>
      <c r="H27" s="1877"/>
      <c r="I27" s="1877"/>
      <c r="J27" s="1877"/>
      <c r="K27" s="1877"/>
      <c r="L27" s="79"/>
      <c r="M27" s="79"/>
      <c r="N27" s="79"/>
      <c r="O27" s="79"/>
      <c r="P27" s="79"/>
      <c r="Q27" s="79"/>
      <c r="R27" s="79"/>
      <c r="S27" s="79"/>
      <c r="T27" s="79"/>
      <c r="U27" s="79"/>
      <c r="V27" s="79"/>
    </row>
    <row r="28" ht="6" customHeight="1"/>
    <row r="29" spans="1:22" ht="13.5" customHeight="1">
      <c r="A29" s="352" t="s">
        <v>1555</v>
      </c>
      <c r="B29" s="79"/>
      <c r="C29" s="79"/>
      <c r="D29" s="79"/>
      <c r="E29" s="79"/>
      <c r="F29" s="79"/>
      <c r="G29" s="79"/>
      <c r="H29" s="79"/>
      <c r="I29" s="79"/>
      <c r="J29" s="79"/>
      <c r="K29" s="79"/>
      <c r="L29" s="79"/>
      <c r="M29" s="79"/>
      <c r="N29" s="79"/>
      <c r="O29" s="79"/>
      <c r="P29" s="79"/>
      <c r="Q29" s="79"/>
      <c r="R29" s="79"/>
      <c r="S29" s="79"/>
      <c r="T29" s="79"/>
      <c r="U29" s="79"/>
      <c r="V29" s="79"/>
    </row>
  </sheetData>
  <sheetProtection/>
  <mergeCells count="19">
    <mergeCell ref="A7:V7"/>
    <mergeCell ref="C3:D3"/>
    <mergeCell ref="U3:V3"/>
    <mergeCell ref="A15:V15"/>
    <mergeCell ref="U4:U6"/>
    <mergeCell ref="V4:V6"/>
    <mergeCell ref="D4:D6"/>
    <mergeCell ref="L5:L6"/>
    <mergeCell ref="N5:S5"/>
    <mergeCell ref="A1:V2"/>
    <mergeCell ref="F5:K5"/>
    <mergeCell ref="A3:B6"/>
    <mergeCell ref="T5:T6"/>
    <mergeCell ref="C4:C6"/>
    <mergeCell ref="E3:T3"/>
    <mergeCell ref="A24:K24"/>
    <mergeCell ref="A25:K25"/>
    <mergeCell ref="A26:K26"/>
    <mergeCell ref="A27:K27"/>
  </mergeCells>
  <printOptions horizontalCentered="1"/>
  <pageMargins left="0.3937007874015748" right="0.3937007874015748" top="0.7874015748031497" bottom="0.31496062992125984" header="0.1968503937007874" footer="0.1968503937007874"/>
  <pageSetup horizontalDpi="600" verticalDpi="600" orientation="landscape" paperSize="9" scale="74" r:id="rId1"/>
  <headerFooter alignWithMargins="0">
    <oddHeader>&amp;C&amp;</oddHeader>
  </headerFooter>
</worksheet>
</file>

<file path=xl/worksheets/sheet25.xml><?xml version="1.0" encoding="utf-8"?>
<worksheet xmlns="http://schemas.openxmlformats.org/spreadsheetml/2006/main" xmlns:r="http://schemas.openxmlformats.org/officeDocument/2006/relationships">
  <dimension ref="A1:M119"/>
  <sheetViews>
    <sheetView view="pageBreakPreview" zoomScaleSheetLayoutView="100" workbookViewId="0" topLeftCell="A1">
      <selection activeCell="A1" sqref="A1"/>
    </sheetView>
  </sheetViews>
  <sheetFormatPr defaultColWidth="9.00390625" defaultRowHeight="12.75"/>
  <cols>
    <col min="1" max="1" width="54.125" style="463" customWidth="1"/>
    <col min="2" max="5" width="10.75390625" style="463" customWidth="1"/>
    <col min="6" max="6" width="6.375" style="463" customWidth="1"/>
    <col min="7" max="7" width="17.375" style="463" customWidth="1"/>
    <col min="8" max="8" width="16.375" style="463" customWidth="1"/>
    <col min="9" max="9" width="11.00390625" style="463" customWidth="1"/>
    <col min="10" max="10" width="11.75390625" style="463" customWidth="1"/>
    <col min="11" max="11" width="12.625" style="463" customWidth="1"/>
    <col min="12" max="12" width="10.00390625" style="463" customWidth="1"/>
    <col min="13" max="13" width="9.25390625" style="463" customWidth="1"/>
    <col min="14" max="16384" width="9.125" style="463" customWidth="1"/>
  </cols>
  <sheetData>
    <row r="1" spans="1:5" ht="26.25" customHeight="1">
      <c r="A1" s="469" t="s">
        <v>1351</v>
      </c>
      <c r="B1" s="470"/>
      <c r="C1" s="470"/>
      <c r="D1" s="470"/>
      <c r="E1" s="470"/>
    </row>
    <row r="2" spans="1:5" s="472" customFormat="1" ht="24" customHeight="1">
      <c r="A2" s="432" t="s">
        <v>1352</v>
      </c>
      <c r="B2" s="471"/>
      <c r="C2" s="471"/>
      <c r="D2" s="471"/>
      <c r="E2" s="471"/>
    </row>
    <row r="3" spans="1:5" s="475" customFormat="1" ht="24" customHeight="1">
      <c r="A3" s="192" t="s">
        <v>1353</v>
      </c>
      <c r="B3" s="473"/>
      <c r="C3" s="473"/>
      <c r="D3" s="473"/>
      <c r="E3" s="474" t="s">
        <v>502</v>
      </c>
    </row>
    <row r="4" spans="1:13" ht="25.5">
      <c r="A4" s="569" t="s">
        <v>1765</v>
      </c>
      <c r="B4" s="569" t="s">
        <v>1354</v>
      </c>
      <c r="C4" s="570" t="s">
        <v>1355</v>
      </c>
      <c r="D4" s="570" t="s">
        <v>1356</v>
      </c>
      <c r="E4" s="571" t="s">
        <v>1357</v>
      </c>
      <c r="F4" s="178"/>
      <c r="G4" s="178"/>
      <c r="H4" s="178"/>
      <c r="I4" s="178"/>
      <c r="J4" s="178"/>
      <c r="K4" s="178"/>
      <c r="L4" s="178"/>
      <c r="M4" s="178"/>
    </row>
    <row r="5" spans="1:13" ht="12.75">
      <c r="A5" s="476" t="s">
        <v>1358</v>
      </c>
      <c r="B5" s="477">
        <v>7009129</v>
      </c>
      <c r="C5" s="478">
        <v>4646874</v>
      </c>
      <c r="D5" s="478">
        <v>2231404</v>
      </c>
      <c r="E5" s="478">
        <v>130851</v>
      </c>
      <c r="F5" s="178"/>
      <c r="G5" s="178"/>
      <c r="H5" s="178"/>
      <c r="I5" s="178"/>
      <c r="J5" s="178"/>
      <c r="K5" s="178"/>
      <c r="L5" s="178"/>
      <c r="M5" s="178"/>
    </row>
    <row r="6" spans="1:13" ht="12.75">
      <c r="A6" s="479" t="s">
        <v>1359</v>
      </c>
      <c r="B6" s="480">
        <v>1182741</v>
      </c>
      <c r="C6" s="481">
        <v>601424</v>
      </c>
      <c r="D6" s="481">
        <v>506437</v>
      </c>
      <c r="E6" s="481">
        <v>74880</v>
      </c>
      <c r="F6" s="178"/>
      <c r="G6" s="178"/>
      <c r="H6" s="178"/>
      <c r="I6" s="178"/>
      <c r="J6" s="178"/>
      <c r="K6" s="178"/>
      <c r="L6" s="178"/>
      <c r="M6" s="178"/>
    </row>
    <row r="7" spans="1:13" ht="12.75">
      <c r="A7" s="482" t="s">
        <v>1360</v>
      </c>
      <c r="B7" s="483">
        <v>101855</v>
      </c>
      <c r="C7" s="484">
        <v>28479</v>
      </c>
      <c r="D7" s="484">
        <v>43413</v>
      </c>
      <c r="E7" s="484">
        <v>29963</v>
      </c>
      <c r="F7" s="178"/>
      <c r="G7" s="178"/>
      <c r="H7" s="178"/>
      <c r="I7" s="178"/>
      <c r="J7" s="178"/>
      <c r="K7" s="178"/>
      <c r="L7" s="178"/>
      <c r="M7" s="178"/>
    </row>
    <row r="8" spans="1:13" ht="12.75">
      <c r="A8" s="485" t="s">
        <v>1361</v>
      </c>
      <c r="B8" s="486">
        <v>30367</v>
      </c>
      <c r="C8" s="484">
        <v>29346</v>
      </c>
      <c r="D8" s="484">
        <v>746</v>
      </c>
      <c r="E8" s="484">
        <v>275</v>
      </c>
      <c r="F8" s="178"/>
      <c r="G8" s="178"/>
      <c r="H8" s="178"/>
      <c r="I8" s="178"/>
      <c r="J8" s="178"/>
      <c r="K8" s="178"/>
      <c r="L8" s="178"/>
      <c r="M8" s="178"/>
    </row>
    <row r="9" spans="1:13" ht="12.75">
      <c r="A9" s="485" t="s">
        <v>1362</v>
      </c>
      <c r="B9" s="486">
        <v>1050519</v>
      </c>
      <c r="C9" s="484">
        <v>543599</v>
      </c>
      <c r="D9" s="484">
        <v>462278</v>
      </c>
      <c r="E9" s="484">
        <v>44642</v>
      </c>
      <c r="F9" s="178"/>
      <c r="G9" s="178"/>
      <c r="H9" s="178"/>
      <c r="I9" s="178"/>
      <c r="J9" s="178"/>
      <c r="K9" s="178"/>
      <c r="L9" s="178"/>
      <c r="M9" s="178"/>
    </row>
    <row r="10" spans="1:13" ht="12.75">
      <c r="A10" s="485" t="s">
        <v>1363</v>
      </c>
      <c r="B10" s="486">
        <v>0</v>
      </c>
      <c r="C10" s="484">
        <v>0</v>
      </c>
      <c r="D10" s="484">
        <v>0</v>
      </c>
      <c r="E10" s="484">
        <v>0</v>
      </c>
      <c r="F10" s="178"/>
      <c r="G10" s="178"/>
      <c r="H10" s="178"/>
      <c r="I10" s="178"/>
      <c r="J10" s="178"/>
      <c r="K10" s="178"/>
      <c r="L10" s="178"/>
      <c r="M10" s="178"/>
    </row>
    <row r="11" spans="1:13" ht="12.75">
      <c r="A11" s="479" t="s">
        <v>1364</v>
      </c>
      <c r="B11" s="480">
        <v>795357</v>
      </c>
      <c r="C11" s="481">
        <v>280564</v>
      </c>
      <c r="D11" s="481">
        <v>493930</v>
      </c>
      <c r="E11" s="481">
        <v>20863</v>
      </c>
      <c r="F11" s="178"/>
      <c r="G11" s="178"/>
      <c r="H11" s="178"/>
      <c r="I11" s="178"/>
      <c r="J11" s="178"/>
      <c r="K11" s="178"/>
      <c r="L11" s="178"/>
      <c r="M11" s="178"/>
    </row>
    <row r="12" spans="1:13" ht="12.75">
      <c r="A12" s="485" t="s">
        <v>1365</v>
      </c>
      <c r="B12" s="486">
        <v>12000</v>
      </c>
      <c r="C12" s="484">
        <v>9919</v>
      </c>
      <c r="D12" s="484">
        <v>599</v>
      </c>
      <c r="E12" s="484">
        <v>1482</v>
      </c>
      <c r="F12" s="178"/>
      <c r="G12" s="178"/>
      <c r="H12" s="178"/>
      <c r="I12" s="178"/>
      <c r="J12" s="178"/>
      <c r="K12" s="178"/>
      <c r="L12" s="178"/>
      <c r="M12" s="178"/>
    </row>
    <row r="13" spans="1:13" ht="12.75">
      <c r="A13" s="485" t="s">
        <v>1366</v>
      </c>
      <c r="B13" s="486">
        <v>507448</v>
      </c>
      <c r="C13" s="484">
        <v>265645</v>
      </c>
      <c r="D13" s="484">
        <v>234226</v>
      </c>
      <c r="E13" s="484">
        <v>7577</v>
      </c>
      <c r="F13" s="178"/>
      <c r="G13" s="178"/>
      <c r="H13" s="178"/>
      <c r="I13" s="178"/>
      <c r="J13" s="178"/>
      <c r="K13" s="178"/>
      <c r="L13" s="178"/>
      <c r="M13" s="178"/>
    </row>
    <row r="14" spans="1:13" ht="12.75">
      <c r="A14" s="485" t="s">
        <v>1363</v>
      </c>
      <c r="B14" s="486">
        <v>275909</v>
      </c>
      <c r="C14" s="484">
        <v>5000</v>
      </c>
      <c r="D14" s="484">
        <v>259105</v>
      </c>
      <c r="E14" s="484">
        <v>11804</v>
      </c>
      <c r="F14" s="178"/>
      <c r="G14" s="178"/>
      <c r="H14" s="178"/>
      <c r="I14" s="178"/>
      <c r="J14" s="178"/>
      <c r="K14" s="178"/>
      <c r="L14" s="178"/>
      <c r="M14" s="178"/>
    </row>
    <row r="15" spans="1:13" ht="12.75">
      <c r="A15" s="487" t="s">
        <v>1367</v>
      </c>
      <c r="B15" s="480">
        <v>2316333</v>
      </c>
      <c r="C15" s="481">
        <v>731044</v>
      </c>
      <c r="D15" s="481">
        <v>1366362</v>
      </c>
      <c r="E15" s="481">
        <v>218927</v>
      </c>
      <c r="F15" s="178"/>
      <c r="G15" s="178"/>
      <c r="H15" s="178"/>
      <c r="I15" s="178"/>
      <c r="J15" s="178"/>
      <c r="K15" s="178"/>
      <c r="L15" s="178"/>
      <c r="M15" s="178"/>
    </row>
    <row r="16" spans="1:13" ht="12.75">
      <c r="A16" s="482" t="s">
        <v>1361</v>
      </c>
      <c r="B16" s="483">
        <v>153113</v>
      </c>
      <c r="C16" s="484">
        <v>137721</v>
      </c>
      <c r="D16" s="484">
        <v>6088</v>
      </c>
      <c r="E16" s="484">
        <v>9304</v>
      </c>
      <c r="F16" s="178"/>
      <c r="G16" s="178"/>
      <c r="H16" s="178"/>
      <c r="I16" s="178"/>
      <c r="J16" s="178"/>
      <c r="K16" s="178"/>
      <c r="L16" s="178"/>
      <c r="M16" s="178"/>
    </row>
    <row r="17" spans="1:13" ht="12.75">
      <c r="A17" s="485" t="s">
        <v>1366</v>
      </c>
      <c r="B17" s="486">
        <v>2163220</v>
      </c>
      <c r="C17" s="484">
        <v>593323</v>
      </c>
      <c r="D17" s="484">
        <v>1360274</v>
      </c>
      <c r="E17" s="484">
        <v>209623</v>
      </c>
      <c r="F17" s="178"/>
      <c r="G17" s="178"/>
      <c r="H17" s="178"/>
      <c r="I17" s="178"/>
      <c r="J17" s="178"/>
      <c r="K17" s="178"/>
      <c r="L17" s="178"/>
      <c r="M17" s="178"/>
    </row>
    <row r="18" spans="1:13" ht="12.75">
      <c r="A18" s="485" t="s">
        <v>1363</v>
      </c>
      <c r="B18" s="486">
        <v>0</v>
      </c>
      <c r="C18" s="484">
        <v>0</v>
      </c>
      <c r="D18" s="484">
        <v>0</v>
      </c>
      <c r="E18" s="484">
        <v>0</v>
      </c>
      <c r="F18" s="178"/>
      <c r="G18" s="178"/>
      <c r="H18" s="178"/>
      <c r="I18" s="178"/>
      <c r="J18" s="178"/>
      <c r="K18" s="178"/>
      <c r="L18" s="178"/>
      <c r="M18" s="178"/>
    </row>
    <row r="19" spans="1:13" ht="12.75">
      <c r="A19" s="479" t="s">
        <v>1368</v>
      </c>
      <c r="B19" s="480">
        <v>59554867</v>
      </c>
      <c r="C19" s="481">
        <v>20683155</v>
      </c>
      <c r="D19" s="481">
        <v>35129571</v>
      </c>
      <c r="E19" s="481">
        <v>3742141</v>
      </c>
      <c r="F19" s="178"/>
      <c r="G19" s="178"/>
      <c r="H19" s="178"/>
      <c r="I19" s="178"/>
      <c r="J19" s="178"/>
      <c r="K19" s="178"/>
      <c r="L19" s="178"/>
      <c r="M19" s="178"/>
    </row>
    <row r="20" spans="1:13" ht="12.75">
      <c r="A20" s="485" t="s">
        <v>1362</v>
      </c>
      <c r="B20" s="486">
        <v>2615</v>
      </c>
      <c r="C20" s="484">
        <v>0</v>
      </c>
      <c r="D20" s="484">
        <v>2615</v>
      </c>
      <c r="E20" s="484">
        <v>0</v>
      </c>
      <c r="F20" s="178"/>
      <c r="G20" s="178"/>
      <c r="H20" s="178"/>
      <c r="I20" s="178"/>
      <c r="J20" s="178"/>
      <c r="K20" s="178"/>
      <c r="L20" s="178"/>
      <c r="M20" s="178"/>
    </row>
    <row r="21" spans="1:13" ht="12.75">
      <c r="A21" s="482" t="s">
        <v>1363</v>
      </c>
      <c r="B21" s="486">
        <v>59552252</v>
      </c>
      <c r="C21" s="484">
        <v>20683155</v>
      </c>
      <c r="D21" s="484">
        <v>35126956</v>
      </c>
      <c r="E21" s="484">
        <v>3742141</v>
      </c>
      <c r="F21" s="178"/>
      <c r="G21" s="178"/>
      <c r="H21" s="178"/>
      <c r="I21" s="178"/>
      <c r="J21" s="178"/>
      <c r="K21" s="178"/>
      <c r="L21" s="178"/>
      <c r="M21" s="178"/>
    </row>
    <row r="22" spans="1:13" ht="12.75">
      <c r="A22" s="479" t="s">
        <v>1369</v>
      </c>
      <c r="B22" s="480">
        <v>1626127</v>
      </c>
      <c r="C22" s="481">
        <v>474698</v>
      </c>
      <c r="D22" s="481">
        <v>850949</v>
      </c>
      <c r="E22" s="481">
        <v>300480</v>
      </c>
      <c r="F22" s="178"/>
      <c r="G22" s="178"/>
      <c r="H22" s="178"/>
      <c r="I22" s="178"/>
      <c r="J22" s="178"/>
      <c r="K22" s="178"/>
      <c r="L22" s="178"/>
      <c r="M22" s="178"/>
    </row>
    <row r="23" spans="1:13" ht="12.75">
      <c r="A23" s="485" t="s">
        <v>1366</v>
      </c>
      <c r="B23" s="486">
        <v>1626127</v>
      </c>
      <c r="C23" s="484">
        <v>474698</v>
      </c>
      <c r="D23" s="484">
        <v>850949</v>
      </c>
      <c r="E23" s="484">
        <v>300480</v>
      </c>
      <c r="F23" s="178"/>
      <c r="G23" s="178"/>
      <c r="H23" s="178"/>
      <c r="I23" s="178"/>
      <c r="J23" s="178"/>
      <c r="K23" s="178"/>
      <c r="L23" s="178"/>
      <c r="M23" s="178"/>
    </row>
    <row r="24" spans="1:13" ht="12.75">
      <c r="A24" s="485" t="s">
        <v>1363</v>
      </c>
      <c r="B24" s="486">
        <v>0</v>
      </c>
      <c r="C24" s="484">
        <v>0</v>
      </c>
      <c r="D24" s="484">
        <v>0</v>
      </c>
      <c r="E24" s="484">
        <v>0</v>
      </c>
      <c r="F24" s="178"/>
      <c r="G24" s="178"/>
      <c r="H24" s="178"/>
      <c r="I24" s="178"/>
      <c r="J24" s="178"/>
      <c r="K24" s="178"/>
      <c r="L24" s="178"/>
      <c r="M24" s="178"/>
    </row>
    <row r="25" spans="1:13" ht="12.75">
      <c r="A25" s="479" t="s">
        <v>1370</v>
      </c>
      <c r="B25" s="480">
        <v>0</v>
      </c>
      <c r="C25" s="481">
        <v>0</v>
      </c>
      <c r="D25" s="481">
        <v>0</v>
      </c>
      <c r="E25" s="481">
        <v>0</v>
      </c>
      <c r="F25" s="178"/>
      <c r="G25" s="178"/>
      <c r="H25" s="178"/>
      <c r="I25" s="178"/>
      <c r="J25" s="178"/>
      <c r="K25" s="178"/>
      <c r="L25" s="178"/>
      <c r="M25" s="178"/>
    </row>
    <row r="26" spans="1:13" ht="12.75">
      <c r="A26" s="485" t="s">
        <v>1371</v>
      </c>
      <c r="B26" s="486">
        <v>0</v>
      </c>
      <c r="C26" s="484">
        <v>0</v>
      </c>
      <c r="D26" s="484">
        <v>0</v>
      </c>
      <c r="E26" s="484">
        <v>0</v>
      </c>
      <c r="F26" s="178"/>
      <c r="G26" s="178"/>
      <c r="H26" s="178"/>
      <c r="I26" s="178"/>
      <c r="J26" s="178"/>
      <c r="K26" s="178"/>
      <c r="L26" s="178"/>
      <c r="M26" s="178"/>
    </row>
    <row r="27" spans="1:13" ht="12.75">
      <c r="A27" s="485" t="s">
        <v>1372</v>
      </c>
      <c r="B27" s="486">
        <v>0</v>
      </c>
      <c r="C27" s="484">
        <v>0</v>
      </c>
      <c r="D27" s="484">
        <v>0</v>
      </c>
      <c r="E27" s="484">
        <v>0</v>
      </c>
      <c r="F27" s="178"/>
      <c r="G27" s="178"/>
      <c r="H27" s="178"/>
      <c r="I27" s="178"/>
      <c r="J27" s="178"/>
      <c r="K27" s="178"/>
      <c r="L27" s="178"/>
      <c r="M27" s="178"/>
    </row>
    <row r="28" spans="1:13" ht="12.75">
      <c r="A28" s="485" t="s">
        <v>1373</v>
      </c>
      <c r="B28" s="486">
        <v>0</v>
      </c>
      <c r="C28" s="484">
        <v>0</v>
      </c>
      <c r="D28" s="484">
        <v>0</v>
      </c>
      <c r="E28" s="484">
        <v>0</v>
      </c>
      <c r="F28" s="178"/>
      <c r="G28" s="178"/>
      <c r="H28" s="178"/>
      <c r="I28" s="178"/>
      <c r="J28" s="178"/>
      <c r="K28" s="178"/>
      <c r="L28" s="178"/>
      <c r="M28" s="178"/>
    </row>
    <row r="29" spans="1:13" ht="12.75">
      <c r="A29" s="485" t="s">
        <v>1374</v>
      </c>
      <c r="B29" s="486">
        <v>0</v>
      </c>
      <c r="C29" s="484">
        <v>0</v>
      </c>
      <c r="D29" s="484">
        <v>0</v>
      </c>
      <c r="E29" s="484">
        <v>0</v>
      </c>
      <c r="F29" s="178"/>
      <c r="G29" s="178"/>
      <c r="H29" s="178"/>
      <c r="I29" s="178"/>
      <c r="J29" s="178"/>
      <c r="K29" s="178"/>
      <c r="L29" s="178"/>
      <c r="M29" s="178"/>
    </row>
    <row r="30" spans="1:13" ht="12.75">
      <c r="A30" s="485" t="s">
        <v>1375</v>
      </c>
      <c r="B30" s="486">
        <v>0</v>
      </c>
      <c r="C30" s="484">
        <v>0</v>
      </c>
      <c r="D30" s="484">
        <v>0</v>
      </c>
      <c r="E30" s="484">
        <v>0</v>
      </c>
      <c r="F30" s="178"/>
      <c r="G30" s="178"/>
      <c r="H30" s="178"/>
      <c r="I30" s="178"/>
      <c r="J30" s="178"/>
      <c r="K30" s="178"/>
      <c r="L30" s="178"/>
      <c r="M30" s="178"/>
    </row>
    <row r="31" spans="1:13" ht="25.5">
      <c r="A31" s="488" t="s">
        <v>1376</v>
      </c>
      <c r="B31" s="480">
        <v>0</v>
      </c>
      <c r="C31" s="481">
        <v>0</v>
      </c>
      <c r="D31" s="481">
        <v>0</v>
      </c>
      <c r="E31" s="481">
        <v>0</v>
      </c>
      <c r="F31" s="178"/>
      <c r="G31" s="178"/>
      <c r="H31" s="178"/>
      <c r="I31" s="178"/>
      <c r="J31" s="178"/>
      <c r="K31" s="178"/>
      <c r="L31" s="178"/>
      <c r="M31" s="178"/>
    </row>
    <row r="32" spans="1:13" ht="12.75">
      <c r="A32" s="479" t="s">
        <v>1377</v>
      </c>
      <c r="B32" s="480">
        <v>1350673</v>
      </c>
      <c r="C32" s="481">
        <v>1350609</v>
      </c>
      <c r="D32" s="481">
        <v>64</v>
      </c>
      <c r="E32" s="481">
        <v>0</v>
      </c>
      <c r="F32" s="178"/>
      <c r="G32" s="178"/>
      <c r="H32" s="178"/>
      <c r="I32" s="178"/>
      <c r="J32" s="178"/>
      <c r="K32" s="178"/>
      <c r="L32" s="178"/>
      <c r="M32" s="178"/>
    </row>
    <row r="33" spans="1:13" ht="12.75">
      <c r="A33" s="485" t="s">
        <v>1378</v>
      </c>
      <c r="B33" s="486">
        <v>1266482</v>
      </c>
      <c r="C33" s="484">
        <v>1266418</v>
      </c>
      <c r="D33" s="484">
        <v>64</v>
      </c>
      <c r="E33" s="484">
        <v>0</v>
      </c>
      <c r="F33" s="178"/>
      <c r="G33" s="178"/>
      <c r="H33" s="178"/>
      <c r="I33" s="178"/>
      <c r="J33" s="178"/>
      <c r="K33" s="178"/>
      <c r="L33" s="178"/>
      <c r="M33" s="178"/>
    </row>
    <row r="34" spans="1:13" ht="12.75">
      <c r="A34" s="485" t="s">
        <v>1379</v>
      </c>
      <c r="B34" s="486">
        <v>84191</v>
      </c>
      <c r="C34" s="484">
        <v>84191</v>
      </c>
      <c r="D34" s="484">
        <v>0</v>
      </c>
      <c r="E34" s="484">
        <v>0</v>
      </c>
      <c r="F34" s="178"/>
      <c r="G34" s="178"/>
      <c r="H34" s="178"/>
      <c r="I34" s="178"/>
      <c r="J34" s="178"/>
      <c r="K34" s="178"/>
      <c r="L34" s="178"/>
      <c r="M34" s="178"/>
    </row>
    <row r="35" spans="1:13" ht="12.75">
      <c r="A35" s="479" t="s">
        <v>1380</v>
      </c>
      <c r="B35" s="480">
        <v>184351</v>
      </c>
      <c r="C35" s="481">
        <v>184351</v>
      </c>
      <c r="D35" s="481">
        <v>0</v>
      </c>
      <c r="E35" s="481">
        <v>0</v>
      </c>
      <c r="F35" s="178"/>
      <c r="G35" s="178"/>
      <c r="H35" s="178"/>
      <c r="I35" s="178"/>
      <c r="J35" s="178"/>
      <c r="K35" s="178"/>
      <c r="L35" s="178"/>
      <c r="M35" s="178"/>
    </row>
    <row r="36" spans="1:13" ht="12.75">
      <c r="A36" s="485" t="s">
        <v>1381</v>
      </c>
      <c r="B36" s="486">
        <v>0</v>
      </c>
      <c r="C36" s="484">
        <v>0</v>
      </c>
      <c r="D36" s="484">
        <v>0</v>
      </c>
      <c r="E36" s="484">
        <v>0</v>
      </c>
      <c r="F36" s="178"/>
      <c r="G36" s="178"/>
      <c r="H36" s="178"/>
      <c r="I36" s="178"/>
      <c r="J36" s="178"/>
      <c r="K36" s="178"/>
      <c r="L36" s="178"/>
      <c r="M36" s="178"/>
    </row>
    <row r="37" spans="1:13" ht="12.75">
      <c r="A37" s="485" t="s">
        <v>1382</v>
      </c>
      <c r="B37" s="486">
        <v>184351</v>
      </c>
      <c r="C37" s="484">
        <v>184351</v>
      </c>
      <c r="D37" s="484">
        <v>0</v>
      </c>
      <c r="E37" s="484">
        <v>0</v>
      </c>
      <c r="F37" s="178"/>
      <c r="G37" s="178"/>
      <c r="H37" s="178"/>
      <c r="I37" s="178"/>
      <c r="J37" s="178"/>
      <c r="K37" s="178"/>
      <c r="L37" s="178"/>
      <c r="M37" s="178"/>
    </row>
    <row r="38" spans="1:13" ht="25.5">
      <c r="A38" s="489" t="s">
        <v>1383</v>
      </c>
      <c r="B38" s="480">
        <v>287245</v>
      </c>
      <c r="C38" s="481">
        <v>219550</v>
      </c>
      <c r="D38" s="481">
        <v>67695</v>
      </c>
      <c r="E38" s="481">
        <v>0</v>
      </c>
      <c r="F38" s="178"/>
      <c r="G38" s="178"/>
      <c r="H38" s="178"/>
      <c r="I38" s="178"/>
      <c r="J38" s="178"/>
      <c r="K38" s="178"/>
      <c r="L38" s="178"/>
      <c r="M38" s="178"/>
    </row>
    <row r="39" spans="1:13" ht="12.75">
      <c r="A39" s="479" t="s">
        <v>1384</v>
      </c>
      <c r="B39" s="480">
        <v>51554</v>
      </c>
      <c r="C39" s="481">
        <v>51234</v>
      </c>
      <c r="D39" s="481">
        <v>320</v>
      </c>
      <c r="E39" s="481">
        <v>0</v>
      </c>
      <c r="F39" s="178"/>
      <c r="G39" s="178"/>
      <c r="H39" s="178"/>
      <c r="I39" s="178"/>
      <c r="J39" s="178"/>
      <c r="K39" s="178"/>
      <c r="L39" s="178"/>
      <c r="M39" s="178"/>
    </row>
    <row r="40" spans="1:13" ht="12.75">
      <c r="A40" s="485" t="s">
        <v>1385</v>
      </c>
      <c r="B40" s="486">
        <v>28026</v>
      </c>
      <c r="C40" s="484">
        <v>27706</v>
      </c>
      <c r="D40" s="484">
        <v>320</v>
      </c>
      <c r="E40" s="484">
        <v>0</v>
      </c>
      <c r="F40" s="178"/>
      <c r="G40" s="178"/>
      <c r="H40" s="178"/>
      <c r="I40" s="178"/>
      <c r="J40" s="178"/>
      <c r="K40" s="178"/>
      <c r="L40" s="178"/>
      <c r="M40" s="178"/>
    </row>
    <row r="41" spans="1:13" ht="12.75">
      <c r="A41" s="485" t="s">
        <v>1386</v>
      </c>
      <c r="B41" s="486">
        <v>23528</v>
      </c>
      <c r="C41" s="484">
        <v>23528</v>
      </c>
      <c r="D41" s="484">
        <v>0</v>
      </c>
      <c r="E41" s="484">
        <v>0</v>
      </c>
      <c r="F41" s="178"/>
      <c r="G41" s="178"/>
      <c r="H41" s="178"/>
      <c r="I41" s="178"/>
      <c r="J41" s="178"/>
      <c r="K41" s="178"/>
      <c r="L41" s="178"/>
      <c r="M41" s="178"/>
    </row>
    <row r="42" spans="1:13" ht="12.75">
      <c r="A42" s="479" t="s">
        <v>1387</v>
      </c>
      <c r="B42" s="480">
        <v>450341</v>
      </c>
      <c r="C42" s="481">
        <v>378691</v>
      </c>
      <c r="D42" s="481">
        <v>66477</v>
      </c>
      <c r="E42" s="481">
        <v>5173</v>
      </c>
      <c r="F42" s="178"/>
      <c r="G42" s="178"/>
      <c r="H42" s="178"/>
      <c r="I42" s="178"/>
      <c r="J42" s="178"/>
      <c r="K42" s="178"/>
      <c r="L42" s="178"/>
      <c r="M42" s="178"/>
    </row>
    <row r="43" spans="1:13" ht="12.75">
      <c r="A43" s="490" t="s">
        <v>1388</v>
      </c>
      <c r="B43" s="491">
        <v>170111</v>
      </c>
      <c r="C43" s="492">
        <v>170111</v>
      </c>
      <c r="D43" s="492">
        <v>0</v>
      </c>
      <c r="E43" s="492">
        <v>0</v>
      </c>
      <c r="F43" s="178"/>
      <c r="G43" s="178"/>
      <c r="H43" s="178"/>
      <c r="I43" s="178"/>
      <c r="J43" s="178"/>
      <c r="K43" s="178"/>
      <c r="L43" s="178"/>
      <c r="M43" s="178"/>
    </row>
    <row r="44" spans="1:13" ht="12.75">
      <c r="A44" s="493" t="s">
        <v>1389</v>
      </c>
      <c r="B44" s="494">
        <v>74978829</v>
      </c>
      <c r="C44" s="494">
        <v>29772305</v>
      </c>
      <c r="D44" s="494">
        <v>40713209</v>
      </c>
      <c r="E44" s="494">
        <v>4493315</v>
      </c>
      <c r="F44" s="178"/>
      <c r="G44" s="178"/>
      <c r="H44" s="178"/>
      <c r="I44" s="178"/>
      <c r="J44" s="178"/>
      <c r="K44" s="178"/>
      <c r="L44" s="178"/>
      <c r="M44" s="178"/>
    </row>
    <row r="45" spans="1:13" ht="12.75">
      <c r="A45" s="178"/>
      <c r="B45" s="178"/>
      <c r="C45" s="178"/>
      <c r="D45" s="178"/>
      <c r="E45" s="178"/>
      <c r="F45" s="178"/>
      <c r="G45" s="178"/>
      <c r="H45" s="178"/>
      <c r="I45" s="178"/>
      <c r="J45" s="178"/>
      <c r="K45" s="178"/>
      <c r="L45" s="178"/>
      <c r="M45" s="178"/>
    </row>
    <row r="46" spans="1:13" ht="12.75">
      <c r="A46" s="178"/>
      <c r="B46" s="178"/>
      <c r="C46" s="178"/>
      <c r="D46" s="178"/>
      <c r="E46" s="178"/>
      <c r="F46" s="178"/>
      <c r="G46" s="178"/>
      <c r="H46" s="178"/>
      <c r="I46" s="178"/>
      <c r="J46" s="178"/>
      <c r="K46" s="178"/>
      <c r="L46" s="178"/>
      <c r="M46" s="178"/>
    </row>
    <row r="47" spans="1:13" ht="25.5">
      <c r="A47" s="569" t="s">
        <v>1766</v>
      </c>
      <c r="B47" s="569" t="s">
        <v>1354</v>
      </c>
      <c r="C47" s="570" t="s">
        <v>1355</v>
      </c>
      <c r="D47" s="570" t="s">
        <v>1356</v>
      </c>
      <c r="E47" s="571" t="s">
        <v>1357</v>
      </c>
      <c r="F47" s="178"/>
      <c r="G47" s="178"/>
      <c r="H47" s="178"/>
      <c r="I47" s="178"/>
      <c r="J47" s="178"/>
      <c r="K47" s="178"/>
      <c r="L47" s="178"/>
      <c r="M47" s="178"/>
    </row>
    <row r="48" spans="1:13" ht="12.75">
      <c r="A48" s="479" t="s">
        <v>1390</v>
      </c>
      <c r="B48" s="480">
        <v>0</v>
      </c>
      <c r="C48" s="480">
        <v>0</v>
      </c>
      <c r="D48" s="480">
        <v>0</v>
      </c>
      <c r="E48" s="480">
        <v>0</v>
      </c>
      <c r="F48" s="178"/>
      <c r="G48" s="178"/>
      <c r="H48" s="178"/>
      <c r="I48" s="178"/>
      <c r="J48" s="178"/>
      <c r="K48" s="178"/>
      <c r="L48" s="178"/>
      <c r="M48" s="178"/>
    </row>
    <row r="49" spans="1:13" ht="12.75">
      <c r="A49" s="479" t="s">
        <v>1391</v>
      </c>
      <c r="B49" s="480">
        <v>112290</v>
      </c>
      <c r="C49" s="480">
        <v>34411</v>
      </c>
      <c r="D49" s="480">
        <v>51077</v>
      </c>
      <c r="E49" s="480">
        <v>26802</v>
      </c>
      <c r="F49" s="178"/>
      <c r="G49" s="178"/>
      <c r="H49" s="178"/>
      <c r="I49" s="178"/>
      <c r="J49" s="178"/>
      <c r="K49" s="178"/>
      <c r="L49" s="178"/>
      <c r="M49" s="178"/>
    </row>
    <row r="50" spans="1:13" ht="12.75">
      <c r="A50" s="482" t="s">
        <v>1360</v>
      </c>
      <c r="B50" s="486">
        <v>112290</v>
      </c>
      <c r="C50" s="486">
        <v>34411</v>
      </c>
      <c r="D50" s="486">
        <v>51077</v>
      </c>
      <c r="E50" s="486">
        <v>26802</v>
      </c>
      <c r="F50" s="178"/>
      <c r="G50" s="178"/>
      <c r="H50" s="178"/>
      <c r="I50" s="178"/>
      <c r="J50" s="178"/>
      <c r="K50" s="178"/>
      <c r="L50" s="178"/>
      <c r="M50" s="178"/>
    </row>
    <row r="51" spans="1:13" ht="12.75">
      <c r="A51" s="482" t="s">
        <v>1392</v>
      </c>
      <c r="B51" s="483">
        <v>0</v>
      </c>
      <c r="C51" s="483">
        <v>0</v>
      </c>
      <c r="D51" s="483">
        <v>0</v>
      </c>
      <c r="E51" s="483">
        <v>0</v>
      </c>
      <c r="F51" s="178"/>
      <c r="G51" s="178"/>
      <c r="H51" s="178"/>
      <c r="I51" s="178"/>
      <c r="J51" s="178"/>
      <c r="K51" s="178"/>
      <c r="L51" s="178"/>
      <c r="M51" s="178"/>
    </row>
    <row r="52" spans="1:13" ht="12.75">
      <c r="A52" s="482" t="s">
        <v>1393</v>
      </c>
      <c r="B52" s="483">
        <v>0</v>
      </c>
      <c r="C52" s="483">
        <v>0</v>
      </c>
      <c r="D52" s="483">
        <v>0</v>
      </c>
      <c r="E52" s="483">
        <v>0</v>
      </c>
      <c r="F52" s="178"/>
      <c r="G52" s="178"/>
      <c r="H52" s="178"/>
      <c r="I52" s="178"/>
      <c r="J52" s="178"/>
      <c r="K52" s="178"/>
      <c r="L52" s="178"/>
      <c r="M52" s="178"/>
    </row>
    <row r="53" spans="1:13" ht="12.75">
      <c r="A53" s="482" t="s">
        <v>1394</v>
      </c>
      <c r="B53" s="486">
        <v>0</v>
      </c>
      <c r="C53" s="486">
        <v>0</v>
      </c>
      <c r="D53" s="486">
        <v>0</v>
      </c>
      <c r="E53" s="486">
        <v>0</v>
      </c>
      <c r="F53" s="178"/>
      <c r="G53" s="178"/>
      <c r="H53" s="178"/>
      <c r="I53" s="178"/>
      <c r="J53" s="178"/>
      <c r="K53" s="178"/>
      <c r="L53" s="178"/>
      <c r="M53" s="178"/>
    </row>
    <row r="54" spans="1:13" ht="12.75">
      <c r="A54" s="482" t="s">
        <v>1395</v>
      </c>
      <c r="B54" s="486">
        <v>0</v>
      </c>
      <c r="C54" s="486">
        <v>0</v>
      </c>
      <c r="D54" s="486">
        <v>0</v>
      </c>
      <c r="E54" s="486">
        <v>0</v>
      </c>
      <c r="F54" s="178"/>
      <c r="G54" s="178"/>
      <c r="H54" s="178"/>
      <c r="I54" s="178"/>
      <c r="J54" s="178"/>
      <c r="K54" s="178"/>
      <c r="L54" s="178"/>
      <c r="M54" s="178"/>
    </row>
    <row r="55" spans="1:13" ht="12.75">
      <c r="A55" s="482" t="s">
        <v>1396</v>
      </c>
      <c r="B55" s="486">
        <v>0</v>
      </c>
      <c r="C55" s="486">
        <v>0</v>
      </c>
      <c r="D55" s="486">
        <v>0</v>
      </c>
      <c r="E55" s="486">
        <v>0</v>
      </c>
      <c r="F55" s="178"/>
      <c r="G55" s="178"/>
      <c r="H55" s="178"/>
      <c r="I55" s="178"/>
      <c r="J55" s="178"/>
      <c r="K55" s="178"/>
      <c r="L55" s="178"/>
      <c r="M55" s="178"/>
    </row>
    <row r="56" spans="1:13" ht="12.75">
      <c r="A56" s="490" t="s">
        <v>1397</v>
      </c>
      <c r="B56" s="480">
        <v>202840</v>
      </c>
      <c r="C56" s="480">
        <v>74354</v>
      </c>
      <c r="D56" s="480">
        <v>123441</v>
      </c>
      <c r="E56" s="480">
        <v>5045</v>
      </c>
      <c r="F56" s="178"/>
      <c r="G56" s="178"/>
      <c r="H56" s="178"/>
      <c r="I56" s="178"/>
      <c r="J56" s="178"/>
      <c r="K56" s="178"/>
      <c r="L56" s="178"/>
      <c r="M56" s="178"/>
    </row>
    <row r="57" spans="1:13" ht="12.75">
      <c r="A57" s="482" t="s">
        <v>1393</v>
      </c>
      <c r="B57" s="486">
        <v>202840</v>
      </c>
      <c r="C57" s="486">
        <v>74354</v>
      </c>
      <c r="D57" s="486">
        <v>123441</v>
      </c>
      <c r="E57" s="486">
        <v>5045</v>
      </c>
      <c r="F57" s="178"/>
      <c r="G57" s="178"/>
      <c r="H57" s="178"/>
      <c r="I57" s="178"/>
      <c r="J57" s="178"/>
      <c r="K57" s="178"/>
      <c r="L57" s="178"/>
      <c r="M57" s="178"/>
    </row>
    <row r="58" spans="1:13" ht="12.75">
      <c r="A58" s="482" t="s">
        <v>1394</v>
      </c>
      <c r="B58" s="486">
        <v>0</v>
      </c>
      <c r="C58" s="486">
        <v>0</v>
      </c>
      <c r="D58" s="486">
        <v>0</v>
      </c>
      <c r="E58" s="486">
        <v>0</v>
      </c>
      <c r="F58" s="178"/>
      <c r="G58" s="178"/>
      <c r="H58" s="178"/>
      <c r="I58" s="178"/>
      <c r="J58" s="178"/>
      <c r="K58" s="178"/>
      <c r="L58" s="178"/>
      <c r="M58" s="178"/>
    </row>
    <row r="59" spans="1:13" ht="12.75">
      <c r="A59" s="482" t="s">
        <v>1398</v>
      </c>
      <c r="B59" s="486">
        <v>0</v>
      </c>
      <c r="C59" s="486">
        <v>0</v>
      </c>
      <c r="D59" s="486">
        <v>0</v>
      </c>
      <c r="E59" s="486">
        <v>0</v>
      </c>
      <c r="F59" s="178"/>
      <c r="G59" s="178"/>
      <c r="H59" s="178"/>
      <c r="I59" s="178"/>
      <c r="J59" s="178"/>
      <c r="K59" s="178"/>
      <c r="L59" s="178"/>
      <c r="M59" s="178"/>
    </row>
    <row r="60" spans="1:13" ht="12.75">
      <c r="A60" s="482" t="s">
        <v>1399</v>
      </c>
      <c r="B60" s="486">
        <v>0</v>
      </c>
      <c r="C60" s="486">
        <v>0</v>
      </c>
      <c r="D60" s="486">
        <v>0</v>
      </c>
      <c r="E60" s="486">
        <v>0</v>
      </c>
      <c r="F60" s="178"/>
      <c r="G60" s="178"/>
      <c r="H60" s="178"/>
      <c r="I60" s="178"/>
      <c r="J60" s="178"/>
      <c r="K60" s="178"/>
      <c r="L60" s="178"/>
      <c r="M60" s="178"/>
    </row>
    <row r="61" spans="1:13" ht="12.75">
      <c r="A61" s="495" t="s">
        <v>1400</v>
      </c>
      <c r="B61" s="486">
        <v>0</v>
      </c>
      <c r="C61" s="486">
        <v>0</v>
      </c>
      <c r="D61" s="486">
        <v>0</v>
      </c>
      <c r="E61" s="486">
        <v>0</v>
      </c>
      <c r="F61" s="178"/>
      <c r="G61" s="178"/>
      <c r="H61" s="178"/>
      <c r="I61" s="178"/>
      <c r="J61" s="178"/>
      <c r="K61" s="178"/>
      <c r="L61" s="178"/>
      <c r="M61" s="178"/>
    </row>
    <row r="62" spans="1:13" ht="12.75">
      <c r="A62" s="479" t="s">
        <v>1401</v>
      </c>
      <c r="B62" s="480">
        <v>64101401</v>
      </c>
      <c r="C62" s="480">
        <v>27625814</v>
      </c>
      <c r="D62" s="480">
        <v>32250536</v>
      </c>
      <c r="E62" s="480">
        <v>4225051</v>
      </c>
      <c r="F62" s="178"/>
      <c r="G62" s="178"/>
      <c r="H62" s="178"/>
      <c r="I62" s="178"/>
      <c r="J62" s="178"/>
      <c r="K62" s="178"/>
      <c r="L62" s="178"/>
      <c r="M62" s="178"/>
    </row>
    <row r="63" spans="1:13" ht="12.75">
      <c r="A63" s="482" t="s">
        <v>1393</v>
      </c>
      <c r="B63" s="486">
        <v>11677641</v>
      </c>
      <c r="C63" s="486">
        <v>2198504</v>
      </c>
      <c r="D63" s="486">
        <v>9119879</v>
      </c>
      <c r="E63" s="486">
        <v>359258</v>
      </c>
      <c r="F63" s="178"/>
      <c r="G63" s="178"/>
      <c r="H63" s="178"/>
      <c r="I63" s="178"/>
      <c r="J63" s="178"/>
      <c r="K63" s="178"/>
      <c r="L63" s="178"/>
      <c r="M63" s="178"/>
    </row>
    <row r="64" spans="1:13" ht="12.75">
      <c r="A64" s="482" t="s">
        <v>1402</v>
      </c>
      <c r="B64" s="486">
        <v>49786869</v>
      </c>
      <c r="C64" s="486">
        <v>25243255</v>
      </c>
      <c r="D64" s="486">
        <v>20694319</v>
      </c>
      <c r="E64" s="486">
        <v>3849295</v>
      </c>
      <c r="F64" s="178"/>
      <c r="G64" s="178"/>
      <c r="H64" s="178"/>
      <c r="I64" s="178"/>
      <c r="J64" s="178"/>
      <c r="K64" s="178"/>
      <c r="L64" s="178"/>
      <c r="M64" s="178"/>
    </row>
    <row r="65" spans="1:13" ht="12.75">
      <c r="A65" s="482" t="s">
        <v>1403</v>
      </c>
      <c r="B65" s="486">
        <v>550543</v>
      </c>
      <c r="C65" s="486">
        <v>40029</v>
      </c>
      <c r="D65" s="486">
        <v>510514</v>
      </c>
      <c r="E65" s="486">
        <v>0</v>
      </c>
      <c r="F65" s="178"/>
      <c r="G65" s="178"/>
      <c r="H65" s="178"/>
      <c r="I65" s="178"/>
      <c r="J65" s="178"/>
      <c r="K65" s="178"/>
      <c r="L65" s="178"/>
      <c r="M65" s="178"/>
    </row>
    <row r="66" spans="1:13" ht="12.75">
      <c r="A66" s="482" t="s">
        <v>1399</v>
      </c>
      <c r="B66" s="486">
        <v>1873998</v>
      </c>
      <c r="C66" s="486">
        <v>37283</v>
      </c>
      <c r="D66" s="486">
        <v>1836424</v>
      </c>
      <c r="E66" s="486">
        <v>291</v>
      </c>
      <c r="F66" s="178"/>
      <c r="G66" s="178"/>
      <c r="H66" s="178"/>
      <c r="I66" s="178"/>
      <c r="J66" s="178"/>
      <c r="K66" s="178"/>
      <c r="L66" s="178"/>
      <c r="M66" s="178"/>
    </row>
    <row r="67" spans="1:13" ht="12.75">
      <c r="A67" s="482" t="s">
        <v>1404</v>
      </c>
      <c r="B67" s="486">
        <v>212350</v>
      </c>
      <c r="C67" s="486">
        <v>106743</v>
      </c>
      <c r="D67" s="486">
        <v>89400</v>
      </c>
      <c r="E67" s="486">
        <v>16207</v>
      </c>
      <c r="F67" s="178"/>
      <c r="G67" s="178"/>
      <c r="H67" s="178"/>
      <c r="I67" s="178"/>
      <c r="J67" s="178"/>
      <c r="K67" s="178"/>
      <c r="L67" s="178"/>
      <c r="M67" s="178"/>
    </row>
    <row r="68" spans="1:13" ht="12.75">
      <c r="A68" s="490" t="s">
        <v>1405</v>
      </c>
      <c r="B68" s="480">
        <v>0</v>
      </c>
      <c r="C68" s="480">
        <v>0</v>
      </c>
      <c r="D68" s="480">
        <v>0</v>
      </c>
      <c r="E68" s="480">
        <v>0</v>
      </c>
      <c r="F68" s="178"/>
      <c r="G68" s="178"/>
      <c r="H68" s="178"/>
      <c r="I68" s="178"/>
      <c r="J68" s="178"/>
      <c r="K68" s="178"/>
      <c r="L68" s="178"/>
      <c r="M68" s="178"/>
    </row>
    <row r="69" spans="1:13" ht="12.75">
      <c r="A69" s="479" t="s">
        <v>1406</v>
      </c>
      <c r="B69" s="480">
        <v>13504</v>
      </c>
      <c r="C69" s="480">
        <v>0</v>
      </c>
      <c r="D69" s="480">
        <v>10673</v>
      </c>
      <c r="E69" s="480">
        <v>2831</v>
      </c>
      <c r="F69" s="178"/>
      <c r="G69" s="178"/>
      <c r="H69" s="178"/>
      <c r="I69" s="178"/>
      <c r="J69" s="178"/>
      <c r="K69" s="178"/>
      <c r="L69" s="178"/>
      <c r="M69" s="178"/>
    </row>
    <row r="70" spans="1:13" ht="12.75">
      <c r="A70" s="482" t="s">
        <v>1371</v>
      </c>
      <c r="B70" s="486">
        <v>10219</v>
      </c>
      <c r="C70" s="486">
        <v>0</v>
      </c>
      <c r="D70" s="486">
        <v>10118</v>
      </c>
      <c r="E70" s="486">
        <v>101</v>
      </c>
      <c r="F70" s="178"/>
      <c r="G70" s="178"/>
      <c r="H70" s="178"/>
      <c r="I70" s="178"/>
      <c r="J70" s="178"/>
      <c r="K70" s="178"/>
      <c r="L70" s="178"/>
      <c r="M70" s="178"/>
    </row>
    <row r="71" spans="1:13" ht="12.75">
      <c r="A71" s="482" t="s">
        <v>1372</v>
      </c>
      <c r="B71" s="486">
        <v>0</v>
      </c>
      <c r="C71" s="486">
        <v>0</v>
      </c>
      <c r="D71" s="486">
        <v>0</v>
      </c>
      <c r="E71" s="486">
        <v>0</v>
      </c>
      <c r="F71" s="178"/>
      <c r="G71" s="178"/>
      <c r="H71" s="178"/>
      <c r="I71" s="178"/>
      <c r="J71" s="178"/>
      <c r="K71" s="178"/>
      <c r="L71" s="178"/>
      <c r="M71" s="178"/>
    </row>
    <row r="72" spans="1:13" ht="12.75">
      <c r="A72" s="482" t="s">
        <v>1373</v>
      </c>
      <c r="B72" s="486">
        <v>0</v>
      </c>
      <c r="C72" s="486">
        <v>0</v>
      </c>
      <c r="D72" s="486">
        <v>0</v>
      </c>
      <c r="E72" s="486">
        <v>0</v>
      </c>
      <c r="F72" s="178"/>
      <c r="G72" s="178"/>
      <c r="H72" s="178"/>
      <c r="I72" s="178"/>
      <c r="J72" s="178"/>
      <c r="K72" s="178"/>
      <c r="L72" s="178"/>
      <c r="M72" s="178"/>
    </row>
    <row r="73" spans="1:13" ht="12.75">
      <c r="A73" s="482" t="s">
        <v>1374</v>
      </c>
      <c r="B73" s="486">
        <v>0</v>
      </c>
      <c r="C73" s="486">
        <v>0</v>
      </c>
      <c r="D73" s="486">
        <v>0</v>
      </c>
      <c r="E73" s="486">
        <v>0</v>
      </c>
      <c r="F73" s="178"/>
      <c r="G73" s="178"/>
      <c r="H73" s="178"/>
      <c r="I73" s="178"/>
      <c r="J73" s="178"/>
      <c r="K73" s="178"/>
      <c r="L73" s="178"/>
      <c r="M73" s="178"/>
    </row>
    <row r="74" spans="1:13" ht="12.75">
      <c r="A74" s="482" t="s">
        <v>1375</v>
      </c>
      <c r="B74" s="486">
        <v>3285</v>
      </c>
      <c r="C74" s="486">
        <v>0</v>
      </c>
      <c r="D74" s="486">
        <v>555</v>
      </c>
      <c r="E74" s="486">
        <v>2730</v>
      </c>
      <c r="F74" s="178"/>
      <c r="G74" s="178"/>
      <c r="H74" s="178"/>
      <c r="I74" s="178"/>
      <c r="J74" s="178"/>
      <c r="K74" s="178"/>
      <c r="L74" s="178"/>
      <c r="M74" s="178"/>
    </row>
    <row r="75" spans="1:13" ht="25.5">
      <c r="A75" s="479" t="s">
        <v>1376</v>
      </c>
      <c r="B75" s="480">
        <v>0</v>
      </c>
      <c r="C75" s="480">
        <v>0</v>
      </c>
      <c r="D75" s="480">
        <v>0</v>
      </c>
      <c r="E75" s="480">
        <v>0</v>
      </c>
      <c r="F75" s="178"/>
      <c r="G75" s="178"/>
      <c r="H75" s="178"/>
      <c r="I75" s="178"/>
      <c r="J75" s="178"/>
      <c r="K75" s="178"/>
      <c r="L75" s="178"/>
      <c r="M75" s="178"/>
    </row>
    <row r="76" spans="1:13" ht="12.75">
      <c r="A76" s="479" t="s">
        <v>1407</v>
      </c>
      <c r="B76" s="480">
        <v>68501</v>
      </c>
      <c r="C76" s="480">
        <v>49278</v>
      </c>
      <c r="D76" s="480">
        <v>2051</v>
      </c>
      <c r="E76" s="480">
        <v>17172</v>
      </c>
      <c r="F76" s="178"/>
      <c r="G76" s="178"/>
      <c r="H76" s="178"/>
      <c r="I76" s="178"/>
      <c r="J76" s="178"/>
      <c r="K76" s="178"/>
      <c r="L76" s="178"/>
      <c r="M76" s="178"/>
    </row>
    <row r="77" spans="1:13" ht="12.75">
      <c r="A77" s="482" t="s">
        <v>1408</v>
      </c>
      <c r="B77" s="486">
        <v>0</v>
      </c>
      <c r="C77" s="486">
        <v>0</v>
      </c>
      <c r="D77" s="486">
        <v>0</v>
      </c>
      <c r="E77" s="486">
        <v>0</v>
      </c>
      <c r="F77" s="178"/>
      <c r="G77" s="178"/>
      <c r="H77" s="178"/>
      <c r="I77" s="178"/>
      <c r="J77" s="178"/>
      <c r="K77" s="178"/>
      <c r="L77" s="178"/>
      <c r="M77" s="178"/>
    </row>
    <row r="78" spans="1:13" ht="12.75">
      <c r="A78" s="482" t="s">
        <v>1409</v>
      </c>
      <c r="B78" s="486">
        <v>12690</v>
      </c>
      <c r="C78" s="486">
        <v>7267</v>
      </c>
      <c r="D78" s="486">
        <v>958</v>
      </c>
      <c r="E78" s="486">
        <v>4465</v>
      </c>
      <c r="F78" s="178"/>
      <c r="G78" s="178"/>
      <c r="H78" s="178"/>
      <c r="I78" s="178"/>
      <c r="J78" s="178"/>
      <c r="K78" s="178"/>
      <c r="L78" s="178"/>
      <c r="M78" s="178"/>
    </row>
    <row r="79" spans="1:13" ht="12.75">
      <c r="A79" s="482" t="s">
        <v>1410</v>
      </c>
      <c r="B79" s="486">
        <v>18977</v>
      </c>
      <c r="C79" s="486">
        <v>18977</v>
      </c>
      <c r="D79" s="486">
        <v>0</v>
      </c>
      <c r="E79" s="486">
        <v>0</v>
      </c>
      <c r="F79" s="178"/>
      <c r="G79" s="178"/>
      <c r="H79" s="178"/>
      <c r="I79" s="178"/>
      <c r="J79" s="178"/>
      <c r="K79" s="178"/>
      <c r="L79" s="178"/>
      <c r="M79" s="178"/>
    </row>
    <row r="80" spans="1:13" ht="12.75">
      <c r="A80" s="482" t="s">
        <v>1411</v>
      </c>
      <c r="B80" s="486">
        <v>23114</v>
      </c>
      <c r="C80" s="486">
        <v>9923</v>
      </c>
      <c r="D80" s="486">
        <v>484</v>
      </c>
      <c r="E80" s="486">
        <v>12707</v>
      </c>
      <c r="F80" s="178"/>
      <c r="G80" s="178"/>
      <c r="H80" s="178"/>
      <c r="I80" s="178"/>
      <c r="J80" s="178"/>
      <c r="K80" s="178"/>
      <c r="L80" s="178"/>
      <c r="M80" s="178"/>
    </row>
    <row r="81" spans="1:13" ht="12.75">
      <c r="A81" s="482" t="s">
        <v>1412</v>
      </c>
      <c r="B81" s="486">
        <v>0</v>
      </c>
      <c r="C81" s="486">
        <v>0</v>
      </c>
      <c r="D81" s="486">
        <v>0</v>
      </c>
      <c r="E81" s="486">
        <v>0</v>
      </c>
      <c r="F81" s="178"/>
      <c r="G81" s="178"/>
      <c r="H81" s="178"/>
      <c r="I81" s="178"/>
      <c r="J81" s="178"/>
      <c r="K81" s="178"/>
      <c r="L81" s="178"/>
      <c r="M81" s="178"/>
    </row>
    <row r="82" spans="1:13" ht="12.75">
      <c r="A82" s="482" t="s">
        <v>1413</v>
      </c>
      <c r="B82" s="486">
        <v>13720</v>
      </c>
      <c r="C82" s="486">
        <v>13111</v>
      </c>
      <c r="D82" s="486">
        <v>609</v>
      </c>
      <c r="E82" s="486">
        <v>0</v>
      </c>
      <c r="F82" s="178"/>
      <c r="G82" s="178"/>
      <c r="H82" s="178"/>
      <c r="I82" s="178"/>
      <c r="J82" s="178"/>
      <c r="K82" s="178"/>
      <c r="L82" s="178"/>
      <c r="M82" s="178"/>
    </row>
    <row r="83" spans="1:13" ht="12.75">
      <c r="A83" s="479" t="s">
        <v>1414</v>
      </c>
      <c r="B83" s="480">
        <v>56636</v>
      </c>
      <c r="C83" s="480">
        <v>55820</v>
      </c>
      <c r="D83" s="480">
        <v>814</v>
      </c>
      <c r="E83" s="480">
        <v>2</v>
      </c>
      <c r="F83" s="178"/>
      <c r="G83" s="178"/>
      <c r="H83" s="178"/>
      <c r="I83" s="178"/>
      <c r="J83" s="178"/>
      <c r="K83" s="178"/>
      <c r="L83" s="178"/>
      <c r="M83" s="178"/>
    </row>
    <row r="84" spans="1:13" ht="12.75">
      <c r="A84" s="482" t="s">
        <v>1415</v>
      </c>
      <c r="B84" s="486">
        <v>8358</v>
      </c>
      <c r="C84" s="486">
        <v>7542</v>
      </c>
      <c r="D84" s="486">
        <v>814</v>
      </c>
      <c r="E84" s="486">
        <v>2</v>
      </c>
      <c r="F84" s="178"/>
      <c r="G84" s="178"/>
      <c r="H84" s="178"/>
      <c r="I84" s="178"/>
      <c r="J84" s="178"/>
      <c r="K84" s="178"/>
      <c r="L84" s="178"/>
      <c r="M84" s="178"/>
    </row>
    <row r="85" spans="1:13" ht="12.75">
      <c r="A85" s="482" t="s">
        <v>1416</v>
      </c>
      <c r="B85" s="486">
        <v>48278</v>
      </c>
      <c r="C85" s="486">
        <v>48278</v>
      </c>
      <c r="D85" s="486">
        <v>0</v>
      </c>
      <c r="E85" s="486">
        <v>0</v>
      </c>
      <c r="F85" s="178"/>
      <c r="G85" s="178"/>
      <c r="H85" s="178"/>
      <c r="I85" s="178"/>
      <c r="J85" s="178"/>
      <c r="K85" s="178"/>
      <c r="L85" s="178"/>
      <c r="M85" s="178"/>
    </row>
    <row r="86" spans="1:13" ht="12.75">
      <c r="A86" s="479" t="s">
        <v>1417</v>
      </c>
      <c r="B86" s="480">
        <v>414581</v>
      </c>
      <c r="C86" s="480">
        <v>238983</v>
      </c>
      <c r="D86" s="480">
        <v>148012</v>
      </c>
      <c r="E86" s="480">
        <v>27586</v>
      </c>
      <c r="F86" s="178"/>
      <c r="G86" s="178"/>
      <c r="H86" s="178"/>
      <c r="I86" s="178"/>
      <c r="J86" s="178"/>
      <c r="K86" s="178"/>
      <c r="L86" s="178"/>
      <c r="M86" s="178"/>
    </row>
    <row r="87" spans="1:13" ht="12.75">
      <c r="A87" s="479" t="s">
        <v>1418</v>
      </c>
      <c r="B87" s="480">
        <v>0</v>
      </c>
      <c r="C87" s="480">
        <v>0</v>
      </c>
      <c r="D87" s="480">
        <v>0</v>
      </c>
      <c r="E87" s="480">
        <v>0</v>
      </c>
      <c r="F87" s="178"/>
      <c r="G87" s="178"/>
      <c r="H87" s="178"/>
      <c r="I87" s="178"/>
      <c r="J87" s="178"/>
      <c r="K87" s="178"/>
      <c r="L87" s="178"/>
      <c r="M87" s="178"/>
    </row>
    <row r="88" spans="1:13" ht="12.75">
      <c r="A88" s="490" t="s">
        <v>1419</v>
      </c>
      <c r="B88" s="480">
        <v>0</v>
      </c>
      <c r="C88" s="480">
        <v>0</v>
      </c>
      <c r="D88" s="480">
        <v>0</v>
      </c>
      <c r="E88" s="480">
        <v>0</v>
      </c>
      <c r="F88" s="178"/>
      <c r="G88" s="178"/>
      <c r="H88" s="178"/>
      <c r="I88" s="178"/>
      <c r="J88" s="178"/>
      <c r="K88" s="178"/>
      <c r="L88" s="178"/>
      <c r="M88" s="178"/>
    </row>
    <row r="89" spans="1:13" ht="12.75">
      <c r="A89" s="496" t="s">
        <v>1420</v>
      </c>
      <c r="B89" s="497">
        <v>64969753</v>
      </c>
      <c r="C89" s="497">
        <v>28078660</v>
      </c>
      <c r="D89" s="497">
        <v>32586604</v>
      </c>
      <c r="E89" s="497">
        <v>4304489</v>
      </c>
      <c r="F89" s="178"/>
      <c r="G89" s="178"/>
      <c r="H89" s="178"/>
      <c r="I89" s="178"/>
      <c r="J89" s="178"/>
      <c r="K89" s="178"/>
      <c r="L89" s="178"/>
      <c r="M89" s="178"/>
    </row>
    <row r="90" spans="1:13" ht="12.75">
      <c r="A90" s="178"/>
      <c r="B90" s="178"/>
      <c r="C90" s="178"/>
      <c r="D90" s="178"/>
      <c r="E90" s="178"/>
      <c r="F90" s="178"/>
      <c r="G90" s="178"/>
      <c r="H90" s="178"/>
      <c r="I90" s="178"/>
      <c r="J90" s="178"/>
      <c r="K90" s="178"/>
      <c r="L90" s="178"/>
      <c r="M90" s="178"/>
    </row>
    <row r="91" spans="1:13" ht="12.75">
      <c r="A91" s="178"/>
      <c r="B91" s="178"/>
      <c r="C91" s="178"/>
      <c r="D91" s="178"/>
      <c r="E91" s="178"/>
      <c r="F91" s="178"/>
      <c r="G91" s="178"/>
      <c r="H91" s="178"/>
      <c r="I91" s="178"/>
      <c r="J91" s="178"/>
      <c r="K91" s="178"/>
      <c r="L91" s="178"/>
      <c r="M91" s="178"/>
    </row>
    <row r="92" spans="1:13" ht="25.5">
      <c r="A92" s="569" t="s">
        <v>1421</v>
      </c>
      <c r="B92" s="569" t="s">
        <v>1354</v>
      </c>
      <c r="C92" s="570" t="s">
        <v>1355</v>
      </c>
      <c r="D92" s="570" t="s">
        <v>1356</v>
      </c>
      <c r="E92" s="571" t="s">
        <v>1357</v>
      </c>
      <c r="F92" s="178"/>
      <c r="G92" s="178"/>
      <c r="H92" s="178"/>
      <c r="I92" s="178"/>
      <c r="J92" s="178"/>
      <c r="K92" s="178"/>
      <c r="L92" s="178"/>
      <c r="M92" s="178"/>
    </row>
    <row r="93" spans="1:13" ht="12.75">
      <c r="A93" s="498" t="s">
        <v>1422</v>
      </c>
      <c r="B93" s="480">
        <v>3626495</v>
      </c>
      <c r="C93" s="481">
        <v>3626495</v>
      </c>
      <c r="D93" s="499"/>
      <c r="E93" s="500"/>
      <c r="F93" s="178"/>
      <c r="G93" s="178"/>
      <c r="H93" s="178"/>
      <c r="I93" s="178"/>
      <c r="J93" s="178"/>
      <c r="K93" s="178"/>
      <c r="L93" s="178"/>
      <c r="M93" s="178"/>
    </row>
    <row r="94" spans="1:13" ht="12.75">
      <c r="A94" s="485" t="s">
        <v>1423</v>
      </c>
      <c r="B94" s="486">
        <v>3626495</v>
      </c>
      <c r="C94" s="484">
        <v>3626495</v>
      </c>
      <c r="D94" s="499"/>
      <c r="E94" s="500"/>
      <c r="F94" s="178"/>
      <c r="G94" s="178"/>
      <c r="H94" s="178"/>
      <c r="I94" s="178"/>
      <c r="J94" s="178"/>
      <c r="K94" s="178"/>
      <c r="L94" s="178"/>
      <c r="M94" s="178"/>
    </row>
    <row r="95" spans="1:13" ht="12.75">
      <c r="A95" s="485" t="s">
        <v>1424</v>
      </c>
      <c r="B95" s="486">
        <v>0</v>
      </c>
      <c r="C95" s="484">
        <v>0</v>
      </c>
      <c r="D95" s="499"/>
      <c r="E95" s="500"/>
      <c r="F95" s="178"/>
      <c r="G95" s="178"/>
      <c r="H95" s="178"/>
      <c r="I95" s="178"/>
      <c r="J95" s="178"/>
      <c r="K95" s="178"/>
      <c r="L95" s="178"/>
      <c r="M95" s="178"/>
    </row>
    <row r="96" spans="1:13" ht="12.75">
      <c r="A96" s="498" t="s">
        <v>1425</v>
      </c>
      <c r="B96" s="480">
        <v>259361</v>
      </c>
      <c r="C96" s="481">
        <v>259361</v>
      </c>
      <c r="D96" s="499"/>
      <c r="E96" s="500"/>
      <c r="F96" s="178"/>
      <c r="G96" s="178"/>
      <c r="H96" s="178"/>
      <c r="I96" s="178"/>
      <c r="J96" s="178"/>
      <c r="K96" s="178"/>
      <c r="L96" s="178"/>
      <c r="M96" s="178"/>
    </row>
    <row r="97" spans="1:13" ht="12.75">
      <c r="A97" s="498" t="s">
        <v>1426</v>
      </c>
      <c r="B97" s="480">
        <v>228</v>
      </c>
      <c r="C97" s="481">
        <v>228</v>
      </c>
      <c r="D97" s="499"/>
      <c r="E97" s="500"/>
      <c r="F97" s="178"/>
      <c r="G97" s="178"/>
      <c r="H97" s="178"/>
      <c r="I97" s="178"/>
      <c r="J97" s="178"/>
      <c r="K97" s="178"/>
      <c r="L97" s="178"/>
      <c r="M97" s="178"/>
    </row>
    <row r="98" spans="1:13" ht="12.75">
      <c r="A98" s="485" t="s">
        <v>1427</v>
      </c>
      <c r="B98" s="486">
        <v>0</v>
      </c>
      <c r="C98" s="484">
        <v>0</v>
      </c>
      <c r="D98" s="499"/>
      <c r="E98" s="500"/>
      <c r="F98" s="178"/>
      <c r="G98" s="178"/>
      <c r="H98" s="178"/>
      <c r="I98" s="178"/>
      <c r="J98" s="178"/>
      <c r="K98" s="178"/>
      <c r="L98" s="178"/>
      <c r="M98" s="178"/>
    </row>
    <row r="99" spans="1:13" ht="12.75">
      <c r="A99" s="485" t="s">
        <v>1428</v>
      </c>
      <c r="B99" s="486">
        <v>228</v>
      </c>
      <c r="C99" s="484">
        <v>228</v>
      </c>
      <c r="D99" s="499"/>
      <c r="E99" s="500"/>
      <c r="F99" s="178"/>
      <c r="G99" s="178"/>
      <c r="H99" s="178"/>
      <c r="I99" s="178"/>
      <c r="J99" s="178"/>
      <c r="K99" s="178"/>
      <c r="L99" s="178"/>
      <c r="M99" s="178"/>
    </row>
    <row r="100" spans="1:13" ht="12.75">
      <c r="A100" s="498" t="s">
        <v>1429</v>
      </c>
      <c r="B100" s="480">
        <v>267851</v>
      </c>
      <c r="C100" s="481">
        <v>267851</v>
      </c>
      <c r="D100" s="499"/>
      <c r="E100" s="500"/>
      <c r="F100" s="178"/>
      <c r="G100" s="178"/>
      <c r="H100" s="178"/>
      <c r="I100" s="178"/>
      <c r="J100" s="178"/>
      <c r="K100" s="178"/>
      <c r="L100" s="178"/>
      <c r="M100" s="178"/>
    </row>
    <row r="101" spans="1:13" ht="12.75">
      <c r="A101" s="485" t="s">
        <v>1430</v>
      </c>
      <c r="B101" s="486">
        <v>293076</v>
      </c>
      <c r="C101" s="484">
        <v>293076</v>
      </c>
      <c r="D101" s="499"/>
      <c r="E101" s="500"/>
      <c r="F101" s="178"/>
      <c r="G101" s="178"/>
      <c r="H101" s="178"/>
      <c r="I101" s="178"/>
      <c r="J101" s="178"/>
      <c r="K101" s="178"/>
      <c r="L101" s="178"/>
      <c r="M101" s="178"/>
    </row>
    <row r="102" spans="1:13" ht="12.75">
      <c r="A102" s="485" t="s">
        <v>1431</v>
      </c>
      <c r="B102" s="486">
        <v>0</v>
      </c>
      <c r="C102" s="484">
        <v>0</v>
      </c>
      <c r="D102" s="499"/>
      <c r="E102" s="500"/>
      <c r="F102" s="178"/>
      <c r="G102" s="178"/>
      <c r="H102" s="178"/>
      <c r="I102" s="178"/>
      <c r="J102" s="178"/>
      <c r="K102" s="178"/>
      <c r="L102" s="178"/>
      <c r="M102" s="178"/>
    </row>
    <row r="103" spans="1:13" ht="12.75">
      <c r="A103" s="485" t="s">
        <v>1432</v>
      </c>
      <c r="B103" s="486">
        <v>0</v>
      </c>
      <c r="C103" s="484">
        <v>0</v>
      </c>
      <c r="D103" s="499"/>
      <c r="E103" s="500"/>
      <c r="F103" s="178"/>
      <c r="G103" s="178"/>
      <c r="H103" s="178"/>
      <c r="I103" s="178"/>
      <c r="J103" s="178"/>
      <c r="K103" s="178"/>
      <c r="L103" s="178"/>
      <c r="M103" s="178"/>
    </row>
    <row r="104" spans="1:13" ht="12.75">
      <c r="A104" s="485" t="s">
        <v>1433</v>
      </c>
      <c r="B104" s="486">
        <v>0</v>
      </c>
      <c r="C104" s="484">
        <v>0</v>
      </c>
      <c r="D104" s="499"/>
      <c r="E104" s="500"/>
      <c r="F104" s="178"/>
      <c r="G104" s="178"/>
      <c r="H104" s="178"/>
      <c r="I104" s="178"/>
      <c r="J104" s="178"/>
      <c r="K104" s="178"/>
      <c r="L104" s="178"/>
      <c r="M104" s="178"/>
    </row>
    <row r="105" spans="1:13" ht="12.75">
      <c r="A105" s="485" t="s">
        <v>1434</v>
      </c>
      <c r="B105" s="486">
        <v>-2031</v>
      </c>
      <c r="C105" s="484">
        <v>-2031</v>
      </c>
      <c r="D105" s="499"/>
      <c r="E105" s="500"/>
      <c r="F105" s="178"/>
      <c r="G105" s="178"/>
      <c r="H105" s="178"/>
      <c r="I105" s="178"/>
      <c r="J105" s="178"/>
      <c r="K105" s="178"/>
      <c r="L105" s="178"/>
      <c r="M105" s="178"/>
    </row>
    <row r="106" spans="1:13" ht="12.75">
      <c r="A106" s="485" t="s">
        <v>1367</v>
      </c>
      <c r="B106" s="486">
        <v>-23194</v>
      </c>
      <c r="C106" s="484">
        <v>-23194</v>
      </c>
      <c r="D106" s="499"/>
      <c r="E106" s="500"/>
      <c r="F106" s="178"/>
      <c r="G106" s="178"/>
      <c r="H106" s="178"/>
      <c r="I106" s="178"/>
      <c r="J106" s="178"/>
      <c r="K106" s="178"/>
      <c r="L106" s="178"/>
      <c r="M106" s="178"/>
    </row>
    <row r="107" spans="1:13" ht="12.75">
      <c r="A107" s="485" t="s">
        <v>1435</v>
      </c>
      <c r="B107" s="486">
        <v>0</v>
      </c>
      <c r="C107" s="484">
        <v>0</v>
      </c>
      <c r="D107" s="499"/>
      <c r="E107" s="500"/>
      <c r="F107" s="178"/>
      <c r="G107" s="178"/>
      <c r="H107" s="178"/>
      <c r="I107" s="178"/>
      <c r="J107" s="178"/>
      <c r="K107" s="178"/>
      <c r="L107" s="178"/>
      <c r="M107" s="178"/>
    </row>
    <row r="108" spans="1:13" ht="12.75">
      <c r="A108" s="485" t="s">
        <v>1436</v>
      </c>
      <c r="B108" s="486">
        <v>0</v>
      </c>
      <c r="C108" s="484">
        <v>0</v>
      </c>
      <c r="D108" s="499"/>
      <c r="E108" s="500"/>
      <c r="F108" s="178"/>
      <c r="G108" s="178"/>
      <c r="H108" s="178"/>
      <c r="I108" s="178"/>
      <c r="J108" s="178"/>
      <c r="K108" s="178"/>
      <c r="L108" s="178"/>
      <c r="M108" s="178"/>
    </row>
    <row r="109" spans="1:13" ht="12.75">
      <c r="A109" s="498" t="s">
        <v>1437</v>
      </c>
      <c r="B109" s="480">
        <v>5544435</v>
      </c>
      <c r="C109" s="481">
        <v>5544435</v>
      </c>
      <c r="D109" s="499"/>
      <c r="E109" s="500"/>
      <c r="F109" s="178"/>
      <c r="G109" s="178"/>
      <c r="H109" s="178"/>
      <c r="I109" s="178"/>
      <c r="J109" s="178"/>
      <c r="K109" s="178"/>
      <c r="L109" s="178"/>
      <c r="M109" s="178"/>
    </row>
    <row r="110" spans="1:13" ht="12.75">
      <c r="A110" s="498" t="s">
        <v>1438</v>
      </c>
      <c r="B110" s="480">
        <v>0</v>
      </c>
      <c r="C110" s="481">
        <v>0</v>
      </c>
      <c r="D110" s="499"/>
      <c r="E110" s="500"/>
      <c r="F110" s="178"/>
      <c r="G110" s="178"/>
      <c r="H110" s="178"/>
      <c r="I110" s="178"/>
      <c r="J110" s="178"/>
      <c r="K110" s="178"/>
      <c r="L110" s="178"/>
      <c r="M110" s="178"/>
    </row>
    <row r="111" spans="1:13" ht="12.75">
      <c r="A111" s="498" t="s">
        <v>1439</v>
      </c>
      <c r="B111" s="480">
        <v>315020</v>
      </c>
      <c r="C111" s="481">
        <v>315020</v>
      </c>
      <c r="D111" s="499"/>
      <c r="E111" s="500"/>
      <c r="F111" s="178"/>
      <c r="G111" s="178"/>
      <c r="H111" s="178"/>
      <c r="I111" s="178"/>
      <c r="J111" s="178"/>
      <c r="K111" s="178"/>
      <c r="L111" s="178"/>
      <c r="M111" s="178"/>
    </row>
    <row r="112" spans="1:13" ht="12.75">
      <c r="A112" s="498" t="s">
        <v>1440</v>
      </c>
      <c r="B112" s="480">
        <v>0</v>
      </c>
      <c r="C112" s="481">
        <v>0</v>
      </c>
      <c r="D112" s="499"/>
      <c r="E112" s="500"/>
      <c r="F112" s="178"/>
      <c r="G112" s="178"/>
      <c r="H112" s="178"/>
      <c r="I112" s="178"/>
      <c r="J112" s="178"/>
      <c r="K112" s="178"/>
      <c r="L112" s="178"/>
      <c r="M112" s="178"/>
    </row>
    <row r="113" spans="1:13" ht="12.75">
      <c r="A113" s="498" t="s">
        <v>1441</v>
      </c>
      <c r="B113" s="480">
        <v>-4314</v>
      </c>
      <c r="C113" s="481">
        <v>-4314</v>
      </c>
      <c r="D113" s="499"/>
      <c r="E113" s="500"/>
      <c r="F113" s="178"/>
      <c r="G113" s="178"/>
      <c r="H113" s="178"/>
      <c r="I113" s="178"/>
      <c r="J113" s="178"/>
      <c r="K113" s="178"/>
      <c r="L113" s="178"/>
      <c r="M113" s="178"/>
    </row>
    <row r="114" spans="1:13" ht="12.75">
      <c r="A114" s="485" t="s">
        <v>1442</v>
      </c>
      <c r="B114" s="486">
        <v>-4314</v>
      </c>
      <c r="C114" s="484">
        <v>-4314</v>
      </c>
      <c r="D114" s="499"/>
      <c r="E114" s="500"/>
      <c r="F114" s="178"/>
      <c r="G114" s="178"/>
      <c r="H114" s="178"/>
      <c r="I114" s="178"/>
      <c r="J114" s="178"/>
      <c r="K114" s="178"/>
      <c r="L114" s="178"/>
      <c r="M114" s="178"/>
    </row>
    <row r="115" spans="1:5" ht="12.75">
      <c r="A115" s="485" t="s">
        <v>1436</v>
      </c>
      <c r="B115" s="486">
        <v>0</v>
      </c>
      <c r="C115" s="484">
        <v>0</v>
      </c>
      <c r="D115" s="499"/>
      <c r="E115" s="500"/>
    </row>
    <row r="116" spans="1:5" ht="12.75">
      <c r="A116" s="496" t="s">
        <v>1443</v>
      </c>
      <c r="B116" s="501">
        <v>10009076</v>
      </c>
      <c r="C116" s="501">
        <v>10009076</v>
      </c>
      <c r="D116" s="502"/>
      <c r="E116" s="503"/>
    </row>
    <row r="117" spans="1:5" ht="12.75">
      <c r="A117" s="504" t="s">
        <v>1444</v>
      </c>
      <c r="B117" s="505">
        <v>74978829</v>
      </c>
      <c r="C117" s="505">
        <v>38087736</v>
      </c>
      <c r="D117" s="501">
        <v>32586604</v>
      </c>
      <c r="E117" s="497">
        <v>4304489</v>
      </c>
    </row>
    <row r="119" ht="13.5">
      <c r="A119" s="352" t="s">
        <v>824</v>
      </c>
    </row>
  </sheetData>
  <printOptions horizontalCentered="1"/>
  <pageMargins left="0.7874015748031497" right="0.7480314960629921" top="0.7874015748031497" bottom="0.7874015748031497" header="0.5118110236220472" footer="0.5118110236220472"/>
  <pageSetup horizontalDpi="600" verticalDpi="600" orientation="portrait" paperSize="9" scale="83" r:id="rId1"/>
  <rowBreaks count="2" manualBreakCount="2">
    <brk id="46" max="4" man="1"/>
    <brk id="91" max="4" man="1"/>
  </rowBreaks>
</worksheet>
</file>

<file path=xl/worksheets/sheet26.xml><?xml version="1.0" encoding="utf-8"?>
<worksheet xmlns="http://schemas.openxmlformats.org/spreadsheetml/2006/main" xmlns:r="http://schemas.openxmlformats.org/officeDocument/2006/relationships">
  <dimension ref="A1:IS116"/>
  <sheetViews>
    <sheetView view="pageBreakPreview" zoomScaleSheetLayoutView="100" workbookViewId="0" topLeftCell="A46">
      <selection activeCell="A1" sqref="A1"/>
    </sheetView>
  </sheetViews>
  <sheetFormatPr defaultColWidth="9.00390625" defaultRowHeight="12.75"/>
  <cols>
    <col min="1" max="1" width="54.125" style="533" customWidth="1"/>
    <col min="2" max="2" width="10.75390625" style="533" customWidth="1"/>
    <col min="3" max="5" width="10.75390625" style="177" customWidth="1"/>
    <col min="6" max="6" width="9.125" style="177" customWidth="1"/>
    <col min="7" max="7" width="30.375" style="177" customWidth="1"/>
    <col min="8" max="8" width="12.875" style="177" customWidth="1"/>
    <col min="9" max="9" width="11.75390625" style="177" customWidth="1"/>
    <col min="10" max="10" width="12.875" style="177" customWidth="1"/>
    <col min="11" max="11" width="11.625" style="177" customWidth="1"/>
    <col min="12" max="12" width="11.75390625" style="177" customWidth="1"/>
    <col min="13" max="13" width="4.125" style="177" customWidth="1"/>
    <col min="14" max="16384" width="9.125" style="177" customWidth="1"/>
  </cols>
  <sheetData>
    <row r="1" spans="1:253" s="508" customFormat="1" ht="24" customHeight="1">
      <c r="A1" s="432" t="s">
        <v>1445</v>
      </c>
      <c r="B1" s="506"/>
      <c r="C1" s="506"/>
      <c r="D1" s="506"/>
      <c r="E1" s="506"/>
      <c r="F1" s="178"/>
      <c r="G1" s="178"/>
      <c r="H1" s="178"/>
      <c r="I1" s="178"/>
      <c r="J1" s="178"/>
      <c r="K1" s="178"/>
      <c r="L1" s="178"/>
      <c r="M1" s="178"/>
      <c r="N1" s="178"/>
      <c r="O1" s="178"/>
      <c r="P1" s="507"/>
      <c r="Q1" s="507"/>
      <c r="R1" s="2045"/>
      <c r="S1" s="2045"/>
      <c r="T1" s="507"/>
      <c r="U1" s="507"/>
      <c r="V1" s="2045"/>
      <c r="W1" s="2045"/>
      <c r="X1" s="507"/>
      <c r="Y1" s="507"/>
      <c r="Z1" s="2045"/>
      <c r="AA1" s="2045"/>
      <c r="AB1" s="507"/>
      <c r="AC1" s="507"/>
      <c r="AD1" s="2045"/>
      <c r="AE1" s="2045"/>
      <c r="AF1" s="507"/>
      <c r="AG1" s="507"/>
      <c r="AH1" s="2045"/>
      <c r="AI1" s="2045"/>
      <c r="AJ1" s="507"/>
      <c r="AK1" s="507"/>
      <c r="AL1" s="2045"/>
      <c r="AM1" s="2045"/>
      <c r="AN1" s="507"/>
      <c r="AO1" s="507"/>
      <c r="AP1" s="2045"/>
      <c r="AQ1" s="2045"/>
      <c r="AR1" s="507"/>
      <c r="AS1" s="507"/>
      <c r="AT1" s="2045"/>
      <c r="AU1" s="2045"/>
      <c r="AV1" s="507"/>
      <c r="AW1" s="507"/>
      <c r="AX1" s="2045"/>
      <c r="AY1" s="2045"/>
      <c r="AZ1" s="507"/>
      <c r="BA1" s="507"/>
      <c r="BB1" s="2045"/>
      <c r="BC1" s="2045"/>
      <c r="BD1" s="507"/>
      <c r="BE1" s="507"/>
      <c r="BF1" s="2045"/>
      <c r="BG1" s="2045"/>
      <c r="BH1" s="507"/>
      <c r="BI1" s="507"/>
      <c r="BJ1" s="2045"/>
      <c r="BK1" s="2045"/>
      <c r="BL1" s="507"/>
      <c r="BM1" s="507"/>
      <c r="BN1" s="2045"/>
      <c r="BO1" s="2045"/>
      <c r="BP1" s="507"/>
      <c r="BQ1" s="507"/>
      <c r="BR1" s="2045"/>
      <c r="BS1" s="2045"/>
      <c r="BT1" s="507"/>
      <c r="BU1" s="507"/>
      <c r="BV1" s="2045"/>
      <c r="BW1" s="2045"/>
      <c r="BX1" s="507"/>
      <c r="BY1" s="507"/>
      <c r="BZ1" s="2045"/>
      <c r="CA1" s="2045"/>
      <c r="CB1" s="507"/>
      <c r="CC1" s="507"/>
      <c r="CD1" s="2045"/>
      <c r="CE1" s="2045"/>
      <c r="CF1" s="507"/>
      <c r="CG1" s="507"/>
      <c r="CH1" s="2045"/>
      <c r="CI1" s="2045"/>
      <c r="CJ1" s="507"/>
      <c r="CK1" s="507"/>
      <c r="CL1" s="2045"/>
      <c r="CM1" s="2045"/>
      <c r="CN1" s="507"/>
      <c r="CO1" s="507"/>
      <c r="CP1" s="2045"/>
      <c r="CQ1" s="2045"/>
      <c r="CR1" s="507"/>
      <c r="CS1" s="507"/>
      <c r="CT1" s="2045"/>
      <c r="CU1" s="2045"/>
      <c r="CV1" s="507"/>
      <c r="CW1" s="507"/>
      <c r="CX1" s="2045"/>
      <c r="CY1" s="2045"/>
      <c r="CZ1" s="507"/>
      <c r="DA1" s="507"/>
      <c r="DB1" s="2045"/>
      <c r="DC1" s="2045"/>
      <c r="DD1" s="507"/>
      <c r="DE1" s="507"/>
      <c r="DF1" s="2045"/>
      <c r="DG1" s="2045"/>
      <c r="DH1" s="507"/>
      <c r="DI1" s="507"/>
      <c r="DJ1" s="2045"/>
      <c r="DK1" s="2045"/>
      <c r="DL1" s="507"/>
      <c r="DM1" s="507"/>
      <c r="DN1" s="2045"/>
      <c r="DO1" s="2045"/>
      <c r="DP1" s="507"/>
      <c r="DQ1" s="507"/>
      <c r="DR1" s="2045"/>
      <c r="DS1" s="2045"/>
      <c r="DT1" s="507"/>
      <c r="DU1" s="507"/>
      <c r="DV1" s="2045"/>
      <c r="DW1" s="2045"/>
      <c r="DX1" s="507"/>
      <c r="DY1" s="507"/>
      <c r="DZ1" s="2045"/>
      <c r="EA1" s="2045"/>
      <c r="EB1" s="507"/>
      <c r="EC1" s="507"/>
      <c r="ED1" s="2045"/>
      <c r="EE1" s="2045"/>
      <c r="EF1" s="507"/>
      <c r="EG1" s="507"/>
      <c r="EH1" s="2045"/>
      <c r="EI1" s="2045"/>
      <c r="EJ1" s="507"/>
      <c r="EK1" s="507"/>
      <c r="EL1" s="2045"/>
      <c r="EM1" s="2045"/>
      <c r="EN1" s="507"/>
      <c r="EO1" s="507"/>
      <c r="EP1" s="2045"/>
      <c r="EQ1" s="2045"/>
      <c r="ER1" s="507"/>
      <c r="ES1" s="507"/>
      <c r="ET1" s="2045"/>
      <c r="EU1" s="2045"/>
      <c r="EV1" s="507"/>
      <c r="EW1" s="507"/>
      <c r="EX1" s="2045"/>
      <c r="EY1" s="2045"/>
      <c r="EZ1" s="507"/>
      <c r="FA1" s="507"/>
      <c r="FB1" s="2045"/>
      <c r="FC1" s="2045"/>
      <c r="FD1" s="507"/>
      <c r="FE1" s="507"/>
      <c r="FF1" s="2045"/>
      <c r="FG1" s="2045"/>
      <c r="FH1" s="507"/>
      <c r="FI1" s="507"/>
      <c r="FJ1" s="2045"/>
      <c r="FK1" s="2045"/>
      <c r="FL1" s="507"/>
      <c r="FM1" s="507"/>
      <c r="FN1" s="2045"/>
      <c r="FO1" s="2045"/>
      <c r="FP1" s="507"/>
      <c r="FQ1" s="507"/>
      <c r="FR1" s="2045"/>
      <c r="FS1" s="2045"/>
      <c r="FT1" s="507"/>
      <c r="FU1" s="507"/>
      <c r="FV1" s="2045"/>
      <c r="FW1" s="2045"/>
      <c r="FX1" s="507"/>
      <c r="FY1" s="507"/>
      <c r="FZ1" s="2045"/>
      <c r="GA1" s="2045"/>
      <c r="GB1" s="507"/>
      <c r="GC1" s="507"/>
      <c r="GD1" s="2045"/>
      <c r="GE1" s="2045"/>
      <c r="GF1" s="507"/>
      <c r="GG1" s="507"/>
      <c r="GH1" s="2045"/>
      <c r="GI1" s="2045"/>
      <c r="GJ1" s="507"/>
      <c r="GK1" s="507"/>
      <c r="GL1" s="2045"/>
      <c r="GM1" s="2045"/>
      <c r="GN1" s="507"/>
      <c r="GO1" s="507"/>
      <c r="GP1" s="2045"/>
      <c r="GQ1" s="2045"/>
      <c r="GR1" s="507"/>
      <c r="GS1" s="507"/>
      <c r="GT1" s="2045"/>
      <c r="GU1" s="2045"/>
      <c r="GV1" s="507"/>
      <c r="GW1" s="507"/>
      <c r="GX1" s="2045"/>
      <c r="GY1" s="2045"/>
      <c r="GZ1" s="507"/>
      <c r="HA1" s="507"/>
      <c r="HB1" s="2045"/>
      <c r="HC1" s="2045"/>
      <c r="HD1" s="507"/>
      <c r="HE1" s="507"/>
      <c r="HF1" s="2045"/>
      <c r="HG1" s="2045"/>
      <c r="HH1" s="507"/>
      <c r="HI1" s="507"/>
      <c r="HJ1" s="2045"/>
      <c r="HK1" s="2045"/>
      <c r="HL1" s="507"/>
      <c r="HM1" s="507"/>
      <c r="HN1" s="2045"/>
      <c r="HO1" s="2045"/>
      <c r="HP1" s="507"/>
      <c r="HQ1" s="507"/>
      <c r="HR1" s="2045"/>
      <c r="HS1" s="2045"/>
      <c r="HT1" s="507"/>
      <c r="HU1" s="507"/>
      <c r="HV1" s="2045"/>
      <c r="HW1" s="2045"/>
      <c r="HX1" s="507"/>
      <c r="HY1" s="507"/>
      <c r="HZ1" s="2045"/>
      <c r="IA1" s="2045"/>
      <c r="IB1" s="507"/>
      <c r="IC1" s="507"/>
      <c r="ID1" s="2045"/>
      <c r="IE1" s="2045"/>
      <c r="IF1" s="507"/>
      <c r="IG1" s="507"/>
      <c r="IH1" s="2045"/>
      <c r="II1" s="2045"/>
      <c r="IJ1" s="507"/>
      <c r="IK1" s="507"/>
      <c r="IL1" s="2045"/>
      <c r="IM1" s="2045"/>
      <c r="IN1" s="507"/>
      <c r="IO1" s="507"/>
      <c r="IP1" s="2045"/>
      <c r="IQ1" s="2045"/>
      <c r="IR1" s="507"/>
      <c r="IS1" s="507"/>
    </row>
    <row r="2" spans="1:11" s="475" customFormat="1" ht="24" customHeight="1">
      <c r="A2" s="473" t="s">
        <v>1353</v>
      </c>
      <c r="B2" s="473"/>
      <c r="C2" s="473"/>
      <c r="D2" s="506"/>
      <c r="E2" s="474" t="s">
        <v>502</v>
      </c>
      <c r="F2" s="473"/>
      <c r="G2" s="473"/>
      <c r="H2" s="473"/>
      <c r="I2" s="473"/>
      <c r="J2" s="473"/>
      <c r="K2" s="473"/>
    </row>
    <row r="3" spans="1:252" s="509" customFormat="1" ht="25.5">
      <c r="A3" s="569" t="s">
        <v>1446</v>
      </c>
      <c r="B3" s="569" t="s">
        <v>1447</v>
      </c>
      <c r="C3" s="570" t="s">
        <v>1355</v>
      </c>
      <c r="D3" s="570" t="s">
        <v>1356</v>
      </c>
      <c r="E3" s="571" t="s">
        <v>1357</v>
      </c>
      <c r="F3" s="178"/>
      <c r="G3" s="178"/>
      <c r="H3" s="178"/>
      <c r="I3" s="178"/>
      <c r="J3" s="178"/>
      <c r="K3" s="178"/>
      <c r="L3" s="178"/>
      <c r="M3" s="463"/>
      <c r="N3" s="463"/>
      <c r="O3" s="463"/>
      <c r="P3" s="463"/>
      <c r="Q3" s="463"/>
      <c r="R3" s="463"/>
      <c r="S3" s="463"/>
      <c r="T3" s="463"/>
      <c r="U3" s="463"/>
      <c r="V3" s="463"/>
      <c r="W3" s="463"/>
      <c r="X3" s="463"/>
      <c r="Y3" s="463"/>
      <c r="Z3" s="463"/>
      <c r="AA3" s="463"/>
      <c r="AB3" s="463"/>
      <c r="AC3" s="463"/>
      <c r="AD3" s="463"/>
      <c r="AE3" s="463"/>
      <c r="AF3" s="463"/>
      <c r="AG3" s="463"/>
      <c r="AH3" s="463"/>
      <c r="AI3" s="463"/>
      <c r="AJ3" s="463"/>
      <c r="AK3" s="463"/>
      <c r="AL3" s="463"/>
      <c r="AM3" s="463"/>
      <c r="AN3" s="463"/>
      <c r="AO3" s="463"/>
      <c r="AP3" s="463"/>
      <c r="AQ3" s="463"/>
      <c r="AR3" s="463"/>
      <c r="AS3" s="463"/>
      <c r="AT3" s="463"/>
      <c r="AU3" s="463"/>
      <c r="AV3" s="463"/>
      <c r="AW3" s="463"/>
      <c r="AX3" s="463"/>
      <c r="AY3" s="463"/>
      <c r="AZ3" s="463"/>
      <c r="BA3" s="463"/>
      <c r="BB3" s="463"/>
      <c r="BC3" s="463"/>
      <c r="BD3" s="463"/>
      <c r="BE3" s="463"/>
      <c r="BF3" s="463"/>
      <c r="BG3" s="463"/>
      <c r="BH3" s="463"/>
      <c r="BI3" s="463"/>
      <c r="BJ3" s="463"/>
      <c r="BK3" s="463"/>
      <c r="BL3" s="463"/>
      <c r="BM3" s="463"/>
      <c r="BN3" s="463"/>
      <c r="BO3" s="463"/>
      <c r="BP3" s="463"/>
      <c r="BQ3" s="463"/>
      <c r="BR3" s="463"/>
      <c r="BS3" s="463"/>
      <c r="BT3" s="463"/>
      <c r="BU3" s="463"/>
      <c r="BV3" s="463"/>
      <c r="BW3" s="463"/>
      <c r="BX3" s="463"/>
      <c r="BY3" s="463"/>
      <c r="BZ3" s="463"/>
      <c r="CA3" s="463"/>
      <c r="CB3" s="463"/>
      <c r="CC3" s="463"/>
      <c r="CD3" s="463"/>
      <c r="CE3" s="463"/>
      <c r="CF3" s="463"/>
      <c r="CG3" s="463"/>
      <c r="CH3" s="463"/>
      <c r="CI3" s="463"/>
      <c r="CJ3" s="463"/>
      <c r="CK3" s="463"/>
      <c r="CL3" s="463"/>
      <c r="CM3" s="463"/>
      <c r="CN3" s="463"/>
      <c r="CO3" s="463"/>
      <c r="CP3" s="463"/>
      <c r="CQ3" s="463"/>
      <c r="CR3" s="463"/>
      <c r="CS3" s="463"/>
      <c r="CT3" s="463"/>
      <c r="CU3" s="463"/>
      <c r="CV3" s="463"/>
      <c r="CW3" s="463"/>
      <c r="CX3" s="463"/>
      <c r="CY3" s="463"/>
      <c r="CZ3" s="463"/>
      <c r="DA3" s="463"/>
      <c r="DB3" s="463"/>
      <c r="DC3" s="463"/>
      <c r="DD3" s="463"/>
      <c r="DE3" s="463"/>
      <c r="DF3" s="463"/>
      <c r="DG3" s="463"/>
      <c r="DH3" s="463"/>
      <c r="DI3" s="463"/>
      <c r="DJ3" s="463"/>
      <c r="DK3" s="463"/>
      <c r="DL3" s="463"/>
      <c r="DM3" s="463"/>
      <c r="DN3" s="463"/>
      <c r="DO3" s="463"/>
      <c r="DP3" s="463"/>
      <c r="DQ3" s="463"/>
      <c r="DR3" s="463"/>
      <c r="DS3" s="463"/>
      <c r="DT3" s="463"/>
      <c r="DU3" s="463"/>
      <c r="DV3" s="463"/>
      <c r="DW3" s="463"/>
      <c r="DX3" s="463"/>
      <c r="DY3" s="463"/>
      <c r="DZ3" s="463"/>
      <c r="EA3" s="463"/>
      <c r="EB3" s="463"/>
      <c r="EC3" s="463"/>
      <c r="ED3" s="463"/>
      <c r="EE3" s="463"/>
      <c r="EF3" s="463"/>
      <c r="EG3" s="463"/>
      <c r="EH3" s="463"/>
      <c r="EI3" s="463"/>
      <c r="EJ3" s="463"/>
      <c r="EK3" s="463"/>
      <c r="EL3" s="463"/>
      <c r="EM3" s="463"/>
      <c r="EN3" s="463"/>
      <c r="EO3" s="463"/>
      <c r="EP3" s="463"/>
      <c r="EQ3" s="463"/>
      <c r="ER3" s="463"/>
      <c r="ES3" s="463"/>
      <c r="ET3" s="463"/>
      <c r="EU3" s="463"/>
      <c r="EV3" s="463"/>
      <c r="EW3" s="463"/>
      <c r="EX3" s="463"/>
      <c r="EY3" s="463"/>
      <c r="EZ3" s="463"/>
      <c r="FA3" s="463"/>
      <c r="FB3" s="463"/>
      <c r="FC3" s="463"/>
      <c r="FD3" s="463"/>
      <c r="FE3" s="463"/>
      <c r="FF3" s="463"/>
      <c r="FG3" s="463"/>
      <c r="FH3" s="463"/>
      <c r="FI3" s="463"/>
      <c r="FJ3" s="463"/>
      <c r="FK3" s="463"/>
      <c r="FL3" s="463"/>
      <c r="FM3" s="463"/>
      <c r="FN3" s="463"/>
      <c r="FO3" s="463"/>
      <c r="FP3" s="463"/>
      <c r="FQ3" s="463"/>
      <c r="FR3" s="463"/>
      <c r="FS3" s="463"/>
      <c r="FT3" s="463"/>
      <c r="FU3" s="463"/>
      <c r="FV3" s="463"/>
      <c r="FW3" s="463"/>
      <c r="FX3" s="463"/>
      <c r="FY3" s="463"/>
      <c r="FZ3" s="463"/>
      <c r="GA3" s="463"/>
      <c r="GB3" s="463"/>
      <c r="GC3" s="463"/>
      <c r="GD3" s="463"/>
      <c r="GE3" s="463"/>
      <c r="GF3" s="463"/>
      <c r="GG3" s="463"/>
      <c r="GH3" s="463"/>
      <c r="GI3" s="463"/>
      <c r="GJ3" s="463"/>
      <c r="GK3" s="463"/>
      <c r="GL3" s="463"/>
      <c r="GM3" s="463"/>
      <c r="GN3" s="463"/>
      <c r="GO3" s="463"/>
      <c r="GP3" s="463"/>
      <c r="GQ3" s="463"/>
      <c r="GR3" s="463"/>
      <c r="GS3" s="463"/>
      <c r="GT3" s="463"/>
      <c r="GU3" s="463"/>
      <c r="GV3" s="463"/>
      <c r="GW3" s="463"/>
      <c r="GX3" s="463"/>
      <c r="GY3" s="463"/>
      <c r="GZ3" s="463"/>
      <c r="HA3" s="463"/>
      <c r="HB3" s="463"/>
      <c r="HC3" s="463"/>
      <c r="HD3" s="463"/>
      <c r="HE3" s="463"/>
      <c r="HF3" s="463"/>
      <c r="HG3" s="463"/>
      <c r="HH3" s="463"/>
      <c r="HI3" s="463"/>
      <c r="HJ3" s="463"/>
      <c r="HK3" s="463"/>
      <c r="HL3" s="463"/>
      <c r="HM3" s="463"/>
      <c r="HN3" s="463"/>
      <c r="HO3" s="463"/>
      <c r="HP3" s="463"/>
      <c r="HQ3" s="463"/>
      <c r="HR3" s="463"/>
      <c r="HS3" s="463"/>
      <c r="HT3" s="463"/>
      <c r="HU3" s="463"/>
      <c r="HV3" s="463"/>
      <c r="HW3" s="463"/>
      <c r="HX3" s="463"/>
      <c r="HY3" s="463"/>
      <c r="HZ3" s="463"/>
      <c r="IA3" s="463"/>
      <c r="IB3" s="463"/>
      <c r="IC3" s="463"/>
      <c r="ID3" s="463"/>
      <c r="IE3" s="463"/>
      <c r="IF3" s="463"/>
      <c r="IG3" s="463"/>
      <c r="IH3" s="463"/>
      <c r="II3" s="463"/>
      <c r="IJ3" s="463"/>
      <c r="IK3" s="463"/>
      <c r="IL3" s="463"/>
      <c r="IM3" s="463"/>
      <c r="IN3" s="463"/>
      <c r="IO3" s="463"/>
      <c r="IP3" s="463"/>
      <c r="IQ3" s="463"/>
      <c r="IR3" s="463"/>
    </row>
    <row r="4" spans="1:12" ht="12.75">
      <c r="A4" s="487" t="s">
        <v>1448</v>
      </c>
      <c r="B4" s="510">
        <v>1932623</v>
      </c>
      <c r="C4" s="510">
        <v>1078288</v>
      </c>
      <c r="D4" s="510">
        <v>827393</v>
      </c>
      <c r="E4" s="510">
        <v>26942</v>
      </c>
      <c r="F4" s="178"/>
      <c r="G4" s="178"/>
      <c r="H4" s="178"/>
      <c r="I4" s="178"/>
      <c r="J4" s="178"/>
      <c r="K4" s="178"/>
      <c r="L4" s="178"/>
    </row>
    <row r="5" spans="1:12" ht="12.75">
      <c r="A5" s="511" t="s">
        <v>1449</v>
      </c>
      <c r="B5" s="510">
        <v>2513124</v>
      </c>
      <c r="C5" s="510">
        <v>1162209</v>
      </c>
      <c r="D5" s="510">
        <v>1284819</v>
      </c>
      <c r="E5" s="510">
        <v>66096</v>
      </c>
      <c r="F5" s="178"/>
      <c r="G5" s="178"/>
      <c r="H5" s="178"/>
      <c r="I5" s="178"/>
      <c r="J5" s="178"/>
      <c r="K5" s="178"/>
      <c r="L5" s="178"/>
    </row>
    <row r="6" spans="1:12" ht="12.75">
      <c r="A6" s="482" t="s">
        <v>1450</v>
      </c>
      <c r="B6" s="512">
        <v>19</v>
      </c>
      <c r="C6" s="512">
        <v>0</v>
      </c>
      <c r="D6" s="512">
        <v>19</v>
      </c>
      <c r="E6" s="512">
        <v>0</v>
      </c>
      <c r="F6" s="178"/>
      <c r="G6" s="178"/>
      <c r="H6" s="178"/>
      <c r="I6" s="178"/>
      <c r="J6" s="178"/>
      <c r="K6" s="178"/>
      <c r="L6" s="178"/>
    </row>
    <row r="7" spans="1:12" ht="12.75">
      <c r="A7" s="482" t="s">
        <v>1451</v>
      </c>
      <c r="B7" s="512">
        <v>51378</v>
      </c>
      <c r="C7" s="512">
        <v>17284</v>
      </c>
      <c r="D7" s="512">
        <v>27635</v>
      </c>
      <c r="E7" s="512">
        <v>6459</v>
      </c>
      <c r="F7" s="178"/>
      <c r="G7" s="178"/>
      <c r="H7" s="178"/>
      <c r="I7" s="178"/>
      <c r="J7" s="178"/>
      <c r="K7" s="178"/>
      <c r="L7" s="178"/>
    </row>
    <row r="8" spans="1:12" ht="25.5">
      <c r="A8" s="482" t="s">
        <v>1452</v>
      </c>
      <c r="B8" s="512">
        <v>14829</v>
      </c>
      <c r="C8" s="512">
        <v>7859</v>
      </c>
      <c r="D8" s="512">
        <v>6915</v>
      </c>
      <c r="E8" s="512">
        <v>55</v>
      </c>
      <c r="F8" s="178"/>
      <c r="G8" s="178"/>
      <c r="H8" s="178"/>
      <c r="I8" s="178"/>
      <c r="J8" s="178"/>
      <c r="K8" s="178"/>
      <c r="L8" s="178"/>
    </row>
    <row r="9" spans="1:12" ht="12.75">
      <c r="A9" s="482" t="s">
        <v>1367</v>
      </c>
      <c r="B9" s="512">
        <v>39766</v>
      </c>
      <c r="C9" s="512">
        <v>13888</v>
      </c>
      <c r="D9" s="512">
        <v>19998</v>
      </c>
      <c r="E9" s="512">
        <v>5880</v>
      </c>
      <c r="F9" s="178"/>
      <c r="G9" s="178"/>
      <c r="H9" s="178"/>
      <c r="I9" s="178"/>
      <c r="J9" s="178"/>
      <c r="K9" s="178"/>
      <c r="L9" s="178"/>
    </row>
    <row r="10" spans="1:12" ht="12.75">
      <c r="A10" s="482" t="s">
        <v>1368</v>
      </c>
      <c r="B10" s="512">
        <v>2367764</v>
      </c>
      <c r="C10" s="512">
        <v>1112596</v>
      </c>
      <c r="D10" s="512">
        <v>1211992</v>
      </c>
      <c r="E10" s="512">
        <v>43176</v>
      </c>
      <c r="F10" s="178"/>
      <c r="G10" s="178"/>
      <c r="H10" s="178"/>
      <c r="I10" s="178"/>
      <c r="J10" s="178"/>
      <c r="K10" s="178"/>
      <c r="L10" s="178"/>
    </row>
    <row r="11" spans="1:12" ht="12.75">
      <c r="A11" s="482" t="s">
        <v>1453</v>
      </c>
      <c r="B11" s="512">
        <v>35301</v>
      </c>
      <c r="C11" s="512">
        <v>10578</v>
      </c>
      <c r="D11" s="512">
        <v>17018</v>
      </c>
      <c r="E11" s="512">
        <v>7705</v>
      </c>
      <c r="F11" s="178"/>
      <c r="G11" s="178"/>
      <c r="H11" s="178"/>
      <c r="I11" s="178"/>
      <c r="J11" s="178"/>
      <c r="K11" s="178"/>
      <c r="L11" s="178"/>
    </row>
    <row r="12" spans="1:12" ht="12.75">
      <c r="A12" s="482" t="s">
        <v>1454</v>
      </c>
      <c r="B12" s="512">
        <v>3126</v>
      </c>
      <c r="C12" s="512">
        <v>0</v>
      </c>
      <c r="D12" s="512">
        <v>1241</v>
      </c>
      <c r="E12" s="512">
        <v>1885</v>
      </c>
      <c r="F12" s="178"/>
      <c r="G12" s="178"/>
      <c r="H12" s="178"/>
      <c r="I12" s="178"/>
      <c r="J12" s="178"/>
      <c r="K12" s="178"/>
      <c r="L12" s="178"/>
    </row>
    <row r="13" spans="1:12" ht="12.75">
      <c r="A13" s="482" t="s">
        <v>921</v>
      </c>
      <c r="B13" s="512">
        <v>941</v>
      </c>
      <c r="C13" s="512">
        <v>4</v>
      </c>
      <c r="D13" s="512">
        <v>1</v>
      </c>
      <c r="E13" s="512">
        <v>936</v>
      </c>
      <c r="F13" s="178"/>
      <c r="G13" s="178"/>
      <c r="H13" s="178"/>
      <c r="I13" s="178"/>
      <c r="J13" s="178"/>
      <c r="K13" s="178"/>
      <c r="L13" s="178"/>
    </row>
    <row r="14" spans="1:12" ht="12.75">
      <c r="A14" s="487" t="s">
        <v>1455</v>
      </c>
      <c r="B14" s="510">
        <v>1055408</v>
      </c>
      <c r="C14" s="510">
        <v>470192</v>
      </c>
      <c r="D14" s="510">
        <v>534289</v>
      </c>
      <c r="E14" s="510">
        <v>50927</v>
      </c>
      <c r="F14" s="178"/>
      <c r="G14" s="178"/>
      <c r="H14" s="178"/>
      <c r="I14" s="178"/>
      <c r="J14" s="178"/>
      <c r="K14" s="178"/>
      <c r="L14" s="178"/>
    </row>
    <row r="15" spans="1:12" ht="12.75">
      <c r="A15" s="485" t="s">
        <v>1390</v>
      </c>
      <c r="B15" s="512">
        <v>0</v>
      </c>
      <c r="C15" s="512">
        <v>0</v>
      </c>
      <c r="D15" s="512">
        <v>0</v>
      </c>
      <c r="E15" s="512">
        <v>0</v>
      </c>
      <c r="F15" s="178"/>
      <c r="G15" s="178"/>
      <c r="H15" s="178"/>
      <c r="I15" s="178"/>
      <c r="J15" s="178"/>
      <c r="K15" s="178"/>
      <c r="L15" s="178"/>
    </row>
    <row r="16" spans="1:12" ht="12.75">
      <c r="A16" s="482" t="s">
        <v>1456</v>
      </c>
      <c r="B16" s="512">
        <v>25496</v>
      </c>
      <c r="C16" s="512">
        <v>6947</v>
      </c>
      <c r="D16" s="512">
        <v>17421</v>
      </c>
      <c r="E16" s="512">
        <v>1128</v>
      </c>
      <c r="F16" s="178"/>
      <c r="G16" s="178"/>
      <c r="H16" s="178"/>
      <c r="I16" s="178"/>
      <c r="J16" s="178"/>
      <c r="K16" s="178"/>
      <c r="L16" s="178"/>
    </row>
    <row r="17" spans="1:12" ht="25.5">
      <c r="A17" s="482" t="s">
        <v>1457</v>
      </c>
      <c r="B17" s="512">
        <v>659</v>
      </c>
      <c r="C17" s="512">
        <v>173</v>
      </c>
      <c r="D17" s="512">
        <v>439</v>
      </c>
      <c r="E17" s="512">
        <v>47</v>
      </c>
      <c r="F17" s="178"/>
      <c r="G17" s="178"/>
      <c r="H17" s="178"/>
      <c r="I17" s="178"/>
      <c r="J17" s="178"/>
      <c r="K17" s="178"/>
      <c r="L17" s="178"/>
    </row>
    <row r="18" spans="1:12" ht="12.75">
      <c r="A18" s="482" t="s">
        <v>1401</v>
      </c>
      <c r="B18" s="512">
        <v>1022189</v>
      </c>
      <c r="C18" s="512">
        <v>463054</v>
      </c>
      <c r="D18" s="512">
        <v>513885</v>
      </c>
      <c r="E18" s="512">
        <v>45250</v>
      </c>
      <c r="F18" s="178"/>
      <c r="G18" s="178"/>
      <c r="H18" s="178"/>
      <c r="I18" s="178"/>
      <c r="J18" s="178"/>
      <c r="K18" s="178"/>
      <c r="L18" s="178"/>
    </row>
    <row r="19" spans="1:12" ht="12.75">
      <c r="A19" s="482" t="s">
        <v>1454</v>
      </c>
      <c r="B19" s="512">
        <v>7033</v>
      </c>
      <c r="C19" s="512">
        <v>0</v>
      </c>
      <c r="D19" s="512">
        <v>2542</v>
      </c>
      <c r="E19" s="512">
        <v>4491</v>
      </c>
      <c r="F19" s="178"/>
      <c r="G19" s="178"/>
      <c r="H19" s="178"/>
      <c r="I19" s="178"/>
      <c r="J19" s="178"/>
      <c r="K19" s="178"/>
      <c r="L19" s="178"/>
    </row>
    <row r="20" spans="1:12" ht="12.75">
      <c r="A20" s="482" t="s">
        <v>925</v>
      </c>
      <c r="B20" s="512">
        <v>31</v>
      </c>
      <c r="C20" s="512">
        <v>18</v>
      </c>
      <c r="D20" s="513">
        <v>2</v>
      </c>
      <c r="E20" s="513">
        <v>11</v>
      </c>
      <c r="F20" s="178"/>
      <c r="G20" s="178"/>
      <c r="H20" s="178"/>
      <c r="I20" s="178"/>
      <c r="J20" s="178"/>
      <c r="K20" s="178"/>
      <c r="L20" s="178"/>
    </row>
    <row r="21" spans="1:12" ht="12.75">
      <c r="A21" s="487" t="s">
        <v>1458</v>
      </c>
      <c r="B21" s="510">
        <v>0</v>
      </c>
      <c r="C21" s="514">
        <v>0</v>
      </c>
      <c r="D21" s="515"/>
      <c r="E21" s="516"/>
      <c r="F21" s="178"/>
      <c r="G21" s="178"/>
      <c r="H21" s="178"/>
      <c r="I21" s="178"/>
      <c r="J21" s="178"/>
      <c r="K21" s="178"/>
      <c r="L21" s="178"/>
    </row>
    <row r="22" spans="1:12" ht="12.75">
      <c r="A22" s="487" t="s">
        <v>1459</v>
      </c>
      <c r="B22" s="510">
        <v>1590</v>
      </c>
      <c r="C22" s="510">
        <v>1572</v>
      </c>
      <c r="D22" s="517">
        <v>6</v>
      </c>
      <c r="E22" s="517">
        <v>12</v>
      </c>
      <c r="F22" s="178"/>
      <c r="G22" s="178"/>
      <c r="H22" s="178"/>
      <c r="I22" s="178"/>
      <c r="J22" s="178"/>
      <c r="K22" s="178"/>
      <c r="L22" s="178"/>
    </row>
    <row r="23" spans="1:12" ht="12.75">
      <c r="A23" s="485" t="s">
        <v>1739</v>
      </c>
      <c r="B23" s="512">
        <v>101</v>
      </c>
      <c r="C23" s="512">
        <v>99</v>
      </c>
      <c r="D23" s="512">
        <v>0</v>
      </c>
      <c r="E23" s="512">
        <v>2</v>
      </c>
      <c r="F23" s="178"/>
      <c r="G23" s="178"/>
      <c r="H23" s="178"/>
      <c r="I23" s="178"/>
      <c r="J23" s="178"/>
      <c r="K23" s="178"/>
      <c r="L23" s="178"/>
    </row>
    <row r="24" spans="1:12" ht="25.5">
      <c r="A24" s="485" t="s">
        <v>1740</v>
      </c>
      <c r="B24" s="512">
        <v>1</v>
      </c>
      <c r="C24" s="512">
        <v>1</v>
      </c>
      <c r="D24" s="512">
        <v>0</v>
      </c>
      <c r="E24" s="512">
        <v>0</v>
      </c>
      <c r="F24" s="178"/>
      <c r="G24" s="178"/>
      <c r="H24" s="178"/>
      <c r="I24" s="178"/>
      <c r="J24" s="178"/>
      <c r="K24" s="178"/>
      <c r="L24" s="178"/>
    </row>
    <row r="25" spans="1:12" ht="12.75">
      <c r="A25" s="482" t="s">
        <v>1367</v>
      </c>
      <c r="B25" s="512">
        <v>1488</v>
      </c>
      <c r="C25" s="512">
        <v>1472</v>
      </c>
      <c r="D25" s="512">
        <v>6</v>
      </c>
      <c r="E25" s="512">
        <v>10</v>
      </c>
      <c r="F25" s="178"/>
      <c r="G25" s="178"/>
      <c r="H25" s="178"/>
      <c r="I25" s="178"/>
      <c r="J25" s="178"/>
      <c r="K25" s="178"/>
      <c r="L25" s="178"/>
    </row>
    <row r="26" spans="1:12" ht="12.75">
      <c r="A26" s="487" t="s">
        <v>1460</v>
      </c>
      <c r="B26" s="510">
        <v>418752</v>
      </c>
      <c r="C26" s="510">
        <v>316918</v>
      </c>
      <c r="D26" s="510">
        <v>88382</v>
      </c>
      <c r="E26" s="510">
        <v>13452</v>
      </c>
      <c r="F26" s="178"/>
      <c r="G26" s="178"/>
      <c r="H26" s="178"/>
      <c r="I26" s="178"/>
      <c r="J26" s="178"/>
      <c r="K26" s="178"/>
      <c r="L26" s="178"/>
    </row>
    <row r="27" spans="1:12" ht="12.75">
      <c r="A27" s="487" t="s">
        <v>1461</v>
      </c>
      <c r="B27" s="510">
        <v>41810</v>
      </c>
      <c r="C27" s="510">
        <v>28594</v>
      </c>
      <c r="D27" s="518">
        <v>11525</v>
      </c>
      <c r="E27" s="518">
        <v>1691</v>
      </c>
      <c r="F27" s="178"/>
      <c r="G27" s="178"/>
      <c r="H27" s="178"/>
      <c r="I27" s="178"/>
      <c r="J27" s="178"/>
      <c r="K27" s="178"/>
      <c r="L27" s="178"/>
    </row>
    <row r="28" spans="1:12" ht="25.5">
      <c r="A28" s="487" t="s">
        <v>1462</v>
      </c>
      <c r="B28" s="510">
        <v>6755</v>
      </c>
      <c r="C28" s="514">
        <v>6755</v>
      </c>
      <c r="D28" s="519"/>
      <c r="E28" s="520"/>
      <c r="F28" s="178"/>
      <c r="G28" s="178"/>
      <c r="H28" s="178"/>
      <c r="I28" s="178"/>
      <c r="J28" s="178"/>
      <c r="K28" s="178"/>
      <c r="L28" s="178"/>
    </row>
    <row r="29" spans="1:12" ht="12.75">
      <c r="A29" s="482" t="s">
        <v>1367</v>
      </c>
      <c r="B29" s="512">
        <v>6522</v>
      </c>
      <c r="C29" s="521">
        <v>6522</v>
      </c>
      <c r="D29" s="522"/>
      <c r="E29" s="523"/>
      <c r="F29" s="178"/>
      <c r="G29" s="178"/>
      <c r="H29" s="178"/>
      <c r="I29" s="178"/>
      <c r="J29" s="178"/>
      <c r="K29" s="178"/>
      <c r="L29" s="178"/>
    </row>
    <row r="30" spans="1:12" ht="12.75">
      <c r="A30" s="482" t="s">
        <v>1368</v>
      </c>
      <c r="B30" s="512">
        <v>493</v>
      </c>
      <c r="C30" s="521">
        <v>493</v>
      </c>
      <c r="D30" s="522"/>
      <c r="E30" s="523"/>
      <c r="F30" s="178"/>
      <c r="G30" s="178"/>
      <c r="H30" s="178"/>
      <c r="I30" s="178"/>
      <c r="J30" s="178"/>
      <c r="K30" s="178"/>
      <c r="L30" s="178"/>
    </row>
    <row r="31" spans="1:12" ht="12.75">
      <c r="A31" s="482" t="s">
        <v>1453</v>
      </c>
      <c r="B31" s="512">
        <v>-285</v>
      </c>
      <c r="C31" s="521">
        <v>-285</v>
      </c>
      <c r="D31" s="522"/>
      <c r="E31" s="523"/>
      <c r="F31" s="178"/>
      <c r="G31" s="178"/>
      <c r="H31" s="178"/>
      <c r="I31" s="178"/>
      <c r="J31" s="178"/>
      <c r="K31" s="178"/>
      <c r="L31" s="178"/>
    </row>
    <row r="32" spans="1:12" ht="12.75">
      <c r="A32" s="482" t="s">
        <v>1401</v>
      </c>
      <c r="B32" s="512">
        <v>0</v>
      </c>
      <c r="C32" s="521">
        <v>0</v>
      </c>
      <c r="D32" s="522"/>
      <c r="E32" s="523"/>
      <c r="F32" s="178"/>
      <c r="G32" s="178"/>
      <c r="H32" s="178"/>
      <c r="I32" s="178"/>
      <c r="J32" s="178"/>
      <c r="K32" s="178"/>
      <c r="L32" s="178"/>
    </row>
    <row r="33" spans="1:12" ht="12.75">
      <c r="A33" s="482" t="s">
        <v>1463</v>
      </c>
      <c r="B33" s="512">
        <v>25</v>
      </c>
      <c r="C33" s="521">
        <v>25</v>
      </c>
      <c r="D33" s="522"/>
      <c r="E33" s="523"/>
      <c r="F33" s="178"/>
      <c r="G33" s="178"/>
      <c r="H33" s="178"/>
      <c r="I33" s="178"/>
      <c r="J33" s="178"/>
      <c r="K33" s="178"/>
      <c r="L33" s="178"/>
    </row>
    <row r="34" spans="1:12" ht="12.75">
      <c r="A34" s="525" t="s">
        <v>1464</v>
      </c>
      <c r="B34" s="510">
        <v>53653</v>
      </c>
      <c r="C34" s="514">
        <v>53653</v>
      </c>
      <c r="D34" s="522"/>
      <c r="E34" s="523"/>
      <c r="F34" s="178"/>
      <c r="G34" s="178"/>
      <c r="H34" s="178"/>
      <c r="I34" s="178"/>
      <c r="J34" s="178"/>
      <c r="K34" s="178"/>
      <c r="L34" s="178"/>
    </row>
    <row r="35" spans="1:12" ht="12.75">
      <c r="A35" s="482" t="s">
        <v>1465</v>
      </c>
      <c r="B35" s="512">
        <v>1725</v>
      </c>
      <c r="C35" s="521">
        <v>1725</v>
      </c>
      <c r="D35" s="522"/>
      <c r="E35" s="523"/>
      <c r="F35" s="178"/>
      <c r="G35" s="178"/>
      <c r="H35" s="178"/>
      <c r="I35" s="178"/>
      <c r="J35" s="178"/>
      <c r="K35" s="178"/>
      <c r="L35" s="178"/>
    </row>
    <row r="36" spans="1:12" ht="12.75">
      <c r="A36" s="482" t="s">
        <v>1466</v>
      </c>
      <c r="B36" s="512">
        <v>16904</v>
      </c>
      <c r="C36" s="521">
        <v>16904</v>
      </c>
      <c r="D36" s="522"/>
      <c r="E36" s="523"/>
      <c r="F36" s="178"/>
      <c r="G36" s="178"/>
      <c r="H36" s="178"/>
      <c r="I36" s="178"/>
      <c r="J36" s="178"/>
      <c r="K36" s="178"/>
      <c r="L36" s="178"/>
    </row>
    <row r="37" spans="1:12" ht="12.75">
      <c r="A37" s="482" t="s">
        <v>1467</v>
      </c>
      <c r="B37" s="512">
        <v>33480</v>
      </c>
      <c r="C37" s="521">
        <v>33480</v>
      </c>
      <c r="D37" s="522"/>
      <c r="E37" s="523"/>
      <c r="F37" s="178"/>
      <c r="G37" s="178"/>
      <c r="H37" s="178"/>
      <c r="I37" s="178"/>
      <c r="J37" s="178"/>
      <c r="K37" s="178"/>
      <c r="L37" s="178"/>
    </row>
    <row r="38" spans="1:12" ht="12.75">
      <c r="A38" s="482" t="s">
        <v>1468</v>
      </c>
      <c r="B38" s="512">
        <v>0</v>
      </c>
      <c r="C38" s="521">
        <v>0</v>
      </c>
      <c r="D38" s="522"/>
      <c r="E38" s="523"/>
      <c r="F38" s="178"/>
      <c r="G38" s="178"/>
      <c r="H38" s="178"/>
      <c r="I38" s="178"/>
      <c r="J38" s="178"/>
      <c r="K38" s="178"/>
      <c r="L38" s="178"/>
    </row>
    <row r="39" spans="1:12" ht="12.75">
      <c r="A39" s="482" t="s">
        <v>1469</v>
      </c>
      <c r="B39" s="512">
        <v>1569</v>
      </c>
      <c r="C39" s="521">
        <v>1569</v>
      </c>
      <c r="D39" s="522"/>
      <c r="E39" s="523"/>
      <c r="F39" s="178"/>
      <c r="G39" s="178"/>
      <c r="H39" s="178"/>
      <c r="I39" s="178"/>
      <c r="J39" s="178"/>
      <c r="K39" s="178"/>
      <c r="L39" s="178"/>
    </row>
    <row r="40" spans="1:12" ht="12.75">
      <c r="A40" s="482" t="s">
        <v>1470</v>
      </c>
      <c r="B40" s="512">
        <v>-25</v>
      </c>
      <c r="C40" s="521">
        <v>-25</v>
      </c>
      <c r="D40" s="522"/>
      <c r="E40" s="523"/>
      <c r="F40" s="178"/>
      <c r="G40" s="178"/>
      <c r="H40" s="178"/>
      <c r="I40" s="178"/>
      <c r="J40" s="178"/>
      <c r="K40" s="178"/>
      <c r="L40" s="178"/>
    </row>
    <row r="41" spans="1:12" ht="25.5">
      <c r="A41" s="487" t="s">
        <v>1471</v>
      </c>
      <c r="B41" s="510">
        <v>1728</v>
      </c>
      <c r="C41" s="514">
        <v>1728</v>
      </c>
      <c r="D41" s="522"/>
      <c r="E41" s="523"/>
      <c r="F41" s="178"/>
      <c r="G41" s="178"/>
      <c r="H41" s="178"/>
      <c r="I41" s="178"/>
      <c r="J41" s="178"/>
      <c r="K41" s="178"/>
      <c r="L41" s="178"/>
    </row>
    <row r="42" spans="1:12" ht="12.75">
      <c r="A42" s="487" t="s">
        <v>1472</v>
      </c>
      <c r="B42" s="510">
        <v>311</v>
      </c>
      <c r="C42" s="514">
        <v>311</v>
      </c>
      <c r="D42" s="522"/>
      <c r="E42" s="523"/>
      <c r="F42" s="178"/>
      <c r="G42" s="178"/>
      <c r="H42" s="178"/>
      <c r="I42" s="178"/>
      <c r="J42" s="178"/>
      <c r="K42" s="178"/>
      <c r="L42" s="178"/>
    </row>
    <row r="43" spans="1:12" ht="12.75">
      <c r="A43" s="487" t="s">
        <v>1473</v>
      </c>
      <c r="B43" s="510">
        <v>18448</v>
      </c>
      <c r="C43" s="514">
        <v>18448</v>
      </c>
      <c r="D43" s="522"/>
      <c r="E43" s="523"/>
      <c r="F43" s="178"/>
      <c r="G43" s="178"/>
      <c r="H43" s="178"/>
      <c r="I43" s="178"/>
      <c r="J43" s="178"/>
      <c r="K43" s="178"/>
      <c r="L43" s="178"/>
    </row>
    <row r="44" spans="1:12" ht="25.5">
      <c r="A44" s="524" t="s">
        <v>1474</v>
      </c>
      <c r="B44" s="510">
        <v>-1661</v>
      </c>
      <c r="C44" s="514">
        <v>-1661</v>
      </c>
      <c r="D44" s="522"/>
      <c r="E44" s="523"/>
      <c r="F44" s="178"/>
      <c r="G44" s="178"/>
      <c r="H44" s="178"/>
      <c r="I44" s="178"/>
      <c r="J44" s="178"/>
      <c r="K44" s="178"/>
      <c r="L44" s="178"/>
    </row>
    <row r="45" spans="1:12" ht="12.75">
      <c r="A45" s="487" t="s">
        <v>1475</v>
      </c>
      <c r="B45" s="510">
        <v>25201</v>
      </c>
      <c r="C45" s="514">
        <v>25201</v>
      </c>
      <c r="D45" s="522"/>
      <c r="E45" s="523"/>
      <c r="F45" s="178"/>
      <c r="G45" s="178"/>
      <c r="H45" s="178"/>
      <c r="I45" s="178"/>
      <c r="J45" s="178"/>
      <c r="K45" s="178"/>
      <c r="L45" s="178"/>
    </row>
    <row r="46" spans="1:12" ht="12.75">
      <c r="A46" s="487" t="s">
        <v>1476</v>
      </c>
      <c r="B46" s="510">
        <v>8060</v>
      </c>
      <c r="C46" s="514">
        <v>8060</v>
      </c>
      <c r="D46" s="526"/>
      <c r="E46" s="527"/>
      <c r="F46" s="178"/>
      <c r="G46" s="178"/>
      <c r="H46" s="178"/>
      <c r="I46" s="178"/>
      <c r="J46" s="178"/>
      <c r="K46" s="178"/>
      <c r="L46" s="178"/>
    </row>
    <row r="47" spans="1:12" ht="12.75">
      <c r="A47" s="178"/>
      <c r="B47" s="178"/>
      <c r="C47" s="178"/>
      <c r="D47" s="178"/>
      <c r="E47" s="178"/>
      <c r="F47" s="178"/>
      <c r="G47" s="178"/>
      <c r="H47" s="178"/>
      <c r="I47" s="178"/>
      <c r="J47" s="178"/>
      <c r="K47" s="178"/>
      <c r="L47" s="178"/>
    </row>
    <row r="48" spans="1:12" ht="12.75">
      <c r="A48" s="178"/>
      <c r="B48" s="178"/>
      <c r="C48" s="178"/>
      <c r="D48" s="178"/>
      <c r="E48" s="178"/>
      <c r="F48" s="178"/>
      <c r="G48" s="178"/>
      <c r="H48" s="178"/>
      <c r="I48" s="178"/>
      <c r="J48" s="178"/>
      <c r="K48" s="178"/>
      <c r="L48" s="178"/>
    </row>
    <row r="49" spans="1:12" ht="25.5">
      <c r="A49" s="569" t="s">
        <v>1446</v>
      </c>
      <c r="B49" s="569" t="s">
        <v>1447</v>
      </c>
      <c r="C49" s="178"/>
      <c r="D49" s="178"/>
      <c r="E49" s="178"/>
      <c r="F49" s="178"/>
      <c r="G49" s="178"/>
      <c r="H49" s="178"/>
      <c r="I49" s="178"/>
      <c r="J49" s="178"/>
      <c r="K49" s="178"/>
      <c r="L49" s="178"/>
    </row>
    <row r="50" spans="1:12" ht="12.75">
      <c r="A50" s="525" t="s">
        <v>1477</v>
      </c>
      <c r="B50" s="480">
        <v>849770</v>
      </c>
      <c r="C50" s="178"/>
      <c r="D50" s="178"/>
      <c r="E50" s="178"/>
      <c r="F50" s="178"/>
      <c r="G50" s="178"/>
      <c r="H50" s="178"/>
      <c r="I50" s="178"/>
      <c r="J50" s="178"/>
      <c r="K50" s="178"/>
      <c r="L50" s="178"/>
    </row>
    <row r="51" spans="1:12" ht="12.75">
      <c r="A51" s="606" t="s">
        <v>1478</v>
      </c>
      <c r="B51" s="486">
        <v>360049</v>
      </c>
      <c r="C51" s="178"/>
      <c r="D51" s="178"/>
      <c r="E51" s="178"/>
      <c r="F51" s="178"/>
      <c r="G51" s="178"/>
      <c r="H51" s="178"/>
      <c r="I51" s="178"/>
      <c r="J51" s="178"/>
      <c r="K51" s="178"/>
      <c r="L51" s="178"/>
    </row>
    <row r="52" spans="1:12" ht="12.75">
      <c r="A52" s="606" t="s">
        <v>1479</v>
      </c>
      <c r="B52" s="486">
        <v>489721</v>
      </c>
      <c r="C52" s="178"/>
      <c r="D52" s="178"/>
      <c r="E52" s="178"/>
      <c r="F52" s="178"/>
      <c r="G52" s="178"/>
      <c r="H52" s="178"/>
      <c r="I52" s="178"/>
      <c r="J52" s="178"/>
      <c r="K52" s="178"/>
      <c r="L52" s="178"/>
    </row>
    <row r="53" spans="1:12" ht="12.75">
      <c r="A53" s="525" t="s">
        <v>1480</v>
      </c>
      <c r="B53" s="480">
        <v>112995</v>
      </c>
      <c r="C53" s="178"/>
      <c r="D53" s="178"/>
      <c r="E53" s="178"/>
      <c r="F53" s="178"/>
      <c r="G53" s="178"/>
      <c r="H53" s="178"/>
      <c r="I53" s="178"/>
      <c r="J53" s="178"/>
      <c r="K53" s="178"/>
      <c r="L53" s="178"/>
    </row>
    <row r="54" spans="1:12" ht="12.75">
      <c r="A54" s="606" t="s">
        <v>1378</v>
      </c>
      <c r="B54" s="486">
        <v>87041</v>
      </c>
      <c r="C54" s="178"/>
      <c r="D54" s="178"/>
      <c r="E54" s="178"/>
      <c r="F54" s="178"/>
      <c r="G54" s="178"/>
      <c r="H54" s="178"/>
      <c r="I54" s="178"/>
      <c r="J54" s="178"/>
      <c r="K54" s="178"/>
      <c r="L54" s="178"/>
    </row>
    <row r="55" spans="1:12" ht="12.75">
      <c r="A55" s="606" t="s">
        <v>1481</v>
      </c>
      <c r="B55" s="486">
        <v>530</v>
      </c>
      <c r="C55" s="178"/>
      <c r="D55" s="178"/>
      <c r="E55" s="178"/>
      <c r="F55" s="178"/>
      <c r="G55" s="178"/>
      <c r="H55" s="178"/>
      <c r="I55" s="178"/>
      <c r="J55" s="178"/>
      <c r="K55" s="178"/>
      <c r="L55" s="178"/>
    </row>
    <row r="56" spans="1:12" ht="12.75">
      <c r="A56" s="606" t="s">
        <v>1482</v>
      </c>
      <c r="B56" s="486">
        <v>25424</v>
      </c>
      <c r="C56" s="178"/>
      <c r="D56" s="178"/>
      <c r="E56" s="178"/>
      <c r="F56" s="178"/>
      <c r="G56" s="178"/>
      <c r="H56" s="178"/>
      <c r="I56" s="178"/>
      <c r="J56" s="178"/>
      <c r="K56" s="178"/>
      <c r="L56" s="178"/>
    </row>
    <row r="57" spans="1:12" ht="12.75">
      <c r="A57" s="525" t="s">
        <v>1407</v>
      </c>
      <c r="B57" s="480">
        <v>4512</v>
      </c>
      <c r="C57" s="178"/>
      <c r="D57" s="178"/>
      <c r="E57" s="178"/>
      <c r="F57" s="178"/>
      <c r="G57" s="178"/>
      <c r="H57" s="178"/>
      <c r="I57" s="178"/>
      <c r="J57" s="178"/>
      <c r="K57" s="178"/>
      <c r="L57" s="178"/>
    </row>
    <row r="58" spans="1:12" ht="12.75">
      <c r="A58" s="530" t="s">
        <v>1483</v>
      </c>
      <c r="B58" s="480">
        <v>624739</v>
      </c>
      <c r="C58" s="178"/>
      <c r="D58" s="178"/>
      <c r="E58" s="178"/>
      <c r="F58" s="178"/>
      <c r="G58" s="178"/>
      <c r="H58" s="178"/>
      <c r="I58" s="178"/>
      <c r="J58" s="178"/>
      <c r="K58" s="178"/>
      <c r="L58" s="178"/>
    </row>
    <row r="59" spans="1:12" ht="12.75">
      <c r="A59" s="607" t="s">
        <v>1484</v>
      </c>
      <c r="B59" s="486">
        <v>622309</v>
      </c>
      <c r="C59" s="178"/>
      <c r="D59" s="178"/>
      <c r="E59" s="178"/>
      <c r="F59" s="178"/>
      <c r="G59" s="178"/>
      <c r="H59" s="178"/>
      <c r="I59" s="178"/>
      <c r="J59" s="178"/>
      <c r="K59" s="178"/>
      <c r="L59" s="178"/>
    </row>
    <row r="60" spans="1:12" ht="12.75">
      <c r="A60" s="608" t="s">
        <v>1485</v>
      </c>
      <c r="B60" s="483">
        <v>0</v>
      </c>
      <c r="C60" s="178"/>
      <c r="D60" s="178"/>
      <c r="E60" s="178"/>
      <c r="F60" s="178"/>
      <c r="G60" s="178"/>
      <c r="H60" s="178"/>
      <c r="I60" s="178"/>
      <c r="J60" s="178"/>
      <c r="K60" s="178"/>
      <c r="L60" s="178"/>
    </row>
    <row r="61" spans="1:12" ht="12.75">
      <c r="A61" s="608" t="s">
        <v>1486</v>
      </c>
      <c r="B61" s="483">
        <v>-35</v>
      </c>
      <c r="C61" s="178"/>
      <c r="D61" s="178"/>
      <c r="E61" s="178"/>
      <c r="F61" s="178"/>
      <c r="G61" s="178"/>
      <c r="H61" s="178"/>
      <c r="I61" s="178"/>
      <c r="J61" s="178"/>
      <c r="K61" s="178"/>
      <c r="L61" s="178"/>
    </row>
    <row r="62" spans="1:12" ht="12.75">
      <c r="A62" s="608" t="s">
        <v>1368</v>
      </c>
      <c r="B62" s="483">
        <v>622344</v>
      </c>
      <c r="C62" s="178"/>
      <c r="D62" s="178"/>
      <c r="E62" s="178"/>
      <c r="F62" s="178"/>
      <c r="G62" s="178"/>
      <c r="H62" s="178"/>
      <c r="I62" s="178"/>
      <c r="J62" s="178"/>
      <c r="K62" s="178"/>
      <c r="L62" s="178"/>
    </row>
    <row r="63" spans="1:12" ht="12.75">
      <c r="A63" s="608" t="s">
        <v>1487</v>
      </c>
      <c r="B63" s="483">
        <v>0</v>
      </c>
      <c r="C63" s="178"/>
      <c r="D63" s="178"/>
      <c r="E63" s="178"/>
      <c r="F63" s="178"/>
      <c r="G63" s="178"/>
      <c r="H63" s="178"/>
      <c r="I63" s="178"/>
      <c r="J63" s="178"/>
      <c r="K63" s="178"/>
      <c r="L63" s="178"/>
    </row>
    <row r="64" spans="1:12" ht="12.75">
      <c r="A64" s="609" t="s">
        <v>1488</v>
      </c>
      <c r="B64" s="486">
        <v>2430</v>
      </c>
      <c r="C64" s="178"/>
      <c r="D64" s="178"/>
      <c r="E64" s="178"/>
      <c r="F64" s="178"/>
      <c r="G64" s="178"/>
      <c r="H64" s="178"/>
      <c r="I64" s="178"/>
      <c r="J64" s="178"/>
      <c r="K64" s="178"/>
      <c r="L64" s="178"/>
    </row>
    <row r="65" spans="1:12" ht="12.75">
      <c r="A65" s="608" t="s">
        <v>1489</v>
      </c>
      <c r="B65" s="486">
        <v>1838</v>
      </c>
      <c r="C65" s="178"/>
      <c r="D65" s="178"/>
      <c r="E65" s="178"/>
      <c r="F65" s="178"/>
      <c r="G65" s="178"/>
      <c r="H65" s="178"/>
      <c r="I65" s="178"/>
      <c r="J65" s="178"/>
      <c r="K65" s="178"/>
      <c r="L65" s="178"/>
    </row>
    <row r="66" spans="1:12" ht="12.75">
      <c r="A66" s="606" t="s">
        <v>1490</v>
      </c>
      <c r="B66" s="486">
        <v>0</v>
      </c>
      <c r="C66" s="178"/>
      <c r="D66" s="178"/>
      <c r="E66" s="178"/>
      <c r="F66" s="178"/>
      <c r="G66" s="178"/>
      <c r="H66" s="178"/>
      <c r="I66" s="178"/>
      <c r="J66" s="178"/>
      <c r="K66" s="178"/>
      <c r="L66" s="178"/>
    </row>
    <row r="67" spans="1:12" ht="12.75">
      <c r="A67" s="606" t="s">
        <v>1381</v>
      </c>
      <c r="B67" s="486">
        <v>0</v>
      </c>
      <c r="C67" s="178"/>
      <c r="D67" s="178"/>
      <c r="E67" s="178"/>
      <c r="F67" s="178"/>
      <c r="G67" s="178"/>
      <c r="H67" s="178"/>
      <c r="I67" s="178"/>
      <c r="J67" s="178"/>
      <c r="K67" s="178"/>
      <c r="L67" s="178"/>
    </row>
    <row r="68" spans="1:12" ht="12.75">
      <c r="A68" s="606" t="s">
        <v>1482</v>
      </c>
      <c r="B68" s="486">
        <v>0</v>
      </c>
      <c r="C68" s="178"/>
      <c r="D68" s="178"/>
      <c r="E68" s="178"/>
      <c r="F68" s="178"/>
      <c r="G68" s="178"/>
      <c r="H68" s="178"/>
      <c r="I68" s="178"/>
      <c r="J68" s="178"/>
      <c r="K68" s="178"/>
      <c r="L68" s="178"/>
    </row>
    <row r="69" spans="1:12" ht="25.5">
      <c r="A69" s="606" t="s">
        <v>1491</v>
      </c>
      <c r="B69" s="486">
        <v>0</v>
      </c>
      <c r="C69" s="178"/>
      <c r="D69" s="178"/>
      <c r="E69" s="178"/>
      <c r="F69" s="178"/>
      <c r="G69" s="178"/>
      <c r="H69" s="178"/>
      <c r="I69" s="178"/>
      <c r="J69" s="178"/>
      <c r="K69" s="178"/>
      <c r="L69" s="178"/>
    </row>
    <row r="70" spans="1:12" ht="12.75">
      <c r="A70" s="606" t="s">
        <v>817</v>
      </c>
      <c r="B70" s="486">
        <v>592</v>
      </c>
      <c r="C70" s="178"/>
      <c r="D70" s="178"/>
      <c r="E70" s="178"/>
      <c r="F70" s="178"/>
      <c r="G70" s="178"/>
      <c r="H70" s="178"/>
      <c r="I70" s="178"/>
      <c r="J70" s="178"/>
      <c r="K70" s="178"/>
      <c r="L70" s="178"/>
    </row>
    <row r="71" spans="1:12" ht="12.75">
      <c r="A71" s="530" t="s">
        <v>1492</v>
      </c>
      <c r="B71" s="480">
        <v>0</v>
      </c>
      <c r="C71" s="178"/>
      <c r="D71" s="178"/>
      <c r="E71" s="178"/>
      <c r="F71" s="178"/>
      <c r="G71" s="178"/>
      <c r="H71" s="178"/>
      <c r="I71" s="178"/>
      <c r="J71" s="178"/>
      <c r="K71" s="178"/>
      <c r="L71" s="178"/>
    </row>
    <row r="72" spans="1:12" ht="25.5">
      <c r="A72" s="530" t="s">
        <v>1493</v>
      </c>
      <c r="B72" s="480">
        <v>14171</v>
      </c>
      <c r="C72" s="178"/>
      <c r="D72" s="178"/>
      <c r="E72" s="178"/>
      <c r="F72" s="178"/>
      <c r="G72" s="178"/>
      <c r="H72" s="178"/>
      <c r="I72" s="178"/>
      <c r="J72" s="178"/>
      <c r="K72" s="178"/>
      <c r="L72" s="178"/>
    </row>
    <row r="73" spans="1:12" ht="25.5">
      <c r="A73" s="530" t="s">
        <v>1494</v>
      </c>
      <c r="B73" s="480">
        <v>-85</v>
      </c>
      <c r="C73" s="178"/>
      <c r="D73" s="178"/>
      <c r="E73" s="178"/>
      <c r="F73" s="178"/>
      <c r="G73" s="178"/>
      <c r="H73" s="178"/>
      <c r="I73" s="178"/>
      <c r="J73" s="178"/>
      <c r="K73" s="178"/>
      <c r="L73" s="178"/>
    </row>
    <row r="74" spans="1:12" ht="25.5">
      <c r="A74" s="610" t="s">
        <v>1495</v>
      </c>
      <c r="B74" s="501">
        <v>354693</v>
      </c>
      <c r="C74" s="178"/>
      <c r="D74" s="178"/>
      <c r="E74" s="178"/>
      <c r="F74" s="178"/>
      <c r="G74" s="178"/>
      <c r="H74" s="178"/>
      <c r="I74" s="178"/>
      <c r="J74" s="178"/>
      <c r="K74" s="178"/>
      <c r="L74" s="178"/>
    </row>
    <row r="75" spans="1:12" ht="25.5">
      <c r="A75" s="530" t="s">
        <v>1496</v>
      </c>
      <c r="B75" s="480">
        <v>39673</v>
      </c>
      <c r="C75" s="178"/>
      <c r="D75" s="178"/>
      <c r="E75" s="178"/>
      <c r="F75" s="178"/>
      <c r="G75" s="178"/>
      <c r="H75" s="178"/>
      <c r="I75" s="178"/>
      <c r="J75" s="178"/>
      <c r="K75" s="178"/>
      <c r="L75" s="178"/>
    </row>
    <row r="76" spans="1:12" ht="25.5">
      <c r="A76" s="496" t="s">
        <v>1497</v>
      </c>
      <c r="B76" s="501">
        <v>315020</v>
      </c>
      <c r="C76" s="178"/>
      <c r="D76" s="178"/>
      <c r="E76" s="178"/>
      <c r="F76" s="178"/>
      <c r="G76" s="178"/>
      <c r="H76" s="178"/>
      <c r="I76" s="178"/>
      <c r="J76" s="178"/>
      <c r="K76" s="178"/>
      <c r="L76" s="178"/>
    </row>
    <row r="77" spans="1:12" ht="12.75">
      <c r="A77" s="525" t="s">
        <v>1498</v>
      </c>
      <c r="B77" s="480">
        <v>0</v>
      </c>
      <c r="C77" s="178"/>
      <c r="D77" s="178"/>
      <c r="E77" s="178"/>
      <c r="F77" s="178"/>
      <c r="G77" s="178"/>
      <c r="H77" s="178"/>
      <c r="I77" s="178"/>
      <c r="J77" s="178"/>
      <c r="K77" s="178"/>
      <c r="L77" s="178"/>
    </row>
    <row r="78" spans="1:12" ht="25.5">
      <c r="A78" s="496" t="s">
        <v>1499</v>
      </c>
      <c r="B78" s="501">
        <v>315020</v>
      </c>
      <c r="C78" s="178"/>
      <c r="D78" s="178"/>
      <c r="E78" s="178"/>
      <c r="F78" s="178"/>
      <c r="G78" s="178"/>
      <c r="H78" s="178"/>
      <c r="I78" s="178"/>
      <c r="J78" s="178"/>
      <c r="K78" s="178"/>
      <c r="L78" s="178"/>
    </row>
    <row r="79" spans="1:12" ht="12.75">
      <c r="A79" s="530" t="s">
        <v>234</v>
      </c>
      <c r="B79" s="480">
        <v>0</v>
      </c>
      <c r="C79" s="178"/>
      <c r="D79" s="178"/>
      <c r="E79" s="178"/>
      <c r="F79" s="178"/>
      <c r="G79" s="178"/>
      <c r="H79" s="178"/>
      <c r="I79" s="178"/>
      <c r="J79" s="178"/>
      <c r="K79" s="178"/>
      <c r="L79" s="178"/>
    </row>
    <row r="80" spans="1:12" ht="25.5">
      <c r="A80" s="496" t="s">
        <v>235</v>
      </c>
      <c r="B80" s="501">
        <v>315020</v>
      </c>
      <c r="C80" s="178"/>
      <c r="D80" s="178"/>
      <c r="E80" s="178"/>
      <c r="F80" s="178"/>
      <c r="G80" s="178"/>
      <c r="H80" s="178"/>
      <c r="I80" s="178"/>
      <c r="J80" s="178"/>
      <c r="K80" s="178"/>
      <c r="L80" s="178"/>
    </row>
    <row r="81" spans="1:12" ht="12.75">
      <c r="A81" s="178"/>
      <c r="B81" s="178"/>
      <c r="C81" s="178"/>
      <c r="D81" s="178"/>
      <c r="E81" s="178"/>
      <c r="F81" s="178"/>
      <c r="G81" s="178"/>
      <c r="H81" s="178"/>
      <c r="I81" s="178"/>
      <c r="J81" s="178"/>
      <c r="K81" s="178"/>
      <c r="L81" s="178"/>
    </row>
    <row r="82" spans="1:12" ht="13.5">
      <c r="A82" s="352" t="s">
        <v>824</v>
      </c>
      <c r="B82" s="178"/>
      <c r="C82" s="178"/>
      <c r="D82" s="178"/>
      <c r="E82" s="178"/>
      <c r="F82" s="178"/>
      <c r="G82" s="178"/>
      <c r="H82" s="178"/>
      <c r="I82" s="178"/>
      <c r="J82" s="178"/>
      <c r="K82" s="178"/>
      <c r="L82" s="178"/>
    </row>
    <row r="83" spans="1:12" ht="12.75">
      <c r="A83" s="178"/>
      <c r="B83" s="178"/>
      <c r="C83" s="178"/>
      <c r="D83" s="178"/>
      <c r="E83" s="178"/>
      <c r="F83" s="178"/>
      <c r="G83" s="178"/>
      <c r="H83" s="178"/>
      <c r="I83" s="178"/>
      <c r="J83" s="178"/>
      <c r="K83" s="178"/>
      <c r="L83" s="178"/>
    </row>
    <row r="84" spans="1:12" ht="12.75">
      <c r="A84" s="178"/>
      <c r="B84" s="178"/>
      <c r="C84" s="178"/>
      <c r="D84" s="178"/>
      <c r="E84" s="178"/>
      <c r="F84" s="178"/>
      <c r="G84" s="178"/>
      <c r="H84" s="178"/>
      <c r="I84" s="178"/>
      <c r="J84" s="178"/>
      <c r="K84" s="178"/>
      <c r="L84" s="178"/>
    </row>
    <row r="85" spans="1:12" ht="12.75">
      <c r="A85" s="178"/>
      <c r="B85" s="178"/>
      <c r="C85" s="178"/>
      <c r="D85" s="178"/>
      <c r="E85" s="178"/>
      <c r="F85" s="178"/>
      <c r="G85" s="178"/>
      <c r="H85" s="178"/>
      <c r="I85" s="178"/>
      <c r="J85" s="178"/>
      <c r="K85" s="178"/>
      <c r="L85" s="178"/>
    </row>
    <row r="86" spans="1:12" ht="12.75">
      <c r="A86" s="178"/>
      <c r="B86" s="178"/>
      <c r="C86" s="178"/>
      <c r="D86" s="178"/>
      <c r="E86" s="178"/>
      <c r="F86" s="178"/>
      <c r="G86" s="178"/>
      <c r="H86" s="178"/>
      <c r="I86" s="178"/>
      <c r="J86" s="178"/>
      <c r="K86" s="178"/>
      <c r="L86" s="178"/>
    </row>
    <row r="87" spans="1:12" ht="12.75">
      <c r="A87" s="178"/>
      <c r="B87" s="178"/>
      <c r="C87" s="178"/>
      <c r="D87" s="178"/>
      <c r="E87" s="178"/>
      <c r="F87" s="178"/>
      <c r="G87" s="178"/>
      <c r="H87" s="178"/>
      <c r="I87" s="178"/>
      <c r="J87" s="178"/>
      <c r="K87" s="178"/>
      <c r="L87" s="178"/>
    </row>
    <row r="88" spans="1:12" ht="12.75">
      <c r="A88" s="178"/>
      <c r="B88" s="178"/>
      <c r="C88" s="178"/>
      <c r="D88" s="178"/>
      <c r="E88" s="178"/>
      <c r="F88" s="178"/>
      <c r="G88" s="178"/>
      <c r="H88" s="178"/>
      <c r="I88" s="178"/>
      <c r="J88" s="178"/>
      <c r="K88" s="178"/>
      <c r="L88" s="178"/>
    </row>
    <row r="89" spans="1:12" ht="12.75">
      <c r="A89" s="178"/>
      <c r="B89" s="178"/>
      <c r="C89" s="178"/>
      <c r="D89" s="178"/>
      <c r="E89" s="178"/>
      <c r="F89" s="178"/>
      <c r="G89" s="178"/>
      <c r="H89" s="178"/>
      <c r="I89" s="178"/>
      <c r="J89" s="178"/>
      <c r="K89" s="178"/>
      <c r="L89" s="178"/>
    </row>
    <row r="90" spans="1:12" ht="12.75">
      <c r="A90" s="178"/>
      <c r="B90" s="178"/>
      <c r="C90" s="178"/>
      <c r="D90" s="178"/>
      <c r="E90" s="178"/>
      <c r="F90" s="178"/>
      <c r="G90" s="178"/>
      <c r="H90" s="178"/>
      <c r="I90" s="178"/>
      <c r="J90" s="178"/>
      <c r="K90" s="178"/>
      <c r="L90" s="178"/>
    </row>
    <row r="91" spans="1:12" ht="12.75">
      <c r="A91" s="178"/>
      <c r="B91" s="178"/>
      <c r="C91" s="178"/>
      <c r="D91" s="178"/>
      <c r="E91" s="178"/>
      <c r="F91" s="178"/>
      <c r="G91" s="178"/>
      <c r="H91" s="178"/>
      <c r="I91" s="178"/>
      <c r="J91" s="178"/>
      <c r="K91" s="178"/>
      <c r="L91" s="178"/>
    </row>
    <row r="92" spans="1:12" ht="12.75">
      <c r="A92" s="178"/>
      <c r="B92" s="178"/>
      <c r="C92" s="178"/>
      <c r="D92" s="178"/>
      <c r="E92" s="178"/>
      <c r="F92" s="178"/>
      <c r="G92" s="178"/>
      <c r="H92" s="178"/>
      <c r="I92" s="178"/>
      <c r="J92" s="178"/>
      <c r="K92" s="178"/>
      <c r="L92" s="178"/>
    </row>
    <row r="93" spans="1:12" s="463" customFormat="1" ht="12.75">
      <c r="A93" s="178"/>
      <c r="B93" s="178"/>
      <c r="C93" s="178"/>
      <c r="D93" s="178"/>
      <c r="E93" s="178"/>
      <c r="F93" s="178"/>
      <c r="G93" s="178"/>
      <c r="H93" s="178"/>
      <c r="I93" s="178"/>
      <c r="J93" s="178"/>
      <c r="K93" s="178"/>
      <c r="L93" s="178"/>
    </row>
    <row r="94" spans="1:12" s="463" customFormat="1" ht="12.75">
      <c r="A94" s="178"/>
      <c r="B94" s="178"/>
      <c r="C94" s="178"/>
      <c r="D94" s="178"/>
      <c r="E94" s="178"/>
      <c r="F94" s="178"/>
      <c r="G94" s="178"/>
      <c r="H94" s="178"/>
      <c r="I94" s="178"/>
      <c r="J94" s="178"/>
      <c r="K94" s="178"/>
      <c r="L94" s="178"/>
    </row>
    <row r="95" spans="1:12" s="463" customFormat="1" ht="12.75">
      <c r="A95" s="178"/>
      <c r="B95" s="178"/>
      <c r="C95" s="178"/>
      <c r="D95" s="178"/>
      <c r="E95" s="178"/>
      <c r="F95" s="178"/>
      <c r="G95" s="178"/>
      <c r="H95" s="178"/>
      <c r="I95" s="178"/>
      <c r="J95" s="178"/>
      <c r="K95" s="178"/>
      <c r="L95" s="178"/>
    </row>
    <row r="96" spans="1:12" s="463" customFormat="1" ht="12.75">
      <c r="A96" s="178"/>
      <c r="B96" s="178"/>
      <c r="C96" s="178"/>
      <c r="D96" s="178"/>
      <c r="E96" s="178"/>
      <c r="F96" s="178"/>
      <c r="G96" s="178"/>
      <c r="H96" s="178"/>
      <c r="I96" s="178"/>
      <c r="J96" s="178"/>
      <c r="K96" s="178"/>
      <c r="L96" s="178"/>
    </row>
    <row r="97" spans="1:12" s="463" customFormat="1" ht="12.75">
      <c r="A97" s="178"/>
      <c r="B97" s="178"/>
      <c r="C97" s="178"/>
      <c r="D97" s="178"/>
      <c r="E97" s="178"/>
      <c r="F97" s="178"/>
      <c r="G97" s="178"/>
      <c r="H97" s="178"/>
      <c r="I97" s="178"/>
      <c r="J97" s="178"/>
      <c r="K97" s="178"/>
      <c r="L97" s="178"/>
    </row>
    <row r="98" spans="1:12" s="463" customFormat="1" ht="12.75">
      <c r="A98" s="178"/>
      <c r="B98" s="178"/>
      <c r="C98" s="178"/>
      <c r="D98" s="178"/>
      <c r="E98" s="178"/>
      <c r="F98" s="178"/>
      <c r="G98" s="178"/>
      <c r="H98" s="178"/>
      <c r="I98" s="178"/>
      <c r="J98" s="178"/>
      <c r="K98" s="178"/>
      <c r="L98" s="178"/>
    </row>
    <row r="99" spans="1:12" s="463" customFormat="1" ht="12.75">
      <c r="A99" s="178"/>
      <c r="B99" s="178"/>
      <c r="C99" s="178"/>
      <c r="D99" s="178"/>
      <c r="E99" s="178"/>
      <c r="F99" s="178"/>
      <c r="G99" s="178"/>
      <c r="H99" s="178"/>
      <c r="I99" s="178"/>
      <c r="J99" s="178"/>
      <c r="K99" s="178"/>
      <c r="L99" s="178"/>
    </row>
    <row r="100" spans="1:12" s="463" customFormat="1" ht="12.75">
      <c r="A100" s="178"/>
      <c r="B100" s="178"/>
      <c r="C100" s="178"/>
      <c r="D100" s="178"/>
      <c r="E100" s="178"/>
      <c r="F100" s="178"/>
      <c r="G100" s="178"/>
      <c r="H100" s="178"/>
      <c r="I100" s="178"/>
      <c r="J100" s="178"/>
      <c r="K100" s="178"/>
      <c r="L100" s="178"/>
    </row>
    <row r="101" spans="1:12" s="463" customFormat="1" ht="12.75">
      <c r="A101" s="178"/>
      <c r="B101" s="178"/>
      <c r="C101" s="178"/>
      <c r="D101" s="178"/>
      <c r="E101" s="178"/>
      <c r="F101" s="178"/>
      <c r="G101" s="178"/>
      <c r="H101" s="178"/>
      <c r="I101" s="178"/>
      <c r="J101" s="178"/>
      <c r="K101" s="178"/>
      <c r="L101" s="178"/>
    </row>
    <row r="102" spans="1:12" s="463" customFormat="1" ht="12.75">
      <c r="A102" s="178"/>
      <c r="B102" s="178"/>
      <c r="C102" s="178"/>
      <c r="D102" s="178"/>
      <c r="E102" s="178"/>
      <c r="F102" s="178"/>
      <c r="G102" s="178"/>
      <c r="H102" s="178"/>
      <c r="I102" s="178"/>
      <c r="J102" s="178"/>
      <c r="K102" s="178"/>
      <c r="L102" s="178"/>
    </row>
    <row r="103" spans="1:12" ht="12.75">
      <c r="A103" s="178"/>
      <c r="B103" s="178"/>
      <c r="C103" s="178"/>
      <c r="D103" s="178"/>
      <c r="E103" s="178"/>
      <c r="F103" s="178"/>
      <c r="G103" s="178"/>
      <c r="H103" s="178"/>
      <c r="I103" s="178"/>
      <c r="J103" s="178"/>
      <c r="K103" s="178"/>
      <c r="L103" s="178"/>
    </row>
    <row r="104" spans="1:12" ht="12.75">
      <c r="A104" s="178"/>
      <c r="B104" s="178"/>
      <c r="C104" s="178"/>
      <c r="D104" s="178"/>
      <c r="E104" s="178"/>
      <c r="F104" s="178"/>
      <c r="G104" s="178"/>
      <c r="H104" s="178"/>
      <c r="I104" s="178"/>
      <c r="J104" s="178"/>
      <c r="K104" s="178"/>
      <c r="L104" s="178"/>
    </row>
    <row r="105" spans="1:12" ht="12.75">
      <c r="A105" s="178"/>
      <c r="B105" s="178"/>
      <c r="C105" s="178"/>
      <c r="D105" s="178"/>
      <c r="E105" s="178"/>
      <c r="F105" s="178"/>
      <c r="G105" s="178"/>
      <c r="H105" s="178"/>
      <c r="I105" s="178"/>
      <c r="J105" s="178"/>
      <c r="K105" s="178"/>
      <c r="L105" s="178"/>
    </row>
    <row r="106" spans="1:12" ht="12.75">
      <c r="A106" s="178"/>
      <c r="B106" s="178"/>
      <c r="C106" s="178"/>
      <c r="D106" s="178"/>
      <c r="E106" s="178"/>
      <c r="F106" s="178"/>
      <c r="G106" s="178"/>
      <c r="H106" s="178"/>
      <c r="I106" s="178"/>
      <c r="J106" s="178"/>
      <c r="K106" s="178"/>
      <c r="L106" s="178"/>
    </row>
    <row r="107" spans="1:12" ht="12.75">
      <c r="A107" s="178"/>
      <c r="B107" s="178"/>
      <c r="C107" s="178"/>
      <c r="D107" s="178"/>
      <c r="E107" s="178"/>
      <c r="F107" s="178"/>
      <c r="G107" s="178"/>
      <c r="H107" s="178"/>
      <c r="I107" s="178"/>
      <c r="J107" s="178"/>
      <c r="K107" s="178"/>
      <c r="L107" s="178"/>
    </row>
    <row r="108" spans="1:12" ht="12.75">
      <c r="A108" s="178"/>
      <c r="B108" s="178"/>
      <c r="C108" s="178"/>
      <c r="D108" s="178"/>
      <c r="E108" s="178"/>
      <c r="F108" s="178"/>
      <c r="G108" s="178"/>
      <c r="H108" s="178"/>
      <c r="I108" s="178"/>
      <c r="J108" s="178"/>
      <c r="K108" s="178"/>
      <c r="L108" s="178"/>
    </row>
    <row r="109" spans="1:12" ht="12.75">
      <c r="A109" s="178"/>
      <c r="B109" s="178"/>
      <c r="C109" s="178"/>
      <c r="D109" s="178"/>
      <c r="E109" s="178"/>
      <c r="F109" s="178"/>
      <c r="G109" s="178"/>
      <c r="H109" s="178"/>
      <c r="I109" s="178"/>
      <c r="J109" s="178"/>
      <c r="K109" s="178"/>
      <c r="L109" s="178"/>
    </row>
    <row r="110" spans="1:12" ht="12.75">
      <c r="A110" s="178"/>
      <c r="B110" s="178"/>
      <c r="C110" s="178"/>
      <c r="D110" s="178"/>
      <c r="E110" s="178"/>
      <c r="F110" s="178"/>
      <c r="G110" s="178"/>
      <c r="H110" s="178"/>
      <c r="I110" s="178"/>
      <c r="J110" s="178"/>
      <c r="K110" s="178"/>
      <c r="L110" s="178"/>
    </row>
    <row r="111" spans="1:12" ht="12.75">
      <c r="A111" s="178"/>
      <c r="B111" s="178"/>
      <c r="C111" s="178"/>
      <c r="D111" s="178"/>
      <c r="E111" s="178"/>
      <c r="F111" s="178"/>
      <c r="G111" s="178"/>
      <c r="H111" s="178"/>
      <c r="I111" s="178"/>
      <c r="J111" s="178"/>
      <c r="K111" s="178"/>
      <c r="L111" s="178"/>
    </row>
    <row r="112" spans="1:12" ht="12.75">
      <c r="A112" s="178"/>
      <c r="B112" s="178"/>
      <c r="C112" s="178"/>
      <c r="D112" s="178"/>
      <c r="E112" s="178"/>
      <c r="F112" s="178"/>
      <c r="G112" s="178"/>
      <c r="H112" s="178"/>
      <c r="I112" s="178"/>
      <c r="J112" s="178"/>
      <c r="K112" s="178"/>
      <c r="L112" s="178"/>
    </row>
    <row r="113" spans="1:12" ht="12.75">
      <c r="A113" s="178"/>
      <c r="B113" s="178"/>
      <c r="C113" s="178"/>
      <c r="D113" s="178"/>
      <c r="E113" s="178"/>
      <c r="F113" s="178"/>
      <c r="G113" s="178"/>
      <c r="H113" s="178"/>
      <c r="I113" s="178"/>
      <c r="J113" s="178"/>
      <c r="K113" s="178"/>
      <c r="L113" s="178"/>
    </row>
    <row r="114" spans="1:12" ht="12.75">
      <c r="A114" s="178"/>
      <c r="B114" s="178"/>
      <c r="C114" s="178"/>
      <c r="D114" s="178"/>
      <c r="E114" s="178"/>
      <c r="F114" s="178"/>
      <c r="G114" s="178"/>
      <c r="H114" s="178"/>
      <c r="I114" s="178"/>
      <c r="J114" s="178"/>
      <c r="K114" s="178"/>
      <c r="L114" s="178"/>
    </row>
    <row r="115" spans="1:12" ht="12.75">
      <c r="A115" s="178"/>
      <c r="B115" s="178"/>
      <c r="C115" s="178"/>
      <c r="D115" s="178"/>
      <c r="E115" s="178"/>
      <c r="F115" s="178"/>
      <c r="G115" s="178"/>
      <c r="H115" s="178"/>
      <c r="I115" s="178"/>
      <c r="J115" s="178"/>
      <c r="K115" s="178"/>
      <c r="L115" s="178"/>
    </row>
    <row r="116" spans="1:12" ht="12.75">
      <c r="A116" s="178"/>
      <c r="B116" s="178"/>
      <c r="C116" s="178"/>
      <c r="D116" s="178"/>
      <c r="E116" s="178"/>
      <c r="F116" s="178"/>
      <c r="G116" s="178"/>
      <c r="H116" s="178"/>
      <c r="I116" s="178"/>
      <c r="J116" s="178"/>
      <c r="K116" s="178"/>
      <c r="L116" s="178"/>
    </row>
  </sheetData>
  <mergeCells count="59">
    <mergeCell ref="IH1:II1"/>
    <mergeCell ref="IL1:IM1"/>
    <mergeCell ref="IP1:IQ1"/>
    <mergeCell ref="HR1:HS1"/>
    <mergeCell ref="HV1:HW1"/>
    <mergeCell ref="HZ1:IA1"/>
    <mergeCell ref="ID1:IE1"/>
    <mergeCell ref="HB1:HC1"/>
    <mergeCell ref="HF1:HG1"/>
    <mergeCell ref="HJ1:HK1"/>
    <mergeCell ref="HN1:HO1"/>
    <mergeCell ref="GL1:GM1"/>
    <mergeCell ref="GP1:GQ1"/>
    <mergeCell ref="GT1:GU1"/>
    <mergeCell ref="GX1:GY1"/>
    <mergeCell ref="FV1:FW1"/>
    <mergeCell ref="FZ1:GA1"/>
    <mergeCell ref="GD1:GE1"/>
    <mergeCell ref="GH1:GI1"/>
    <mergeCell ref="FF1:FG1"/>
    <mergeCell ref="FJ1:FK1"/>
    <mergeCell ref="FN1:FO1"/>
    <mergeCell ref="FR1:FS1"/>
    <mergeCell ref="EP1:EQ1"/>
    <mergeCell ref="ET1:EU1"/>
    <mergeCell ref="EX1:EY1"/>
    <mergeCell ref="FB1:FC1"/>
    <mergeCell ref="DZ1:EA1"/>
    <mergeCell ref="ED1:EE1"/>
    <mergeCell ref="EH1:EI1"/>
    <mergeCell ref="EL1:EM1"/>
    <mergeCell ref="DJ1:DK1"/>
    <mergeCell ref="DN1:DO1"/>
    <mergeCell ref="DR1:DS1"/>
    <mergeCell ref="DV1:DW1"/>
    <mergeCell ref="CT1:CU1"/>
    <mergeCell ref="CX1:CY1"/>
    <mergeCell ref="DB1:DC1"/>
    <mergeCell ref="DF1:DG1"/>
    <mergeCell ref="CD1:CE1"/>
    <mergeCell ref="CH1:CI1"/>
    <mergeCell ref="CL1:CM1"/>
    <mergeCell ref="CP1:CQ1"/>
    <mergeCell ref="BN1:BO1"/>
    <mergeCell ref="BR1:BS1"/>
    <mergeCell ref="BV1:BW1"/>
    <mergeCell ref="BZ1:CA1"/>
    <mergeCell ref="AX1:AY1"/>
    <mergeCell ref="BB1:BC1"/>
    <mergeCell ref="BF1:BG1"/>
    <mergeCell ref="BJ1:BK1"/>
    <mergeCell ref="AH1:AI1"/>
    <mergeCell ref="AL1:AM1"/>
    <mergeCell ref="AP1:AQ1"/>
    <mergeCell ref="AT1:AU1"/>
    <mergeCell ref="R1:S1"/>
    <mergeCell ref="V1:W1"/>
    <mergeCell ref="Z1:AA1"/>
    <mergeCell ref="AD1:AE1"/>
  </mergeCells>
  <printOptions horizontalCentered="1"/>
  <pageMargins left="0.7874015748031497" right="0.7874015748031497" top="0.7874015748031497" bottom="0.7874015748031497" header="0.5118110236220472" footer="0.5118110236220472"/>
  <pageSetup horizontalDpi="600" verticalDpi="600" orientation="portrait" paperSize="9" scale="80" r:id="rId1"/>
  <rowBreaks count="1" manualBreakCount="1">
    <brk id="48" max="4" man="1"/>
  </rowBreaks>
  <colBreaks count="1" manualBreakCount="1">
    <brk id="5" max="94" man="1"/>
  </colBreaks>
</worksheet>
</file>

<file path=xl/worksheets/sheet27.xml><?xml version="1.0" encoding="utf-8"?>
<worksheet xmlns="http://schemas.openxmlformats.org/spreadsheetml/2006/main" xmlns:r="http://schemas.openxmlformats.org/officeDocument/2006/relationships">
  <dimension ref="A1:D48"/>
  <sheetViews>
    <sheetView view="pageBreakPreview" zoomScaleSheetLayoutView="100" workbookViewId="0" topLeftCell="A1">
      <selection activeCell="A1" sqref="A1"/>
    </sheetView>
  </sheetViews>
  <sheetFormatPr defaultColWidth="9.00390625" defaultRowHeight="12.75"/>
  <cols>
    <col min="1" max="1" width="19.00390625" style="552" customWidth="1"/>
    <col min="2" max="2" width="62.125" style="552" customWidth="1"/>
    <col min="3" max="16384" width="9.125" style="552" customWidth="1"/>
  </cols>
  <sheetData>
    <row r="1" spans="1:2" s="546" customFormat="1" ht="24" customHeight="1">
      <c r="A1" s="534" t="s">
        <v>55</v>
      </c>
      <c r="B1" s="534"/>
    </row>
    <row r="2" spans="1:2" s="546" customFormat="1" ht="15.75">
      <c r="A2" s="192" t="s">
        <v>1353</v>
      </c>
      <c r="B2" s="536"/>
    </row>
    <row r="3" spans="1:2" s="463" customFormat="1" ht="21" customHeight="1">
      <c r="A3" s="537" t="s">
        <v>1783</v>
      </c>
      <c r="B3" s="538" t="s">
        <v>236</v>
      </c>
    </row>
    <row r="4" spans="1:2" s="463" customFormat="1" ht="16.5">
      <c r="A4" s="2046" t="s">
        <v>237</v>
      </c>
      <c r="B4" s="2046"/>
    </row>
    <row r="5" spans="1:2" s="178" customFormat="1" ht="16.5">
      <c r="A5" s="539" t="s">
        <v>238</v>
      </c>
      <c r="B5" s="540" t="s">
        <v>239</v>
      </c>
    </row>
    <row r="6" spans="1:2" s="463" customFormat="1" ht="16.5">
      <c r="A6" s="539" t="s">
        <v>240</v>
      </c>
      <c r="B6" s="540" t="s">
        <v>241</v>
      </c>
    </row>
    <row r="7" spans="1:2" s="178" customFormat="1" ht="16.5">
      <c r="A7" s="539" t="s">
        <v>242</v>
      </c>
      <c r="B7" s="540" t="s">
        <v>243</v>
      </c>
    </row>
    <row r="8" spans="1:2" s="178" customFormat="1" ht="16.5">
      <c r="A8" s="539" t="s">
        <v>244</v>
      </c>
      <c r="B8" s="540" t="s">
        <v>245</v>
      </c>
    </row>
    <row r="9" spans="1:2" s="178" customFormat="1" ht="16.5">
      <c r="A9" s="539" t="s">
        <v>246</v>
      </c>
      <c r="B9" s="540" t="s">
        <v>247</v>
      </c>
    </row>
    <row r="10" spans="1:2" s="178" customFormat="1" ht="12.75">
      <c r="A10" s="541"/>
      <c r="B10" s="541"/>
    </row>
    <row r="11" spans="1:2" s="178" customFormat="1" ht="16.5">
      <c r="A11" s="2046" t="s">
        <v>248</v>
      </c>
      <c r="B11" s="2046"/>
    </row>
    <row r="12" spans="1:2" s="178" customFormat="1" ht="16.5">
      <c r="A12" s="539" t="s">
        <v>249</v>
      </c>
      <c r="B12" s="540" t="s">
        <v>250</v>
      </c>
    </row>
    <row r="13" spans="1:2" s="178" customFormat="1" ht="16.5">
      <c r="A13" s="542" t="s">
        <v>251</v>
      </c>
      <c r="B13" s="540" t="s">
        <v>252</v>
      </c>
    </row>
    <row r="14" spans="1:2" s="178" customFormat="1" ht="16.5">
      <c r="A14" s="542" t="s">
        <v>253</v>
      </c>
      <c r="B14" s="540" t="s">
        <v>254</v>
      </c>
    </row>
    <row r="15" spans="1:2" s="178" customFormat="1" ht="16.5">
      <c r="A15" s="542" t="s">
        <v>255</v>
      </c>
      <c r="B15" s="540" t="s">
        <v>256</v>
      </c>
    </row>
    <row r="16" spans="1:2" s="178" customFormat="1" ht="16.5">
      <c r="A16" s="542" t="s">
        <v>257</v>
      </c>
      <c r="B16" s="540" t="s">
        <v>258</v>
      </c>
    </row>
    <row r="17" spans="1:2" s="178" customFormat="1" ht="16.5">
      <c r="A17" s="542" t="s">
        <v>259</v>
      </c>
      <c r="B17" s="540" t="s">
        <v>260</v>
      </c>
    </row>
    <row r="18" spans="1:2" s="178" customFormat="1" ht="16.5">
      <c r="A18" s="542" t="s">
        <v>261</v>
      </c>
      <c r="B18" s="540" t="s">
        <v>262</v>
      </c>
    </row>
    <row r="19" spans="1:2" s="178" customFormat="1" ht="16.5">
      <c r="A19" s="542" t="s">
        <v>263</v>
      </c>
      <c r="B19" s="540" t="s">
        <v>264</v>
      </c>
    </row>
    <row r="20" spans="1:2" s="178" customFormat="1" ht="16.5">
      <c r="A20" s="542" t="s">
        <v>265</v>
      </c>
      <c r="B20" s="540" t="s">
        <v>266</v>
      </c>
    </row>
    <row r="21" spans="1:2" s="178" customFormat="1" ht="16.5">
      <c r="A21" s="542" t="s">
        <v>267</v>
      </c>
      <c r="B21" s="540" t="s">
        <v>268</v>
      </c>
    </row>
    <row r="22" spans="1:2" s="178" customFormat="1" ht="16.5">
      <c r="A22" s="542" t="s">
        <v>269</v>
      </c>
      <c r="B22" s="540" t="s">
        <v>270</v>
      </c>
    </row>
    <row r="23" spans="1:2" s="178" customFormat="1" ht="16.5">
      <c r="A23" s="542" t="s">
        <v>271</v>
      </c>
      <c r="B23" s="540" t="s">
        <v>272</v>
      </c>
    </row>
    <row r="24" spans="1:2" s="178" customFormat="1" ht="16.5">
      <c r="A24" s="542" t="s">
        <v>273</v>
      </c>
      <c r="B24" s="540" t="s">
        <v>274</v>
      </c>
    </row>
    <row r="25" spans="1:2" s="178" customFormat="1" ht="16.5">
      <c r="A25" s="542" t="s">
        <v>275</v>
      </c>
      <c r="B25" s="540" t="s">
        <v>276</v>
      </c>
    </row>
    <row r="26" spans="1:2" s="178" customFormat="1" ht="16.5">
      <c r="A26" s="542" t="s">
        <v>277</v>
      </c>
      <c r="B26" s="540" t="s">
        <v>278</v>
      </c>
    </row>
    <row r="27" spans="1:2" s="178" customFormat="1" ht="16.5">
      <c r="A27" s="542" t="s">
        <v>279</v>
      </c>
      <c r="B27" s="540" t="s">
        <v>280</v>
      </c>
    </row>
    <row r="28" spans="1:4" s="178" customFormat="1" ht="16.5">
      <c r="A28" s="542" t="s">
        <v>281</v>
      </c>
      <c r="B28" s="540" t="s">
        <v>282</v>
      </c>
      <c r="C28" s="535"/>
      <c r="D28" s="543"/>
    </row>
    <row r="29" spans="1:2" s="178" customFormat="1" ht="16.5">
      <c r="A29" s="542" t="s">
        <v>283</v>
      </c>
      <c r="B29" s="540" t="s">
        <v>284</v>
      </c>
    </row>
    <row r="30" spans="1:2" s="178" customFormat="1" ht="16.5">
      <c r="A30" s="542" t="s">
        <v>285</v>
      </c>
      <c r="B30" s="540" t="s">
        <v>286</v>
      </c>
    </row>
    <row r="31" spans="1:2" s="178" customFormat="1" ht="12.75">
      <c r="A31" s="541"/>
      <c r="B31" s="541"/>
    </row>
    <row r="32" spans="1:2" s="178" customFormat="1" ht="16.5">
      <c r="A32" s="2046" t="s">
        <v>287</v>
      </c>
      <c r="B32" s="2046"/>
    </row>
    <row r="33" spans="1:2" s="178" customFormat="1" ht="16.5">
      <c r="A33" s="544" t="s">
        <v>288</v>
      </c>
      <c r="B33" s="545" t="s">
        <v>289</v>
      </c>
    </row>
    <row r="34" spans="1:2" s="546" customFormat="1" ht="16.5">
      <c r="A34" s="539" t="s">
        <v>290</v>
      </c>
      <c r="B34" s="545" t="s">
        <v>291</v>
      </c>
    </row>
    <row r="35" spans="1:2" s="546" customFormat="1" ht="16.5">
      <c r="A35" s="539" t="s">
        <v>292</v>
      </c>
      <c r="B35" s="545" t="s">
        <v>293</v>
      </c>
    </row>
    <row r="36" spans="1:2" s="546" customFormat="1" ht="16.5">
      <c r="A36" s="539" t="s">
        <v>294</v>
      </c>
      <c r="B36" s="545" t="s">
        <v>295</v>
      </c>
    </row>
    <row r="37" spans="1:2" s="547" customFormat="1" ht="16.5">
      <c r="A37" s="539" t="s">
        <v>296</v>
      </c>
      <c r="B37" s="545" t="s">
        <v>297</v>
      </c>
    </row>
    <row r="38" spans="1:2" s="546" customFormat="1" ht="16.5">
      <c r="A38" s="539" t="s">
        <v>298</v>
      </c>
      <c r="B38" s="545" t="s">
        <v>299</v>
      </c>
    </row>
    <row r="39" spans="1:2" s="546" customFormat="1" ht="16.5">
      <c r="A39" s="548"/>
      <c r="B39" s="549"/>
    </row>
    <row r="40" spans="1:2" s="547" customFormat="1" ht="15.75">
      <c r="A40" s="550"/>
      <c r="B40" s="550"/>
    </row>
    <row r="41" spans="1:2" s="546" customFormat="1" ht="15.75">
      <c r="A41" s="594" t="s">
        <v>54</v>
      </c>
      <c r="B41" s="596"/>
    </row>
    <row r="42" spans="1:2" s="546" customFormat="1" ht="15.75">
      <c r="A42" s="595" t="s">
        <v>53</v>
      </c>
      <c r="B42" s="596"/>
    </row>
    <row r="43" spans="1:2" s="546" customFormat="1" ht="15.75">
      <c r="A43" s="598" t="s">
        <v>300</v>
      </c>
      <c r="B43" s="597" t="s">
        <v>301</v>
      </c>
    </row>
    <row r="44" spans="1:2" s="546" customFormat="1" ht="15.75">
      <c r="A44" s="598" t="s">
        <v>302</v>
      </c>
      <c r="B44" s="597" t="s">
        <v>303</v>
      </c>
    </row>
    <row r="45" spans="1:2" s="546" customFormat="1" ht="15.75">
      <c r="A45" s="598" t="s">
        <v>304</v>
      </c>
      <c r="B45" s="597" t="s">
        <v>305</v>
      </c>
    </row>
    <row r="46" spans="1:2" ht="15.75">
      <c r="A46" s="535"/>
      <c r="B46" s="551"/>
    </row>
    <row r="47" spans="1:2" ht="15.75">
      <c r="A47" s="352" t="s">
        <v>824</v>
      </c>
      <c r="B47" s="550"/>
    </row>
    <row r="48" spans="1:2" ht="15.75">
      <c r="A48" s="553"/>
      <c r="B48" s="541"/>
    </row>
  </sheetData>
  <mergeCells count="3">
    <mergeCell ref="A4:B4"/>
    <mergeCell ref="A11:B11"/>
    <mergeCell ref="A32:B32"/>
  </mergeCells>
  <printOptions/>
  <pageMargins left="0.7874015748031497" right="0.7480314960629921" top="0.7874015748031497" bottom="0.7874015748031497" header="0.11811023622047245" footer="0.11811023622047245"/>
  <pageSetup horizontalDpi="600" verticalDpi="600" orientation="portrait" paperSize="9" scale="80" r:id="rId1"/>
</worksheet>
</file>

<file path=xl/worksheets/sheet28.xml><?xml version="1.0" encoding="utf-8"?>
<worksheet xmlns="http://schemas.openxmlformats.org/spreadsheetml/2006/main" xmlns:r="http://schemas.openxmlformats.org/officeDocument/2006/relationships">
  <dimension ref="A1:K118"/>
  <sheetViews>
    <sheetView view="pageBreakPreview" zoomScaleSheetLayoutView="100" workbookViewId="0" topLeftCell="A1">
      <selection activeCell="A1" sqref="A1"/>
    </sheetView>
  </sheetViews>
  <sheetFormatPr defaultColWidth="9.00390625" defaultRowHeight="12.75"/>
  <cols>
    <col min="1" max="1" width="54.125" style="463" customWidth="1"/>
    <col min="2" max="5" width="10.75390625" style="463" customWidth="1"/>
    <col min="6" max="6" width="17.375" style="463" customWidth="1"/>
    <col min="7" max="7" width="16.375" style="463" customWidth="1"/>
    <col min="8" max="8" width="11.00390625" style="463" customWidth="1"/>
    <col min="9" max="9" width="12.625" style="463" customWidth="1"/>
    <col min="10" max="10" width="11.00390625" style="463" customWidth="1"/>
    <col min="11" max="11" width="9.25390625" style="463" customWidth="1"/>
    <col min="12" max="16384" width="9.125" style="463" customWidth="1"/>
  </cols>
  <sheetData>
    <row r="1" spans="1:10" s="601" customFormat="1" ht="24" customHeight="1">
      <c r="A1" s="432" t="s">
        <v>306</v>
      </c>
      <c r="B1" s="554"/>
      <c r="C1" s="554"/>
      <c r="D1" s="554"/>
      <c r="E1" s="599"/>
      <c r="F1" s="600"/>
      <c r="G1" s="600"/>
      <c r="H1" s="600"/>
      <c r="I1" s="600"/>
      <c r="J1" s="600"/>
    </row>
    <row r="2" spans="1:11" s="602" customFormat="1" ht="24" customHeight="1">
      <c r="A2" s="192" t="s">
        <v>1353</v>
      </c>
      <c r="B2" s="192"/>
      <c r="C2" s="192"/>
      <c r="D2" s="554"/>
      <c r="E2" s="474" t="s">
        <v>502</v>
      </c>
      <c r="F2" s="192"/>
      <c r="G2" s="192"/>
      <c r="H2" s="192"/>
      <c r="I2" s="192"/>
      <c r="J2" s="192"/>
      <c r="K2" s="192"/>
    </row>
    <row r="3" spans="1:11" ht="25.5">
      <c r="A3" s="569" t="s">
        <v>1765</v>
      </c>
      <c r="B3" s="569" t="s">
        <v>1354</v>
      </c>
      <c r="C3" s="570" t="s">
        <v>1355</v>
      </c>
      <c r="D3" s="570" t="s">
        <v>1356</v>
      </c>
      <c r="E3" s="571" t="s">
        <v>1357</v>
      </c>
      <c r="F3" s="178"/>
      <c r="G3" s="178"/>
      <c r="H3" s="178"/>
      <c r="I3" s="178"/>
      <c r="J3" s="178"/>
      <c r="K3" s="178"/>
    </row>
    <row r="4" spans="1:11" ht="12.75">
      <c r="A4" s="479" t="s">
        <v>1358</v>
      </c>
      <c r="B4" s="480">
        <v>3548449</v>
      </c>
      <c r="C4" s="481">
        <v>2471731</v>
      </c>
      <c r="D4" s="481">
        <v>1018222</v>
      </c>
      <c r="E4" s="481">
        <v>58496</v>
      </c>
      <c r="F4" s="178"/>
      <c r="G4" s="178"/>
      <c r="H4" s="178"/>
      <c r="I4" s="178"/>
      <c r="J4" s="178"/>
      <c r="K4" s="178"/>
    </row>
    <row r="5" spans="1:11" ht="12.75">
      <c r="A5" s="479" t="s">
        <v>1359</v>
      </c>
      <c r="B5" s="480">
        <v>659437</v>
      </c>
      <c r="C5" s="481">
        <v>383609</v>
      </c>
      <c r="D5" s="481">
        <v>241265</v>
      </c>
      <c r="E5" s="481">
        <v>34563</v>
      </c>
      <c r="F5" s="178"/>
      <c r="G5" s="178"/>
      <c r="H5" s="178"/>
      <c r="I5" s="178"/>
      <c r="J5" s="178"/>
      <c r="K5" s="178"/>
    </row>
    <row r="6" spans="1:11" ht="12.75">
      <c r="A6" s="482" t="s">
        <v>1360</v>
      </c>
      <c r="B6" s="483">
        <v>69951</v>
      </c>
      <c r="C6" s="484">
        <v>27154</v>
      </c>
      <c r="D6" s="484">
        <v>36388</v>
      </c>
      <c r="E6" s="484">
        <v>6409</v>
      </c>
      <c r="F6" s="178"/>
      <c r="G6" s="178"/>
      <c r="H6" s="178"/>
      <c r="I6" s="178"/>
      <c r="J6" s="178"/>
      <c r="K6" s="178"/>
    </row>
    <row r="7" spans="1:11" ht="12.75">
      <c r="A7" s="485" t="s">
        <v>1361</v>
      </c>
      <c r="B7" s="486">
        <v>2060</v>
      </c>
      <c r="C7" s="484">
        <v>2060</v>
      </c>
      <c r="D7" s="484">
        <v>0</v>
      </c>
      <c r="E7" s="484">
        <v>0</v>
      </c>
      <c r="F7" s="178"/>
      <c r="G7" s="178"/>
      <c r="H7" s="178"/>
      <c r="I7" s="178"/>
      <c r="J7" s="178"/>
      <c r="K7" s="178"/>
    </row>
    <row r="8" spans="1:11" ht="12.75">
      <c r="A8" s="485" t="s">
        <v>1362</v>
      </c>
      <c r="B8" s="486">
        <v>587426</v>
      </c>
      <c r="C8" s="484">
        <v>354395</v>
      </c>
      <c r="D8" s="484">
        <v>204877</v>
      </c>
      <c r="E8" s="484">
        <v>28154</v>
      </c>
      <c r="F8" s="178"/>
      <c r="G8" s="178"/>
      <c r="H8" s="178"/>
      <c r="I8" s="178"/>
      <c r="J8" s="178"/>
      <c r="K8" s="178"/>
    </row>
    <row r="9" spans="1:11" ht="12.75">
      <c r="A9" s="485" t="s">
        <v>1363</v>
      </c>
      <c r="B9" s="486">
        <v>0</v>
      </c>
      <c r="C9" s="484">
        <v>0</v>
      </c>
      <c r="D9" s="484">
        <v>0</v>
      </c>
      <c r="E9" s="484">
        <v>0</v>
      </c>
      <c r="F9" s="178"/>
      <c r="G9" s="178"/>
      <c r="H9" s="178"/>
      <c r="I9" s="178"/>
      <c r="J9" s="178"/>
      <c r="K9" s="178"/>
    </row>
    <row r="10" spans="1:11" ht="12.75" customHeight="1">
      <c r="A10" s="490" t="s">
        <v>1364</v>
      </c>
      <c r="B10" s="480">
        <v>202915</v>
      </c>
      <c r="C10" s="481">
        <v>70313</v>
      </c>
      <c r="D10" s="481">
        <v>125332</v>
      </c>
      <c r="E10" s="481">
        <v>7270</v>
      </c>
      <c r="F10" s="178"/>
      <c r="G10" s="178"/>
      <c r="H10" s="178"/>
      <c r="I10" s="178"/>
      <c r="J10" s="178"/>
      <c r="K10" s="178"/>
    </row>
    <row r="11" spans="1:11" ht="12.75">
      <c r="A11" s="485" t="s">
        <v>1365</v>
      </c>
      <c r="B11" s="486">
        <v>12000</v>
      </c>
      <c r="C11" s="484">
        <v>9919</v>
      </c>
      <c r="D11" s="484">
        <v>599</v>
      </c>
      <c r="E11" s="484">
        <v>1482</v>
      </c>
      <c r="F11" s="178"/>
      <c r="G11" s="178"/>
      <c r="H11" s="178"/>
      <c r="I11" s="178"/>
      <c r="J11" s="178"/>
      <c r="K11" s="178"/>
    </row>
    <row r="12" spans="1:11" ht="12.75">
      <c r="A12" s="485" t="s">
        <v>1366</v>
      </c>
      <c r="B12" s="486">
        <v>190915</v>
      </c>
      <c r="C12" s="484">
        <v>60394</v>
      </c>
      <c r="D12" s="484">
        <v>124733</v>
      </c>
      <c r="E12" s="484">
        <v>5788</v>
      </c>
      <c r="F12" s="178"/>
      <c r="G12" s="178"/>
      <c r="H12" s="178"/>
      <c r="I12" s="178"/>
      <c r="J12" s="178"/>
      <c r="K12" s="178"/>
    </row>
    <row r="13" spans="1:11" ht="12.75">
      <c r="A13" s="485" t="s">
        <v>1363</v>
      </c>
      <c r="B13" s="486">
        <v>0</v>
      </c>
      <c r="C13" s="484">
        <v>0</v>
      </c>
      <c r="D13" s="484">
        <v>0</v>
      </c>
      <c r="E13" s="484">
        <v>0</v>
      </c>
      <c r="F13" s="178"/>
      <c r="G13" s="178"/>
      <c r="H13" s="178"/>
      <c r="I13" s="178"/>
      <c r="J13" s="178"/>
      <c r="K13" s="178"/>
    </row>
    <row r="14" spans="1:11" ht="12.75">
      <c r="A14" s="487" t="s">
        <v>1367</v>
      </c>
      <c r="B14" s="480">
        <v>689525</v>
      </c>
      <c r="C14" s="481">
        <v>363512</v>
      </c>
      <c r="D14" s="481">
        <v>178993</v>
      </c>
      <c r="E14" s="481">
        <v>147020</v>
      </c>
      <c r="F14" s="178"/>
      <c r="G14" s="178"/>
      <c r="H14" s="178"/>
      <c r="I14" s="178"/>
      <c r="J14" s="178"/>
      <c r="K14" s="178"/>
    </row>
    <row r="15" spans="1:11" ht="12.75">
      <c r="A15" s="482" t="s">
        <v>1361</v>
      </c>
      <c r="B15" s="483">
        <v>42735</v>
      </c>
      <c r="C15" s="484">
        <v>36917</v>
      </c>
      <c r="D15" s="484">
        <v>2115</v>
      </c>
      <c r="E15" s="484">
        <v>3703</v>
      </c>
      <c r="F15" s="178"/>
      <c r="G15" s="178"/>
      <c r="H15" s="178"/>
      <c r="I15" s="178"/>
      <c r="J15" s="178"/>
      <c r="K15" s="178"/>
    </row>
    <row r="16" spans="1:11" ht="12.75">
      <c r="A16" s="485" t="s">
        <v>1366</v>
      </c>
      <c r="B16" s="486">
        <v>646790</v>
      </c>
      <c r="C16" s="484">
        <v>326595</v>
      </c>
      <c r="D16" s="484">
        <v>176878</v>
      </c>
      <c r="E16" s="484">
        <v>143317</v>
      </c>
      <c r="F16" s="178"/>
      <c r="G16" s="178"/>
      <c r="H16" s="178"/>
      <c r="I16" s="178"/>
      <c r="J16" s="178"/>
      <c r="K16" s="178"/>
    </row>
    <row r="17" spans="1:11" ht="12.75">
      <c r="A17" s="485" t="s">
        <v>1363</v>
      </c>
      <c r="B17" s="486">
        <v>0</v>
      </c>
      <c r="C17" s="484">
        <v>0</v>
      </c>
      <c r="D17" s="484">
        <v>0</v>
      </c>
      <c r="E17" s="484">
        <v>0</v>
      </c>
      <c r="F17" s="178"/>
      <c r="G17" s="178"/>
      <c r="H17" s="178"/>
      <c r="I17" s="178"/>
      <c r="J17" s="178"/>
      <c r="K17" s="178"/>
    </row>
    <row r="18" spans="1:11" ht="12.75">
      <c r="A18" s="479" t="s">
        <v>1368</v>
      </c>
      <c r="B18" s="480">
        <v>32510924</v>
      </c>
      <c r="C18" s="481">
        <v>13192130</v>
      </c>
      <c r="D18" s="481">
        <v>17455681</v>
      </c>
      <c r="E18" s="481">
        <v>1863113</v>
      </c>
      <c r="F18" s="178"/>
      <c r="G18" s="178"/>
      <c r="H18" s="178"/>
      <c r="I18" s="178"/>
      <c r="J18" s="178"/>
      <c r="K18" s="178"/>
    </row>
    <row r="19" spans="1:11" ht="12.75">
      <c r="A19" s="485" t="s">
        <v>1362</v>
      </c>
      <c r="B19" s="486">
        <v>1000</v>
      </c>
      <c r="C19" s="484">
        <v>0</v>
      </c>
      <c r="D19" s="484">
        <v>1000</v>
      </c>
      <c r="E19" s="484">
        <v>0</v>
      </c>
      <c r="F19" s="178"/>
      <c r="G19" s="178"/>
      <c r="H19" s="178"/>
      <c r="I19" s="178"/>
      <c r="J19" s="178"/>
      <c r="K19" s="178"/>
    </row>
    <row r="20" spans="1:11" ht="12.75">
      <c r="A20" s="482" t="s">
        <v>1363</v>
      </c>
      <c r="B20" s="486">
        <v>32509924</v>
      </c>
      <c r="C20" s="484">
        <v>13192130</v>
      </c>
      <c r="D20" s="484">
        <v>17454681</v>
      </c>
      <c r="E20" s="484">
        <v>1863113</v>
      </c>
      <c r="F20" s="178"/>
      <c r="G20" s="178"/>
      <c r="H20" s="178"/>
      <c r="I20" s="178"/>
      <c r="J20" s="178"/>
      <c r="K20" s="178"/>
    </row>
    <row r="21" spans="1:11" ht="12.75">
      <c r="A21" s="479" t="s">
        <v>1369</v>
      </c>
      <c r="B21" s="480">
        <v>666259</v>
      </c>
      <c r="C21" s="481">
        <v>16051</v>
      </c>
      <c r="D21" s="481">
        <v>392946</v>
      </c>
      <c r="E21" s="481">
        <v>257262</v>
      </c>
      <c r="F21" s="178"/>
      <c r="G21" s="178"/>
      <c r="H21" s="178"/>
      <c r="I21" s="178"/>
      <c r="J21" s="178"/>
      <c r="K21" s="178"/>
    </row>
    <row r="22" spans="1:11" ht="12.75">
      <c r="A22" s="485" t="s">
        <v>1366</v>
      </c>
      <c r="B22" s="486">
        <v>666259</v>
      </c>
      <c r="C22" s="484">
        <v>16051</v>
      </c>
      <c r="D22" s="484">
        <v>392946</v>
      </c>
      <c r="E22" s="484">
        <v>257262</v>
      </c>
      <c r="F22" s="178"/>
      <c r="G22" s="178"/>
      <c r="H22" s="178"/>
      <c r="I22" s="178"/>
      <c r="J22" s="178"/>
      <c r="K22" s="178"/>
    </row>
    <row r="23" spans="1:11" ht="12.75">
      <c r="A23" s="485" t="s">
        <v>1363</v>
      </c>
      <c r="B23" s="486">
        <v>0</v>
      </c>
      <c r="C23" s="484">
        <v>0</v>
      </c>
      <c r="D23" s="484">
        <v>0</v>
      </c>
      <c r="E23" s="484">
        <v>0</v>
      </c>
      <c r="F23" s="178"/>
      <c r="G23" s="178"/>
      <c r="H23" s="178"/>
      <c r="I23" s="178"/>
      <c r="J23" s="178"/>
      <c r="K23" s="178"/>
    </row>
    <row r="24" spans="1:11" ht="12.75">
      <c r="A24" s="479" t="s">
        <v>1370</v>
      </c>
      <c r="B24" s="480">
        <v>0</v>
      </c>
      <c r="C24" s="481">
        <v>0</v>
      </c>
      <c r="D24" s="481">
        <v>0</v>
      </c>
      <c r="E24" s="481">
        <v>0</v>
      </c>
      <c r="F24" s="178"/>
      <c r="G24" s="178"/>
      <c r="H24" s="178"/>
      <c r="I24" s="178"/>
      <c r="J24" s="178"/>
      <c r="K24" s="178"/>
    </row>
    <row r="25" spans="1:11" ht="12.75">
      <c r="A25" s="485" t="s">
        <v>1371</v>
      </c>
      <c r="B25" s="486">
        <v>0</v>
      </c>
      <c r="C25" s="484">
        <v>0</v>
      </c>
      <c r="D25" s="484">
        <v>0</v>
      </c>
      <c r="E25" s="484">
        <v>0</v>
      </c>
      <c r="F25" s="178"/>
      <c r="G25" s="178"/>
      <c r="H25" s="178"/>
      <c r="I25" s="178"/>
      <c r="J25" s="178"/>
      <c r="K25" s="178"/>
    </row>
    <row r="26" spans="1:11" ht="12.75">
      <c r="A26" s="485" t="s">
        <v>1372</v>
      </c>
      <c r="B26" s="486">
        <v>0</v>
      </c>
      <c r="C26" s="484">
        <v>0</v>
      </c>
      <c r="D26" s="484">
        <v>0</v>
      </c>
      <c r="E26" s="484">
        <v>0</v>
      </c>
      <c r="F26" s="178"/>
      <c r="G26" s="178"/>
      <c r="H26" s="178"/>
      <c r="I26" s="178"/>
      <c r="J26" s="178"/>
      <c r="K26" s="178"/>
    </row>
    <row r="27" spans="1:11" ht="12.75">
      <c r="A27" s="485" t="s">
        <v>1373</v>
      </c>
      <c r="B27" s="486">
        <v>0</v>
      </c>
      <c r="C27" s="484">
        <v>0</v>
      </c>
      <c r="D27" s="484">
        <v>0</v>
      </c>
      <c r="E27" s="484">
        <v>0</v>
      </c>
      <c r="F27" s="178"/>
      <c r="G27" s="178"/>
      <c r="H27" s="178"/>
      <c r="I27" s="178"/>
      <c r="J27" s="178"/>
      <c r="K27" s="178"/>
    </row>
    <row r="28" spans="1:11" ht="12.75">
      <c r="A28" s="485" t="s">
        <v>1374</v>
      </c>
      <c r="B28" s="486">
        <v>0</v>
      </c>
      <c r="C28" s="484">
        <v>0</v>
      </c>
      <c r="D28" s="484">
        <v>0</v>
      </c>
      <c r="E28" s="484">
        <v>0</v>
      </c>
      <c r="F28" s="178"/>
      <c r="G28" s="178"/>
      <c r="H28" s="178"/>
      <c r="I28" s="178"/>
      <c r="J28" s="178"/>
      <c r="K28" s="178"/>
    </row>
    <row r="29" spans="1:11" ht="12.75">
      <c r="A29" s="485" t="s">
        <v>1375</v>
      </c>
      <c r="B29" s="486">
        <v>0</v>
      </c>
      <c r="C29" s="484">
        <v>0</v>
      </c>
      <c r="D29" s="484">
        <v>0</v>
      </c>
      <c r="E29" s="484">
        <v>0</v>
      </c>
      <c r="F29" s="178"/>
      <c r="G29" s="178"/>
      <c r="H29" s="178"/>
      <c r="I29" s="178"/>
      <c r="J29" s="178"/>
      <c r="K29" s="178"/>
    </row>
    <row r="30" spans="1:11" ht="25.5">
      <c r="A30" s="488" t="s">
        <v>1376</v>
      </c>
      <c r="B30" s="480">
        <v>0</v>
      </c>
      <c r="C30" s="481">
        <v>0</v>
      </c>
      <c r="D30" s="481">
        <v>0</v>
      </c>
      <c r="E30" s="481">
        <v>0</v>
      </c>
      <c r="F30" s="178"/>
      <c r="G30" s="178"/>
      <c r="H30" s="178"/>
      <c r="I30" s="178"/>
      <c r="J30" s="178"/>
      <c r="K30" s="178"/>
    </row>
    <row r="31" spans="1:11" ht="12.75">
      <c r="A31" s="479" t="s">
        <v>1377</v>
      </c>
      <c r="B31" s="480">
        <v>711690</v>
      </c>
      <c r="C31" s="481">
        <v>711690</v>
      </c>
      <c r="D31" s="481">
        <v>0</v>
      </c>
      <c r="E31" s="481">
        <v>0</v>
      </c>
      <c r="F31" s="178"/>
      <c r="G31" s="178"/>
      <c r="H31" s="178"/>
      <c r="I31" s="178"/>
      <c r="J31" s="178"/>
      <c r="K31" s="178"/>
    </row>
    <row r="32" spans="1:11" ht="12.75">
      <c r="A32" s="485" t="s">
        <v>1378</v>
      </c>
      <c r="B32" s="486">
        <v>706348</v>
      </c>
      <c r="C32" s="484">
        <v>706348</v>
      </c>
      <c r="D32" s="484">
        <v>0</v>
      </c>
      <c r="E32" s="484">
        <v>0</v>
      </c>
      <c r="F32" s="178"/>
      <c r="G32" s="178"/>
      <c r="H32" s="178"/>
      <c r="I32" s="178"/>
      <c r="J32" s="178"/>
      <c r="K32" s="178"/>
    </row>
    <row r="33" spans="1:11" ht="12.75">
      <c r="A33" s="485" t="s">
        <v>1379</v>
      </c>
      <c r="B33" s="486">
        <v>5342</v>
      </c>
      <c r="C33" s="484">
        <v>5342</v>
      </c>
      <c r="D33" s="484">
        <v>0</v>
      </c>
      <c r="E33" s="484">
        <v>0</v>
      </c>
      <c r="F33" s="178"/>
      <c r="G33" s="178"/>
      <c r="H33" s="178"/>
      <c r="I33" s="178"/>
      <c r="J33" s="178"/>
      <c r="K33" s="178"/>
    </row>
    <row r="34" spans="1:11" ht="12.75">
      <c r="A34" s="479" t="s">
        <v>1380</v>
      </c>
      <c r="B34" s="480">
        <v>111541</v>
      </c>
      <c r="C34" s="481">
        <v>111541</v>
      </c>
      <c r="D34" s="481">
        <v>0</v>
      </c>
      <c r="E34" s="481">
        <v>0</v>
      </c>
      <c r="F34" s="178"/>
      <c r="G34" s="178"/>
      <c r="H34" s="178"/>
      <c r="I34" s="178"/>
      <c r="J34" s="178"/>
      <c r="K34" s="178"/>
    </row>
    <row r="35" spans="1:11" ht="12.75">
      <c r="A35" s="485" t="s">
        <v>1381</v>
      </c>
      <c r="B35" s="486">
        <v>0</v>
      </c>
      <c r="C35" s="484">
        <v>0</v>
      </c>
      <c r="D35" s="484">
        <v>0</v>
      </c>
      <c r="E35" s="484">
        <v>0</v>
      </c>
      <c r="F35" s="178"/>
      <c r="G35" s="178"/>
      <c r="H35" s="178"/>
      <c r="I35" s="178"/>
      <c r="J35" s="178"/>
      <c r="K35" s="178"/>
    </row>
    <row r="36" spans="1:11" ht="12.75">
      <c r="A36" s="485" t="s">
        <v>1382</v>
      </c>
      <c r="B36" s="486">
        <v>111541</v>
      </c>
      <c r="C36" s="484">
        <v>111541</v>
      </c>
      <c r="D36" s="484">
        <v>0</v>
      </c>
      <c r="E36" s="484">
        <v>0</v>
      </c>
      <c r="F36" s="178"/>
      <c r="G36" s="178"/>
      <c r="H36" s="178"/>
      <c r="I36" s="178"/>
      <c r="J36" s="178"/>
      <c r="K36" s="178"/>
    </row>
    <row r="37" spans="1:11" ht="25.5">
      <c r="A37" s="489" t="s">
        <v>1383</v>
      </c>
      <c r="B37" s="480">
        <v>68024</v>
      </c>
      <c r="C37" s="481">
        <v>68024</v>
      </c>
      <c r="D37" s="481">
        <v>0</v>
      </c>
      <c r="E37" s="481">
        <v>0</v>
      </c>
      <c r="F37" s="178"/>
      <c r="G37" s="178"/>
      <c r="H37" s="178"/>
      <c r="I37" s="178"/>
      <c r="J37" s="178"/>
      <c r="K37" s="178"/>
    </row>
    <row r="38" spans="1:11" ht="12.75">
      <c r="A38" s="479" t="s">
        <v>1384</v>
      </c>
      <c r="B38" s="480">
        <v>21075</v>
      </c>
      <c r="C38" s="481">
        <v>21075</v>
      </c>
      <c r="D38" s="481">
        <v>0</v>
      </c>
      <c r="E38" s="481">
        <v>0</v>
      </c>
      <c r="F38" s="178"/>
      <c r="G38" s="178"/>
      <c r="H38" s="178"/>
      <c r="I38" s="178"/>
      <c r="J38" s="178"/>
      <c r="K38" s="178"/>
    </row>
    <row r="39" spans="1:11" ht="12.75">
      <c r="A39" s="485" t="s">
        <v>1385</v>
      </c>
      <c r="B39" s="486">
        <v>13980</v>
      </c>
      <c r="C39" s="484">
        <v>13980</v>
      </c>
      <c r="D39" s="484">
        <v>0</v>
      </c>
      <c r="E39" s="484">
        <v>0</v>
      </c>
      <c r="F39" s="178"/>
      <c r="G39" s="178"/>
      <c r="H39" s="178"/>
      <c r="I39" s="178"/>
      <c r="J39" s="178"/>
      <c r="K39" s="178"/>
    </row>
    <row r="40" spans="1:11" ht="12.75">
      <c r="A40" s="485" t="s">
        <v>1386</v>
      </c>
      <c r="B40" s="486">
        <v>7095</v>
      </c>
      <c r="C40" s="484">
        <v>7095</v>
      </c>
      <c r="D40" s="484">
        <v>0</v>
      </c>
      <c r="E40" s="484">
        <v>0</v>
      </c>
      <c r="F40" s="178"/>
      <c r="G40" s="178"/>
      <c r="H40" s="178"/>
      <c r="I40" s="178"/>
      <c r="J40" s="178"/>
      <c r="K40" s="178"/>
    </row>
    <row r="41" spans="1:11" ht="12.75">
      <c r="A41" s="479" t="s">
        <v>1387</v>
      </c>
      <c r="B41" s="480">
        <v>153955</v>
      </c>
      <c r="C41" s="481">
        <v>141546</v>
      </c>
      <c r="D41" s="481">
        <v>10598</v>
      </c>
      <c r="E41" s="481">
        <v>1811</v>
      </c>
      <c r="F41" s="178"/>
      <c r="G41" s="178"/>
      <c r="H41" s="178"/>
      <c r="I41" s="178"/>
      <c r="J41" s="178"/>
      <c r="K41" s="178"/>
    </row>
    <row r="42" spans="1:11" ht="12.75">
      <c r="A42" s="556" t="s">
        <v>1388</v>
      </c>
      <c r="B42" s="480">
        <v>25210</v>
      </c>
      <c r="C42" s="481">
        <v>25210</v>
      </c>
      <c r="D42" s="481">
        <v>0</v>
      </c>
      <c r="E42" s="481">
        <v>0</v>
      </c>
      <c r="F42" s="178"/>
      <c r="G42" s="178"/>
      <c r="H42" s="178"/>
      <c r="I42" s="178"/>
      <c r="J42" s="178"/>
      <c r="K42" s="178"/>
    </row>
    <row r="43" spans="1:11" ht="12.75">
      <c r="A43" s="493" t="s">
        <v>1389</v>
      </c>
      <c r="B43" s="501">
        <v>39369004</v>
      </c>
      <c r="C43" s="501">
        <v>17576432</v>
      </c>
      <c r="D43" s="501">
        <v>19423037</v>
      </c>
      <c r="E43" s="501">
        <v>2369535</v>
      </c>
      <c r="F43" s="178"/>
      <c r="G43" s="178"/>
      <c r="H43" s="178"/>
      <c r="I43" s="178"/>
      <c r="J43" s="178"/>
      <c r="K43" s="178"/>
    </row>
    <row r="44" spans="1:11" ht="12.75">
      <c r="A44" s="178"/>
      <c r="B44" s="178"/>
      <c r="C44" s="178"/>
      <c r="D44" s="178"/>
      <c r="E44" s="178"/>
      <c r="F44" s="178"/>
      <c r="G44" s="178"/>
      <c r="H44" s="178"/>
      <c r="I44" s="178"/>
      <c r="J44" s="178"/>
      <c r="K44" s="178"/>
    </row>
    <row r="45" spans="1:11" ht="12.75">
      <c r="A45" s="178"/>
      <c r="B45" s="178"/>
      <c r="C45" s="178"/>
      <c r="D45" s="178"/>
      <c r="E45" s="178"/>
      <c r="F45" s="178"/>
      <c r="G45" s="178"/>
      <c r="H45" s="178"/>
      <c r="I45" s="178"/>
      <c r="J45" s="178"/>
      <c r="K45" s="178"/>
    </row>
    <row r="46" spans="1:11" ht="25.5">
      <c r="A46" s="569" t="s">
        <v>1766</v>
      </c>
      <c r="B46" s="569" t="s">
        <v>1354</v>
      </c>
      <c r="C46" s="570" t="s">
        <v>1355</v>
      </c>
      <c r="D46" s="570" t="s">
        <v>1356</v>
      </c>
      <c r="E46" s="571" t="s">
        <v>1357</v>
      </c>
      <c r="F46" s="178"/>
      <c r="G46" s="178"/>
      <c r="H46" s="178"/>
      <c r="I46" s="178"/>
      <c r="J46" s="178"/>
      <c r="K46" s="178"/>
    </row>
    <row r="47" spans="1:11" s="462" customFormat="1" ht="12.75">
      <c r="A47" s="479" t="s">
        <v>1390</v>
      </c>
      <c r="B47" s="480">
        <v>0</v>
      </c>
      <c r="C47" s="480">
        <v>0</v>
      </c>
      <c r="D47" s="480">
        <v>0</v>
      </c>
      <c r="E47" s="480">
        <v>0</v>
      </c>
      <c r="F47" s="212"/>
      <c r="G47" s="212"/>
      <c r="H47" s="212"/>
      <c r="I47" s="212"/>
      <c r="J47" s="212"/>
      <c r="K47" s="212"/>
    </row>
    <row r="48" spans="1:11" s="462" customFormat="1" ht="12.75">
      <c r="A48" s="479" t="s">
        <v>1391</v>
      </c>
      <c r="B48" s="480">
        <v>84022</v>
      </c>
      <c r="C48" s="480">
        <v>33358</v>
      </c>
      <c r="D48" s="480">
        <v>45106</v>
      </c>
      <c r="E48" s="480">
        <v>5558</v>
      </c>
      <c r="F48" s="212"/>
      <c r="G48" s="212"/>
      <c r="H48" s="212"/>
      <c r="I48" s="212"/>
      <c r="J48" s="212"/>
      <c r="K48" s="212"/>
    </row>
    <row r="49" spans="1:11" s="462" customFormat="1" ht="12.75">
      <c r="A49" s="557" t="s">
        <v>1360</v>
      </c>
      <c r="B49" s="486">
        <v>84022</v>
      </c>
      <c r="C49" s="486">
        <v>33358</v>
      </c>
      <c r="D49" s="486">
        <v>45106</v>
      </c>
      <c r="E49" s="486">
        <v>5558</v>
      </c>
      <c r="F49" s="212"/>
      <c r="G49" s="212"/>
      <c r="H49" s="212"/>
      <c r="I49" s="212"/>
      <c r="J49" s="212"/>
      <c r="K49" s="212"/>
    </row>
    <row r="50" spans="1:11" s="462" customFormat="1" ht="12.75">
      <c r="A50" s="557" t="s">
        <v>1392</v>
      </c>
      <c r="B50" s="483">
        <v>0</v>
      </c>
      <c r="C50" s="483">
        <v>0</v>
      </c>
      <c r="D50" s="483">
        <v>0</v>
      </c>
      <c r="E50" s="483">
        <v>0</v>
      </c>
      <c r="F50" s="212"/>
      <c r="G50" s="212"/>
      <c r="H50" s="212"/>
      <c r="I50" s="212"/>
      <c r="J50" s="212"/>
      <c r="K50" s="212"/>
    </row>
    <row r="51" spans="1:11" s="462" customFormat="1" ht="12.75">
      <c r="A51" s="557" t="s">
        <v>1393</v>
      </c>
      <c r="B51" s="483">
        <v>0</v>
      </c>
      <c r="C51" s="483">
        <v>0</v>
      </c>
      <c r="D51" s="483">
        <v>0</v>
      </c>
      <c r="E51" s="483">
        <v>0</v>
      </c>
      <c r="F51" s="212"/>
      <c r="G51" s="212"/>
      <c r="H51" s="212"/>
      <c r="I51" s="212"/>
      <c r="J51" s="212"/>
      <c r="K51" s="212"/>
    </row>
    <row r="52" spans="1:11" s="462" customFormat="1" ht="12.75">
      <c r="A52" s="557" t="s">
        <v>1394</v>
      </c>
      <c r="B52" s="486">
        <v>0</v>
      </c>
      <c r="C52" s="486">
        <v>0</v>
      </c>
      <c r="D52" s="486">
        <v>0</v>
      </c>
      <c r="E52" s="486">
        <v>0</v>
      </c>
      <c r="F52" s="212"/>
      <c r="G52" s="212"/>
      <c r="H52" s="212"/>
      <c r="I52" s="212"/>
      <c r="J52" s="212"/>
      <c r="K52" s="212"/>
    </row>
    <row r="53" spans="1:11" s="462" customFormat="1" ht="12.75">
      <c r="A53" s="557" t="s">
        <v>1395</v>
      </c>
      <c r="B53" s="486">
        <v>0</v>
      </c>
      <c r="C53" s="486">
        <v>0</v>
      </c>
      <c r="D53" s="486">
        <v>0</v>
      </c>
      <c r="E53" s="486">
        <v>0</v>
      </c>
      <c r="F53" s="212"/>
      <c r="G53" s="212"/>
      <c r="H53" s="212"/>
      <c r="I53" s="212"/>
      <c r="J53" s="212"/>
      <c r="K53" s="212"/>
    </row>
    <row r="54" spans="1:11" s="462" customFormat="1" ht="12.75">
      <c r="A54" s="557" t="s">
        <v>1396</v>
      </c>
      <c r="B54" s="486">
        <v>0</v>
      </c>
      <c r="C54" s="486">
        <v>0</v>
      </c>
      <c r="D54" s="486">
        <v>0</v>
      </c>
      <c r="E54" s="486">
        <v>0</v>
      </c>
      <c r="F54" s="212"/>
      <c r="G54" s="212"/>
      <c r="H54" s="212"/>
      <c r="I54" s="212"/>
      <c r="J54" s="212"/>
      <c r="K54" s="212"/>
    </row>
    <row r="55" spans="1:11" s="462" customFormat="1" ht="12.75">
      <c r="A55" s="479" t="s">
        <v>1397</v>
      </c>
      <c r="B55" s="480">
        <v>0</v>
      </c>
      <c r="C55" s="480">
        <v>0</v>
      </c>
      <c r="D55" s="480">
        <v>0</v>
      </c>
      <c r="E55" s="480">
        <v>0</v>
      </c>
      <c r="F55" s="212"/>
      <c r="G55" s="212"/>
      <c r="H55" s="212"/>
      <c r="I55" s="212"/>
      <c r="J55" s="212"/>
      <c r="K55" s="212"/>
    </row>
    <row r="56" spans="1:11" s="462" customFormat="1" ht="12.75">
      <c r="A56" s="557" t="s">
        <v>1393</v>
      </c>
      <c r="B56" s="486">
        <v>0</v>
      </c>
      <c r="C56" s="486">
        <v>0</v>
      </c>
      <c r="D56" s="486">
        <v>0</v>
      </c>
      <c r="E56" s="486">
        <v>0</v>
      </c>
      <c r="F56" s="212"/>
      <c r="G56" s="212"/>
      <c r="H56" s="212"/>
      <c r="I56" s="212"/>
      <c r="J56" s="212"/>
      <c r="K56" s="212"/>
    </row>
    <row r="57" spans="1:11" s="462" customFormat="1" ht="12.75">
      <c r="A57" s="557" t="s">
        <v>1394</v>
      </c>
      <c r="B57" s="486">
        <v>0</v>
      </c>
      <c r="C57" s="486">
        <v>0</v>
      </c>
      <c r="D57" s="486">
        <v>0</v>
      </c>
      <c r="E57" s="486">
        <v>0</v>
      </c>
      <c r="F57" s="212"/>
      <c r="G57" s="212"/>
      <c r="H57" s="212"/>
      <c r="I57" s="212"/>
      <c r="J57" s="212"/>
      <c r="K57" s="212"/>
    </row>
    <row r="58" spans="1:11" s="462" customFormat="1" ht="12.75">
      <c r="A58" s="557" t="s">
        <v>1398</v>
      </c>
      <c r="B58" s="486">
        <v>0</v>
      </c>
      <c r="C58" s="486">
        <v>0</v>
      </c>
      <c r="D58" s="486">
        <v>0</v>
      </c>
      <c r="E58" s="486">
        <v>0</v>
      </c>
      <c r="F58" s="212"/>
      <c r="G58" s="212"/>
      <c r="H58" s="212"/>
      <c r="I58" s="212"/>
      <c r="J58" s="212"/>
      <c r="K58" s="212"/>
    </row>
    <row r="59" spans="1:11" s="462" customFormat="1" ht="12.75">
      <c r="A59" s="557" t="s">
        <v>1399</v>
      </c>
      <c r="B59" s="486">
        <v>0</v>
      </c>
      <c r="C59" s="486">
        <v>0</v>
      </c>
      <c r="D59" s="486">
        <v>0</v>
      </c>
      <c r="E59" s="486">
        <v>0</v>
      </c>
      <c r="F59" s="212"/>
      <c r="G59" s="212"/>
      <c r="H59" s="212"/>
      <c r="I59" s="212"/>
      <c r="J59" s="212"/>
      <c r="K59" s="212"/>
    </row>
    <row r="60" spans="1:11" s="462" customFormat="1" ht="12.75">
      <c r="A60" s="557" t="s">
        <v>1400</v>
      </c>
      <c r="B60" s="486">
        <v>0</v>
      </c>
      <c r="C60" s="486">
        <v>0</v>
      </c>
      <c r="D60" s="486">
        <v>0</v>
      </c>
      <c r="E60" s="486">
        <v>0</v>
      </c>
      <c r="F60" s="212"/>
      <c r="G60" s="212"/>
      <c r="H60" s="212"/>
      <c r="I60" s="212"/>
      <c r="J60" s="212"/>
      <c r="K60" s="212"/>
    </row>
    <row r="61" spans="1:11" s="462" customFormat="1" ht="12.75">
      <c r="A61" s="479" t="s">
        <v>1401</v>
      </c>
      <c r="B61" s="480">
        <v>32972255</v>
      </c>
      <c r="C61" s="480">
        <v>15161483</v>
      </c>
      <c r="D61" s="480">
        <v>15932733</v>
      </c>
      <c r="E61" s="480">
        <v>1878039</v>
      </c>
      <c r="F61" s="212"/>
      <c r="G61" s="212"/>
      <c r="H61" s="212"/>
      <c r="I61" s="212"/>
      <c r="J61" s="212"/>
      <c r="K61" s="212"/>
    </row>
    <row r="62" spans="1:11" s="462" customFormat="1" ht="12.75">
      <c r="A62" s="557" t="s">
        <v>1393</v>
      </c>
      <c r="B62" s="486">
        <v>5051104</v>
      </c>
      <c r="C62" s="486">
        <v>1073131</v>
      </c>
      <c r="D62" s="486">
        <v>3848387</v>
      </c>
      <c r="E62" s="486">
        <v>129586</v>
      </c>
      <c r="F62" s="212"/>
      <c r="G62" s="212"/>
      <c r="H62" s="212"/>
      <c r="I62" s="212"/>
      <c r="J62" s="212"/>
      <c r="K62" s="212"/>
    </row>
    <row r="63" spans="1:11" s="462" customFormat="1" ht="12.75">
      <c r="A63" s="557" t="s">
        <v>1402</v>
      </c>
      <c r="B63" s="486">
        <v>26400937</v>
      </c>
      <c r="C63" s="486">
        <v>14002475</v>
      </c>
      <c r="D63" s="486">
        <v>10650009</v>
      </c>
      <c r="E63" s="486">
        <v>1748453</v>
      </c>
      <c r="F63" s="212"/>
      <c r="G63" s="212"/>
      <c r="H63" s="212"/>
      <c r="I63" s="212"/>
      <c r="J63" s="212"/>
      <c r="K63" s="212"/>
    </row>
    <row r="64" spans="1:11" s="462" customFormat="1" ht="12.75">
      <c r="A64" s="557" t="s">
        <v>1403</v>
      </c>
      <c r="B64" s="486">
        <v>218929</v>
      </c>
      <c r="C64" s="486">
        <v>40029</v>
      </c>
      <c r="D64" s="486">
        <v>178900</v>
      </c>
      <c r="E64" s="486">
        <v>0</v>
      </c>
      <c r="F64" s="212"/>
      <c r="G64" s="212"/>
      <c r="H64" s="212"/>
      <c r="I64" s="212"/>
      <c r="J64" s="212"/>
      <c r="K64" s="212"/>
    </row>
    <row r="65" spans="1:11" s="462" customFormat="1" ht="12.75">
      <c r="A65" s="557" t="s">
        <v>1399</v>
      </c>
      <c r="B65" s="486">
        <v>1280379</v>
      </c>
      <c r="C65" s="486">
        <v>25071</v>
      </c>
      <c r="D65" s="486">
        <v>1255308</v>
      </c>
      <c r="E65" s="486">
        <v>0</v>
      </c>
      <c r="F65" s="212"/>
      <c r="G65" s="212"/>
      <c r="H65" s="212"/>
      <c r="I65" s="212"/>
      <c r="J65" s="212"/>
      <c r="K65" s="212"/>
    </row>
    <row r="66" spans="1:11" s="462" customFormat="1" ht="12.75">
      <c r="A66" s="557" t="s">
        <v>1404</v>
      </c>
      <c r="B66" s="486">
        <v>20906</v>
      </c>
      <c r="C66" s="486">
        <v>20777</v>
      </c>
      <c r="D66" s="486">
        <v>129</v>
      </c>
      <c r="E66" s="486">
        <v>0</v>
      </c>
      <c r="F66" s="212"/>
      <c r="G66" s="212"/>
      <c r="H66" s="212"/>
      <c r="I66" s="212"/>
      <c r="J66" s="212"/>
      <c r="K66" s="212"/>
    </row>
    <row r="67" spans="1:11" s="462" customFormat="1" ht="12.75" customHeight="1">
      <c r="A67" s="479" t="s">
        <v>1405</v>
      </c>
      <c r="B67" s="480">
        <v>0</v>
      </c>
      <c r="C67" s="480">
        <v>0</v>
      </c>
      <c r="D67" s="480">
        <v>0</v>
      </c>
      <c r="E67" s="480">
        <v>0</v>
      </c>
      <c r="F67" s="212"/>
      <c r="G67" s="212"/>
      <c r="H67" s="212"/>
      <c r="I67" s="212"/>
      <c r="J67" s="212"/>
      <c r="K67" s="212"/>
    </row>
    <row r="68" spans="1:11" s="462" customFormat="1" ht="12.75">
      <c r="A68" s="479" t="s">
        <v>1406</v>
      </c>
      <c r="B68" s="480">
        <v>13397</v>
      </c>
      <c r="C68" s="480">
        <v>0</v>
      </c>
      <c r="D68" s="480">
        <v>10667</v>
      </c>
      <c r="E68" s="480">
        <v>2730</v>
      </c>
      <c r="F68" s="212"/>
      <c r="G68" s="212"/>
      <c r="H68" s="212"/>
      <c r="I68" s="212"/>
      <c r="J68" s="212"/>
      <c r="K68" s="212"/>
    </row>
    <row r="69" spans="1:11" s="462" customFormat="1" ht="12.75">
      <c r="A69" s="557" t="s">
        <v>1371</v>
      </c>
      <c r="B69" s="486">
        <v>10112</v>
      </c>
      <c r="C69" s="486">
        <v>0</v>
      </c>
      <c r="D69" s="486">
        <v>10112</v>
      </c>
      <c r="E69" s="486">
        <v>0</v>
      </c>
      <c r="F69" s="212"/>
      <c r="G69" s="212"/>
      <c r="H69" s="212"/>
      <c r="I69" s="212"/>
      <c r="J69" s="212"/>
      <c r="K69" s="212"/>
    </row>
    <row r="70" spans="1:11" s="462" customFormat="1" ht="12.75">
      <c r="A70" s="557" t="s">
        <v>1372</v>
      </c>
      <c r="B70" s="486">
        <v>0</v>
      </c>
      <c r="C70" s="486">
        <v>0</v>
      </c>
      <c r="D70" s="486">
        <v>0</v>
      </c>
      <c r="E70" s="486">
        <v>0</v>
      </c>
      <c r="F70" s="212"/>
      <c r="G70" s="212"/>
      <c r="H70" s="212"/>
      <c r="I70" s="212"/>
      <c r="J70" s="212"/>
      <c r="K70" s="212"/>
    </row>
    <row r="71" spans="1:11" s="462" customFormat="1" ht="12.75">
      <c r="A71" s="557" t="s">
        <v>1373</v>
      </c>
      <c r="B71" s="486">
        <v>0</v>
      </c>
      <c r="C71" s="486">
        <v>0</v>
      </c>
      <c r="D71" s="486">
        <v>0</v>
      </c>
      <c r="E71" s="486">
        <v>0</v>
      </c>
      <c r="F71" s="212"/>
      <c r="G71" s="212"/>
      <c r="H71" s="212"/>
      <c r="I71" s="212"/>
      <c r="J71" s="212"/>
      <c r="K71" s="212"/>
    </row>
    <row r="72" spans="1:11" s="462" customFormat="1" ht="12.75">
      <c r="A72" s="557" t="s">
        <v>1374</v>
      </c>
      <c r="B72" s="486">
        <v>0</v>
      </c>
      <c r="C72" s="486">
        <v>0</v>
      </c>
      <c r="D72" s="486">
        <v>0</v>
      </c>
      <c r="E72" s="486">
        <v>0</v>
      </c>
      <c r="F72" s="212"/>
      <c r="G72" s="212"/>
      <c r="H72" s="212"/>
      <c r="I72" s="212"/>
      <c r="J72" s="212"/>
      <c r="K72" s="212"/>
    </row>
    <row r="73" spans="1:11" s="462" customFormat="1" ht="12.75">
      <c r="A73" s="557" t="s">
        <v>1375</v>
      </c>
      <c r="B73" s="486">
        <v>3285</v>
      </c>
      <c r="C73" s="486">
        <v>0</v>
      </c>
      <c r="D73" s="486">
        <v>555</v>
      </c>
      <c r="E73" s="486">
        <v>2730</v>
      </c>
      <c r="F73" s="212"/>
      <c r="G73" s="212"/>
      <c r="H73" s="212"/>
      <c r="I73" s="212"/>
      <c r="J73" s="212"/>
      <c r="K73" s="212"/>
    </row>
    <row r="74" spans="1:11" s="462" customFormat="1" ht="25.5">
      <c r="A74" s="479" t="s">
        <v>1376</v>
      </c>
      <c r="B74" s="480">
        <v>0</v>
      </c>
      <c r="C74" s="480">
        <v>0</v>
      </c>
      <c r="D74" s="480">
        <v>0</v>
      </c>
      <c r="E74" s="480">
        <v>0</v>
      </c>
      <c r="F74" s="212"/>
      <c r="G74" s="212"/>
      <c r="H74" s="212"/>
      <c r="I74" s="212"/>
      <c r="J74" s="212"/>
      <c r="K74" s="212"/>
    </row>
    <row r="75" spans="1:11" s="462" customFormat="1" ht="12.75">
      <c r="A75" s="479" t="s">
        <v>1407</v>
      </c>
      <c r="B75" s="480">
        <v>60313</v>
      </c>
      <c r="C75" s="480">
        <v>41586</v>
      </c>
      <c r="D75" s="480">
        <v>1563</v>
      </c>
      <c r="E75" s="480">
        <v>17164</v>
      </c>
      <c r="F75" s="212"/>
      <c r="G75" s="212"/>
      <c r="H75" s="212"/>
      <c r="I75" s="212"/>
      <c r="J75" s="212"/>
      <c r="K75" s="212"/>
    </row>
    <row r="76" spans="1:11" s="462" customFormat="1" ht="12.75">
      <c r="A76" s="557" t="s">
        <v>1408</v>
      </c>
      <c r="B76" s="486">
        <v>0</v>
      </c>
      <c r="C76" s="486">
        <v>0</v>
      </c>
      <c r="D76" s="486">
        <v>0</v>
      </c>
      <c r="E76" s="486">
        <v>0</v>
      </c>
      <c r="F76" s="212"/>
      <c r="G76" s="212"/>
      <c r="H76" s="212"/>
      <c r="I76" s="212"/>
      <c r="J76" s="212"/>
      <c r="K76" s="212"/>
    </row>
    <row r="77" spans="1:11" s="462" customFormat="1" ht="12.75">
      <c r="A77" s="557" t="s">
        <v>1409</v>
      </c>
      <c r="B77" s="486">
        <v>12627</v>
      </c>
      <c r="C77" s="486">
        <v>7215</v>
      </c>
      <c r="D77" s="486">
        <v>954</v>
      </c>
      <c r="E77" s="486">
        <v>4458</v>
      </c>
      <c r="F77" s="212"/>
      <c r="G77" s="212"/>
      <c r="H77" s="212"/>
      <c r="I77" s="212"/>
      <c r="J77" s="212"/>
      <c r="K77" s="212"/>
    </row>
    <row r="78" spans="1:11" s="462" customFormat="1" ht="12.75">
      <c r="A78" s="557" t="s">
        <v>1410</v>
      </c>
      <c r="B78" s="486">
        <v>15353</v>
      </c>
      <c r="C78" s="486">
        <v>15353</v>
      </c>
      <c r="D78" s="486">
        <v>0</v>
      </c>
      <c r="E78" s="486">
        <v>0</v>
      </c>
      <c r="F78" s="212"/>
      <c r="G78" s="212"/>
      <c r="H78" s="212"/>
      <c r="I78" s="212"/>
      <c r="J78" s="212"/>
      <c r="K78" s="212"/>
    </row>
    <row r="79" spans="1:11" s="462" customFormat="1" ht="12.75">
      <c r="A79" s="557" t="s">
        <v>1411</v>
      </c>
      <c r="B79" s="486">
        <v>19346</v>
      </c>
      <c r="C79" s="486">
        <v>6640</v>
      </c>
      <c r="D79" s="486">
        <v>0</v>
      </c>
      <c r="E79" s="486">
        <v>12706</v>
      </c>
      <c r="F79" s="212"/>
      <c r="G79" s="212"/>
      <c r="H79" s="212"/>
      <c r="I79" s="212"/>
      <c r="J79" s="212"/>
      <c r="K79" s="212"/>
    </row>
    <row r="80" spans="1:11" s="462" customFormat="1" ht="12.75">
      <c r="A80" s="557" t="s">
        <v>1412</v>
      </c>
      <c r="B80" s="486">
        <v>0</v>
      </c>
      <c r="C80" s="486">
        <v>0</v>
      </c>
      <c r="D80" s="486">
        <v>0</v>
      </c>
      <c r="E80" s="486">
        <v>0</v>
      </c>
      <c r="F80" s="212"/>
      <c r="G80" s="212"/>
      <c r="H80" s="212"/>
      <c r="I80" s="212"/>
      <c r="J80" s="212"/>
      <c r="K80" s="212"/>
    </row>
    <row r="81" spans="1:11" s="462" customFormat="1" ht="12.75">
      <c r="A81" s="557" t="s">
        <v>1413</v>
      </c>
      <c r="B81" s="486">
        <v>12987</v>
      </c>
      <c r="C81" s="486">
        <v>12378</v>
      </c>
      <c r="D81" s="486">
        <v>609</v>
      </c>
      <c r="E81" s="486">
        <v>0</v>
      </c>
      <c r="F81" s="212"/>
      <c r="G81" s="212"/>
      <c r="H81" s="212"/>
      <c r="I81" s="212"/>
      <c r="J81" s="212"/>
      <c r="K81" s="212"/>
    </row>
    <row r="82" spans="1:11" s="462" customFormat="1" ht="12.75">
      <c r="A82" s="479" t="s">
        <v>1414</v>
      </c>
      <c r="B82" s="480">
        <v>38900</v>
      </c>
      <c r="C82" s="480">
        <v>38900</v>
      </c>
      <c r="D82" s="480">
        <v>0</v>
      </c>
      <c r="E82" s="480">
        <v>0</v>
      </c>
      <c r="F82" s="212"/>
      <c r="G82" s="212"/>
      <c r="H82" s="212"/>
      <c r="I82" s="212"/>
      <c r="J82" s="212"/>
      <c r="K82" s="212"/>
    </row>
    <row r="83" spans="1:11" s="462" customFormat="1" ht="12.75">
      <c r="A83" s="557" t="s">
        <v>1415</v>
      </c>
      <c r="B83" s="486">
        <v>3392</v>
      </c>
      <c r="C83" s="486">
        <v>3392</v>
      </c>
      <c r="D83" s="486">
        <v>0</v>
      </c>
      <c r="E83" s="486">
        <v>0</v>
      </c>
      <c r="F83" s="212"/>
      <c r="G83" s="212"/>
      <c r="H83" s="212"/>
      <c r="I83" s="212"/>
      <c r="J83" s="212"/>
      <c r="K83" s="212"/>
    </row>
    <row r="84" spans="1:11" s="462" customFormat="1" ht="12.75">
      <c r="A84" s="557" t="s">
        <v>1416</v>
      </c>
      <c r="B84" s="486">
        <v>35508</v>
      </c>
      <c r="C84" s="486">
        <v>35508</v>
      </c>
      <c r="D84" s="486">
        <v>0</v>
      </c>
      <c r="E84" s="486">
        <v>0</v>
      </c>
      <c r="F84" s="212"/>
      <c r="G84" s="212"/>
      <c r="H84" s="212"/>
      <c r="I84" s="212"/>
      <c r="J84" s="212"/>
      <c r="K84" s="212"/>
    </row>
    <row r="85" spans="1:11" s="462" customFormat="1" ht="12.75">
      <c r="A85" s="479" t="s">
        <v>1417</v>
      </c>
      <c r="B85" s="480">
        <v>228483</v>
      </c>
      <c r="C85" s="480">
        <v>135741</v>
      </c>
      <c r="D85" s="480">
        <v>85594</v>
      </c>
      <c r="E85" s="480">
        <v>7148</v>
      </c>
      <c r="F85" s="212"/>
      <c r="G85" s="212"/>
      <c r="H85" s="212"/>
      <c r="I85" s="212"/>
      <c r="J85" s="212"/>
      <c r="K85" s="212"/>
    </row>
    <row r="86" spans="1:11" s="462" customFormat="1" ht="12.75">
      <c r="A86" s="479" t="s">
        <v>1418</v>
      </c>
      <c r="B86" s="480">
        <v>0</v>
      </c>
      <c r="C86" s="480">
        <v>0</v>
      </c>
      <c r="D86" s="480">
        <v>0</v>
      </c>
      <c r="E86" s="480">
        <v>0</v>
      </c>
      <c r="F86" s="212"/>
      <c r="G86" s="212"/>
      <c r="H86" s="212"/>
      <c r="I86" s="212"/>
      <c r="J86" s="212"/>
      <c r="K86" s="212"/>
    </row>
    <row r="87" spans="1:11" s="462" customFormat="1" ht="12.75">
      <c r="A87" s="479" t="s">
        <v>1419</v>
      </c>
      <c r="B87" s="480">
        <v>0</v>
      </c>
      <c r="C87" s="480">
        <v>0</v>
      </c>
      <c r="D87" s="480">
        <v>0</v>
      </c>
      <c r="E87" s="480">
        <v>0</v>
      </c>
      <c r="F87" s="212"/>
      <c r="G87" s="212"/>
      <c r="H87" s="212"/>
      <c r="I87" s="212"/>
      <c r="J87" s="212"/>
      <c r="K87" s="212"/>
    </row>
    <row r="88" spans="1:11" s="462" customFormat="1" ht="12.75">
      <c r="A88" s="496" t="s">
        <v>1420</v>
      </c>
      <c r="B88" s="501">
        <v>33397370</v>
      </c>
      <c r="C88" s="501">
        <v>15411068</v>
      </c>
      <c r="D88" s="501">
        <v>16075663</v>
      </c>
      <c r="E88" s="501">
        <v>1910639</v>
      </c>
      <c r="F88" s="212"/>
      <c r="G88" s="212"/>
      <c r="H88" s="212"/>
      <c r="I88" s="212"/>
      <c r="J88" s="212"/>
      <c r="K88" s="212"/>
    </row>
    <row r="89" spans="1:11" ht="12.75">
      <c r="A89" s="178"/>
      <c r="B89" s="178"/>
      <c r="C89" s="178"/>
      <c r="D89" s="178"/>
      <c r="E89" s="178"/>
      <c r="F89" s="178"/>
      <c r="G89" s="178"/>
      <c r="H89" s="178"/>
      <c r="I89" s="178"/>
      <c r="J89" s="178"/>
      <c r="K89" s="178"/>
    </row>
    <row r="90" spans="1:11" ht="12.75">
      <c r="A90" s="178"/>
      <c r="B90" s="178"/>
      <c r="C90" s="178"/>
      <c r="D90" s="178"/>
      <c r="E90" s="178"/>
      <c r="F90" s="178"/>
      <c r="G90" s="178"/>
      <c r="H90" s="178"/>
      <c r="I90" s="178"/>
      <c r="J90" s="178"/>
      <c r="K90" s="178"/>
    </row>
    <row r="91" spans="1:11" ht="25.5">
      <c r="A91" s="569" t="s">
        <v>1421</v>
      </c>
      <c r="B91" s="569" t="s">
        <v>1354</v>
      </c>
      <c r="C91" s="570" t="s">
        <v>1355</v>
      </c>
      <c r="D91" s="570" t="s">
        <v>1356</v>
      </c>
      <c r="E91" s="571" t="s">
        <v>1357</v>
      </c>
      <c r="F91" s="178"/>
      <c r="G91" s="178"/>
      <c r="H91" s="178"/>
      <c r="I91" s="178"/>
      <c r="J91" s="178"/>
      <c r="K91" s="178"/>
    </row>
    <row r="92" spans="1:11" ht="12.75">
      <c r="A92" s="498" t="s">
        <v>1422</v>
      </c>
      <c r="B92" s="480">
        <v>1550060</v>
      </c>
      <c r="C92" s="481">
        <v>1550060</v>
      </c>
      <c r="D92" s="558"/>
      <c r="E92" s="500"/>
      <c r="F92" s="178"/>
      <c r="G92" s="178"/>
      <c r="H92" s="178"/>
      <c r="I92" s="178"/>
      <c r="J92" s="178"/>
      <c r="K92" s="178"/>
    </row>
    <row r="93" spans="1:11" ht="12.75">
      <c r="A93" s="485" t="s">
        <v>1423</v>
      </c>
      <c r="B93" s="486">
        <v>1550060</v>
      </c>
      <c r="C93" s="484">
        <v>1550060</v>
      </c>
      <c r="D93" s="558"/>
      <c r="E93" s="500"/>
      <c r="F93" s="178"/>
      <c r="G93" s="178"/>
      <c r="H93" s="178"/>
      <c r="I93" s="178"/>
      <c r="J93" s="178"/>
      <c r="K93" s="178"/>
    </row>
    <row r="94" spans="1:11" ht="12.75">
      <c r="A94" s="485" t="s">
        <v>1424</v>
      </c>
      <c r="B94" s="486">
        <v>0</v>
      </c>
      <c r="C94" s="484">
        <v>0</v>
      </c>
      <c r="D94" s="558"/>
      <c r="E94" s="500"/>
      <c r="F94" s="178"/>
      <c r="G94" s="178"/>
      <c r="H94" s="178"/>
      <c r="I94" s="178"/>
      <c r="J94" s="178"/>
      <c r="K94" s="178"/>
    </row>
    <row r="95" spans="1:11" ht="12.75">
      <c r="A95" s="498" t="s">
        <v>1425</v>
      </c>
      <c r="B95" s="480">
        <v>0</v>
      </c>
      <c r="C95" s="481">
        <v>0</v>
      </c>
      <c r="D95" s="558"/>
      <c r="E95" s="500"/>
      <c r="F95" s="178"/>
      <c r="G95" s="178"/>
      <c r="H95" s="178"/>
      <c r="I95" s="178"/>
      <c r="J95" s="178"/>
      <c r="K95" s="178"/>
    </row>
    <row r="96" spans="1:11" ht="12.75">
      <c r="A96" s="498" t="s">
        <v>1426</v>
      </c>
      <c r="B96" s="480">
        <v>0</v>
      </c>
      <c r="C96" s="481">
        <v>0</v>
      </c>
      <c r="D96" s="558"/>
      <c r="E96" s="500"/>
      <c r="F96" s="178"/>
      <c r="G96" s="178"/>
      <c r="H96" s="178"/>
      <c r="I96" s="178"/>
      <c r="J96" s="178"/>
      <c r="K96" s="178"/>
    </row>
    <row r="97" spans="1:11" ht="12.75">
      <c r="A97" s="485" t="s">
        <v>1427</v>
      </c>
      <c r="B97" s="486">
        <v>0</v>
      </c>
      <c r="C97" s="484">
        <v>0</v>
      </c>
      <c r="D97" s="558"/>
      <c r="E97" s="500"/>
      <c r="F97" s="178"/>
      <c r="G97" s="178"/>
      <c r="H97" s="178"/>
      <c r="I97" s="178"/>
      <c r="J97" s="178"/>
      <c r="K97" s="178"/>
    </row>
    <row r="98" spans="1:11" ht="12.75">
      <c r="A98" s="485" t="s">
        <v>1428</v>
      </c>
      <c r="B98" s="486">
        <v>0</v>
      </c>
      <c r="C98" s="484">
        <v>0</v>
      </c>
      <c r="D98" s="558"/>
      <c r="E98" s="500"/>
      <c r="F98" s="178"/>
      <c r="G98" s="178"/>
      <c r="H98" s="178"/>
      <c r="I98" s="178"/>
      <c r="J98" s="178"/>
      <c r="K98" s="178"/>
    </row>
    <row r="99" spans="1:11" ht="12.75">
      <c r="A99" s="498" t="s">
        <v>1429</v>
      </c>
      <c r="B99" s="480">
        <v>209506</v>
      </c>
      <c r="C99" s="481">
        <v>209506</v>
      </c>
      <c r="D99" s="558"/>
      <c r="E99" s="500"/>
      <c r="F99" s="178"/>
      <c r="G99" s="178"/>
      <c r="H99" s="178"/>
      <c r="I99" s="178"/>
      <c r="J99" s="178"/>
      <c r="K99" s="178"/>
    </row>
    <row r="100" spans="1:11" ht="12.75">
      <c r="A100" s="485" t="s">
        <v>1430</v>
      </c>
      <c r="B100" s="486">
        <v>224545</v>
      </c>
      <c r="C100" s="484">
        <v>224545</v>
      </c>
      <c r="D100" s="558"/>
      <c r="E100" s="500"/>
      <c r="F100" s="178"/>
      <c r="G100" s="178"/>
      <c r="H100" s="178"/>
      <c r="I100" s="178"/>
      <c r="J100" s="178"/>
      <c r="K100" s="178"/>
    </row>
    <row r="101" spans="1:11" ht="12.75">
      <c r="A101" s="485" t="s">
        <v>1431</v>
      </c>
      <c r="B101" s="486">
        <v>0</v>
      </c>
      <c r="C101" s="484">
        <v>0</v>
      </c>
      <c r="D101" s="558"/>
      <c r="E101" s="500"/>
      <c r="F101" s="178"/>
      <c r="G101" s="178"/>
      <c r="H101" s="178"/>
      <c r="I101" s="178"/>
      <c r="J101" s="178"/>
      <c r="K101" s="178"/>
    </row>
    <row r="102" spans="1:11" ht="12.75">
      <c r="A102" s="559" t="s">
        <v>1432</v>
      </c>
      <c r="B102" s="486">
        <v>0</v>
      </c>
      <c r="C102" s="484">
        <v>0</v>
      </c>
      <c r="D102" s="558"/>
      <c r="E102" s="500"/>
      <c r="F102" s="178"/>
      <c r="G102" s="178"/>
      <c r="H102" s="178"/>
      <c r="I102" s="178"/>
      <c r="J102" s="178"/>
      <c r="K102" s="178"/>
    </row>
    <row r="103" spans="1:11" ht="12.75">
      <c r="A103" s="485" t="s">
        <v>1433</v>
      </c>
      <c r="B103" s="486">
        <v>0</v>
      </c>
      <c r="C103" s="484">
        <v>0</v>
      </c>
      <c r="D103" s="558"/>
      <c r="E103" s="500"/>
      <c r="F103" s="178"/>
      <c r="G103" s="178"/>
      <c r="H103" s="178"/>
      <c r="I103" s="178"/>
      <c r="J103" s="178"/>
      <c r="K103" s="178"/>
    </row>
    <row r="104" spans="1:11" ht="12.75">
      <c r="A104" s="485" t="s">
        <v>1434</v>
      </c>
      <c r="B104" s="486">
        <v>-2031</v>
      </c>
      <c r="C104" s="484">
        <v>-2031</v>
      </c>
      <c r="D104" s="558"/>
      <c r="E104" s="500"/>
      <c r="F104" s="178"/>
      <c r="G104" s="178"/>
      <c r="H104" s="178"/>
      <c r="I104" s="178"/>
      <c r="J104" s="178"/>
      <c r="K104" s="178"/>
    </row>
    <row r="105" spans="1:11" ht="12.75">
      <c r="A105" s="485" t="s">
        <v>1367</v>
      </c>
      <c r="B105" s="486">
        <v>-13008</v>
      </c>
      <c r="C105" s="484">
        <v>-13008</v>
      </c>
      <c r="D105" s="558"/>
      <c r="E105" s="500"/>
      <c r="F105" s="178"/>
      <c r="G105" s="178"/>
      <c r="H105" s="178"/>
      <c r="I105" s="178"/>
      <c r="J105" s="178"/>
      <c r="K105" s="178"/>
    </row>
    <row r="106" spans="1:11" ht="12.75">
      <c r="A106" s="485" t="s">
        <v>1435</v>
      </c>
      <c r="B106" s="486">
        <v>0</v>
      </c>
      <c r="C106" s="484">
        <v>0</v>
      </c>
      <c r="D106" s="558"/>
      <c r="E106" s="500"/>
      <c r="F106" s="178"/>
      <c r="G106" s="178"/>
      <c r="H106" s="178"/>
      <c r="I106" s="178"/>
      <c r="J106" s="178"/>
      <c r="K106" s="178"/>
    </row>
    <row r="107" spans="1:11" ht="12.75">
      <c r="A107" s="485" t="s">
        <v>1436</v>
      </c>
      <c r="B107" s="486">
        <v>0</v>
      </c>
      <c r="C107" s="484">
        <v>0</v>
      </c>
      <c r="D107" s="558"/>
      <c r="E107" s="500"/>
      <c r="F107" s="178"/>
      <c r="G107" s="178"/>
      <c r="H107" s="178"/>
      <c r="I107" s="178"/>
      <c r="J107" s="178"/>
      <c r="K107" s="178"/>
    </row>
    <row r="108" spans="1:11" ht="12.75">
      <c r="A108" s="498" t="s">
        <v>1437</v>
      </c>
      <c r="B108" s="480">
        <v>4000672</v>
      </c>
      <c r="C108" s="481">
        <v>4000672</v>
      </c>
      <c r="D108" s="558"/>
      <c r="E108" s="500"/>
      <c r="F108" s="178"/>
      <c r="G108" s="178"/>
      <c r="H108" s="178"/>
      <c r="I108" s="178"/>
      <c r="J108" s="178"/>
      <c r="K108" s="178"/>
    </row>
    <row r="109" spans="1:11" ht="12.75">
      <c r="A109" s="498" t="s">
        <v>1438</v>
      </c>
      <c r="B109" s="480">
        <v>0</v>
      </c>
      <c r="C109" s="481">
        <v>0</v>
      </c>
      <c r="D109" s="558"/>
      <c r="E109" s="500"/>
      <c r="F109" s="178"/>
      <c r="G109" s="178"/>
      <c r="H109" s="178"/>
      <c r="I109" s="178"/>
      <c r="J109" s="178"/>
      <c r="K109" s="178"/>
    </row>
    <row r="110" spans="1:11" ht="12.75">
      <c r="A110" s="498" t="s">
        <v>1439</v>
      </c>
      <c r="B110" s="480">
        <v>211396</v>
      </c>
      <c r="C110" s="481">
        <v>211396</v>
      </c>
      <c r="D110" s="558"/>
      <c r="E110" s="500"/>
      <c r="F110" s="178"/>
      <c r="G110" s="178"/>
      <c r="H110" s="178"/>
      <c r="I110" s="178"/>
      <c r="J110" s="178"/>
      <c r="K110" s="178"/>
    </row>
    <row r="111" spans="1:11" ht="12.75">
      <c r="A111" s="498" t="s">
        <v>1440</v>
      </c>
      <c r="B111" s="480">
        <v>0</v>
      </c>
      <c r="C111" s="481">
        <v>0</v>
      </c>
      <c r="D111" s="558"/>
      <c r="E111" s="500"/>
      <c r="F111" s="178"/>
      <c r="G111" s="178"/>
      <c r="H111" s="178"/>
      <c r="I111" s="178"/>
      <c r="J111" s="178"/>
      <c r="K111" s="178"/>
    </row>
    <row r="112" spans="1:11" ht="12.75">
      <c r="A112" s="498" t="s">
        <v>1441</v>
      </c>
      <c r="B112" s="480">
        <v>0</v>
      </c>
      <c r="C112" s="481">
        <v>0</v>
      </c>
      <c r="D112" s="558"/>
      <c r="E112" s="500"/>
      <c r="F112" s="178"/>
      <c r="G112" s="178"/>
      <c r="H112" s="178"/>
      <c r="I112" s="178"/>
      <c r="J112" s="178"/>
      <c r="K112" s="178"/>
    </row>
    <row r="113" spans="1:11" ht="12.75">
      <c r="A113" s="485" t="s">
        <v>1442</v>
      </c>
      <c r="B113" s="486">
        <v>0</v>
      </c>
      <c r="C113" s="484">
        <v>0</v>
      </c>
      <c r="D113" s="558"/>
      <c r="E113" s="500"/>
      <c r="F113" s="178"/>
      <c r="G113" s="178"/>
      <c r="H113" s="178"/>
      <c r="I113" s="178"/>
      <c r="J113" s="178"/>
      <c r="K113" s="178"/>
    </row>
    <row r="114" spans="1:11" ht="12.75">
      <c r="A114" s="485" t="s">
        <v>1436</v>
      </c>
      <c r="B114" s="486">
        <v>0</v>
      </c>
      <c r="C114" s="484">
        <v>0</v>
      </c>
      <c r="D114" s="558"/>
      <c r="E114" s="500"/>
      <c r="F114" s="178"/>
      <c r="G114" s="178"/>
      <c r="H114" s="178"/>
      <c r="I114" s="178"/>
      <c r="J114" s="178"/>
      <c r="K114" s="178"/>
    </row>
    <row r="115" spans="1:11" ht="12.75">
      <c r="A115" s="560" t="s">
        <v>1443</v>
      </c>
      <c r="B115" s="501">
        <v>5971634</v>
      </c>
      <c r="C115" s="501">
        <v>5971634</v>
      </c>
      <c r="D115" s="561"/>
      <c r="E115" s="562"/>
      <c r="F115" s="178"/>
      <c r="G115" s="178"/>
      <c r="H115" s="178"/>
      <c r="I115" s="178"/>
      <c r="J115" s="178"/>
      <c r="K115" s="178"/>
    </row>
    <row r="116" spans="1:5" ht="12.75">
      <c r="A116" s="560" t="s">
        <v>1444</v>
      </c>
      <c r="B116" s="501">
        <v>39369004</v>
      </c>
      <c r="C116" s="501">
        <v>21382702</v>
      </c>
      <c r="D116" s="501">
        <v>16075663</v>
      </c>
      <c r="E116" s="497">
        <v>1910639</v>
      </c>
    </row>
    <row r="118" ht="13.5">
      <c r="A118" s="352" t="s">
        <v>824</v>
      </c>
    </row>
  </sheetData>
  <printOptions horizontalCentered="1"/>
  <pageMargins left="0.7874015748031497" right="0.7874015748031497" top="0.7874015748031497" bottom="0.7874015748031497" header="0.5118110236220472" footer="0.5118110236220472"/>
  <pageSetup horizontalDpi="600" verticalDpi="600" orientation="portrait" paperSize="9" scale="80" r:id="rId1"/>
  <rowBreaks count="2" manualBreakCount="2">
    <brk id="45" max="4" man="1"/>
    <brk id="90" max="4" man="1"/>
  </rowBreaks>
</worksheet>
</file>

<file path=xl/worksheets/sheet29.xml><?xml version="1.0" encoding="utf-8"?>
<worksheet xmlns="http://schemas.openxmlformats.org/spreadsheetml/2006/main" xmlns:r="http://schemas.openxmlformats.org/officeDocument/2006/relationships">
  <dimension ref="A1:K105"/>
  <sheetViews>
    <sheetView view="pageBreakPreview" zoomScaleSheetLayoutView="100" workbookViewId="0" topLeftCell="A46">
      <selection activeCell="A1" sqref="A1"/>
    </sheetView>
  </sheetViews>
  <sheetFormatPr defaultColWidth="9.00390625" defaultRowHeight="12.75"/>
  <cols>
    <col min="1" max="1" width="54.125" style="564" customWidth="1"/>
    <col min="2" max="2" width="10.75390625" style="564" customWidth="1"/>
    <col min="3" max="5" width="10.75390625" style="463" customWidth="1"/>
    <col min="6" max="6" width="9.125" style="463" customWidth="1"/>
    <col min="7" max="7" width="30.375" style="463" customWidth="1"/>
    <col min="8" max="8" width="12.25390625" style="463" customWidth="1"/>
    <col min="9" max="9" width="12.875" style="463" customWidth="1"/>
    <col min="10" max="10" width="11.625" style="463" customWidth="1"/>
    <col min="11" max="11" width="11.75390625" style="463" customWidth="1"/>
    <col min="12" max="12" width="4.125" style="463" customWidth="1"/>
    <col min="13" max="16384" width="9.125" style="463" customWidth="1"/>
  </cols>
  <sheetData>
    <row r="1" spans="1:10" s="563" customFormat="1" ht="24" customHeight="1">
      <c r="A1" s="432" t="s">
        <v>307</v>
      </c>
      <c r="B1" s="471"/>
      <c r="C1" s="471"/>
      <c r="D1" s="506"/>
      <c r="E1" s="506"/>
      <c r="F1" s="178"/>
      <c r="G1" s="178"/>
      <c r="H1" s="178"/>
      <c r="I1" s="178"/>
      <c r="J1" s="178"/>
    </row>
    <row r="2" spans="1:11" s="475" customFormat="1" ht="24" customHeight="1">
      <c r="A2" s="192" t="s">
        <v>1353</v>
      </c>
      <c r="B2" s="473"/>
      <c r="C2" s="473"/>
      <c r="D2" s="506"/>
      <c r="E2" s="474" t="s">
        <v>502</v>
      </c>
      <c r="F2" s="473"/>
      <c r="G2" s="473"/>
      <c r="H2" s="473"/>
      <c r="I2" s="473"/>
      <c r="J2" s="473"/>
      <c r="K2" s="473"/>
    </row>
    <row r="3" spans="1:11" ht="25.5">
      <c r="A3" s="569" t="s">
        <v>1446</v>
      </c>
      <c r="B3" s="569" t="s">
        <v>1447</v>
      </c>
      <c r="C3" s="570" t="s">
        <v>1355</v>
      </c>
      <c r="D3" s="570" t="s">
        <v>1356</v>
      </c>
      <c r="E3" s="571" t="s">
        <v>1357</v>
      </c>
      <c r="F3" s="178"/>
      <c r="G3" s="178"/>
      <c r="H3" s="178"/>
      <c r="I3" s="178"/>
      <c r="J3" s="178"/>
      <c r="K3" s="178"/>
    </row>
    <row r="4" spans="1:11" ht="12.75">
      <c r="A4" s="487" t="s">
        <v>1448</v>
      </c>
      <c r="B4" s="510">
        <v>1174268</v>
      </c>
      <c r="C4" s="510">
        <v>716019</v>
      </c>
      <c r="D4" s="510">
        <v>444729</v>
      </c>
      <c r="E4" s="510">
        <v>13520</v>
      </c>
      <c r="F4" s="178"/>
      <c r="G4" s="178"/>
      <c r="H4" s="178"/>
      <c r="I4" s="178"/>
      <c r="J4" s="178"/>
      <c r="K4" s="178"/>
    </row>
    <row r="5" spans="1:11" ht="12.75">
      <c r="A5" s="511" t="s">
        <v>1449</v>
      </c>
      <c r="B5" s="510">
        <v>1406133</v>
      </c>
      <c r="C5" s="510">
        <v>729351</v>
      </c>
      <c r="D5" s="510">
        <v>647450</v>
      </c>
      <c r="E5" s="510">
        <v>29332</v>
      </c>
      <c r="F5" s="178"/>
      <c r="G5" s="178"/>
      <c r="H5" s="178"/>
      <c r="I5" s="178"/>
      <c r="J5" s="178"/>
      <c r="K5" s="178"/>
    </row>
    <row r="6" spans="1:11" ht="12.75">
      <c r="A6" s="482" t="s">
        <v>1450</v>
      </c>
      <c r="B6" s="512">
        <v>0</v>
      </c>
      <c r="C6" s="512">
        <v>0</v>
      </c>
      <c r="D6" s="512">
        <v>0</v>
      </c>
      <c r="E6" s="512">
        <v>0</v>
      </c>
      <c r="F6" s="178"/>
      <c r="G6" s="178"/>
      <c r="H6" s="178"/>
      <c r="I6" s="178"/>
      <c r="J6" s="178"/>
      <c r="K6" s="178"/>
    </row>
    <row r="7" spans="1:11" ht="12.75">
      <c r="A7" s="482" t="s">
        <v>1451</v>
      </c>
      <c r="B7" s="512">
        <v>42082</v>
      </c>
      <c r="C7" s="512">
        <v>14252</v>
      </c>
      <c r="D7" s="512">
        <v>21604</v>
      </c>
      <c r="E7" s="512">
        <v>6226</v>
      </c>
      <c r="F7" s="178"/>
      <c r="G7" s="178"/>
      <c r="H7" s="178"/>
      <c r="I7" s="178"/>
      <c r="J7" s="178"/>
      <c r="K7" s="178"/>
    </row>
    <row r="8" spans="1:11" ht="25.5">
      <c r="A8" s="482" t="s">
        <v>1452</v>
      </c>
      <c r="B8" s="512">
        <v>5755</v>
      </c>
      <c r="C8" s="512">
        <v>2392</v>
      </c>
      <c r="D8" s="512">
        <v>3346</v>
      </c>
      <c r="E8" s="512">
        <v>17</v>
      </c>
      <c r="F8" s="178"/>
      <c r="G8" s="178"/>
      <c r="H8" s="178"/>
      <c r="I8" s="178"/>
      <c r="J8" s="178"/>
      <c r="K8" s="178"/>
    </row>
    <row r="9" spans="1:11" ht="12.75">
      <c r="A9" s="482" t="s">
        <v>1367</v>
      </c>
      <c r="B9" s="512">
        <v>18410</v>
      </c>
      <c r="C9" s="512">
        <v>7424</v>
      </c>
      <c r="D9" s="512">
        <v>6459</v>
      </c>
      <c r="E9" s="512">
        <v>4527</v>
      </c>
      <c r="F9" s="178"/>
      <c r="G9" s="178"/>
      <c r="H9" s="178"/>
      <c r="I9" s="178"/>
      <c r="J9" s="178"/>
      <c r="K9" s="178"/>
    </row>
    <row r="10" spans="1:11" ht="12.75">
      <c r="A10" s="482" t="s">
        <v>1368</v>
      </c>
      <c r="B10" s="512">
        <v>1320365</v>
      </c>
      <c r="C10" s="512">
        <v>704878</v>
      </c>
      <c r="D10" s="512">
        <v>605448</v>
      </c>
      <c r="E10" s="512">
        <v>10039</v>
      </c>
      <c r="F10" s="178"/>
      <c r="G10" s="178"/>
      <c r="H10" s="178"/>
      <c r="I10" s="178"/>
      <c r="J10" s="178"/>
      <c r="K10" s="178"/>
    </row>
    <row r="11" spans="1:11" ht="12.75">
      <c r="A11" s="482" t="s">
        <v>1453</v>
      </c>
      <c r="B11" s="512">
        <v>16390</v>
      </c>
      <c r="C11" s="512">
        <v>401</v>
      </c>
      <c r="D11" s="512">
        <v>9351</v>
      </c>
      <c r="E11" s="512">
        <v>6638</v>
      </c>
      <c r="F11" s="178"/>
      <c r="G11" s="178"/>
      <c r="H11" s="178"/>
      <c r="I11" s="178"/>
      <c r="J11" s="178"/>
      <c r="K11" s="178"/>
    </row>
    <row r="12" spans="1:11" ht="12.75">
      <c r="A12" s="482" t="s">
        <v>1454</v>
      </c>
      <c r="B12" s="512">
        <v>3126</v>
      </c>
      <c r="C12" s="512">
        <v>0</v>
      </c>
      <c r="D12" s="512">
        <v>1241</v>
      </c>
      <c r="E12" s="512">
        <v>1885</v>
      </c>
      <c r="F12" s="178"/>
      <c r="G12" s="178"/>
      <c r="H12" s="178"/>
      <c r="I12" s="178"/>
      <c r="J12" s="178"/>
      <c r="K12" s="178"/>
    </row>
    <row r="13" spans="1:11" ht="12.75">
      <c r="A13" s="482" t="s">
        <v>921</v>
      </c>
      <c r="B13" s="512">
        <v>5</v>
      </c>
      <c r="C13" s="512">
        <v>4</v>
      </c>
      <c r="D13" s="512">
        <v>1</v>
      </c>
      <c r="E13" s="512">
        <v>0</v>
      </c>
      <c r="F13" s="178"/>
      <c r="G13" s="178"/>
      <c r="H13" s="178"/>
      <c r="I13" s="178"/>
      <c r="J13" s="178"/>
      <c r="K13" s="178"/>
    </row>
    <row r="14" spans="1:11" ht="12.75">
      <c r="A14" s="487" t="s">
        <v>1455</v>
      </c>
      <c r="B14" s="510">
        <v>496013</v>
      </c>
      <c r="C14" s="510">
        <v>240069</v>
      </c>
      <c r="D14" s="510">
        <v>234745</v>
      </c>
      <c r="E14" s="510">
        <v>21199</v>
      </c>
      <c r="F14" s="178"/>
      <c r="G14" s="178"/>
      <c r="H14" s="178"/>
      <c r="I14" s="178"/>
      <c r="J14" s="178"/>
      <c r="K14" s="178"/>
    </row>
    <row r="15" spans="1:11" ht="12.75">
      <c r="A15" s="485" t="s">
        <v>1390</v>
      </c>
      <c r="B15" s="512">
        <v>0</v>
      </c>
      <c r="C15" s="512">
        <v>0</v>
      </c>
      <c r="D15" s="512">
        <v>0</v>
      </c>
      <c r="E15" s="512">
        <v>0</v>
      </c>
      <c r="F15" s="178"/>
      <c r="G15" s="178"/>
      <c r="H15" s="178"/>
      <c r="I15" s="178"/>
      <c r="J15" s="178"/>
      <c r="K15" s="178"/>
    </row>
    <row r="16" spans="1:11" ht="12.75">
      <c r="A16" s="482" t="s">
        <v>1456</v>
      </c>
      <c r="B16" s="512">
        <v>24940</v>
      </c>
      <c r="C16" s="512">
        <v>6894</v>
      </c>
      <c r="D16" s="512">
        <v>17034</v>
      </c>
      <c r="E16" s="512">
        <v>1012</v>
      </c>
      <c r="F16" s="178"/>
      <c r="G16" s="178"/>
      <c r="H16" s="178"/>
      <c r="I16" s="178"/>
      <c r="J16" s="178"/>
      <c r="K16" s="178"/>
    </row>
    <row r="17" spans="1:11" ht="25.5">
      <c r="A17" s="482" t="s">
        <v>1457</v>
      </c>
      <c r="B17" s="512">
        <v>0</v>
      </c>
      <c r="C17" s="512">
        <v>0</v>
      </c>
      <c r="D17" s="512">
        <v>0</v>
      </c>
      <c r="E17" s="512">
        <v>0</v>
      </c>
      <c r="F17" s="178"/>
      <c r="G17" s="178"/>
      <c r="H17" s="178"/>
      <c r="I17" s="178"/>
      <c r="J17" s="178"/>
      <c r="K17" s="178"/>
    </row>
    <row r="18" spans="1:11" ht="12.75">
      <c r="A18" s="482" t="s">
        <v>1401</v>
      </c>
      <c r="B18" s="512">
        <v>464039</v>
      </c>
      <c r="C18" s="512">
        <v>233174</v>
      </c>
      <c r="D18" s="512">
        <v>215169</v>
      </c>
      <c r="E18" s="512">
        <v>15696</v>
      </c>
      <c r="F18" s="178"/>
      <c r="G18" s="178"/>
      <c r="H18" s="178"/>
      <c r="I18" s="178"/>
      <c r="J18" s="178"/>
      <c r="K18" s="178"/>
    </row>
    <row r="19" spans="1:11" ht="12.75">
      <c r="A19" s="482" t="s">
        <v>1454</v>
      </c>
      <c r="B19" s="512">
        <v>7033</v>
      </c>
      <c r="C19" s="512">
        <v>0</v>
      </c>
      <c r="D19" s="512">
        <v>2542</v>
      </c>
      <c r="E19" s="512">
        <v>4491</v>
      </c>
      <c r="F19" s="178"/>
      <c r="G19" s="178"/>
      <c r="H19" s="178"/>
      <c r="I19" s="178"/>
      <c r="J19" s="178"/>
      <c r="K19" s="178"/>
    </row>
    <row r="20" spans="1:11" ht="12.75">
      <c r="A20" s="482" t="s">
        <v>925</v>
      </c>
      <c r="B20" s="512">
        <v>1</v>
      </c>
      <c r="C20" s="512">
        <v>1</v>
      </c>
      <c r="D20" s="513">
        <v>0</v>
      </c>
      <c r="E20" s="513">
        <v>0</v>
      </c>
      <c r="F20" s="178"/>
      <c r="G20" s="178"/>
      <c r="H20" s="178"/>
      <c r="I20" s="178"/>
      <c r="J20" s="178"/>
      <c r="K20" s="178"/>
    </row>
    <row r="21" spans="1:11" ht="12.75">
      <c r="A21" s="487" t="s">
        <v>1458</v>
      </c>
      <c r="B21" s="510">
        <v>0</v>
      </c>
      <c r="C21" s="514">
        <v>0</v>
      </c>
      <c r="D21" s="515"/>
      <c r="E21" s="516"/>
      <c r="F21" s="178"/>
      <c r="G21" s="178"/>
      <c r="H21" s="178"/>
      <c r="I21" s="178"/>
      <c r="J21" s="178"/>
      <c r="K21" s="178"/>
    </row>
    <row r="22" spans="1:11" ht="12.75">
      <c r="A22" s="487" t="s">
        <v>1459</v>
      </c>
      <c r="B22" s="510">
        <v>131</v>
      </c>
      <c r="C22" s="510">
        <v>121</v>
      </c>
      <c r="D22" s="517">
        <v>0</v>
      </c>
      <c r="E22" s="517">
        <v>10</v>
      </c>
      <c r="F22" s="178"/>
      <c r="G22" s="178"/>
      <c r="H22" s="178"/>
      <c r="I22" s="178"/>
      <c r="J22" s="178"/>
      <c r="K22" s="178"/>
    </row>
    <row r="23" spans="1:11" ht="12.75">
      <c r="A23" s="485" t="s">
        <v>1739</v>
      </c>
      <c r="B23" s="512">
        <v>98</v>
      </c>
      <c r="C23" s="512">
        <v>98</v>
      </c>
      <c r="D23" s="512">
        <v>0</v>
      </c>
      <c r="E23" s="512">
        <v>0</v>
      </c>
      <c r="F23" s="178"/>
      <c r="G23" s="178"/>
      <c r="H23" s="178"/>
      <c r="I23" s="178"/>
      <c r="J23" s="178"/>
      <c r="K23" s="178"/>
    </row>
    <row r="24" spans="1:11" ht="25.5">
      <c r="A24" s="482" t="s">
        <v>1452</v>
      </c>
      <c r="B24" s="512">
        <v>1</v>
      </c>
      <c r="C24" s="512">
        <v>1</v>
      </c>
      <c r="D24" s="512">
        <v>0</v>
      </c>
      <c r="E24" s="512">
        <v>0</v>
      </c>
      <c r="F24" s="178"/>
      <c r="G24" s="178"/>
      <c r="H24" s="178"/>
      <c r="I24" s="178"/>
      <c r="J24" s="178"/>
      <c r="K24" s="178"/>
    </row>
    <row r="25" spans="1:11" ht="12.75">
      <c r="A25" s="482" t="s">
        <v>1367</v>
      </c>
      <c r="B25" s="512">
        <v>32</v>
      </c>
      <c r="C25" s="512">
        <v>22</v>
      </c>
      <c r="D25" s="512">
        <v>0</v>
      </c>
      <c r="E25" s="512">
        <v>10</v>
      </c>
      <c r="F25" s="178"/>
      <c r="G25" s="178"/>
      <c r="H25" s="178"/>
      <c r="I25" s="178"/>
      <c r="J25" s="178"/>
      <c r="K25" s="178"/>
    </row>
    <row r="26" spans="1:11" ht="12.75">
      <c r="A26" s="487" t="s">
        <v>1460</v>
      </c>
      <c r="B26" s="510">
        <v>242852</v>
      </c>
      <c r="C26" s="510">
        <v>198251</v>
      </c>
      <c r="D26" s="510">
        <v>38238</v>
      </c>
      <c r="E26" s="510">
        <v>6363</v>
      </c>
      <c r="F26" s="178"/>
      <c r="G26" s="178"/>
      <c r="H26" s="178"/>
      <c r="I26" s="178"/>
      <c r="J26" s="178"/>
      <c r="K26" s="178"/>
    </row>
    <row r="27" spans="1:11" ht="12.75">
      <c r="A27" s="487" t="s">
        <v>1461</v>
      </c>
      <c r="B27" s="510">
        <v>22938</v>
      </c>
      <c r="C27" s="510">
        <v>15738</v>
      </c>
      <c r="D27" s="518">
        <v>6214</v>
      </c>
      <c r="E27" s="518">
        <v>986</v>
      </c>
      <c r="F27" s="178"/>
      <c r="G27" s="178"/>
      <c r="H27" s="178"/>
      <c r="I27" s="178"/>
      <c r="J27" s="178"/>
      <c r="K27" s="178"/>
    </row>
    <row r="28" spans="1:11" ht="25.5">
      <c r="A28" s="487" t="s">
        <v>1462</v>
      </c>
      <c r="B28" s="510">
        <v>4273</v>
      </c>
      <c r="C28" s="514">
        <v>4273</v>
      </c>
      <c r="D28" s="519"/>
      <c r="E28" s="520"/>
      <c r="F28" s="178"/>
      <c r="G28" s="178"/>
      <c r="H28" s="178"/>
      <c r="I28" s="178"/>
      <c r="J28" s="178"/>
      <c r="K28" s="178"/>
    </row>
    <row r="29" spans="1:11" ht="12.75">
      <c r="A29" s="482" t="s">
        <v>1367</v>
      </c>
      <c r="B29" s="512">
        <v>4274</v>
      </c>
      <c r="C29" s="521">
        <v>4274</v>
      </c>
      <c r="D29" s="522"/>
      <c r="E29" s="523"/>
      <c r="F29" s="178"/>
      <c r="G29" s="178"/>
      <c r="H29" s="178"/>
      <c r="I29" s="178"/>
      <c r="J29" s="178"/>
      <c r="K29" s="178"/>
    </row>
    <row r="30" spans="1:11" ht="12.75">
      <c r="A30" s="482" t="s">
        <v>1368</v>
      </c>
      <c r="B30" s="512">
        <v>-1</v>
      </c>
      <c r="C30" s="521">
        <v>-1</v>
      </c>
      <c r="D30" s="522"/>
      <c r="E30" s="523"/>
      <c r="F30" s="178"/>
      <c r="G30" s="178"/>
      <c r="H30" s="178"/>
      <c r="I30" s="178"/>
      <c r="J30" s="178"/>
      <c r="K30" s="178"/>
    </row>
    <row r="31" spans="1:11" ht="12.75">
      <c r="A31" s="482" t="s">
        <v>1453</v>
      </c>
      <c r="B31" s="512">
        <v>0</v>
      </c>
      <c r="C31" s="521">
        <v>0</v>
      </c>
      <c r="D31" s="522"/>
      <c r="E31" s="523"/>
      <c r="F31" s="178"/>
      <c r="G31" s="178"/>
      <c r="H31" s="178"/>
      <c r="I31" s="178"/>
      <c r="J31" s="178"/>
      <c r="K31" s="178"/>
    </row>
    <row r="32" spans="1:11" ht="12.75">
      <c r="A32" s="482" t="s">
        <v>1401</v>
      </c>
      <c r="B32" s="512">
        <v>0</v>
      </c>
      <c r="C32" s="521">
        <v>0</v>
      </c>
      <c r="D32" s="522"/>
      <c r="E32" s="523"/>
      <c r="F32" s="178"/>
      <c r="G32" s="178"/>
      <c r="H32" s="178"/>
      <c r="I32" s="178"/>
      <c r="J32" s="178"/>
      <c r="K32" s="178"/>
    </row>
    <row r="33" spans="1:11" ht="12.75">
      <c r="A33" s="482" t="s">
        <v>1463</v>
      </c>
      <c r="B33" s="512">
        <v>0</v>
      </c>
      <c r="C33" s="521">
        <v>0</v>
      </c>
      <c r="D33" s="522"/>
      <c r="E33" s="523"/>
      <c r="F33" s="178"/>
      <c r="G33" s="178"/>
      <c r="H33" s="178"/>
      <c r="I33" s="178"/>
      <c r="J33" s="178"/>
      <c r="K33" s="178"/>
    </row>
    <row r="34" spans="1:11" ht="12.75">
      <c r="A34" s="487" t="s">
        <v>1464</v>
      </c>
      <c r="B34" s="510">
        <v>30867</v>
      </c>
      <c r="C34" s="514">
        <v>30867</v>
      </c>
      <c r="D34" s="522"/>
      <c r="E34" s="523"/>
      <c r="F34" s="178"/>
      <c r="G34" s="178"/>
      <c r="H34" s="178"/>
      <c r="I34" s="178"/>
      <c r="J34" s="178"/>
      <c r="K34" s="178"/>
    </row>
    <row r="35" spans="1:11" ht="12.75">
      <c r="A35" s="482" t="s">
        <v>1465</v>
      </c>
      <c r="B35" s="512">
        <v>-124</v>
      </c>
      <c r="C35" s="521">
        <v>-124</v>
      </c>
      <c r="D35" s="522"/>
      <c r="E35" s="523"/>
      <c r="F35" s="178"/>
      <c r="G35" s="178"/>
      <c r="H35" s="178"/>
      <c r="I35" s="178"/>
      <c r="J35" s="178"/>
      <c r="K35" s="178"/>
    </row>
    <row r="36" spans="1:11" ht="12.75">
      <c r="A36" s="482" t="s">
        <v>1466</v>
      </c>
      <c r="B36" s="512">
        <v>8104</v>
      </c>
      <c r="C36" s="521">
        <v>8104</v>
      </c>
      <c r="D36" s="522"/>
      <c r="E36" s="523"/>
      <c r="F36" s="178"/>
      <c r="G36" s="178"/>
      <c r="H36" s="178"/>
      <c r="I36" s="178"/>
      <c r="J36" s="178"/>
      <c r="K36" s="178"/>
    </row>
    <row r="37" spans="1:11" ht="12.75">
      <c r="A37" s="482" t="s">
        <v>1467</v>
      </c>
      <c r="B37" s="512">
        <v>21318</v>
      </c>
      <c r="C37" s="521">
        <v>21318</v>
      </c>
      <c r="D37" s="522"/>
      <c r="E37" s="523"/>
      <c r="F37" s="178"/>
      <c r="G37" s="178"/>
      <c r="H37" s="178"/>
      <c r="I37" s="178"/>
      <c r="J37" s="178"/>
      <c r="K37" s="178"/>
    </row>
    <row r="38" spans="1:11" ht="12.75">
      <c r="A38" s="482" t="s">
        <v>1468</v>
      </c>
      <c r="B38" s="512">
        <v>0</v>
      </c>
      <c r="C38" s="521">
        <v>0</v>
      </c>
      <c r="D38" s="522"/>
      <c r="E38" s="523"/>
      <c r="F38" s="178"/>
      <c r="G38" s="178"/>
      <c r="H38" s="178"/>
      <c r="I38" s="178"/>
      <c r="J38" s="178"/>
      <c r="K38" s="178"/>
    </row>
    <row r="39" spans="1:11" ht="12.75">
      <c r="A39" s="482" t="s">
        <v>1469</v>
      </c>
      <c r="B39" s="512">
        <v>1569</v>
      </c>
      <c r="C39" s="521">
        <v>1569</v>
      </c>
      <c r="D39" s="522"/>
      <c r="E39" s="523"/>
      <c r="F39" s="178"/>
      <c r="G39" s="178"/>
      <c r="H39" s="178"/>
      <c r="I39" s="178"/>
      <c r="J39" s="178"/>
      <c r="K39" s="178"/>
    </row>
    <row r="40" spans="1:11" ht="12.75">
      <c r="A40" s="482" t="s">
        <v>1470</v>
      </c>
      <c r="B40" s="512">
        <v>0</v>
      </c>
      <c r="C40" s="521">
        <v>0</v>
      </c>
      <c r="D40" s="522"/>
      <c r="E40" s="523"/>
      <c r="F40" s="178"/>
      <c r="G40" s="178"/>
      <c r="H40" s="178"/>
      <c r="I40" s="178"/>
      <c r="J40" s="178"/>
      <c r="K40" s="178"/>
    </row>
    <row r="41" spans="1:11" ht="25.5">
      <c r="A41" s="487" t="s">
        <v>1471</v>
      </c>
      <c r="B41" s="510">
        <v>1503</v>
      </c>
      <c r="C41" s="514">
        <v>1503</v>
      </c>
      <c r="D41" s="522"/>
      <c r="E41" s="523"/>
      <c r="F41" s="178"/>
      <c r="G41" s="178"/>
      <c r="H41" s="178"/>
      <c r="I41" s="178"/>
      <c r="J41" s="178"/>
      <c r="K41" s="178"/>
    </row>
    <row r="42" spans="1:11" ht="12.75">
      <c r="A42" s="487" t="s">
        <v>1472</v>
      </c>
      <c r="B42" s="510">
        <v>311</v>
      </c>
      <c r="C42" s="514">
        <v>311</v>
      </c>
      <c r="D42" s="522"/>
      <c r="E42" s="523"/>
      <c r="F42" s="178"/>
      <c r="G42" s="178"/>
      <c r="H42" s="178"/>
      <c r="I42" s="178"/>
      <c r="J42" s="178"/>
      <c r="K42" s="178"/>
    </row>
    <row r="43" spans="1:11" ht="12.75">
      <c r="A43" s="487" t="s">
        <v>1473</v>
      </c>
      <c r="B43" s="510">
        <v>-579</v>
      </c>
      <c r="C43" s="514">
        <v>-579</v>
      </c>
      <c r="D43" s="522"/>
      <c r="E43" s="523"/>
      <c r="F43" s="178"/>
      <c r="G43" s="178"/>
      <c r="H43" s="178"/>
      <c r="I43" s="178"/>
      <c r="J43" s="178"/>
      <c r="K43" s="178"/>
    </row>
    <row r="44" spans="1:11" ht="25.5">
      <c r="A44" s="487" t="s">
        <v>1474</v>
      </c>
      <c r="B44" s="510">
        <v>-324</v>
      </c>
      <c r="C44" s="514">
        <v>-324</v>
      </c>
      <c r="D44" s="522"/>
      <c r="E44" s="523"/>
      <c r="F44" s="178"/>
      <c r="G44" s="178"/>
      <c r="H44" s="178"/>
      <c r="I44" s="178"/>
      <c r="J44" s="178"/>
      <c r="K44" s="178"/>
    </row>
    <row r="45" spans="1:11" ht="12.75">
      <c r="A45" s="487" t="s">
        <v>1475</v>
      </c>
      <c r="B45" s="510">
        <v>10099</v>
      </c>
      <c r="C45" s="514">
        <v>10099</v>
      </c>
      <c r="D45" s="522"/>
      <c r="E45" s="523"/>
      <c r="F45" s="178"/>
      <c r="G45" s="178"/>
      <c r="H45" s="178"/>
      <c r="I45" s="178"/>
      <c r="J45" s="178"/>
      <c r="K45" s="178"/>
    </row>
    <row r="46" spans="1:11" ht="12.75">
      <c r="A46" s="487" t="s">
        <v>1476</v>
      </c>
      <c r="B46" s="510">
        <v>2047</v>
      </c>
      <c r="C46" s="514">
        <v>2047</v>
      </c>
      <c r="D46" s="526"/>
      <c r="E46" s="527"/>
      <c r="F46" s="178"/>
      <c r="G46" s="178"/>
      <c r="H46" s="178"/>
      <c r="I46" s="178"/>
      <c r="J46" s="178"/>
      <c r="K46" s="178"/>
    </row>
    <row r="47" spans="1:11" ht="12.75">
      <c r="A47" s="178"/>
      <c r="B47" s="178"/>
      <c r="C47" s="178"/>
      <c r="D47" s="178"/>
      <c r="E47" s="178"/>
      <c r="F47" s="178"/>
      <c r="G47" s="178"/>
      <c r="H47" s="178"/>
      <c r="I47" s="178"/>
      <c r="J47" s="178"/>
      <c r="K47" s="178"/>
    </row>
    <row r="48" spans="1:11" ht="12.75">
      <c r="A48" s="178"/>
      <c r="B48" s="178"/>
      <c r="C48" s="178"/>
      <c r="D48" s="178"/>
      <c r="E48" s="178"/>
      <c r="F48" s="178"/>
      <c r="G48" s="178"/>
      <c r="H48" s="178"/>
      <c r="I48" s="178"/>
      <c r="J48" s="178"/>
      <c r="K48" s="178"/>
    </row>
    <row r="49" spans="1:11" ht="25.5">
      <c r="A49" s="569" t="s">
        <v>1446</v>
      </c>
      <c r="B49" s="569" t="s">
        <v>1447</v>
      </c>
      <c r="C49" s="178"/>
      <c r="D49" s="178"/>
      <c r="E49" s="178"/>
      <c r="F49" s="178"/>
      <c r="G49" s="178"/>
      <c r="H49" s="178"/>
      <c r="I49" s="178"/>
      <c r="J49" s="178"/>
      <c r="K49" s="178"/>
    </row>
    <row r="50" spans="1:11" ht="12.75">
      <c r="A50" s="487" t="s">
        <v>1477</v>
      </c>
      <c r="B50" s="480">
        <v>433042</v>
      </c>
      <c r="C50" s="178"/>
      <c r="D50" s="178"/>
      <c r="E50" s="178"/>
      <c r="F50" s="178"/>
      <c r="G50" s="178"/>
      <c r="H50" s="178"/>
      <c r="I50" s="178"/>
      <c r="J50" s="178"/>
      <c r="K50" s="178"/>
    </row>
    <row r="51" spans="1:11" ht="12.75">
      <c r="A51" s="485" t="s">
        <v>1478</v>
      </c>
      <c r="B51" s="486">
        <v>188723</v>
      </c>
      <c r="C51" s="178"/>
      <c r="D51" s="178"/>
      <c r="E51" s="178"/>
      <c r="F51" s="178"/>
      <c r="G51" s="178"/>
      <c r="H51" s="178"/>
      <c r="I51" s="178"/>
      <c r="J51" s="178"/>
      <c r="K51" s="178"/>
    </row>
    <row r="52" spans="1:11" ht="12.75">
      <c r="A52" s="485" t="s">
        <v>1479</v>
      </c>
      <c r="B52" s="486">
        <v>244319</v>
      </c>
      <c r="C52" s="178"/>
      <c r="D52" s="178"/>
      <c r="E52" s="178"/>
      <c r="F52" s="178"/>
      <c r="G52" s="178"/>
      <c r="H52" s="178"/>
      <c r="I52" s="178"/>
      <c r="J52" s="178"/>
      <c r="K52" s="178"/>
    </row>
    <row r="53" spans="1:11" ht="12.75">
      <c r="A53" s="487" t="s">
        <v>1480</v>
      </c>
      <c r="B53" s="480">
        <v>63101</v>
      </c>
      <c r="C53" s="178"/>
      <c r="D53" s="178"/>
      <c r="E53" s="178"/>
      <c r="F53" s="178"/>
      <c r="G53" s="178"/>
      <c r="H53" s="178"/>
      <c r="I53" s="178"/>
      <c r="J53" s="178"/>
      <c r="K53" s="178"/>
    </row>
    <row r="54" spans="1:11" ht="12.75">
      <c r="A54" s="485" t="s">
        <v>1378</v>
      </c>
      <c r="B54" s="486">
        <v>45530</v>
      </c>
      <c r="C54" s="178"/>
      <c r="D54" s="178"/>
      <c r="E54" s="178"/>
      <c r="F54" s="178"/>
      <c r="G54" s="178"/>
      <c r="H54" s="178"/>
      <c r="I54" s="178"/>
      <c r="J54" s="178"/>
      <c r="K54" s="178"/>
    </row>
    <row r="55" spans="1:11" ht="12.75">
      <c r="A55" s="485" t="s">
        <v>1481</v>
      </c>
      <c r="B55" s="486">
        <v>7</v>
      </c>
      <c r="C55" s="178"/>
      <c r="D55" s="178"/>
      <c r="E55" s="178"/>
      <c r="F55" s="178"/>
      <c r="G55" s="178"/>
      <c r="H55" s="178"/>
      <c r="I55" s="178"/>
      <c r="J55" s="178"/>
      <c r="K55" s="178"/>
    </row>
    <row r="56" spans="1:11" ht="12.75">
      <c r="A56" s="485" t="s">
        <v>1482</v>
      </c>
      <c r="B56" s="486">
        <v>17564</v>
      </c>
      <c r="C56" s="178"/>
      <c r="D56" s="178"/>
      <c r="E56" s="178"/>
      <c r="F56" s="178"/>
      <c r="G56" s="178"/>
      <c r="H56" s="178"/>
      <c r="I56" s="178"/>
      <c r="J56" s="178"/>
      <c r="K56" s="178"/>
    </row>
    <row r="57" spans="1:11" ht="12.75">
      <c r="A57" s="487" t="s">
        <v>1407</v>
      </c>
      <c r="B57" s="480">
        <v>-1733</v>
      </c>
      <c r="C57" s="178"/>
      <c r="D57" s="178"/>
      <c r="E57" s="178"/>
      <c r="F57" s="178"/>
      <c r="G57" s="178"/>
      <c r="H57" s="178"/>
      <c r="I57" s="178"/>
      <c r="J57" s="178"/>
      <c r="K57" s="178"/>
    </row>
    <row r="58" spans="1:11" ht="12.75">
      <c r="A58" s="498" t="s">
        <v>1483</v>
      </c>
      <c r="B58" s="480">
        <v>460510</v>
      </c>
      <c r="C58" s="178"/>
      <c r="D58" s="178"/>
      <c r="E58" s="178"/>
      <c r="F58" s="178"/>
      <c r="G58" s="178"/>
      <c r="H58" s="178"/>
      <c r="I58" s="178"/>
      <c r="J58" s="178"/>
      <c r="K58" s="178"/>
    </row>
    <row r="59" spans="1:11" ht="12.75">
      <c r="A59" s="528" t="s">
        <v>1484</v>
      </c>
      <c r="B59" s="486">
        <v>460508</v>
      </c>
      <c r="C59" s="178"/>
      <c r="D59" s="178"/>
      <c r="E59" s="178"/>
      <c r="F59" s="178"/>
      <c r="G59" s="178"/>
      <c r="H59" s="178"/>
      <c r="I59" s="178"/>
      <c r="J59" s="178"/>
      <c r="K59" s="178"/>
    </row>
    <row r="60" spans="1:11" ht="12.75">
      <c r="A60" s="482" t="s">
        <v>1485</v>
      </c>
      <c r="B60" s="483">
        <v>0</v>
      </c>
      <c r="C60" s="178"/>
      <c r="D60" s="178"/>
      <c r="E60" s="178"/>
      <c r="F60" s="178"/>
      <c r="G60" s="178"/>
      <c r="H60" s="178"/>
      <c r="I60" s="178"/>
      <c r="J60" s="178"/>
      <c r="K60" s="178"/>
    </row>
    <row r="61" spans="1:11" ht="12.75">
      <c r="A61" s="482" t="s">
        <v>1486</v>
      </c>
      <c r="B61" s="483">
        <v>-35</v>
      </c>
      <c r="C61" s="178"/>
      <c r="D61" s="178"/>
      <c r="E61" s="178"/>
      <c r="F61" s="178"/>
      <c r="G61" s="178"/>
      <c r="H61" s="178"/>
      <c r="I61" s="178"/>
      <c r="J61" s="178"/>
      <c r="K61" s="178"/>
    </row>
    <row r="62" spans="1:11" ht="12.75">
      <c r="A62" s="482" t="s">
        <v>1368</v>
      </c>
      <c r="B62" s="483">
        <v>460543</v>
      </c>
      <c r="C62" s="178"/>
      <c r="D62" s="178"/>
      <c r="E62" s="178"/>
      <c r="F62" s="178"/>
      <c r="G62" s="178"/>
      <c r="H62" s="178"/>
      <c r="I62" s="178"/>
      <c r="J62" s="178"/>
      <c r="K62" s="178"/>
    </row>
    <row r="63" spans="1:11" ht="12.75">
      <c r="A63" s="482" t="s">
        <v>1487</v>
      </c>
      <c r="B63" s="483">
        <v>0</v>
      </c>
      <c r="C63" s="178"/>
      <c r="D63" s="178"/>
      <c r="E63" s="178"/>
      <c r="F63" s="178"/>
      <c r="G63" s="178"/>
      <c r="H63" s="178"/>
      <c r="I63" s="178"/>
      <c r="J63" s="178"/>
      <c r="K63" s="178"/>
    </row>
    <row r="64" spans="1:11" ht="12.75">
      <c r="A64" s="529" t="s">
        <v>1488</v>
      </c>
      <c r="B64" s="486">
        <v>2</v>
      </c>
      <c r="C64" s="178"/>
      <c r="D64" s="178"/>
      <c r="E64" s="178"/>
      <c r="F64" s="178"/>
      <c r="G64" s="178"/>
      <c r="H64" s="178"/>
      <c r="I64" s="178"/>
      <c r="J64" s="178"/>
      <c r="K64" s="178"/>
    </row>
    <row r="65" spans="1:11" ht="12.75">
      <c r="A65" s="482" t="s">
        <v>1489</v>
      </c>
      <c r="B65" s="486">
        <v>2</v>
      </c>
      <c r="C65" s="178"/>
      <c r="D65" s="178"/>
      <c r="E65" s="178"/>
      <c r="F65" s="178"/>
      <c r="G65" s="178"/>
      <c r="H65" s="178"/>
      <c r="I65" s="178"/>
      <c r="J65" s="178"/>
      <c r="K65" s="178"/>
    </row>
    <row r="66" spans="1:11" ht="12.75">
      <c r="A66" s="485" t="s">
        <v>1490</v>
      </c>
      <c r="B66" s="486">
        <v>0</v>
      </c>
      <c r="C66" s="178"/>
      <c r="D66" s="178"/>
      <c r="E66" s="178"/>
      <c r="F66" s="178"/>
      <c r="G66" s="178"/>
      <c r="H66" s="178"/>
      <c r="I66" s="178"/>
      <c r="J66" s="178"/>
      <c r="K66" s="178"/>
    </row>
    <row r="67" spans="1:11" ht="12.75">
      <c r="A67" s="485" t="s">
        <v>1381</v>
      </c>
      <c r="B67" s="486">
        <v>0</v>
      </c>
      <c r="C67" s="178"/>
      <c r="D67" s="178"/>
      <c r="E67" s="178"/>
      <c r="F67" s="178"/>
      <c r="G67" s="178"/>
      <c r="H67" s="178"/>
      <c r="I67" s="178"/>
      <c r="J67" s="178"/>
      <c r="K67" s="178"/>
    </row>
    <row r="68" spans="1:11" ht="12.75">
      <c r="A68" s="485" t="s">
        <v>1482</v>
      </c>
      <c r="B68" s="486">
        <v>0</v>
      </c>
      <c r="C68" s="178"/>
      <c r="D68" s="178"/>
      <c r="E68" s="178"/>
      <c r="F68" s="178"/>
      <c r="G68" s="178"/>
      <c r="H68" s="178"/>
      <c r="I68" s="178"/>
      <c r="J68" s="178"/>
      <c r="K68" s="178"/>
    </row>
    <row r="69" spans="1:11" ht="25.5">
      <c r="A69" s="485" t="s">
        <v>1491</v>
      </c>
      <c r="B69" s="486">
        <v>0</v>
      </c>
      <c r="C69" s="178"/>
      <c r="D69" s="178"/>
      <c r="E69" s="178"/>
      <c r="F69" s="178"/>
      <c r="G69" s="178"/>
      <c r="H69" s="178"/>
      <c r="I69" s="178"/>
      <c r="J69" s="178"/>
      <c r="K69" s="178"/>
    </row>
    <row r="70" spans="1:11" ht="12.75">
      <c r="A70" s="485" t="s">
        <v>817</v>
      </c>
      <c r="B70" s="486">
        <v>0</v>
      </c>
      <c r="C70" s="178"/>
      <c r="D70" s="178"/>
      <c r="E70" s="178"/>
      <c r="F70" s="178"/>
      <c r="G70" s="178"/>
      <c r="H70" s="178"/>
      <c r="I70" s="178"/>
      <c r="J70" s="178"/>
      <c r="K70" s="178"/>
    </row>
    <row r="71" spans="1:11" ht="12.75">
      <c r="A71" s="498" t="s">
        <v>1492</v>
      </c>
      <c r="B71" s="480">
        <v>0</v>
      </c>
      <c r="C71" s="178"/>
      <c r="D71" s="178"/>
      <c r="E71" s="178"/>
      <c r="F71" s="178"/>
      <c r="G71" s="178"/>
      <c r="H71" s="178"/>
      <c r="I71" s="178"/>
      <c r="J71" s="178"/>
      <c r="K71" s="178"/>
    </row>
    <row r="72" spans="1:11" ht="25.5">
      <c r="A72" s="498" t="s">
        <v>1493</v>
      </c>
      <c r="B72" s="480">
        <v>14171</v>
      </c>
      <c r="C72" s="178"/>
      <c r="D72" s="178"/>
      <c r="E72" s="178"/>
      <c r="F72" s="178"/>
      <c r="G72" s="178"/>
      <c r="H72" s="178"/>
      <c r="I72" s="178"/>
      <c r="J72" s="178"/>
      <c r="K72" s="178"/>
    </row>
    <row r="73" spans="1:11" ht="25.5">
      <c r="A73" s="498" t="s">
        <v>1494</v>
      </c>
      <c r="B73" s="480">
        <v>0</v>
      </c>
      <c r="C73" s="178"/>
      <c r="D73" s="178"/>
      <c r="E73" s="178"/>
      <c r="F73" s="178"/>
      <c r="G73" s="178"/>
      <c r="H73" s="178"/>
      <c r="I73" s="178"/>
      <c r="J73" s="178"/>
      <c r="K73" s="178"/>
    </row>
    <row r="74" spans="1:11" ht="25.5">
      <c r="A74" s="531" t="s">
        <v>1495</v>
      </c>
      <c r="B74" s="501">
        <v>233519</v>
      </c>
      <c r="C74" s="178"/>
      <c r="D74" s="178"/>
      <c r="E74" s="178"/>
      <c r="F74" s="178"/>
      <c r="G74" s="178"/>
      <c r="H74" s="178"/>
      <c r="I74" s="178"/>
      <c r="J74" s="178"/>
      <c r="K74" s="178"/>
    </row>
    <row r="75" spans="1:11" ht="25.5">
      <c r="A75" s="498" t="s">
        <v>1496</v>
      </c>
      <c r="B75" s="480">
        <v>22123</v>
      </c>
      <c r="C75" s="178"/>
      <c r="D75" s="178"/>
      <c r="E75" s="178"/>
      <c r="F75" s="178"/>
      <c r="G75" s="178"/>
      <c r="H75" s="178"/>
      <c r="I75" s="178"/>
      <c r="J75" s="178"/>
      <c r="K75" s="178"/>
    </row>
    <row r="76" spans="1:11" ht="25.5">
      <c r="A76" s="532" t="s">
        <v>1497</v>
      </c>
      <c r="B76" s="501">
        <v>211396</v>
      </c>
      <c r="C76" s="178"/>
      <c r="D76" s="178"/>
      <c r="E76" s="178"/>
      <c r="F76" s="178"/>
      <c r="G76" s="178"/>
      <c r="H76" s="178"/>
      <c r="I76" s="178"/>
      <c r="J76" s="178"/>
      <c r="K76" s="178"/>
    </row>
    <row r="77" spans="1:11" ht="12.75">
      <c r="A77" s="487" t="s">
        <v>1498</v>
      </c>
      <c r="B77" s="480">
        <v>0</v>
      </c>
      <c r="C77" s="178"/>
      <c r="D77" s="178"/>
      <c r="E77" s="178"/>
      <c r="F77" s="178"/>
      <c r="G77" s="178"/>
      <c r="H77" s="178"/>
      <c r="I77" s="178"/>
      <c r="J77" s="178"/>
      <c r="K77" s="178"/>
    </row>
    <row r="78" spans="1:11" ht="25.5">
      <c r="A78" s="532" t="s">
        <v>1499</v>
      </c>
      <c r="B78" s="501">
        <v>211396</v>
      </c>
      <c r="C78" s="178"/>
      <c r="D78" s="178"/>
      <c r="E78" s="178"/>
      <c r="F78" s="178"/>
      <c r="G78" s="178"/>
      <c r="H78" s="178"/>
      <c r="I78" s="178"/>
      <c r="J78" s="178"/>
      <c r="K78" s="178"/>
    </row>
    <row r="79" spans="1:11" ht="12.75">
      <c r="A79" s="498" t="s">
        <v>234</v>
      </c>
      <c r="B79" s="480">
        <v>0</v>
      </c>
      <c r="C79" s="178"/>
      <c r="D79" s="178"/>
      <c r="E79" s="178"/>
      <c r="F79" s="178"/>
      <c r="G79" s="178"/>
      <c r="H79" s="178"/>
      <c r="I79" s="178"/>
      <c r="J79" s="178"/>
      <c r="K79" s="178"/>
    </row>
    <row r="80" spans="1:11" ht="25.5">
      <c r="A80" s="532" t="s">
        <v>235</v>
      </c>
      <c r="B80" s="501">
        <v>211396</v>
      </c>
      <c r="C80" s="178"/>
      <c r="D80" s="178"/>
      <c r="E80" s="178"/>
      <c r="F80" s="178"/>
      <c r="G80" s="178"/>
      <c r="H80" s="178"/>
      <c r="I80" s="178"/>
      <c r="J80" s="178"/>
      <c r="K80" s="178"/>
    </row>
    <row r="81" spans="1:11" ht="12.75">
      <c r="A81" s="178"/>
      <c r="B81" s="178"/>
      <c r="C81" s="178"/>
      <c r="D81" s="178"/>
      <c r="E81" s="178"/>
      <c r="F81" s="178"/>
      <c r="G81" s="178"/>
      <c r="H81" s="178"/>
      <c r="I81" s="178"/>
      <c r="J81" s="178"/>
      <c r="K81" s="178"/>
    </row>
    <row r="82" spans="1:11" ht="13.5">
      <c r="A82" s="352" t="s">
        <v>824</v>
      </c>
      <c r="B82" s="178"/>
      <c r="C82" s="178"/>
      <c r="D82" s="178"/>
      <c r="E82" s="178"/>
      <c r="F82" s="178"/>
      <c r="G82" s="178"/>
      <c r="H82" s="178"/>
      <c r="I82" s="178"/>
      <c r="J82" s="178"/>
      <c r="K82" s="178"/>
    </row>
    <row r="83" spans="1:11" ht="12.75">
      <c r="A83" s="178"/>
      <c r="B83" s="178"/>
      <c r="C83" s="178"/>
      <c r="D83" s="178"/>
      <c r="E83" s="178"/>
      <c r="F83" s="178"/>
      <c r="G83" s="178"/>
      <c r="H83" s="178"/>
      <c r="I83" s="178"/>
      <c r="J83" s="178"/>
      <c r="K83" s="178"/>
    </row>
    <row r="84" spans="1:11" ht="12.75">
      <c r="A84" s="178"/>
      <c r="B84" s="178"/>
      <c r="C84" s="178"/>
      <c r="D84" s="178"/>
      <c r="E84" s="178"/>
      <c r="F84" s="178"/>
      <c r="G84" s="178"/>
      <c r="H84" s="178"/>
      <c r="I84" s="178"/>
      <c r="J84" s="178"/>
      <c r="K84" s="178"/>
    </row>
    <row r="85" spans="1:11" ht="12.75">
      <c r="A85" s="178"/>
      <c r="B85" s="178"/>
      <c r="C85" s="178"/>
      <c r="D85" s="178"/>
      <c r="E85" s="178"/>
      <c r="F85" s="178"/>
      <c r="G85" s="178"/>
      <c r="H85" s="178"/>
      <c r="I85" s="178"/>
      <c r="J85" s="178"/>
      <c r="K85" s="178"/>
    </row>
    <row r="86" spans="1:11" ht="12.75">
      <c r="A86" s="178"/>
      <c r="B86" s="178"/>
      <c r="C86" s="178"/>
      <c r="D86" s="178"/>
      <c r="E86" s="178"/>
      <c r="F86" s="178"/>
      <c r="G86" s="178"/>
      <c r="H86" s="178"/>
      <c r="I86" s="178"/>
      <c r="J86" s="178"/>
      <c r="K86" s="178"/>
    </row>
    <row r="87" spans="1:11" ht="12.75">
      <c r="A87" s="178"/>
      <c r="B87" s="178"/>
      <c r="C87" s="178"/>
      <c r="D87" s="178"/>
      <c r="E87" s="178"/>
      <c r="F87" s="178"/>
      <c r="G87" s="178"/>
      <c r="H87" s="178"/>
      <c r="I87" s="178"/>
      <c r="J87" s="178"/>
      <c r="K87" s="178"/>
    </row>
    <row r="88" spans="1:11" ht="12.75">
      <c r="A88" s="178"/>
      <c r="B88" s="178"/>
      <c r="C88" s="178"/>
      <c r="D88" s="178"/>
      <c r="E88" s="178"/>
      <c r="F88" s="178"/>
      <c r="G88" s="178"/>
      <c r="H88" s="178"/>
      <c r="I88" s="178"/>
      <c r="J88" s="178"/>
      <c r="K88" s="178"/>
    </row>
    <row r="89" spans="1:11" ht="12.75">
      <c r="A89" s="178"/>
      <c r="B89" s="178"/>
      <c r="C89" s="178"/>
      <c r="D89" s="178"/>
      <c r="E89" s="178"/>
      <c r="F89" s="178"/>
      <c r="G89" s="178"/>
      <c r="H89" s="178"/>
      <c r="I89" s="178"/>
      <c r="J89" s="178"/>
      <c r="K89" s="178"/>
    </row>
    <row r="90" spans="1:11" ht="12.75">
      <c r="A90" s="178"/>
      <c r="B90" s="178"/>
      <c r="C90" s="178"/>
      <c r="D90" s="178"/>
      <c r="E90" s="178"/>
      <c r="F90" s="178"/>
      <c r="G90" s="178"/>
      <c r="H90" s="178"/>
      <c r="I90" s="178"/>
      <c r="J90" s="178"/>
      <c r="K90" s="178"/>
    </row>
    <row r="91" spans="1:11" ht="12.75">
      <c r="A91" s="178"/>
      <c r="B91" s="178"/>
      <c r="C91" s="178"/>
      <c r="D91" s="178"/>
      <c r="E91" s="178"/>
      <c r="F91" s="178"/>
      <c r="G91" s="178"/>
      <c r="H91" s="178"/>
      <c r="I91" s="178"/>
      <c r="J91" s="178"/>
      <c r="K91" s="178"/>
    </row>
    <row r="92" spans="1:11" ht="12.75">
      <c r="A92" s="178"/>
      <c r="B92" s="178"/>
      <c r="C92" s="178"/>
      <c r="D92" s="178"/>
      <c r="E92" s="178"/>
      <c r="F92" s="178"/>
      <c r="G92" s="178"/>
      <c r="H92" s="178"/>
      <c r="I92" s="178"/>
      <c r="J92" s="178"/>
      <c r="K92" s="178"/>
    </row>
    <row r="93" spans="1:11" ht="12.75">
      <c r="A93" s="178"/>
      <c r="B93" s="178"/>
      <c r="C93" s="178"/>
      <c r="D93" s="178"/>
      <c r="E93" s="178"/>
      <c r="F93" s="178"/>
      <c r="G93" s="178"/>
      <c r="H93" s="178"/>
      <c r="I93" s="178"/>
      <c r="J93" s="178"/>
      <c r="K93" s="178"/>
    </row>
    <row r="94" spans="1:11" ht="12.75">
      <c r="A94" s="178"/>
      <c r="B94" s="178"/>
      <c r="C94" s="178"/>
      <c r="D94" s="178"/>
      <c r="E94" s="178"/>
      <c r="F94" s="178"/>
      <c r="G94" s="178"/>
      <c r="H94" s="178"/>
      <c r="I94" s="178"/>
      <c r="J94" s="178"/>
      <c r="K94" s="178"/>
    </row>
    <row r="95" spans="1:11" ht="12.75">
      <c r="A95" s="178"/>
      <c r="B95" s="178"/>
      <c r="C95" s="178"/>
      <c r="D95" s="178"/>
      <c r="E95" s="178"/>
      <c r="F95" s="178"/>
      <c r="G95" s="178"/>
      <c r="H95" s="178"/>
      <c r="I95" s="178"/>
      <c r="J95" s="178"/>
      <c r="K95" s="178"/>
    </row>
    <row r="96" spans="1:11" ht="12.75">
      <c r="A96" s="178"/>
      <c r="B96" s="178"/>
      <c r="C96" s="178"/>
      <c r="D96" s="178"/>
      <c r="E96" s="178"/>
      <c r="F96" s="178"/>
      <c r="G96" s="178"/>
      <c r="H96" s="178"/>
      <c r="I96" s="178"/>
      <c r="J96" s="178"/>
      <c r="K96" s="178"/>
    </row>
    <row r="97" spans="1:11" ht="12.75">
      <c r="A97" s="178"/>
      <c r="B97" s="178"/>
      <c r="C97" s="178"/>
      <c r="D97" s="178"/>
      <c r="E97" s="178"/>
      <c r="F97" s="178"/>
      <c r="G97" s="178"/>
      <c r="H97" s="178"/>
      <c r="I97" s="178"/>
      <c r="J97" s="178"/>
      <c r="K97" s="178"/>
    </row>
    <row r="98" spans="1:11" ht="12.75">
      <c r="A98" s="178"/>
      <c r="B98" s="178"/>
      <c r="C98" s="178"/>
      <c r="D98" s="178"/>
      <c r="E98" s="178"/>
      <c r="F98" s="178"/>
      <c r="G98" s="178"/>
      <c r="H98" s="178"/>
      <c r="I98" s="178"/>
      <c r="J98" s="178"/>
      <c r="K98" s="178"/>
    </row>
    <row r="99" spans="1:11" ht="12.75">
      <c r="A99" s="178"/>
      <c r="B99" s="178"/>
      <c r="C99" s="178"/>
      <c r="D99" s="178"/>
      <c r="E99" s="178"/>
      <c r="F99" s="178"/>
      <c r="G99" s="178"/>
      <c r="H99" s="178"/>
      <c r="I99" s="178"/>
      <c r="J99" s="178"/>
      <c r="K99" s="178"/>
    </row>
    <row r="100" spans="1:11" ht="12.75">
      <c r="A100" s="178"/>
      <c r="B100" s="178"/>
      <c r="C100" s="178"/>
      <c r="D100" s="178"/>
      <c r="E100" s="178"/>
      <c r="F100" s="178"/>
      <c r="G100" s="178"/>
      <c r="H100" s="178"/>
      <c r="I100" s="178"/>
      <c r="J100" s="178"/>
      <c r="K100" s="178"/>
    </row>
    <row r="101" spans="1:11" ht="12.75">
      <c r="A101" s="178"/>
      <c r="B101" s="178"/>
      <c r="C101" s="178"/>
      <c r="D101" s="178"/>
      <c r="E101" s="178"/>
      <c r="F101" s="178"/>
      <c r="G101" s="178"/>
      <c r="H101" s="178"/>
      <c r="I101" s="178"/>
      <c r="J101" s="178"/>
      <c r="K101" s="178"/>
    </row>
    <row r="102" spans="1:11" ht="12.75">
      <c r="A102" s="178"/>
      <c r="B102" s="178"/>
      <c r="C102" s="178"/>
      <c r="D102" s="178"/>
      <c r="E102" s="178"/>
      <c r="F102" s="178"/>
      <c r="G102" s="178"/>
      <c r="H102" s="178"/>
      <c r="I102" s="178"/>
      <c r="J102" s="178"/>
      <c r="K102" s="178"/>
    </row>
    <row r="103" spans="1:11" ht="12.75">
      <c r="A103" s="178"/>
      <c r="B103" s="178"/>
      <c r="C103" s="178"/>
      <c r="D103" s="178"/>
      <c r="E103" s="178"/>
      <c r="F103" s="178"/>
      <c r="G103" s="178"/>
      <c r="H103" s="178"/>
      <c r="I103" s="178"/>
      <c r="J103" s="178"/>
      <c r="K103" s="178"/>
    </row>
    <row r="104" spans="1:11" ht="12.75">
      <c r="A104" s="178"/>
      <c r="B104" s="178"/>
      <c r="C104" s="178"/>
      <c r="D104" s="178"/>
      <c r="E104" s="178"/>
      <c r="F104" s="178"/>
      <c r="G104" s="178"/>
      <c r="H104" s="178"/>
      <c r="I104" s="178"/>
      <c r="J104" s="178"/>
      <c r="K104" s="178"/>
    </row>
    <row r="105" spans="1:11" ht="12.75">
      <c r="A105" s="178"/>
      <c r="B105" s="178"/>
      <c r="C105" s="178"/>
      <c r="D105" s="178"/>
      <c r="E105" s="178"/>
      <c r="F105" s="178"/>
      <c r="G105" s="178"/>
      <c r="H105" s="178"/>
      <c r="I105" s="178"/>
      <c r="J105" s="178"/>
      <c r="K105" s="178"/>
    </row>
  </sheetData>
  <printOptions horizontalCentered="1"/>
  <pageMargins left="0.7874015748031497" right="0.7874015748031497" top="0.7874015748031497" bottom="0.7874015748031497" header="0.5118110236220472" footer="0.5118110236220472"/>
  <pageSetup horizontalDpi="600" verticalDpi="600" orientation="portrait" paperSize="9" scale="80" r:id="rId1"/>
  <rowBreaks count="1" manualBreakCount="1">
    <brk id="48" max="4" man="1"/>
  </rowBreaks>
</worksheet>
</file>

<file path=xl/worksheets/sheet3.xml><?xml version="1.0" encoding="utf-8"?>
<worksheet xmlns="http://schemas.openxmlformats.org/spreadsheetml/2006/main" xmlns:r="http://schemas.openxmlformats.org/officeDocument/2006/relationships">
  <sheetPr codeName="Sheet3"/>
  <dimension ref="A1:I56"/>
  <sheetViews>
    <sheetView view="pageBreakPreview" zoomScaleSheetLayoutView="100" zoomScalePageLayoutView="0" workbookViewId="0" topLeftCell="A1">
      <selection activeCell="A1" sqref="A1"/>
    </sheetView>
  </sheetViews>
  <sheetFormatPr defaultColWidth="9.25390625" defaultRowHeight="12.75"/>
  <cols>
    <col min="1" max="1" width="12.625" style="177" customWidth="1"/>
    <col min="2" max="2" width="68.625" style="177" customWidth="1"/>
    <col min="3" max="16384" width="9.25390625" style="177" customWidth="1"/>
  </cols>
  <sheetData>
    <row r="1" ht="15.75">
      <c r="A1" s="259" t="s">
        <v>1816</v>
      </c>
    </row>
    <row r="2" spans="1:2" ht="12.75">
      <c r="A2" s="533" t="s">
        <v>877</v>
      </c>
      <c r="B2" s="533" t="s">
        <v>1657</v>
      </c>
    </row>
    <row r="3" spans="1:2" ht="12.75">
      <c r="A3" s="533" t="s">
        <v>1783</v>
      </c>
      <c r="B3" s="533" t="s">
        <v>1817</v>
      </c>
    </row>
    <row r="4" spans="1:2" ht="12.75">
      <c r="A4" s="177" t="s">
        <v>1759</v>
      </c>
      <c r="B4" s="177" t="s">
        <v>1818</v>
      </c>
    </row>
    <row r="5" spans="1:2" ht="12.75">
      <c r="A5" s="177" t="s">
        <v>1806</v>
      </c>
      <c r="B5" s="177" t="s">
        <v>574</v>
      </c>
    </row>
    <row r="6" spans="1:2" ht="12.75">
      <c r="A6" s="177" t="s">
        <v>1819</v>
      </c>
      <c r="B6" s="177" t="s">
        <v>1820</v>
      </c>
    </row>
    <row r="7" spans="1:2" ht="12.75">
      <c r="A7" s="177" t="s">
        <v>1823</v>
      </c>
      <c r="B7" s="177" t="s">
        <v>1824</v>
      </c>
    </row>
    <row r="8" spans="1:2" ht="12.75">
      <c r="A8" s="177" t="s">
        <v>1821</v>
      </c>
      <c r="B8" s="177" t="s">
        <v>1822</v>
      </c>
    </row>
    <row r="9" spans="1:2" ht="12.75">
      <c r="A9" s="177" t="s">
        <v>953</v>
      </c>
      <c r="B9" s="177" t="s">
        <v>954</v>
      </c>
    </row>
    <row r="10" spans="1:2" ht="12.75">
      <c r="A10" s="177" t="s">
        <v>1825</v>
      </c>
      <c r="B10" s="177" t="s">
        <v>820</v>
      </c>
    </row>
    <row r="11" spans="1:2" ht="12.75">
      <c r="A11" s="177" t="s">
        <v>825</v>
      </c>
      <c r="B11" s="177" t="s">
        <v>1761</v>
      </c>
    </row>
    <row r="12" spans="1:2" ht="12.75">
      <c r="A12" s="177" t="s">
        <v>826</v>
      </c>
      <c r="B12" s="177" t="s">
        <v>827</v>
      </c>
    </row>
    <row r="13" spans="1:2" ht="12.75">
      <c r="A13" s="177" t="s">
        <v>828</v>
      </c>
      <c r="B13" s="177" t="s">
        <v>829</v>
      </c>
    </row>
    <row r="14" spans="1:2" ht="12.75">
      <c r="A14" s="177" t="s">
        <v>830</v>
      </c>
      <c r="B14" s="177" t="s">
        <v>1762</v>
      </c>
    </row>
    <row r="15" spans="1:2" ht="12.75">
      <c r="A15" s="177" t="s">
        <v>831</v>
      </c>
      <c r="B15" s="177" t="s">
        <v>832</v>
      </c>
    </row>
    <row r="16" spans="1:2" ht="12.75">
      <c r="A16" s="177" t="s">
        <v>833</v>
      </c>
      <c r="B16" s="177" t="s">
        <v>834</v>
      </c>
    </row>
    <row r="17" spans="1:2" ht="12.75">
      <c r="A17" s="177" t="s">
        <v>835</v>
      </c>
      <c r="B17" s="177" t="s">
        <v>584</v>
      </c>
    </row>
    <row r="18" spans="1:2" ht="12.75">
      <c r="A18" s="177" t="s">
        <v>836</v>
      </c>
      <c r="B18" s="177" t="s">
        <v>1763</v>
      </c>
    </row>
    <row r="19" spans="1:2" ht="12.75">
      <c r="A19" s="177" t="s">
        <v>837</v>
      </c>
      <c r="B19" s="177" t="s">
        <v>838</v>
      </c>
    </row>
    <row r="20" spans="1:2" ht="12.75">
      <c r="A20" s="177" t="s">
        <v>1807</v>
      </c>
      <c r="B20" s="177" t="s">
        <v>1764</v>
      </c>
    </row>
    <row r="21" spans="1:2" ht="12.75">
      <c r="A21" s="177" t="s">
        <v>1790</v>
      </c>
      <c r="B21" s="177" t="s">
        <v>1791</v>
      </c>
    </row>
    <row r="22" spans="1:2" ht="12.75">
      <c r="A22" s="177" t="s">
        <v>839</v>
      </c>
      <c r="B22" s="177" t="s">
        <v>840</v>
      </c>
    </row>
    <row r="23" spans="1:2" ht="12.75">
      <c r="A23" s="177" t="s">
        <v>878</v>
      </c>
      <c r="B23" s="177" t="s">
        <v>1789</v>
      </c>
    </row>
    <row r="24" spans="1:2" ht="12.75">
      <c r="A24" s="177" t="s">
        <v>841</v>
      </c>
      <c r="B24" s="177" t="s">
        <v>842</v>
      </c>
    </row>
    <row r="25" spans="1:2" ht="12.75">
      <c r="A25" s="177" t="s">
        <v>843</v>
      </c>
      <c r="B25" s="177" t="s">
        <v>844</v>
      </c>
    </row>
    <row r="26" spans="1:2" ht="12.75">
      <c r="A26" s="177" t="s">
        <v>845</v>
      </c>
      <c r="B26" s="177" t="s">
        <v>846</v>
      </c>
    </row>
    <row r="27" spans="1:2" ht="12.75">
      <c r="A27" s="177" t="s">
        <v>1101</v>
      </c>
      <c r="B27" s="177" t="s">
        <v>1811</v>
      </c>
    </row>
    <row r="28" spans="1:2" ht="25.5">
      <c r="A28" s="1862" t="s">
        <v>847</v>
      </c>
      <c r="B28" s="1863" t="s">
        <v>1655</v>
      </c>
    </row>
    <row r="29" spans="1:2" ht="12.75">
      <c r="A29" s="177" t="s">
        <v>848</v>
      </c>
      <c r="B29" s="177" t="s">
        <v>566</v>
      </c>
    </row>
    <row r="30" spans="1:2" ht="12.75">
      <c r="A30" s="177" t="s">
        <v>849</v>
      </c>
      <c r="B30" s="177" t="s">
        <v>850</v>
      </c>
    </row>
    <row r="31" spans="1:2" ht="12.75">
      <c r="A31" s="177" t="s">
        <v>851</v>
      </c>
      <c r="B31" s="177" t="s">
        <v>852</v>
      </c>
    </row>
    <row r="32" spans="1:2" ht="12.75">
      <c r="A32" s="177" t="s">
        <v>853</v>
      </c>
      <c r="B32" s="177" t="s">
        <v>854</v>
      </c>
    </row>
    <row r="33" spans="1:2" ht="12.75">
      <c r="A33" s="177" t="s">
        <v>1795</v>
      </c>
      <c r="B33" s="177" t="s">
        <v>855</v>
      </c>
    </row>
    <row r="34" spans="1:2" ht="12.75">
      <c r="A34" s="177" t="s">
        <v>856</v>
      </c>
      <c r="B34" s="177" t="s">
        <v>857</v>
      </c>
    </row>
    <row r="35" spans="1:2" ht="12.75">
      <c r="A35" s="177" t="s">
        <v>858</v>
      </c>
      <c r="B35" s="177" t="s">
        <v>821</v>
      </c>
    </row>
    <row r="36" spans="1:2" ht="12.75">
      <c r="A36" s="177" t="s">
        <v>859</v>
      </c>
      <c r="B36" s="177" t="s">
        <v>860</v>
      </c>
    </row>
    <row r="37" spans="1:2" ht="12.75">
      <c r="A37" s="177" t="s">
        <v>861</v>
      </c>
      <c r="B37" s="177" t="s">
        <v>862</v>
      </c>
    </row>
    <row r="38" spans="1:2" ht="12.75">
      <c r="A38" s="177" t="s">
        <v>863</v>
      </c>
      <c r="B38" s="177" t="s">
        <v>864</v>
      </c>
    </row>
    <row r="39" spans="1:9" s="178" customFormat="1" ht="12.75">
      <c r="A39" s="263" t="s">
        <v>951</v>
      </c>
      <c r="B39" s="1904" t="s">
        <v>952</v>
      </c>
      <c r="C39" s="1904"/>
      <c r="D39" s="1904"/>
      <c r="E39" s="1904"/>
      <c r="F39" s="1904"/>
      <c r="G39" s="1904"/>
      <c r="H39" s="1904"/>
      <c r="I39" s="1904"/>
    </row>
    <row r="40" spans="1:2" ht="12.75">
      <c r="A40" s="177" t="s">
        <v>865</v>
      </c>
      <c r="B40" s="177" t="s">
        <v>866</v>
      </c>
    </row>
    <row r="41" spans="1:2" ht="12.75">
      <c r="A41" s="177" t="s">
        <v>1658</v>
      </c>
      <c r="B41" s="177" t="s">
        <v>867</v>
      </c>
    </row>
    <row r="42" spans="1:2" ht="12.75">
      <c r="A42" s="177" t="s">
        <v>868</v>
      </c>
      <c r="B42" s="177" t="s">
        <v>869</v>
      </c>
    </row>
    <row r="43" spans="1:2" ht="12.75">
      <c r="A43" s="177" t="s">
        <v>870</v>
      </c>
      <c r="B43" s="177" t="s">
        <v>871</v>
      </c>
    </row>
    <row r="44" spans="1:2" ht="12.75">
      <c r="A44" s="177" t="s">
        <v>1100</v>
      </c>
      <c r="B44" s="177" t="s">
        <v>1812</v>
      </c>
    </row>
    <row r="45" spans="1:2" ht="12.75">
      <c r="A45" s="177" t="s">
        <v>570</v>
      </c>
      <c r="B45" s="177" t="s">
        <v>571</v>
      </c>
    </row>
    <row r="46" spans="1:2" ht="12.75">
      <c r="A46" s="177" t="s">
        <v>872</v>
      </c>
      <c r="B46" s="177" t="s">
        <v>873</v>
      </c>
    </row>
    <row r="47" spans="1:2" ht="25.5">
      <c r="A47" s="1862" t="s">
        <v>874</v>
      </c>
      <c r="B47" s="1863" t="s">
        <v>1656</v>
      </c>
    </row>
    <row r="48" spans="1:2" ht="12.75">
      <c r="A48" s="177" t="s">
        <v>875</v>
      </c>
      <c r="B48" s="177" t="s">
        <v>876</v>
      </c>
    </row>
    <row r="51" ht="12.75">
      <c r="A51" s="1864" t="s">
        <v>1792</v>
      </c>
    </row>
    <row r="52" ht="12.75">
      <c r="A52" s="1824" t="s">
        <v>1793</v>
      </c>
    </row>
    <row r="53" ht="12.75">
      <c r="A53" s="1824" t="s">
        <v>1794</v>
      </c>
    </row>
    <row r="54" ht="12.75">
      <c r="A54" s="1824" t="s">
        <v>1803</v>
      </c>
    </row>
    <row r="55" ht="12.75">
      <c r="A55" s="179"/>
    </row>
    <row r="56" ht="12.75">
      <c r="A56" s="179"/>
    </row>
  </sheetData>
  <sheetProtection/>
  <mergeCells count="1">
    <mergeCell ref="B39:I39"/>
  </mergeCells>
  <printOptions/>
  <pageMargins left="0.75" right="0.75" top="1" bottom="1" header="0.5" footer="0.5"/>
  <pageSetup horizontalDpi="600" verticalDpi="600" orientation="portrait" paperSize="9" scale="85" r:id="rId1"/>
</worksheet>
</file>

<file path=xl/worksheets/sheet30.xml><?xml version="1.0" encoding="utf-8"?>
<worksheet xmlns="http://schemas.openxmlformats.org/spreadsheetml/2006/main" xmlns:r="http://schemas.openxmlformats.org/officeDocument/2006/relationships">
  <dimension ref="A1:K127"/>
  <sheetViews>
    <sheetView view="pageBreakPreview" zoomScaleSheetLayoutView="100" workbookViewId="0" topLeftCell="A1">
      <selection activeCell="A1" sqref="A1"/>
    </sheetView>
  </sheetViews>
  <sheetFormatPr defaultColWidth="9.00390625" defaultRowHeight="12.75"/>
  <cols>
    <col min="1" max="1" width="54.125" style="463" customWidth="1"/>
    <col min="2" max="5" width="10.75390625" style="463" customWidth="1"/>
    <col min="6" max="6" width="17.375" style="463" customWidth="1"/>
    <col min="7" max="7" width="16.375" style="463" customWidth="1"/>
    <col min="8" max="8" width="11.625" style="463" customWidth="1"/>
    <col min="9" max="9" width="12.625" style="463" customWidth="1"/>
    <col min="10" max="10" width="9.25390625" style="463" customWidth="1"/>
    <col min="11" max="11" width="10.625" style="463" customWidth="1"/>
    <col min="12" max="16384" width="9.125" style="463" customWidth="1"/>
  </cols>
  <sheetData>
    <row r="1" spans="1:10" s="566" customFormat="1" ht="24" customHeight="1">
      <c r="A1" s="432" t="s">
        <v>308</v>
      </c>
      <c r="B1" s="565"/>
      <c r="C1" s="565"/>
      <c r="D1" s="565"/>
      <c r="E1" s="565"/>
      <c r="F1" s="178"/>
      <c r="G1" s="178"/>
      <c r="H1" s="178"/>
      <c r="I1" s="178"/>
      <c r="J1" s="178"/>
    </row>
    <row r="2" spans="1:11" s="475" customFormat="1" ht="24" customHeight="1">
      <c r="A2" s="192" t="s">
        <v>1353</v>
      </c>
      <c r="B2" s="473"/>
      <c r="C2" s="473"/>
      <c r="D2" s="554"/>
      <c r="E2" s="474" t="s">
        <v>502</v>
      </c>
      <c r="F2" s="473"/>
      <c r="G2" s="473"/>
      <c r="H2" s="473"/>
      <c r="I2" s="473"/>
      <c r="J2" s="473"/>
      <c r="K2" s="473"/>
    </row>
    <row r="3" spans="1:11" ht="25.5">
      <c r="A3" s="569" t="s">
        <v>1765</v>
      </c>
      <c r="B3" s="569" t="s">
        <v>1354</v>
      </c>
      <c r="C3" s="570" t="s">
        <v>1355</v>
      </c>
      <c r="D3" s="570" t="s">
        <v>1356</v>
      </c>
      <c r="E3" s="571" t="s">
        <v>1357</v>
      </c>
      <c r="F3" s="178"/>
      <c r="G3" s="178"/>
      <c r="H3" s="178"/>
      <c r="I3" s="178"/>
      <c r="J3" s="178"/>
      <c r="K3" s="178"/>
    </row>
    <row r="4" spans="1:11" ht="12.75">
      <c r="A4" s="479" t="s">
        <v>1358</v>
      </c>
      <c r="B4" s="480">
        <v>3125022</v>
      </c>
      <c r="C4" s="481">
        <v>1935258</v>
      </c>
      <c r="D4" s="481">
        <v>1120335</v>
      </c>
      <c r="E4" s="481">
        <v>69429</v>
      </c>
      <c r="F4" s="178"/>
      <c r="G4" s="178"/>
      <c r="H4" s="178"/>
      <c r="I4" s="178"/>
      <c r="J4" s="178"/>
      <c r="K4" s="178"/>
    </row>
    <row r="5" spans="1:11" ht="12.75">
      <c r="A5" s="479" t="s">
        <v>1359</v>
      </c>
      <c r="B5" s="480">
        <v>410572</v>
      </c>
      <c r="C5" s="481">
        <v>194561</v>
      </c>
      <c r="D5" s="481">
        <v>183344</v>
      </c>
      <c r="E5" s="481">
        <v>32667</v>
      </c>
      <c r="F5" s="178"/>
      <c r="G5" s="178"/>
      <c r="H5" s="178"/>
      <c r="I5" s="178"/>
      <c r="J5" s="178"/>
      <c r="K5" s="178"/>
    </row>
    <row r="6" spans="1:11" ht="12.75">
      <c r="A6" s="482" t="s">
        <v>1360</v>
      </c>
      <c r="B6" s="483">
        <v>20844</v>
      </c>
      <c r="C6" s="484">
        <v>752</v>
      </c>
      <c r="D6" s="484">
        <v>4183</v>
      </c>
      <c r="E6" s="484">
        <v>15909</v>
      </c>
      <c r="F6" s="178"/>
      <c r="G6" s="178"/>
      <c r="H6" s="178"/>
      <c r="I6" s="178"/>
      <c r="J6" s="178"/>
      <c r="K6" s="178"/>
    </row>
    <row r="7" spans="1:11" ht="12.75">
      <c r="A7" s="485" t="s">
        <v>1361</v>
      </c>
      <c r="B7" s="486">
        <v>28307</v>
      </c>
      <c r="C7" s="484">
        <v>27286</v>
      </c>
      <c r="D7" s="484">
        <v>746</v>
      </c>
      <c r="E7" s="484">
        <v>275</v>
      </c>
      <c r="F7" s="178"/>
      <c r="G7" s="178"/>
      <c r="H7" s="178"/>
      <c r="I7" s="178"/>
      <c r="J7" s="178"/>
      <c r="K7" s="178"/>
    </row>
    <row r="8" spans="1:11" ht="12.75">
      <c r="A8" s="485" t="s">
        <v>1362</v>
      </c>
      <c r="B8" s="486">
        <v>361421</v>
      </c>
      <c r="C8" s="484">
        <v>166523</v>
      </c>
      <c r="D8" s="484">
        <v>178415</v>
      </c>
      <c r="E8" s="484">
        <v>16483</v>
      </c>
      <c r="F8" s="178"/>
      <c r="G8" s="178"/>
      <c r="H8" s="178"/>
      <c r="I8" s="178"/>
      <c r="J8" s="178"/>
      <c r="K8" s="178"/>
    </row>
    <row r="9" spans="1:11" ht="12.75">
      <c r="A9" s="485" t="s">
        <v>1363</v>
      </c>
      <c r="B9" s="486">
        <v>0</v>
      </c>
      <c r="C9" s="484">
        <v>0</v>
      </c>
      <c r="D9" s="484">
        <v>0</v>
      </c>
      <c r="E9" s="484">
        <v>0</v>
      </c>
      <c r="F9" s="178"/>
      <c r="G9" s="178"/>
      <c r="H9" s="178"/>
      <c r="I9" s="178"/>
      <c r="J9" s="178"/>
      <c r="K9" s="178"/>
    </row>
    <row r="10" spans="1:11" ht="12.75">
      <c r="A10" s="479" t="s">
        <v>1364</v>
      </c>
      <c r="B10" s="480">
        <v>316533</v>
      </c>
      <c r="C10" s="481">
        <v>205251</v>
      </c>
      <c r="D10" s="481">
        <v>109493</v>
      </c>
      <c r="E10" s="481">
        <v>1789</v>
      </c>
      <c r="F10" s="178"/>
      <c r="G10" s="178"/>
      <c r="H10" s="178"/>
      <c r="I10" s="178"/>
      <c r="J10" s="178"/>
      <c r="K10" s="178"/>
    </row>
    <row r="11" spans="1:11" ht="12.75">
      <c r="A11" s="485" t="s">
        <v>1365</v>
      </c>
      <c r="B11" s="486">
        <v>0</v>
      </c>
      <c r="C11" s="484">
        <v>0</v>
      </c>
      <c r="D11" s="484">
        <v>0</v>
      </c>
      <c r="E11" s="484">
        <v>0</v>
      </c>
      <c r="F11" s="178"/>
      <c r="G11" s="178"/>
      <c r="H11" s="178"/>
      <c r="I11" s="178"/>
      <c r="J11" s="178"/>
      <c r="K11" s="178"/>
    </row>
    <row r="12" spans="1:11" ht="12.75">
      <c r="A12" s="485" t="s">
        <v>1366</v>
      </c>
      <c r="B12" s="486">
        <v>316533</v>
      </c>
      <c r="C12" s="484">
        <v>205251</v>
      </c>
      <c r="D12" s="484">
        <v>109493</v>
      </c>
      <c r="E12" s="484">
        <v>1789</v>
      </c>
      <c r="F12" s="178"/>
      <c r="G12" s="178"/>
      <c r="H12" s="178"/>
      <c r="I12" s="178"/>
      <c r="J12" s="178"/>
      <c r="K12" s="178"/>
    </row>
    <row r="13" spans="1:11" ht="12.75">
      <c r="A13" s="485" t="s">
        <v>1363</v>
      </c>
      <c r="B13" s="486">
        <v>0</v>
      </c>
      <c r="C13" s="484">
        <v>0</v>
      </c>
      <c r="D13" s="484">
        <v>0</v>
      </c>
      <c r="E13" s="484">
        <v>0</v>
      </c>
      <c r="F13" s="178"/>
      <c r="G13" s="178"/>
      <c r="H13" s="178"/>
      <c r="I13" s="178"/>
      <c r="J13" s="178"/>
      <c r="K13" s="178"/>
    </row>
    <row r="14" spans="1:11" ht="12.75">
      <c r="A14" s="487" t="s">
        <v>1367</v>
      </c>
      <c r="B14" s="480">
        <v>1317329</v>
      </c>
      <c r="C14" s="481">
        <v>325158</v>
      </c>
      <c r="D14" s="481">
        <v>920264</v>
      </c>
      <c r="E14" s="481">
        <v>71907</v>
      </c>
      <c r="F14" s="178"/>
      <c r="G14" s="178"/>
      <c r="H14" s="178"/>
      <c r="I14" s="178"/>
      <c r="J14" s="178"/>
      <c r="K14" s="178"/>
    </row>
    <row r="15" spans="1:11" ht="12.75">
      <c r="A15" s="482" t="s">
        <v>1361</v>
      </c>
      <c r="B15" s="483">
        <v>110028</v>
      </c>
      <c r="C15" s="484">
        <v>100454</v>
      </c>
      <c r="D15" s="484">
        <v>3973</v>
      </c>
      <c r="E15" s="484">
        <v>5601</v>
      </c>
      <c r="F15" s="178"/>
      <c r="G15" s="178"/>
      <c r="H15" s="178"/>
      <c r="I15" s="178"/>
      <c r="J15" s="178"/>
      <c r="K15" s="178"/>
    </row>
    <row r="16" spans="1:11" ht="12.75">
      <c r="A16" s="485" t="s">
        <v>1366</v>
      </c>
      <c r="B16" s="486">
        <v>1207301</v>
      </c>
      <c r="C16" s="484">
        <v>224704</v>
      </c>
      <c r="D16" s="484">
        <v>916291</v>
      </c>
      <c r="E16" s="484">
        <v>66306</v>
      </c>
      <c r="F16" s="178"/>
      <c r="G16" s="178"/>
      <c r="H16" s="178"/>
      <c r="I16" s="178"/>
      <c r="J16" s="178"/>
      <c r="K16" s="178"/>
    </row>
    <row r="17" spans="1:11" ht="12.75">
      <c r="A17" s="485" t="s">
        <v>1363</v>
      </c>
      <c r="B17" s="486">
        <v>0</v>
      </c>
      <c r="C17" s="484">
        <v>0</v>
      </c>
      <c r="D17" s="484">
        <v>0</v>
      </c>
      <c r="E17" s="484">
        <v>0</v>
      </c>
      <c r="F17" s="178"/>
      <c r="G17" s="178"/>
      <c r="H17" s="178"/>
      <c r="I17" s="178"/>
      <c r="J17" s="178"/>
      <c r="K17" s="178"/>
    </row>
    <row r="18" spans="1:11" ht="12.75">
      <c r="A18" s="479" t="s">
        <v>1368</v>
      </c>
      <c r="B18" s="480">
        <v>24153851</v>
      </c>
      <c r="C18" s="481">
        <v>7135175</v>
      </c>
      <c r="D18" s="481">
        <v>15270269</v>
      </c>
      <c r="E18" s="481">
        <v>1748407</v>
      </c>
      <c r="F18" s="178"/>
      <c r="G18" s="178"/>
      <c r="H18" s="178"/>
      <c r="I18" s="178"/>
      <c r="J18" s="178"/>
      <c r="K18" s="178"/>
    </row>
    <row r="19" spans="1:11" ht="12.75">
      <c r="A19" s="485" t="s">
        <v>1362</v>
      </c>
      <c r="B19" s="486">
        <v>1615</v>
      </c>
      <c r="C19" s="484">
        <v>0</v>
      </c>
      <c r="D19" s="484">
        <v>1615</v>
      </c>
      <c r="E19" s="484">
        <v>0</v>
      </c>
      <c r="F19" s="178"/>
      <c r="G19" s="178"/>
      <c r="H19" s="178"/>
      <c r="I19" s="178"/>
      <c r="J19" s="178"/>
      <c r="K19" s="178"/>
    </row>
    <row r="20" spans="1:11" ht="12.75">
      <c r="A20" s="482" t="s">
        <v>1363</v>
      </c>
      <c r="B20" s="486">
        <v>24152236</v>
      </c>
      <c r="C20" s="484">
        <v>7135175</v>
      </c>
      <c r="D20" s="484">
        <v>15268654</v>
      </c>
      <c r="E20" s="484">
        <v>1748407</v>
      </c>
      <c r="F20" s="178"/>
      <c r="G20" s="178"/>
      <c r="H20" s="178"/>
      <c r="I20" s="178"/>
      <c r="J20" s="178"/>
      <c r="K20" s="178"/>
    </row>
    <row r="21" spans="1:11" ht="12.75">
      <c r="A21" s="479" t="s">
        <v>1369</v>
      </c>
      <c r="B21" s="480">
        <v>959868</v>
      </c>
      <c r="C21" s="481">
        <v>458647</v>
      </c>
      <c r="D21" s="481">
        <v>458003</v>
      </c>
      <c r="E21" s="481">
        <v>43218</v>
      </c>
      <c r="F21" s="178"/>
      <c r="G21" s="178"/>
      <c r="H21" s="178"/>
      <c r="I21" s="178"/>
      <c r="J21" s="178"/>
      <c r="K21" s="178"/>
    </row>
    <row r="22" spans="1:11" ht="12.75">
      <c r="A22" s="485" t="s">
        <v>1366</v>
      </c>
      <c r="B22" s="486">
        <v>959868</v>
      </c>
      <c r="C22" s="484">
        <v>458647</v>
      </c>
      <c r="D22" s="484">
        <v>458003</v>
      </c>
      <c r="E22" s="484">
        <v>43218</v>
      </c>
      <c r="F22" s="178"/>
      <c r="G22" s="178"/>
      <c r="H22" s="178"/>
      <c r="I22" s="178"/>
      <c r="J22" s="178"/>
      <c r="K22" s="178"/>
    </row>
    <row r="23" spans="1:11" ht="12.75">
      <c r="A23" s="485" t="s">
        <v>1363</v>
      </c>
      <c r="B23" s="486">
        <v>0</v>
      </c>
      <c r="C23" s="484">
        <v>0</v>
      </c>
      <c r="D23" s="484">
        <v>0</v>
      </c>
      <c r="E23" s="484">
        <v>0</v>
      </c>
      <c r="F23" s="178"/>
      <c r="G23" s="178"/>
      <c r="H23" s="178"/>
      <c r="I23" s="178"/>
      <c r="J23" s="178"/>
      <c r="K23" s="178"/>
    </row>
    <row r="24" spans="1:11" ht="12.75">
      <c r="A24" s="479" t="s">
        <v>1370</v>
      </c>
      <c r="B24" s="480">
        <v>0</v>
      </c>
      <c r="C24" s="481">
        <v>0</v>
      </c>
      <c r="D24" s="481">
        <v>0</v>
      </c>
      <c r="E24" s="481">
        <v>0</v>
      </c>
      <c r="F24" s="178"/>
      <c r="G24" s="178"/>
      <c r="H24" s="178"/>
      <c r="I24" s="178"/>
      <c r="J24" s="178"/>
      <c r="K24" s="178"/>
    </row>
    <row r="25" spans="1:11" ht="12.75">
      <c r="A25" s="485" t="s">
        <v>1371</v>
      </c>
      <c r="B25" s="486">
        <v>0</v>
      </c>
      <c r="C25" s="484">
        <v>0</v>
      </c>
      <c r="D25" s="484">
        <v>0</v>
      </c>
      <c r="E25" s="484">
        <v>0</v>
      </c>
      <c r="F25" s="178"/>
      <c r="G25" s="178"/>
      <c r="H25" s="178"/>
      <c r="I25" s="178"/>
      <c r="J25" s="178"/>
      <c r="K25" s="178"/>
    </row>
    <row r="26" spans="1:11" ht="12.75">
      <c r="A26" s="485" t="s">
        <v>1372</v>
      </c>
      <c r="B26" s="486">
        <v>0</v>
      </c>
      <c r="C26" s="484">
        <v>0</v>
      </c>
      <c r="D26" s="484">
        <v>0</v>
      </c>
      <c r="E26" s="484">
        <v>0</v>
      </c>
      <c r="F26" s="178"/>
      <c r="G26" s="178"/>
      <c r="H26" s="178"/>
      <c r="I26" s="178"/>
      <c r="J26" s="178"/>
      <c r="K26" s="178"/>
    </row>
    <row r="27" spans="1:11" ht="12.75">
      <c r="A27" s="485" t="s">
        <v>1373</v>
      </c>
      <c r="B27" s="486">
        <v>0</v>
      </c>
      <c r="C27" s="484">
        <v>0</v>
      </c>
      <c r="D27" s="484">
        <v>0</v>
      </c>
      <c r="E27" s="484">
        <v>0</v>
      </c>
      <c r="F27" s="178"/>
      <c r="G27" s="178"/>
      <c r="H27" s="178"/>
      <c r="I27" s="178"/>
      <c r="J27" s="178"/>
      <c r="K27" s="178"/>
    </row>
    <row r="28" spans="1:11" ht="12.75">
      <c r="A28" s="485" t="s">
        <v>1374</v>
      </c>
      <c r="B28" s="486">
        <v>0</v>
      </c>
      <c r="C28" s="484">
        <v>0</v>
      </c>
      <c r="D28" s="484">
        <v>0</v>
      </c>
      <c r="E28" s="484">
        <v>0</v>
      </c>
      <c r="F28" s="178"/>
      <c r="G28" s="178"/>
      <c r="H28" s="178"/>
      <c r="I28" s="178"/>
      <c r="J28" s="178"/>
      <c r="K28" s="178"/>
    </row>
    <row r="29" spans="1:11" ht="12.75">
      <c r="A29" s="485" t="s">
        <v>1375</v>
      </c>
      <c r="B29" s="486">
        <v>0</v>
      </c>
      <c r="C29" s="484">
        <v>0</v>
      </c>
      <c r="D29" s="484">
        <v>0</v>
      </c>
      <c r="E29" s="484">
        <v>0</v>
      </c>
      <c r="F29" s="178"/>
      <c r="G29" s="178"/>
      <c r="H29" s="178"/>
      <c r="I29" s="178"/>
      <c r="J29" s="178"/>
      <c r="K29" s="178"/>
    </row>
    <row r="30" spans="1:11" ht="25.5">
      <c r="A30" s="479" t="s">
        <v>1376</v>
      </c>
      <c r="B30" s="480">
        <v>0</v>
      </c>
      <c r="C30" s="481">
        <v>0</v>
      </c>
      <c r="D30" s="481">
        <v>0</v>
      </c>
      <c r="E30" s="481">
        <v>0</v>
      </c>
      <c r="F30" s="178"/>
      <c r="G30" s="178"/>
      <c r="H30" s="178"/>
      <c r="I30" s="178"/>
      <c r="J30" s="178"/>
      <c r="K30" s="178"/>
    </row>
    <row r="31" spans="1:11" ht="12.75">
      <c r="A31" s="479" t="s">
        <v>1377</v>
      </c>
      <c r="B31" s="480">
        <v>598944</v>
      </c>
      <c r="C31" s="481">
        <v>598922</v>
      </c>
      <c r="D31" s="481">
        <v>22</v>
      </c>
      <c r="E31" s="481">
        <v>0</v>
      </c>
      <c r="F31" s="178"/>
      <c r="G31" s="178"/>
      <c r="H31" s="178"/>
      <c r="I31" s="178"/>
      <c r="J31" s="178"/>
      <c r="K31" s="178"/>
    </row>
    <row r="32" spans="1:11" ht="12.75">
      <c r="A32" s="485" t="s">
        <v>1378</v>
      </c>
      <c r="B32" s="486">
        <v>520095</v>
      </c>
      <c r="C32" s="484">
        <v>520073</v>
      </c>
      <c r="D32" s="484">
        <v>22</v>
      </c>
      <c r="E32" s="484">
        <v>0</v>
      </c>
      <c r="F32" s="178"/>
      <c r="G32" s="178"/>
      <c r="H32" s="178"/>
      <c r="I32" s="178"/>
      <c r="J32" s="178"/>
      <c r="K32" s="178"/>
    </row>
    <row r="33" spans="1:11" ht="12.75">
      <c r="A33" s="485" t="s">
        <v>1379</v>
      </c>
      <c r="B33" s="486">
        <v>78849</v>
      </c>
      <c r="C33" s="484">
        <v>78849</v>
      </c>
      <c r="D33" s="484">
        <v>0</v>
      </c>
      <c r="E33" s="484">
        <v>0</v>
      </c>
      <c r="F33" s="178"/>
      <c r="G33" s="178"/>
      <c r="H33" s="178"/>
      <c r="I33" s="178"/>
      <c r="J33" s="178"/>
      <c r="K33" s="178"/>
    </row>
    <row r="34" spans="1:11" ht="12.75">
      <c r="A34" s="479" t="s">
        <v>1380</v>
      </c>
      <c r="B34" s="480">
        <v>62782</v>
      </c>
      <c r="C34" s="481">
        <v>62782</v>
      </c>
      <c r="D34" s="481">
        <v>0</v>
      </c>
      <c r="E34" s="481">
        <v>0</v>
      </c>
      <c r="F34" s="178"/>
      <c r="G34" s="178"/>
      <c r="H34" s="178"/>
      <c r="I34" s="178"/>
      <c r="J34" s="178"/>
      <c r="K34" s="178"/>
    </row>
    <row r="35" spans="1:11" ht="12.75">
      <c r="A35" s="485" t="s">
        <v>1381</v>
      </c>
      <c r="B35" s="486">
        <v>0</v>
      </c>
      <c r="C35" s="484">
        <v>0</v>
      </c>
      <c r="D35" s="484">
        <v>0</v>
      </c>
      <c r="E35" s="484">
        <v>0</v>
      </c>
      <c r="F35" s="178"/>
      <c r="G35" s="178"/>
      <c r="H35" s="178"/>
      <c r="I35" s="178"/>
      <c r="J35" s="178"/>
      <c r="K35" s="178"/>
    </row>
    <row r="36" spans="1:11" ht="12.75">
      <c r="A36" s="485" t="s">
        <v>1382</v>
      </c>
      <c r="B36" s="486">
        <v>62782</v>
      </c>
      <c r="C36" s="484">
        <v>62782</v>
      </c>
      <c r="D36" s="484">
        <v>0</v>
      </c>
      <c r="E36" s="484">
        <v>0</v>
      </c>
      <c r="F36" s="178"/>
      <c r="G36" s="178"/>
      <c r="H36" s="178"/>
      <c r="I36" s="178"/>
      <c r="J36" s="178"/>
      <c r="K36" s="178"/>
    </row>
    <row r="37" spans="1:11" ht="25.5">
      <c r="A37" s="489" t="s">
        <v>1383</v>
      </c>
      <c r="B37" s="480">
        <v>219221</v>
      </c>
      <c r="C37" s="481">
        <v>151526</v>
      </c>
      <c r="D37" s="481">
        <v>67695</v>
      </c>
      <c r="E37" s="481">
        <v>0</v>
      </c>
      <c r="F37" s="178"/>
      <c r="G37" s="178"/>
      <c r="H37" s="178"/>
      <c r="I37" s="178"/>
      <c r="J37" s="178"/>
      <c r="K37" s="178"/>
    </row>
    <row r="38" spans="1:11" ht="12.75">
      <c r="A38" s="479" t="s">
        <v>1384</v>
      </c>
      <c r="B38" s="480">
        <v>13644</v>
      </c>
      <c r="C38" s="481">
        <v>13324</v>
      </c>
      <c r="D38" s="481">
        <v>320</v>
      </c>
      <c r="E38" s="481">
        <v>0</v>
      </c>
      <c r="F38" s="178"/>
      <c r="G38" s="178"/>
      <c r="H38" s="178"/>
      <c r="I38" s="178"/>
      <c r="J38" s="178"/>
      <c r="K38" s="178"/>
    </row>
    <row r="39" spans="1:11" ht="12.75">
      <c r="A39" s="485" t="s">
        <v>1385</v>
      </c>
      <c r="B39" s="486">
        <v>12336</v>
      </c>
      <c r="C39" s="484">
        <v>12016</v>
      </c>
      <c r="D39" s="484">
        <v>320</v>
      </c>
      <c r="E39" s="484">
        <v>0</v>
      </c>
      <c r="F39" s="178"/>
      <c r="G39" s="178"/>
      <c r="H39" s="178"/>
      <c r="I39" s="178"/>
      <c r="J39" s="178"/>
      <c r="K39" s="178"/>
    </row>
    <row r="40" spans="1:11" ht="12.75">
      <c r="A40" s="485" t="s">
        <v>1386</v>
      </c>
      <c r="B40" s="486">
        <v>1308</v>
      </c>
      <c r="C40" s="484">
        <v>1308</v>
      </c>
      <c r="D40" s="484">
        <v>0</v>
      </c>
      <c r="E40" s="484">
        <v>0</v>
      </c>
      <c r="F40" s="178"/>
      <c r="G40" s="178"/>
      <c r="H40" s="178"/>
      <c r="I40" s="178"/>
      <c r="J40" s="178"/>
      <c r="K40" s="178"/>
    </row>
    <row r="41" spans="1:11" ht="12.75">
      <c r="A41" s="479" t="s">
        <v>1387</v>
      </c>
      <c r="B41" s="480">
        <v>262632</v>
      </c>
      <c r="C41" s="481">
        <v>228223</v>
      </c>
      <c r="D41" s="481">
        <v>31109</v>
      </c>
      <c r="E41" s="481">
        <v>3300</v>
      </c>
      <c r="F41" s="178"/>
      <c r="G41" s="178"/>
      <c r="H41" s="178"/>
      <c r="I41" s="178"/>
      <c r="J41" s="178"/>
      <c r="K41" s="178"/>
    </row>
    <row r="42" spans="1:11" ht="12.75">
      <c r="A42" s="556" t="s">
        <v>1388</v>
      </c>
      <c r="B42" s="491">
        <v>144901</v>
      </c>
      <c r="C42" s="492">
        <v>144901</v>
      </c>
      <c r="D42" s="492">
        <v>0</v>
      </c>
      <c r="E42" s="492">
        <v>0</v>
      </c>
      <c r="F42" s="178"/>
      <c r="G42" s="178"/>
      <c r="H42" s="178"/>
      <c r="I42" s="178"/>
      <c r="J42" s="178"/>
      <c r="K42" s="178"/>
    </row>
    <row r="43" spans="1:11" ht="12.75">
      <c r="A43" s="493" t="s">
        <v>1389</v>
      </c>
      <c r="B43" s="494">
        <v>31585299</v>
      </c>
      <c r="C43" s="494">
        <v>11453728</v>
      </c>
      <c r="D43" s="494">
        <v>18160854</v>
      </c>
      <c r="E43" s="494">
        <v>1970717</v>
      </c>
      <c r="F43" s="178"/>
      <c r="G43" s="178"/>
      <c r="H43" s="178"/>
      <c r="I43" s="178"/>
      <c r="J43" s="178"/>
      <c r="K43" s="178"/>
    </row>
    <row r="44" spans="1:11" ht="12.75">
      <c r="A44" s="178"/>
      <c r="B44" s="178"/>
      <c r="C44" s="178"/>
      <c r="D44" s="178"/>
      <c r="E44" s="178"/>
      <c r="F44" s="178"/>
      <c r="G44" s="178"/>
      <c r="H44" s="178"/>
      <c r="I44" s="178"/>
      <c r="J44" s="178"/>
      <c r="K44" s="178"/>
    </row>
    <row r="45" spans="1:11" ht="12.75">
      <c r="A45" s="178"/>
      <c r="B45" s="178"/>
      <c r="C45" s="178"/>
      <c r="D45" s="178"/>
      <c r="E45" s="178"/>
      <c r="F45" s="178"/>
      <c r="G45" s="178"/>
      <c r="H45" s="178"/>
      <c r="I45" s="178"/>
      <c r="J45" s="178"/>
      <c r="K45" s="178"/>
    </row>
    <row r="46" spans="1:11" ht="25.5">
      <c r="A46" s="569" t="s">
        <v>1766</v>
      </c>
      <c r="B46" s="569" t="s">
        <v>1354</v>
      </c>
      <c r="C46" s="570" t="s">
        <v>1355</v>
      </c>
      <c r="D46" s="570" t="s">
        <v>1356</v>
      </c>
      <c r="E46" s="571" t="s">
        <v>1357</v>
      </c>
      <c r="F46" s="178"/>
      <c r="G46" s="178"/>
      <c r="H46" s="178"/>
      <c r="I46" s="178"/>
      <c r="J46" s="178"/>
      <c r="K46" s="178"/>
    </row>
    <row r="47" spans="1:11" ht="12.75">
      <c r="A47" s="479" t="s">
        <v>1390</v>
      </c>
      <c r="B47" s="480">
        <v>0</v>
      </c>
      <c r="C47" s="480">
        <v>0</v>
      </c>
      <c r="D47" s="480">
        <v>0</v>
      </c>
      <c r="E47" s="480">
        <v>0</v>
      </c>
      <c r="F47" s="178"/>
      <c r="G47" s="178"/>
      <c r="H47" s="178"/>
      <c r="I47" s="178"/>
      <c r="J47" s="178"/>
      <c r="K47" s="178"/>
    </row>
    <row r="48" spans="1:11" ht="12.75">
      <c r="A48" s="479" t="s">
        <v>1391</v>
      </c>
      <c r="B48" s="480">
        <v>18760</v>
      </c>
      <c r="C48" s="480">
        <v>545</v>
      </c>
      <c r="D48" s="480">
        <v>5073</v>
      </c>
      <c r="E48" s="480">
        <v>13142</v>
      </c>
      <c r="F48" s="178"/>
      <c r="G48" s="178"/>
      <c r="H48" s="178"/>
      <c r="I48" s="178"/>
      <c r="J48" s="178"/>
      <c r="K48" s="178"/>
    </row>
    <row r="49" spans="1:11" ht="12.75">
      <c r="A49" s="482" t="s">
        <v>1360</v>
      </c>
      <c r="B49" s="486">
        <v>18760</v>
      </c>
      <c r="C49" s="486">
        <v>545</v>
      </c>
      <c r="D49" s="486">
        <v>5073</v>
      </c>
      <c r="E49" s="486">
        <v>13142</v>
      </c>
      <c r="F49" s="178"/>
      <c r="G49" s="178"/>
      <c r="H49" s="178"/>
      <c r="I49" s="178"/>
      <c r="J49" s="178"/>
      <c r="K49" s="178"/>
    </row>
    <row r="50" spans="1:11" ht="12.75">
      <c r="A50" s="482" t="s">
        <v>1392</v>
      </c>
      <c r="B50" s="483">
        <v>0</v>
      </c>
      <c r="C50" s="483">
        <v>0</v>
      </c>
      <c r="D50" s="483">
        <v>0</v>
      </c>
      <c r="E50" s="483">
        <v>0</v>
      </c>
      <c r="F50" s="178"/>
      <c r="G50" s="178"/>
      <c r="H50" s="178"/>
      <c r="I50" s="178"/>
      <c r="J50" s="178"/>
      <c r="K50" s="178"/>
    </row>
    <row r="51" spans="1:11" ht="12.75">
      <c r="A51" s="482" t="s">
        <v>1393</v>
      </c>
      <c r="B51" s="483">
        <v>0</v>
      </c>
      <c r="C51" s="483">
        <v>0</v>
      </c>
      <c r="D51" s="483">
        <v>0</v>
      </c>
      <c r="E51" s="483">
        <v>0</v>
      </c>
      <c r="F51" s="178"/>
      <c r="G51" s="178"/>
      <c r="H51" s="178"/>
      <c r="I51" s="178"/>
      <c r="J51" s="178"/>
      <c r="K51" s="178"/>
    </row>
    <row r="52" spans="1:11" ht="12.75">
      <c r="A52" s="482" t="s">
        <v>1394</v>
      </c>
      <c r="B52" s="486">
        <v>0</v>
      </c>
      <c r="C52" s="486">
        <v>0</v>
      </c>
      <c r="D52" s="486">
        <v>0</v>
      </c>
      <c r="E52" s="486">
        <v>0</v>
      </c>
      <c r="F52" s="178"/>
      <c r="G52" s="178"/>
      <c r="H52" s="178"/>
      <c r="I52" s="178"/>
      <c r="J52" s="178"/>
      <c r="K52" s="178"/>
    </row>
    <row r="53" spans="1:11" ht="12.75">
      <c r="A53" s="495" t="s">
        <v>1395</v>
      </c>
      <c r="B53" s="486">
        <v>0</v>
      </c>
      <c r="C53" s="486">
        <v>0</v>
      </c>
      <c r="D53" s="486">
        <v>0</v>
      </c>
      <c r="E53" s="486">
        <v>0</v>
      </c>
      <c r="F53" s="178"/>
      <c r="G53" s="178"/>
      <c r="H53" s="178"/>
      <c r="I53" s="178"/>
      <c r="J53" s="178"/>
      <c r="K53" s="178"/>
    </row>
    <row r="54" spans="1:11" ht="12.75">
      <c r="A54" s="482" t="s">
        <v>1396</v>
      </c>
      <c r="B54" s="486">
        <v>0</v>
      </c>
      <c r="C54" s="486">
        <v>0</v>
      </c>
      <c r="D54" s="486">
        <v>0</v>
      </c>
      <c r="E54" s="486">
        <v>0</v>
      </c>
      <c r="F54" s="178"/>
      <c r="G54" s="178"/>
      <c r="H54" s="178"/>
      <c r="I54" s="178"/>
      <c r="J54" s="178"/>
      <c r="K54" s="178"/>
    </row>
    <row r="55" spans="1:11" ht="12.75">
      <c r="A55" s="490" t="s">
        <v>1397</v>
      </c>
      <c r="B55" s="480">
        <v>0</v>
      </c>
      <c r="C55" s="480">
        <v>0</v>
      </c>
      <c r="D55" s="480">
        <v>0</v>
      </c>
      <c r="E55" s="480">
        <v>0</v>
      </c>
      <c r="F55" s="178"/>
      <c r="G55" s="178"/>
      <c r="H55" s="178"/>
      <c r="I55" s="178"/>
      <c r="J55" s="178"/>
      <c r="K55" s="178"/>
    </row>
    <row r="56" spans="1:11" ht="12.75">
      <c r="A56" s="482" t="s">
        <v>1393</v>
      </c>
      <c r="B56" s="486">
        <v>0</v>
      </c>
      <c r="C56" s="486">
        <v>0</v>
      </c>
      <c r="D56" s="486">
        <v>0</v>
      </c>
      <c r="E56" s="486">
        <v>0</v>
      </c>
      <c r="F56" s="178"/>
      <c r="G56" s="178"/>
      <c r="H56" s="178"/>
      <c r="I56" s="178"/>
      <c r="J56" s="178"/>
      <c r="K56" s="178"/>
    </row>
    <row r="57" spans="1:11" ht="12.75">
      <c r="A57" s="482" t="s">
        <v>1394</v>
      </c>
      <c r="B57" s="486">
        <v>0</v>
      </c>
      <c r="C57" s="486">
        <v>0</v>
      </c>
      <c r="D57" s="486">
        <v>0</v>
      </c>
      <c r="E57" s="486">
        <v>0</v>
      </c>
      <c r="F57" s="178"/>
      <c r="G57" s="178"/>
      <c r="H57" s="178"/>
      <c r="I57" s="178"/>
      <c r="J57" s="178"/>
      <c r="K57" s="178"/>
    </row>
    <row r="58" spans="1:11" ht="12.75">
      <c r="A58" s="482" t="s">
        <v>1398</v>
      </c>
      <c r="B58" s="486">
        <v>0</v>
      </c>
      <c r="C58" s="486">
        <v>0</v>
      </c>
      <c r="D58" s="486">
        <v>0</v>
      </c>
      <c r="E58" s="486">
        <v>0</v>
      </c>
      <c r="F58" s="178"/>
      <c r="G58" s="178"/>
      <c r="H58" s="178"/>
      <c r="I58" s="178"/>
      <c r="J58" s="178"/>
      <c r="K58" s="178"/>
    </row>
    <row r="59" spans="1:11" ht="12.75">
      <c r="A59" s="482" t="s">
        <v>1399</v>
      </c>
      <c r="B59" s="486">
        <v>0</v>
      </c>
      <c r="C59" s="486">
        <v>0</v>
      </c>
      <c r="D59" s="486">
        <v>0</v>
      </c>
      <c r="E59" s="486">
        <v>0</v>
      </c>
      <c r="F59" s="178"/>
      <c r="G59" s="178"/>
      <c r="H59" s="178"/>
      <c r="I59" s="178"/>
      <c r="J59" s="178"/>
      <c r="K59" s="178"/>
    </row>
    <row r="60" spans="1:11" ht="12.75">
      <c r="A60" s="567" t="s">
        <v>1400</v>
      </c>
      <c r="B60" s="486">
        <v>0</v>
      </c>
      <c r="C60" s="486">
        <v>0</v>
      </c>
      <c r="D60" s="486">
        <v>0</v>
      </c>
      <c r="E60" s="486">
        <v>0</v>
      </c>
      <c r="F60" s="178"/>
      <c r="G60" s="178"/>
      <c r="H60" s="178"/>
      <c r="I60" s="178"/>
      <c r="J60" s="178"/>
      <c r="K60" s="178"/>
    </row>
    <row r="61" spans="1:11" ht="12.75">
      <c r="A61" s="479" t="s">
        <v>1401</v>
      </c>
      <c r="B61" s="480">
        <v>27225934</v>
      </c>
      <c r="C61" s="480">
        <v>11235028</v>
      </c>
      <c r="D61" s="480">
        <v>13831542</v>
      </c>
      <c r="E61" s="480">
        <v>2159364</v>
      </c>
      <c r="F61" s="178"/>
      <c r="G61" s="178"/>
      <c r="H61" s="178"/>
      <c r="I61" s="178"/>
      <c r="J61" s="178"/>
      <c r="K61" s="178"/>
    </row>
    <row r="62" spans="1:11" ht="12.75">
      <c r="A62" s="482" t="s">
        <v>1393</v>
      </c>
      <c r="B62" s="486">
        <v>4767586</v>
      </c>
      <c r="C62" s="486">
        <v>771394</v>
      </c>
      <c r="D62" s="486">
        <v>3770910</v>
      </c>
      <c r="E62" s="486">
        <v>225282</v>
      </c>
      <c r="F62" s="178"/>
      <c r="G62" s="178"/>
      <c r="H62" s="178"/>
      <c r="I62" s="178"/>
      <c r="J62" s="178"/>
      <c r="K62" s="178"/>
    </row>
    <row r="63" spans="1:11" ht="12.75">
      <c r="A63" s="482" t="s">
        <v>1402</v>
      </c>
      <c r="B63" s="486">
        <v>21341671</v>
      </c>
      <c r="C63" s="486">
        <v>10365456</v>
      </c>
      <c r="D63" s="486">
        <v>9058631</v>
      </c>
      <c r="E63" s="486">
        <v>1917584</v>
      </c>
      <c r="F63" s="178"/>
      <c r="G63" s="178"/>
      <c r="H63" s="178"/>
      <c r="I63" s="178"/>
      <c r="J63" s="178"/>
      <c r="K63" s="178"/>
    </row>
    <row r="64" spans="1:11" ht="12.75">
      <c r="A64" s="482" t="s">
        <v>1403</v>
      </c>
      <c r="B64" s="486">
        <v>331614</v>
      </c>
      <c r="C64" s="486">
        <v>0</v>
      </c>
      <c r="D64" s="486">
        <v>331614</v>
      </c>
      <c r="E64" s="486">
        <v>0</v>
      </c>
      <c r="F64" s="178"/>
      <c r="G64" s="178"/>
      <c r="H64" s="178"/>
      <c r="I64" s="178"/>
      <c r="J64" s="178"/>
      <c r="K64" s="178"/>
    </row>
    <row r="65" spans="1:11" ht="12.75">
      <c r="A65" s="482" t="s">
        <v>1399</v>
      </c>
      <c r="B65" s="486">
        <v>593619</v>
      </c>
      <c r="C65" s="486">
        <v>12212</v>
      </c>
      <c r="D65" s="486">
        <v>581116</v>
      </c>
      <c r="E65" s="486">
        <v>291</v>
      </c>
      <c r="F65" s="178"/>
      <c r="G65" s="178"/>
      <c r="H65" s="178"/>
      <c r="I65" s="178"/>
      <c r="J65" s="178"/>
      <c r="K65" s="178"/>
    </row>
    <row r="66" spans="1:11" ht="12.75">
      <c r="A66" s="482" t="s">
        <v>1404</v>
      </c>
      <c r="B66" s="486">
        <v>191444</v>
      </c>
      <c r="C66" s="486">
        <v>85966</v>
      </c>
      <c r="D66" s="486">
        <v>89271</v>
      </c>
      <c r="E66" s="486">
        <v>16207</v>
      </c>
      <c r="F66" s="178"/>
      <c r="G66" s="178"/>
      <c r="H66" s="178"/>
      <c r="I66" s="178"/>
      <c r="J66" s="178"/>
      <c r="K66" s="178"/>
    </row>
    <row r="67" spans="1:11" ht="12.75" customHeight="1">
      <c r="A67" s="479" t="s">
        <v>1405</v>
      </c>
      <c r="B67" s="480">
        <v>0</v>
      </c>
      <c r="C67" s="480">
        <v>0</v>
      </c>
      <c r="D67" s="480">
        <v>0</v>
      </c>
      <c r="E67" s="480">
        <v>0</v>
      </c>
      <c r="F67" s="178"/>
      <c r="G67" s="178"/>
      <c r="H67" s="178"/>
      <c r="I67" s="178"/>
      <c r="J67" s="178"/>
      <c r="K67" s="178"/>
    </row>
    <row r="68" spans="1:11" ht="12.75">
      <c r="A68" s="479" t="s">
        <v>1406</v>
      </c>
      <c r="B68" s="480">
        <v>107</v>
      </c>
      <c r="C68" s="480">
        <v>0</v>
      </c>
      <c r="D68" s="480">
        <v>6</v>
      </c>
      <c r="E68" s="480">
        <v>101</v>
      </c>
      <c r="F68" s="178"/>
      <c r="G68" s="178"/>
      <c r="H68" s="178"/>
      <c r="I68" s="178"/>
      <c r="J68" s="178"/>
      <c r="K68" s="178"/>
    </row>
    <row r="69" spans="1:11" ht="12.75">
      <c r="A69" s="482" t="s">
        <v>1371</v>
      </c>
      <c r="B69" s="486">
        <v>107</v>
      </c>
      <c r="C69" s="486">
        <v>0</v>
      </c>
      <c r="D69" s="486">
        <v>6</v>
      </c>
      <c r="E69" s="486">
        <v>101</v>
      </c>
      <c r="F69" s="178"/>
      <c r="G69" s="178"/>
      <c r="H69" s="178"/>
      <c r="I69" s="178"/>
      <c r="J69" s="178"/>
      <c r="K69" s="178"/>
    </row>
    <row r="70" spans="1:11" ht="12.75">
      <c r="A70" s="482" t="s">
        <v>1372</v>
      </c>
      <c r="B70" s="486">
        <v>0</v>
      </c>
      <c r="C70" s="486">
        <v>0</v>
      </c>
      <c r="D70" s="486">
        <v>0</v>
      </c>
      <c r="E70" s="486">
        <v>0</v>
      </c>
      <c r="F70" s="178"/>
      <c r="G70" s="178"/>
      <c r="H70" s="178"/>
      <c r="I70" s="178"/>
      <c r="J70" s="178"/>
      <c r="K70" s="178"/>
    </row>
    <row r="71" spans="1:11" ht="12.75">
      <c r="A71" s="482" t="s">
        <v>1373</v>
      </c>
      <c r="B71" s="486">
        <v>0</v>
      </c>
      <c r="C71" s="486">
        <v>0</v>
      </c>
      <c r="D71" s="486">
        <v>0</v>
      </c>
      <c r="E71" s="486">
        <v>0</v>
      </c>
      <c r="F71" s="178"/>
      <c r="G71" s="178"/>
      <c r="H71" s="178"/>
      <c r="I71" s="178"/>
      <c r="J71" s="178"/>
      <c r="K71" s="178"/>
    </row>
    <row r="72" spans="1:11" ht="12.75">
      <c r="A72" s="482" t="s">
        <v>1374</v>
      </c>
      <c r="B72" s="486">
        <v>0</v>
      </c>
      <c r="C72" s="486">
        <v>0</v>
      </c>
      <c r="D72" s="486">
        <v>0</v>
      </c>
      <c r="E72" s="486">
        <v>0</v>
      </c>
      <c r="F72" s="178"/>
      <c r="G72" s="178"/>
      <c r="H72" s="178"/>
      <c r="I72" s="178"/>
      <c r="J72" s="178"/>
      <c r="K72" s="178"/>
    </row>
    <row r="73" spans="1:11" ht="12.75">
      <c r="A73" s="482" t="s">
        <v>1375</v>
      </c>
      <c r="B73" s="486">
        <v>0</v>
      </c>
      <c r="C73" s="486">
        <v>0</v>
      </c>
      <c r="D73" s="486">
        <v>0</v>
      </c>
      <c r="E73" s="486">
        <v>0</v>
      </c>
      <c r="F73" s="178"/>
      <c r="G73" s="178"/>
      <c r="H73" s="178"/>
      <c r="I73" s="178"/>
      <c r="J73" s="178"/>
      <c r="K73" s="178"/>
    </row>
    <row r="74" spans="1:11" ht="25.5">
      <c r="A74" s="479" t="s">
        <v>1376</v>
      </c>
      <c r="B74" s="480">
        <v>0</v>
      </c>
      <c r="C74" s="480">
        <v>0</v>
      </c>
      <c r="D74" s="480">
        <v>0</v>
      </c>
      <c r="E74" s="480">
        <v>0</v>
      </c>
      <c r="F74" s="178"/>
      <c r="G74" s="178"/>
      <c r="H74" s="178"/>
      <c r="I74" s="178"/>
      <c r="J74" s="178"/>
      <c r="K74" s="178"/>
    </row>
    <row r="75" spans="1:11" ht="12.75">
      <c r="A75" s="479" t="s">
        <v>1407</v>
      </c>
      <c r="B75" s="480">
        <v>7989</v>
      </c>
      <c r="C75" s="480">
        <v>7493</v>
      </c>
      <c r="D75" s="480">
        <v>488</v>
      </c>
      <c r="E75" s="480">
        <v>8</v>
      </c>
      <c r="F75" s="178"/>
      <c r="G75" s="178"/>
      <c r="H75" s="178"/>
      <c r="I75" s="178"/>
      <c r="J75" s="178"/>
      <c r="K75" s="178"/>
    </row>
    <row r="76" spans="1:11" ht="12.75">
      <c r="A76" s="482" t="s">
        <v>1408</v>
      </c>
      <c r="B76" s="486">
        <v>0</v>
      </c>
      <c r="C76" s="486">
        <v>0</v>
      </c>
      <c r="D76" s="486">
        <v>0</v>
      </c>
      <c r="E76" s="486">
        <v>0</v>
      </c>
      <c r="F76" s="178"/>
      <c r="G76" s="178"/>
      <c r="H76" s="178"/>
      <c r="I76" s="178"/>
      <c r="J76" s="178"/>
      <c r="K76" s="178"/>
    </row>
    <row r="77" spans="1:11" ht="12.75">
      <c r="A77" s="482" t="s">
        <v>1409</v>
      </c>
      <c r="B77" s="486">
        <v>11</v>
      </c>
      <c r="C77" s="486">
        <v>0</v>
      </c>
      <c r="D77" s="486">
        <v>4</v>
      </c>
      <c r="E77" s="486">
        <v>7</v>
      </c>
      <c r="F77" s="178"/>
      <c r="G77" s="178"/>
      <c r="H77" s="178"/>
      <c r="I77" s="178"/>
      <c r="J77" s="178"/>
      <c r="K77" s="178"/>
    </row>
    <row r="78" spans="1:11" ht="12.75">
      <c r="A78" s="482" t="s">
        <v>1410</v>
      </c>
      <c r="B78" s="486">
        <v>3541</v>
      </c>
      <c r="C78" s="486">
        <v>3541</v>
      </c>
      <c r="D78" s="486">
        <v>0</v>
      </c>
      <c r="E78" s="486">
        <v>0</v>
      </c>
      <c r="F78" s="178"/>
      <c r="G78" s="178"/>
      <c r="H78" s="178"/>
      <c r="I78" s="178"/>
      <c r="J78" s="178"/>
      <c r="K78" s="178"/>
    </row>
    <row r="79" spans="1:11" ht="12.75">
      <c r="A79" s="482" t="s">
        <v>1411</v>
      </c>
      <c r="B79" s="486">
        <v>3768</v>
      </c>
      <c r="C79" s="486">
        <v>3283</v>
      </c>
      <c r="D79" s="486">
        <v>484</v>
      </c>
      <c r="E79" s="486">
        <v>1</v>
      </c>
      <c r="F79" s="178"/>
      <c r="G79" s="178"/>
      <c r="H79" s="178"/>
      <c r="I79" s="178"/>
      <c r="J79" s="178"/>
      <c r="K79" s="178"/>
    </row>
    <row r="80" spans="1:11" ht="12.75">
      <c r="A80" s="482" t="s">
        <v>1412</v>
      </c>
      <c r="B80" s="486">
        <v>0</v>
      </c>
      <c r="C80" s="486">
        <v>0</v>
      </c>
      <c r="D80" s="486">
        <v>0</v>
      </c>
      <c r="E80" s="486">
        <v>0</v>
      </c>
      <c r="F80" s="178"/>
      <c r="G80" s="178"/>
      <c r="H80" s="178"/>
      <c r="I80" s="178"/>
      <c r="J80" s="178"/>
      <c r="K80" s="178"/>
    </row>
    <row r="81" spans="1:11" ht="12.75">
      <c r="A81" s="482" t="s">
        <v>1413</v>
      </c>
      <c r="B81" s="486">
        <v>669</v>
      </c>
      <c r="C81" s="486">
        <v>669</v>
      </c>
      <c r="D81" s="486">
        <v>0</v>
      </c>
      <c r="E81" s="486">
        <v>0</v>
      </c>
      <c r="F81" s="178"/>
      <c r="G81" s="178"/>
      <c r="H81" s="178"/>
      <c r="I81" s="178"/>
      <c r="J81" s="178"/>
      <c r="K81" s="178"/>
    </row>
    <row r="82" spans="1:11" ht="12.75">
      <c r="A82" s="479" t="s">
        <v>1414</v>
      </c>
      <c r="B82" s="480">
        <v>17727</v>
      </c>
      <c r="C82" s="480">
        <v>16911</v>
      </c>
      <c r="D82" s="480">
        <v>814</v>
      </c>
      <c r="E82" s="480">
        <v>2</v>
      </c>
      <c r="F82" s="178"/>
      <c r="G82" s="178"/>
      <c r="H82" s="178"/>
      <c r="I82" s="178"/>
      <c r="J82" s="178"/>
      <c r="K82" s="178"/>
    </row>
    <row r="83" spans="1:11" ht="12.75">
      <c r="A83" s="482" t="s">
        <v>1415</v>
      </c>
      <c r="B83" s="486">
        <v>4965</v>
      </c>
      <c r="C83" s="486">
        <v>4149</v>
      </c>
      <c r="D83" s="486">
        <v>814</v>
      </c>
      <c r="E83" s="486">
        <v>2</v>
      </c>
      <c r="F83" s="178"/>
      <c r="G83" s="178"/>
      <c r="H83" s="178"/>
      <c r="I83" s="178"/>
      <c r="J83" s="178"/>
      <c r="K83" s="178"/>
    </row>
    <row r="84" spans="1:11" ht="12.75">
      <c r="A84" s="482" t="s">
        <v>1416</v>
      </c>
      <c r="B84" s="486">
        <v>12762</v>
      </c>
      <c r="C84" s="486">
        <v>12762</v>
      </c>
      <c r="D84" s="486">
        <v>0</v>
      </c>
      <c r="E84" s="486">
        <v>0</v>
      </c>
      <c r="F84" s="178"/>
      <c r="G84" s="178"/>
      <c r="H84" s="178"/>
      <c r="I84" s="178"/>
      <c r="J84" s="178"/>
      <c r="K84" s="178"/>
    </row>
    <row r="85" spans="1:11" ht="12.75">
      <c r="A85" s="479" t="s">
        <v>1417</v>
      </c>
      <c r="B85" s="480">
        <v>144832</v>
      </c>
      <c r="C85" s="480">
        <v>88624</v>
      </c>
      <c r="D85" s="480">
        <v>38684</v>
      </c>
      <c r="E85" s="480">
        <v>17524</v>
      </c>
      <c r="F85" s="178"/>
      <c r="G85" s="178"/>
      <c r="H85" s="178"/>
      <c r="I85" s="178"/>
      <c r="J85" s="178"/>
      <c r="K85" s="178"/>
    </row>
    <row r="86" spans="1:11" ht="12.75">
      <c r="A86" s="479" t="s">
        <v>1418</v>
      </c>
      <c r="B86" s="480">
        <v>0</v>
      </c>
      <c r="C86" s="480">
        <v>0</v>
      </c>
      <c r="D86" s="480">
        <v>0</v>
      </c>
      <c r="E86" s="480">
        <v>0</v>
      </c>
      <c r="F86" s="178"/>
      <c r="G86" s="178"/>
      <c r="H86" s="178"/>
      <c r="I86" s="178"/>
      <c r="J86" s="178"/>
      <c r="K86" s="178"/>
    </row>
    <row r="87" spans="1:11" ht="12.75">
      <c r="A87" s="556" t="s">
        <v>1419</v>
      </c>
      <c r="B87" s="480">
        <v>0</v>
      </c>
      <c r="C87" s="480">
        <v>0</v>
      </c>
      <c r="D87" s="480">
        <v>0</v>
      </c>
      <c r="E87" s="480">
        <v>0</v>
      </c>
      <c r="F87" s="178"/>
      <c r="G87" s="178"/>
      <c r="H87" s="178"/>
      <c r="I87" s="178"/>
      <c r="J87" s="178"/>
      <c r="K87" s="178"/>
    </row>
    <row r="88" spans="1:11" ht="12.75">
      <c r="A88" s="568" t="s">
        <v>1420</v>
      </c>
      <c r="B88" s="501">
        <v>27415349</v>
      </c>
      <c r="C88" s="501">
        <v>11348601</v>
      </c>
      <c r="D88" s="501">
        <v>13876607</v>
      </c>
      <c r="E88" s="501">
        <v>2190141</v>
      </c>
      <c r="F88" s="178"/>
      <c r="G88" s="178"/>
      <c r="H88" s="178"/>
      <c r="I88" s="178"/>
      <c r="J88" s="178"/>
      <c r="K88" s="178"/>
    </row>
    <row r="89" spans="1:11" ht="12.75">
      <c r="A89" s="178"/>
      <c r="B89" s="178"/>
      <c r="C89" s="178"/>
      <c r="D89" s="178"/>
      <c r="E89" s="178"/>
      <c r="F89" s="178"/>
      <c r="G89" s="178"/>
      <c r="H89" s="178"/>
      <c r="I89" s="178"/>
      <c r="J89" s="178"/>
      <c r="K89" s="178"/>
    </row>
    <row r="90" spans="1:11" ht="12.75">
      <c r="A90" s="178"/>
      <c r="B90" s="178"/>
      <c r="C90" s="178"/>
      <c r="D90" s="178"/>
      <c r="E90" s="178"/>
      <c r="F90" s="178"/>
      <c r="G90" s="178"/>
      <c r="H90" s="178"/>
      <c r="I90" s="178"/>
      <c r="J90" s="178"/>
      <c r="K90" s="178"/>
    </row>
    <row r="91" spans="1:11" ht="25.5">
      <c r="A91" s="569" t="s">
        <v>1421</v>
      </c>
      <c r="B91" s="569" t="s">
        <v>1354</v>
      </c>
      <c r="C91" s="570" t="s">
        <v>1355</v>
      </c>
      <c r="D91" s="570" t="s">
        <v>1356</v>
      </c>
      <c r="E91" s="571" t="s">
        <v>1357</v>
      </c>
      <c r="F91" s="178"/>
      <c r="G91" s="178"/>
      <c r="H91" s="178"/>
      <c r="I91" s="178"/>
      <c r="J91" s="178"/>
      <c r="K91" s="178"/>
    </row>
    <row r="92" spans="1:11" ht="12.75">
      <c r="A92" s="498" t="s">
        <v>1422</v>
      </c>
      <c r="B92" s="480">
        <v>2076435</v>
      </c>
      <c r="C92" s="481">
        <v>2076435</v>
      </c>
      <c r="D92" s="572"/>
      <c r="E92" s="573"/>
      <c r="F92" s="178"/>
      <c r="G92" s="178"/>
      <c r="H92" s="178"/>
      <c r="I92" s="178"/>
      <c r="J92" s="178"/>
      <c r="K92" s="178"/>
    </row>
    <row r="93" spans="1:11" ht="12.75">
      <c r="A93" s="485" t="s">
        <v>1423</v>
      </c>
      <c r="B93" s="486">
        <v>2076435</v>
      </c>
      <c r="C93" s="484">
        <v>2076435</v>
      </c>
      <c r="D93" s="558"/>
      <c r="E93" s="500"/>
      <c r="F93" s="178"/>
      <c r="G93" s="178"/>
      <c r="H93" s="178"/>
      <c r="I93" s="178"/>
      <c r="J93" s="178"/>
      <c r="K93" s="178"/>
    </row>
    <row r="94" spans="1:11" ht="12.75">
      <c r="A94" s="485" t="s">
        <v>1424</v>
      </c>
      <c r="B94" s="486">
        <v>0</v>
      </c>
      <c r="C94" s="484">
        <v>0</v>
      </c>
      <c r="D94" s="558"/>
      <c r="E94" s="500"/>
      <c r="F94" s="178"/>
      <c r="G94" s="178"/>
      <c r="H94" s="178"/>
      <c r="I94" s="178"/>
      <c r="J94" s="178"/>
      <c r="K94" s="178"/>
    </row>
    <row r="95" spans="1:11" ht="12.75">
      <c r="A95" s="498" t="s">
        <v>1425</v>
      </c>
      <c r="B95" s="480">
        <v>259361</v>
      </c>
      <c r="C95" s="481">
        <v>259361</v>
      </c>
      <c r="D95" s="558"/>
      <c r="E95" s="500"/>
      <c r="F95" s="178"/>
      <c r="G95" s="178"/>
      <c r="H95" s="178"/>
      <c r="I95" s="178"/>
      <c r="J95" s="178"/>
      <c r="K95" s="178"/>
    </row>
    <row r="96" spans="1:11" ht="12.75">
      <c r="A96" s="498" t="s">
        <v>1426</v>
      </c>
      <c r="B96" s="480">
        <v>0</v>
      </c>
      <c r="C96" s="481">
        <v>0</v>
      </c>
      <c r="D96" s="558"/>
      <c r="E96" s="500"/>
      <c r="F96" s="178"/>
      <c r="G96" s="178"/>
      <c r="H96" s="178"/>
      <c r="I96" s="178"/>
      <c r="J96" s="178"/>
      <c r="K96" s="178"/>
    </row>
    <row r="97" spans="1:11" ht="12.75">
      <c r="A97" s="485" t="s">
        <v>1427</v>
      </c>
      <c r="B97" s="486">
        <v>0</v>
      </c>
      <c r="C97" s="484">
        <v>0</v>
      </c>
      <c r="D97" s="558"/>
      <c r="E97" s="500"/>
      <c r="F97" s="178"/>
      <c r="G97" s="178"/>
      <c r="H97" s="178"/>
      <c r="I97" s="178"/>
      <c r="J97" s="178"/>
      <c r="K97" s="178"/>
    </row>
    <row r="98" spans="1:11" ht="12.75">
      <c r="A98" s="485" t="s">
        <v>1428</v>
      </c>
      <c r="B98" s="486">
        <v>0</v>
      </c>
      <c r="C98" s="484">
        <v>0</v>
      </c>
      <c r="D98" s="558"/>
      <c r="E98" s="500"/>
      <c r="F98" s="178"/>
      <c r="G98" s="178"/>
      <c r="H98" s="178"/>
      <c r="I98" s="178"/>
      <c r="J98" s="178"/>
      <c r="K98" s="178"/>
    </row>
    <row r="99" spans="1:11" ht="12.75">
      <c r="A99" s="498" t="s">
        <v>1429</v>
      </c>
      <c r="B99" s="480">
        <v>57270</v>
      </c>
      <c r="C99" s="481">
        <v>57270</v>
      </c>
      <c r="D99" s="558"/>
      <c r="E99" s="500"/>
      <c r="F99" s="178"/>
      <c r="G99" s="178"/>
      <c r="H99" s="178"/>
      <c r="I99" s="178"/>
      <c r="J99" s="178"/>
      <c r="K99" s="178"/>
    </row>
    <row r="100" spans="1:11" ht="12.75">
      <c r="A100" s="485" t="s">
        <v>1430</v>
      </c>
      <c r="B100" s="486">
        <v>68094</v>
      </c>
      <c r="C100" s="484">
        <v>68094</v>
      </c>
      <c r="D100" s="558"/>
      <c r="E100" s="500"/>
      <c r="F100" s="178"/>
      <c r="G100" s="178"/>
      <c r="H100" s="178"/>
      <c r="I100" s="178"/>
      <c r="J100" s="178"/>
      <c r="K100" s="178"/>
    </row>
    <row r="101" spans="1:11" ht="12.75">
      <c r="A101" s="485" t="s">
        <v>1431</v>
      </c>
      <c r="B101" s="486">
        <v>0</v>
      </c>
      <c r="C101" s="484">
        <v>0</v>
      </c>
      <c r="D101" s="558"/>
      <c r="E101" s="500"/>
      <c r="F101" s="178"/>
      <c r="G101" s="178"/>
      <c r="H101" s="178"/>
      <c r="I101" s="178"/>
      <c r="J101" s="178"/>
      <c r="K101" s="178"/>
    </row>
    <row r="102" spans="1:11" ht="12.75">
      <c r="A102" s="485" t="s">
        <v>1432</v>
      </c>
      <c r="B102" s="486">
        <v>0</v>
      </c>
      <c r="C102" s="484">
        <v>0</v>
      </c>
      <c r="D102" s="558"/>
      <c r="E102" s="500"/>
      <c r="F102" s="178"/>
      <c r="G102" s="178"/>
      <c r="H102" s="178"/>
      <c r="I102" s="178"/>
      <c r="J102" s="178"/>
      <c r="K102" s="178"/>
    </row>
    <row r="103" spans="1:11" ht="12.75">
      <c r="A103" s="485" t="s">
        <v>1433</v>
      </c>
      <c r="B103" s="486">
        <v>0</v>
      </c>
      <c r="C103" s="484">
        <v>0</v>
      </c>
      <c r="D103" s="558"/>
      <c r="E103" s="500"/>
      <c r="F103" s="178"/>
      <c r="G103" s="178"/>
      <c r="H103" s="178"/>
      <c r="I103" s="178"/>
      <c r="J103" s="178"/>
      <c r="K103" s="178"/>
    </row>
    <row r="104" spans="1:11" ht="12.75">
      <c r="A104" s="485" t="s">
        <v>1434</v>
      </c>
      <c r="B104" s="486">
        <v>0</v>
      </c>
      <c r="C104" s="484">
        <v>0</v>
      </c>
      <c r="D104" s="558"/>
      <c r="E104" s="500"/>
      <c r="F104" s="178"/>
      <c r="G104" s="178"/>
      <c r="H104" s="178"/>
      <c r="I104" s="178"/>
      <c r="J104" s="178"/>
      <c r="K104" s="178"/>
    </row>
    <row r="105" spans="1:11" ht="12.75">
      <c r="A105" s="485" t="s">
        <v>1367</v>
      </c>
      <c r="B105" s="486">
        <v>-10824</v>
      </c>
      <c r="C105" s="484">
        <v>-10824</v>
      </c>
      <c r="D105" s="558"/>
      <c r="E105" s="500"/>
      <c r="F105" s="178"/>
      <c r="G105" s="178"/>
      <c r="H105" s="178"/>
      <c r="I105" s="178"/>
      <c r="J105" s="178"/>
      <c r="K105" s="178"/>
    </row>
    <row r="106" spans="1:11" ht="12.75">
      <c r="A106" s="485" t="s">
        <v>1435</v>
      </c>
      <c r="B106" s="486">
        <v>0</v>
      </c>
      <c r="C106" s="484">
        <v>0</v>
      </c>
      <c r="D106" s="558"/>
      <c r="E106" s="500"/>
      <c r="F106" s="178"/>
      <c r="G106" s="178"/>
      <c r="H106" s="178"/>
      <c r="I106" s="178"/>
      <c r="J106" s="178"/>
      <c r="K106" s="178"/>
    </row>
    <row r="107" spans="1:11" ht="12.75">
      <c r="A107" s="485" t="s">
        <v>1436</v>
      </c>
      <c r="B107" s="486">
        <v>0</v>
      </c>
      <c r="C107" s="484">
        <v>0</v>
      </c>
      <c r="D107" s="558"/>
      <c r="E107" s="500"/>
      <c r="F107" s="178"/>
      <c r="G107" s="178"/>
      <c r="H107" s="178"/>
      <c r="I107" s="178"/>
      <c r="J107" s="178"/>
      <c r="K107" s="178"/>
    </row>
    <row r="108" spans="1:11" ht="12.75">
      <c r="A108" s="498" t="s">
        <v>1437</v>
      </c>
      <c r="B108" s="480">
        <v>1657408</v>
      </c>
      <c r="C108" s="481">
        <v>1657408</v>
      </c>
      <c r="D108" s="558"/>
      <c r="E108" s="500"/>
      <c r="F108" s="178"/>
      <c r="G108" s="178"/>
      <c r="H108" s="178"/>
      <c r="I108" s="178"/>
      <c r="J108" s="178"/>
      <c r="K108" s="178"/>
    </row>
    <row r="109" spans="1:11" ht="12.75">
      <c r="A109" s="498" t="s">
        <v>1438</v>
      </c>
      <c r="B109" s="480">
        <v>0</v>
      </c>
      <c r="C109" s="481">
        <v>0</v>
      </c>
      <c r="D109" s="558"/>
      <c r="E109" s="500"/>
      <c r="F109" s="178"/>
      <c r="G109" s="178"/>
      <c r="H109" s="178"/>
      <c r="I109" s="178"/>
      <c r="J109" s="178"/>
      <c r="K109" s="178"/>
    </row>
    <row r="110" spans="1:11" ht="12.75">
      <c r="A110" s="498" t="s">
        <v>1439</v>
      </c>
      <c r="B110" s="480">
        <v>119476</v>
      </c>
      <c r="C110" s="481">
        <v>119476</v>
      </c>
      <c r="D110" s="558"/>
      <c r="E110" s="500"/>
      <c r="F110" s="178"/>
      <c r="G110" s="178"/>
      <c r="H110" s="178"/>
      <c r="I110" s="178"/>
      <c r="J110" s="178"/>
      <c r="K110" s="178"/>
    </row>
    <row r="111" spans="1:11" ht="12.75">
      <c r="A111" s="498" t="s">
        <v>1440</v>
      </c>
      <c r="B111" s="480">
        <v>0</v>
      </c>
      <c r="C111" s="481">
        <v>0</v>
      </c>
      <c r="D111" s="558"/>
      <c r="E111" s="500"/>
      <c r="F111" s="178"/>
      <c r="G111" s="178"/>
      <c r="H111" s="178"/>
      <c r="I111" s="178"/>
      <c r="J111" s="178"/>
      <c r="K111" s="178"/>
    </row>
    <row r="112" spans="1:11" ht="12.75">
      <c r="A112" s="498" t="s">
        <v>1441</v>
      </c>
      <c r="B112" s="480">
        <v>0</v>
      </c>
      <c r="C112" s="481">
        <v>0</v>
      </c>
      <c r="D112" s="558"/>
      <c r="E112" s="500"/>
      <c r="F112" s="178"/>
      <c r="G112" s="178"/>
      <c r="H112" s="178"/>
      <c r="I112" s="178"/>
      <c r="J112" s="178"/>
      <c r="K112" s="178"/>
    </row>
    <row r="113" spans="1:11" ht="12.75">
      <c r="A113" s="485" t="s">
        <v>1442</v>
      </c>
      <c r="B113" s="486">
        <v>0</v>
      </c>
      <c r="C113" s="484">
        <v>0</v>
      </c>
      <c r="D113" s="558"/>
      <c r="E113" s="500"/>
      <c r="F113" s="178"/>
      <c r="G113" s="178"/>
      <c r="H113" s="178"/>
      <c r="I113" s="178"/>
      <c r="J113" s="178"/>
      <c r="K113" s="178"/>
    </row>
    <row r="114" spans="1:11" ht="12.75">
      <c r="A114" s="485" t="s">
        <v>1436</v>
      </c>
      <c r="B114" s="486">
        <v>0</v>
      </c>
      <c r="C114" s="484">
        <v>0</v>
      </c>
      <c r="D114" s="558"/>
      <c r="E114" s="500"/>
      <c r="F114" s="178"/>
      <c r="G114" s="178"/>
      <c r="H114" s="178"/>
      <c r="I114" s="178"/>
      <c r="J114" s="178"/>
      <c r="K114" s="178"/>
    </row>
    <row r="115" spans="1:11" ht="12.75">
      <c r="A115" s="568" t="s">
        <v>1443</v>
      </c>
      <c r="B115" s="501">
        <v>4169950</v>
      </c>
      <c r="C115" s="501">
        <v>4169950</v>
      </c>
      <c r="D115" s="574"/>
      <c r="E115" s="575"/>
      <c r="F115" s="178"/>
      <c r="G115" s="178"/>
      <c r="H115" s="178"/>
      <c r="I115" s="178"/>
      <c r="J115" s="178"/>
      <c r="K115" s="178"/>
    </row>
    <row r="116" spans="1:11" ht="12.75">
      <c r="A116" s="568" t="s">
        <v>1444</v>
      </c>
      <c r="B116" s="501">
        <v>31585299</v>
      </c>
      <c r="C116" s="501">
        <v>15518551</v>
      </c>
      <c r="D116" s="576">
        <v>13876607</v>
      </c>
      <c r="E116" s="505">
        <v>2190141</v>
      </c>
      <c r="F116" s="178"/>
      <c r="G116" s="178"/>
      <c r="H116" s="178"/>
      <c r="I116" s="178"/>
      <c r="J116" s="178"/>
      <c r="K116" s="178"/>
    </row>
    <row r="117" spans="1:11" ht="12.75">
      <c r="A117" s="178"/>
      <c r="B117" s="178"/>
      <c r="C117" s="178"/>
      <c r="D117" s="178"/>
      <c r="E117" s="178"/>
      <c r="F117" s="178"/>
      <c r="G117" s="178"/>
      <c r="H117" s="178"/>
      <c r="I117" s="178"/>
      <c r="J117" s="178"/>
      <c r="K117" s="178"/>
    </row>
    <row r="118" spans="1:11" ht="13.5">
      <c r="A118" s="352" t="s">
        <v>824</v>
      </c>
      <c r="B118" s="178"/>
      <c r="C118" s="178"/>
      <c r="D118" s="178"/>
      <c r="E118" s="178"/>
      <c r="F118" s="178"/>
      <c r="G118" s="178"/>
      <c r="H118" s="178"/>
      <c r="I118" s="178"/>
      <c r="J118" s="178"/>
      <c r="K118" s="178"/>
    </row>
    <row r="119" spans="1:11" ht="12.75">
      <c r="A119" s="178"/>
      <c r="B119" s="178"/>
      <c r="C119" s="178"/>
      <c r="D119" s="178"/>
      <c r="E119" s="178"/>
      <c r="F119" s="178"/>
      <c r="G119" s="178"/>
      <c r="H119" s="178"/>
      <c r="I119" s="178"/>
      <c r="J119" s="178"/>
      <c r="K119" s="178"/>
    </row>
    <row r="120" ht="12.75">
      <c r="K120" s="178"/>
    </row>
    <row r="121" ht="12.75">
      <c r="K121" s="178"/>
    </row>
    <row r="122" ht="12.75">
      <c r="K122" s="178"/>
    </row>
    <row r="123" ht="12.75">
      <c r="K123" s="178"/>
    </row>
    <row r="124" ht="12.75">
      <c r="K124" s="178"/>
    </row>
    <row r="125" ht="12.75">
      <c r="K125" s="178"/>
    </row>
    <row r="126" ht="12.75">
      <c r="K126" s="178"/>
    </row>
    <row r="127" ht="12.75">
      <c r="K127" s="178"/>
    </row>
  </sheetData>
  <printOptions horizontalCentered="1"/>
  <pageMargins left="0.7874015748031497" right="0.7874015748031497" top="0.7874015748031497" bottom="0.984251968503937" header="0.5118110236220472" footer="0.5118110236220472"/>
  <pageSetup horizontalDpi="600" verticalDpi="600" orientation="portrait" paperSize="9" scale="80" r:id="rId1"/>
  <rowBreaks count="2" manualBreakCount="2">
    <brk id="45" max="4" man="1"/>
    <brk id="90" max="4" man="1"/>
  </rowBreaks>
</worksheet>
</file>

<file path=xl/worksheets/sheet31.xml><?xml version="1.0" encoding="utf-8"?>
<worksheet xmlns="http://schemas.openxmlformats.org/spreadsheetml/2006/main" xmlns:r="http://schemas.openxmlformats.org/officeDocument/2006/relationships">
  <dimension ref="A1:K98"/>
  <sheetViews>
    <sheetView view="pageBreakPreview" zoomScaleSheetLayoutView="100" workbookViewId="0" topLeftCell="A1">
      <selection activeCell="A1" sqref="A1"/>
    </sheetView>
  </sheetViews>
  <sheetFormatPr defaultColWidth="9.00390625" defaultRowHeight="12.75"/>
  <cols>
    <col min="1" max="1" width="59.375" style="564" customWidth="1"/>
    <col min="2" max="2" width="10.75390625" style="564" customWidth="1"/>
    <col min="3" max="5" width="10.75390625" style="463" customWidth="1"/>
    <col min="6" max="6" width="9.125" style="463" customWidth="1"/>
    <col min="7" max="7" width="30.375" style="463" customWidth="1"/>
    <col min="8" max="8" width="12.75390625" style="463" customWidth="1"/>
    <col min="9" max="9" width="11.125" style="463" customWidth="1"/>
    <col min="10" max="10" width="11.00390625" style="463" customWidth="1"/>
    <col min="11" max="11" width="11.75390625" style="463" customWidth="1"/>
    <col min="12" max="12" width="4.125" style="463" customWidth="1"/>
    <col min="13" max="16384" width="9.125" style="463" customWidth="1"/>
  </cols>
  <sheetData>
    <row r="1" spans="1:10" s="563" customFormat="1" ht="24" customHeight="1">
      <c r="A1" s="432" t="s">
        <v>309</v>
      </c>
      <c r="B1" s="471"/>
      <c r="C1" s="471"/>
      <c r="D1" s="506"/>
      <c r="E1" s="506"/>
      <c r="F1" s="178"/>
      <c r="G1" s="178"/>
      <c r="H1" s="178"/>
      <c r="I1" s="178"/>
      <c r="J1" s="178"/>
    </row>
    <row r="2" spans="1:11" s="475" customFormat="1" ht="24" customHeight="1">
      <c r="A2" s="192" t="s">
        <v>1353</v>
      </c>
      <c r="B2" s="473"/>
      <c r="C2" s="473"/>
      <c r="D2" s="506"/>
      <c r="E2" s="474" t="s">
        <v>502</v>
      </c>
      <c r="F2" s="473"/>
      <c r="G2" s="473"/>
      <c r="H2" s="473"/>
      <c r="I2" s="473"/>
      <c r="J2" s="473"/>
      <c r="K2" s="473"/>
    </row>
    <row r="3" spans="1:11" ht="25.5">
      <c r="A3" s="569" t="s">
        <v>1446</v>
      </c>
      <c r="B3" s="569" t="s">
        <v>1447</v>
      </c>
      <c r="C3" s="570" t="s">
        <v>1355</v>
      </c>
      <c r="D3" s="570" t="s">
        <v>1356</v>
      </c>
      <c r="E3" s="571" t="s">
        <v>1357</v>
      </c>
      <c r="F3" s="178"/>
      <c r="G3" s="178"/>
      <c r="H3" s="178"/>
      <c r="I3" s="178"/>
      <c r="J3" s="178"/>
      <c r="K3" s="178"/>
    </row>
    <row r="4" spans="1:11" ht="12.75">
      <c r="A4" s="487" t="s">
        <v>1448</v>
      </c>
      <c r="B4" s="510">
        <v>690229</v>
      </c>
      <c r="C4" s="510">
        <v>347078</v>
      </c>
      <c r="D4" s="510">
        <v>332320</v>
      </c>
      <c r="E4" s="510">
        <v>10831</v>
      </c>
      <c r="F4" s="178"/>
      <c r="G4" s="178"/>
      <c r="H4" s="178"/>
      <c r="I4" s="178"/>
      <c r="J4" s="178"/>
      <c r="K4" s="178"/>
    </row>
    <row r="5" spans="1:11" ht="12.75">
      <c r="A5" s="511" t="s">
        <v>1449</v>
      </c>
      <c r="B5" s="510">
        <v>1024632</v>
      </c>
      <c r="C5" s="510">
        <v>417154</v>
      </c>
      <c r="D5" s="510">
        <v>572426</v>
      </c>
      <c r="E5" s="510">
        <v>35052</v>
      </c>
      <c r="F5" s="178"/>
      <c r="G5" s="178"/>
      <c r="H5" s="178"/>
      <c r="I5" s="178"/>
      <c r="J5" s="178"/>
      <c r="K5" s="178"/>
    </row>
    <row r="6" spans="1:11" ht="12.75">
      <c r="A6" s="482" t="s">
        <v>1450</v>
      </c>
      <c r="B6" s="512">
        <v>19</v>
      </c>
      <c r="C6" s="512">
        <v>0</v>
      </c>
      <c r="D6" s="512">
        <v>19</v>
      </c>
      <c r="E6" s="512">
        <v>0</v>
      </c>
      <c r="F6" s="178"/>
      <c r="G6" s="178"/>
      <c r="H6" s="178"/>
      <c r="I6" s="178"/>
      <c r="J6" s="178"/>
      <c r="K6" s="178"/>
    </row>
    <row r="7" spans="1:11" ht="12.75">
      <c r="A7" s="482" t="s">
        <v>1451</v>
      </c>
      <c r="B7" s="512">
        <v>5325</v>
      </c>
      <c r="C7" s="512">
        <v>2157</v>
      </c>
      <c r="D7" s="512">
        <v>3123</v>
      </c>
      <c r="E7" s="512">
        <v>45</v>
      </c>
      <c r="F7" s="178"/>
      <c r="G7" s="178"/>
      <c r="H7" s="178"/>
      <c r="I7" s="178"/>
      <c r="J7" s="178"/>
      <c r="K7" s="178"/>
    </row>
    <row r="8" spans="1:11" ht="25.5">
      <c r="A8" s="482" t="s">
        <v>1452</v>
      </c>
      <c r="B8" s="512">
        <v>8081</v>
      </c>
      <c r="C8" s="512">
        <v>5412</v>
      </c>
      <c r="D8" s="512">
        <v>2644</v>
      </c>
      <c r="E8" s="512">
        <v>25</v>
      </c>
      <c r="F8" s="178"/>
      <c r="G8" s="178"/>
      <c r="H8" s="178"/>
      <c r="I8" s="178"/>
      <c r="J8" s="178"/>
      <c r="K8" s="178"/>
    </row>
    <row r="9" spans="1:11" ht="12.75">
      <c r="A9" s="482" t="s">
        <v>1367</v>
      </c>
      <c r="B9" s="512">
        <v>18122</v>
      </c>
      <c r="C9" s="512">
        <v>5773</v>
      </c>
      <c r="D9" s="512">
        <v>10996</v>
      </c>
      <c r="E9" s="512">
        <v>1353</v>
      </c>
      <c r="F9" s="178"/>
      <c r="G9" s="178"/>
      <c r="H9" s="178"/>
      <c r="I9" s="178"/>
      <c r="J9" s="178"/>
      <c r="K9" s="178"/>
    </row>
    <row r="10" spans="1:11" ht="12.75">
      <c r="A10" s="482" t="s">
        <v>1368</v>
      </c>
      <c r="B10" s="512">
        <v>974174</v>
      </c>
      <c r="C10" s="512">
        <v>393635</v>
      </c>
      <c r="D10" s="512">
        <v>547977</v>
      </c>
      <c r="E10" s="512">
        <v>32562</v>
      </c>
      <c r="F10" s="178"/>
      <c r="G10" s="178"/>
      <c r="H10" s="178"/>
      <c r="I10" s="178"/>
      <c r="J10" s="178"/>
      <c r="K10" s="178"/>
    </row>
    <row r="11" spans="1:11" ht="12.75">
      <c r="A11" s="482" t="s">
        <v>1453</v>
      </c>
      <c r="B11" s="512">
        <v>18911</v>
      </c>
      <c r="C11" s="512">
        <v>10177</v>
      </c>
      <c r="D11" s="512">
        <v>7667</v>
      </c>
      <c r="E11" s="512">
        <v>1067</v>
      </c>
      <c r="F11" s="178"/>
      <c r="G11" s="178"/>
      <c r="H11" s="178"/>
      <c r="I11" s="178"/>
      <c r="J11" s="178"/>
      <c r="K11" s="178"/>
    </row>
    <row r="12" spans="1:11" ht="12.75">
      <c r="A12" s="482" t="s">
        <v>1454</v>
      </c>
      <c r="B12" s="512">
        <v>0</v>
      </c>
      <c r="C12" s="512">
        <v>0</v>
      </c>
      <c r="D12" s="512">
        <v>0</v>
      </c>
      <c r="E12" s="512">
        <v>0</v>
      </c>
      <c r="F12" s="178"/>
      <c r="G12" s="178"/>
      <c r="H12" s="178"/>
      <c r="I12" s="178"/>
      <c r="J12" s="178"/>
      <c r="K12" s="178"/>
    </row>
    <row r="13" spans="1:11" ht="12.75">
      <c r="A13" s="482" t="s">
        <v>921</v>
      </c>
      <c r="B13" s="512">
        <v>0</v>
      </c>
      <c r="C13" s="512">
        <v>0</v>
      </c>
      <c r="D13" s="512">
        <v>0</v>
      </c>
      <c r="E13" s="512">
        <v>0</v>
      </c>
      <c r="F13" s="178"/>
      <c r="G13" s="178"/>
      <c r="H13" s="178"/>
      <c r="I13" s="178"/>
      <c r="J13" s="178"/>
      <c r="K13" s="178"/>
    </row>
    <row r="14" spans="1:11" ht="12.75">
      <c r="A14" s="487" t="s">
        <v>1455</v>
      </c>
      <c r="B14" s="510">
        <v>523979</v>
      </c>
      <c r="C14" s="510">
        <v>212841</v>
      </c>
      <c r="D14" s="510">
        <v>282066</v>
      </c>
      <c r="E14" s="510">
        <v>29072</v>
      </c>
      <c r="F14" s="178"/>
      <c r="G14" s="178"/>
      <c r="H14" s="178"/>
      <c r="I14" s="178"/>
      <c r="J14" s="178"/>
      <c r="K14" s="178"/>
    </row>
    <row r="15" spans="1:11" ht="12.75">
      <c r="A15" s="485" t="s">
        <v>1390</v>
      </c>
      <c r="B15" s="512">
        <v>0</v>
      </c>
      <c r="C15" s="512">
        <v>0</v>
      </c>
      <c r="D15" s="512">
        <v>0</v>
      </c>
      <c r="E15" s="512">
        <v>0</v>
      </c>
      <c r="F15" s="178"/>
      <c r="G15" s="178"/>
      <c r="H15" s="178"/>
      <c r="I15" s="178"/>
      <c r="J15" s="178"/>
      <c r="K15" s="178"/>
    </row>
    <row r="16" spans="1:11" ht="12.75">
      <c r="A16" s="482" t="s">
        <v>1456</v>
      </c>
      <c r="B16" s="512">
        <v>7</v>
      </c>
      <c r="C16" s="512">
        <v>0</v>
      </c>
      <c r="D16" s="512">
        <v>7</v>
      </c>
      <c r="E16" s="512">
        <v>0</v>
      </c>
      <c r="F16" s="178"/>
      <c r="G16" s="178"/>
      <c r="H16" s="178"/>
      <c r="I16" s="178"/>
      <c r="J16" s="178"/>
      <c r="K16" s="178"/>
    </row>
    <row r="17" spans="1:11" ht="25.5">
      <c r="A17" s="482" t="s">
        <v>1457</v>
      </c>
      <c r="B17" s="512">
        <v>0</v>
      </c>
      <c r="C17" s="512">
        <v>0</v>
      </c>
      <c r="D17" s="512">
        <v>0</v>
      </c>
      <c r="E17" s="512">
        <v>0</v>
      </c>
      <c r="F17" s="178"/>
      <c r="G17" s="178"/>
      <c r="H17" s="178"/>
      <c r="I17" s="178"/>
      <c r="J17" s="178"/>
      <c r="K17" s="178"/>
    </row>
    <row r="18" spans="1:11" ht="12.75">
      <c r="A18" s="482" t="s">
        <v>1401</v>
      </c>
      <c r="B18" s="512">
        <v>523945</v>
      </c>
      <c r="C18" s="512">
        <v>212824</v>
      </c>
      <c r="D18" s="512">
        <v>282059</v>
      </c>
      <c r="E18" s="512">
        <v>29062</v>
      </c>
      <c r="F18" s="178"/>
      <c r="G18" s="178"/>
      <c r="H18" s="178"/>
      <c r="I18" s="178"/>
      <c r="J18" s="178"/>
      <c r="K18" s="178"/>
    </row>
    <row r="19" spans="1:11" ht="12.75">
      <c r="A19" s="482" t="s">
        <v>1454</v>
      </c>
      <c r="B19" s="512">
        <v>0</v>
      </c>
      <c r="C19" s="512">
        <v>0</v>
      </c>
      <c r="D19" s="512">
        <v>0</v>
      </c>
      <c r="E19" s="512">
        <v>0</v>
      </c>
      <c r="F19" s="178"/>
      <c r="G19" s="178"/>
      <c r="H19" s="178"/>
      <c r="I19" s="178"/>
      <c r="J19" s="178"/>
      <c r="K19" s="178"/>
    </row>
    <row r="20" spans="1:11" ht="12.75">
      <c r="A20" s="482" t="s">
        <v>925</v>
      </c>
      <c r="B20" s="512">
        <v>27</v>
      </c>
      <c r="C20" s="512">
        <v>17</v>
      </c>
      <c r="D20" s="513">
        <v>0</v>
      </c>
      <c r="E20" s="513">
        <v>10</v>
      </c>
      <c r="F20" s="178"/>
      <c r="G20" s="178"/>
      <c r="H20" s="178"/>
      <c r="I20" s="178"/>
      <c r="J20" s="178"/>
      <c r="K20" s="178"/>
    </row>
    <row r="21" spans="1:11" ht="12.75">
      <c r="A21" s="487" t="s">
        <v>1458</v>
      </c>
      <c r="B21" s="510">
        <v>0</v>
      </c>
      <c r="C21" s="514">
        <v>0</v>
      </c>
      <c r="D21" s="515"/>
      <c r="E21" s="516"/>
      <c r="F21" s="178"/>
      <c r="G21" s="178"/>
      <c r="H21" s="178"/>
      <c r="I21" s="178"/>
      <c r="J21" s="178"/>
      <c r="K21" s="178"/>
    </row>
    <row r="22" spans="1:11" ht="12.75">
      <c r="A22" s="487" t="s">
        <v>1459</v>
      </c>
      <c r="B22" s="510">
        <v>1459</v>
      </c>
      <c r="C22" s="510">
        <v>1451</v>
      </c>
      <c r="D22" s="517">
        <v>6</v>
      </c>
      <c r="E22" s="517">
        <v>2</v>
      </c>
      <c r="F22" s="178"/>
      <c r="G22" s="178"/>
      <c r="H22" s="178"/>
      <c r="I22" s="178"/>
      <c r="J22" s="178"/>
      <c r="K22" s="178"/>
    </row>
    <row r="23" spans="1:11" ht="12.75">
      <c r="A23" s="559" t="s">
        <v>1739</v>
      </c>
      <c r="B23" s="512">
        <v>3</v>
      </c>
      <c r="C23" s="512">
        <v>1</v>
      </c>
      <c r="D23" s="512">
        <v>0</v>
      </c>
      <c r="E23" s="512">
        <v>2</v>
      </c>
      <c r="F23" s="178"/>
      <c r="G23" s="178"/>
      <c r="H23" s="178"/>
      <c r="I23" s="178"/>
      <c r="J23" s="178"/>
      <c r="K23" s="178"/>
    </row>
    <row r="24" spans="1:11" ht="25.5">
      <c r="A24" s="485" t="s">
        <v>1740</v>
      </c>
      <c r="B24" s="512">
        <v>0</v>
      </c>
      <c r="C24" s="512">
        <v>0</v>
      </c>
      <c r="D24" s="512">
        <v>0</v>
      </c>
      <c r="E24" s="512">
        <v>0</v>
      </c>
      <c r="F24" s="178"/>
      <c r="G24" s="178"/>
      <c r="H24" s="178"/>
      <c r="I24" s="178"/>
      <c r="J24" s="178"/>
      <c r="K24" s="178"/>
    </row>
    <row r="25" spans="1:11" ht="12.75">
      <c r="A25" s="482" t="s">
        <v>1367</v>
      </c>
      <c r="B25" s="512">
        <v>1456</v>
      </c>
      <c r="C25" s="512">
        <v>1450</v>
      </c>
      <c r="D25" s="512">
        <v>6</v>
      </c>
      <c r="E25" s="512">
        <v>0</v>
      </c>
      <c r="F25" s="178"/>
      <c r="G25" s="178"/>
      <c r="H25" s="178"/>
      <c r="I25" s="178"/>
      <c r="J25" s="178"/>
      <c r="K25" s="178"/>
    </row>
    <row r="26" spans="1:11" ht="12.75">
      <c r="A26" s="487" t="s">
        <v>1460</v>
      </c>
      <c r="B26" s="510">
        <v>161713</v>
      </c>
      <c r="C26" s="510">
        <v>109521</v>
      </c>
      <c r="D26" s="510">
        <v>46714</v>
      </c>
      <c r="E26" s="510">
        <v>5478</v>
      </c>
      <c r="F26" s="178"/>
      <c r="G26" s="178"/>
      <c r="H26" s="178"/>
      <c r="I26" s="178"/>
      <c r="J26" s="178"/>
      <c r="K26" s="178"/>
    </row>
    <row r="27" spans="1:11" ht="12.75">
      <c r="A27" s="487" t="s">
        <v>1461</v>
      </c>
      <c r="B27" s="510">
        <v>17378</v>
      </c>
      <c r="C27" s="510">
        <v>11989</v>
      </c>
      <c r="D27" s="518">
        <v>4760</v>
      </c>
      <c r="E27" s="518">
        <v>629</v>
      </c>
      <c r="F27" s="178"/>
      <c r="G27" s="178"/>
      <c r="H27" s="178"/>
      <c r="I27" s="178"/>
      <c r="J27" s="178"/>
      <c r="K27" s="178"/>
    </row>
    <row r="28" spans="1:11" ht="25.5">
      <c r="A28" s="479" t="s">
        <v>1462</v>
      </c>
      <c r="B28" s="510">
        <v>1677</v>
      </c>
      <c r="C28" s="514">
        <v>1677</v>
      </c>
      <c r="D28" s="519"/>
      <c r="E28" s="520"/>
      <c r="F28" s="178"/>
      <c r="G28" s="178"/>
      <c r="H28" s="178"/>
      <c r="I28" s="178"/>
      <c r="J28" s="178"/>
      <c r="K28" s="178"/>
    </row>
    <row r="29" spans="1:11" ht="12.75">
      <c r="A29" s="482" t="s">
        <v>1367</v>
      </c>
      <c r="B29" s="512">
        <v>1443</v>
      </c>
      <c r="C29" s="521">
        <v>1443</v>
      </c>
      <c r="D29" s="522"/>
      <c r="E29" s="523"/>
      <c r="F29" s="178"/>
      <c r="G29" s="178"/>
      <c r="H29" s="178"/>
      <c r="I29" s="178"/>
      <c r="J29" s="178"/>
      <c r="K29" s="178"/>
    </row>
    <row r="30" spans="1:11" ht="12.75">
      <c r="A30" s="482" t="s">
        <v>1368</v>
      </c>
      <c r="B30" s="512">
        <v>494</v>
      </c>
      <c r="C30" s="521">
        <v>494</v>
      </c>
      <c r="D30" s="522"/>
      <c r="E30" s="523"/>
      <c r="F30" s="178"/>
      <c r="G30" s="178"/>
      <c r="H30" s="178"/>
      <c r="I30" s="178"/>
      <c r="J30" s="178"/>
      <c r="K30" s="178"/>
    </row>
    <row r="31" spans="1:11" ht="12.75">
      <c r="A31" s="482" t="s">
        <v>1453</v>
      </c>
      <c r="B31" s="512">
        <v>-285</v>
      </c>
      <c r="C31" s="521">
        <v>-285</v>
      </c>
      <c r="D31" s="522"/>
      <c r="E31" s="523"/>
      <c r="F31" s="178"/>
      <c r="G31" s="178"/>
      <c r="H31" s="178"/>
      <c r="I31" s="178"/>
      <c r="J31" s="178"/>
      <c r="K31" s="178"/>
    </row>
    <row r="32" spans="1:11" ht="12.75">
      <c r="A32" s="482" t="s">
        <v>1401</v>
      </c>
      <c r="B32" s="512">
        <v>0</v>
      </c>
      <c r="C32" s="521">
        <v>0</v>
      </c>
      <c r="D32" s="522"/>
      <c r="E32" s="523"/>
      <c r="F32" s="178"/>
      <c r="G32" s="178"/>
      <c r="H32" s="178"/>
      <c r="I32" s="178"/>
      <c r="J32" s="178"/>
      <c r="K32" s="178"/>
    </row>
    <row r="33" spans="1:11" ht="12.75">
      <c r="A33" s="482" t="s">
        <v>1463</v>
      </c>
      <c r="B33" s="512">
        <v>25</v>
      </c>
      <c r="C33" s="521">
        <v>25</v>
      </c>
      <c r="D33" s="522"/>
      <c r="E33" s="523"/>
      <c r="F33" s="178"/>
      <c r="G33" s="178"/>
      <c r="H33" s="178"/>
      <c r="I33" s="178"/>
      <c r="J33" s="178"/>
      <c r="K33" s="178"/>
    </row>
    <row r="34" spans="1:11" ht="12.75">
      <c r="A34" s="487" t="s">
        <v>1464</v>
      </c>
      <c r="B34" s="510">
        <v>19078</v>
      </c>
      <c r="C34" s="514">
        <v>19078</v>
      </c>
      <c r="D34" s="522"/>
      <c r="E34" s="523"/>
      <c r="F34" s="178"/>
      <c r="G34" s="178"/>
      <c r="H34" s="178"/>
      <c r="I34" s="178"/>
      <c r="J34" s="178"/>
      <c r="K34" s="178"/>
    </row>
    <row r="35" spans="1:11" ht="12.75">
      <c r="A35" s="482" t="s">
        <v>1465</v>
      </c>
      <c r="B35" s="512">
        <v>1849</v>
      </c>
      <c r="C35" s="521">
        <v>1849</v>
      </c>
      <c r="D35" s="522"/>
      <c r="E35" s="523"/>
      <c r="F35" s="178"/>
      <c r="G35" s="178"/>
      <c r="H35" s="178"/>
      <c r="I35" s="178"/>
      <c r="J35" s="178"/>
      <c r="K35" s="178"/>
    </row>
    <row r="36" spans="1:11" ht="12.75">
      <c r="A36" s="482" t="s">
        <v>1466</v>
      </c>
      <c r="B36" s="512">
        <v>8347</v>
      </c>
      <c r="C36" s="521">
        <v>8347</v>
      </c>
      <c r="D36" s="522"/>
      <c r="E36" s="523"/>
      <c r="F36" s="178"/>
      <c r="G36" s="178"/>
      <c r="H36" s="178"/>
      <c r="I36" s="178"/>
      <c r="J36" s="178"/>
      <c r="K36" s="178"/>
    </row>
    <row r="37" spans="1:11" ht="12.75">
      <c r="A37" s="482" t="s">
        <v>1467</v>
      </c>
      <c r="B37" s="512">
        <v>8907</v>
      </c>
      <c r="C37" s="521">
        <v>8907</v>
      </c>
      <c r="D37" s="522"/>
      <c r="E37" s="523"/>
      <c r="F37" s="178"/>
      <c r="G37" s="178"/>
      <c r="H37" s="178"/>
      <c r="I37" s="178"/>
      <c r="J37" s="178"/>
      <c r="K37" s="178"/>
    </row>
    <row r="38" spans="1:11" ht="12.75">
      <c r="A38" s="482" t="s">
        <v>1468</v>
      </c>
      <c r="B38" s="512">
        <v>0</v>
      </c>
      <c r="C38" s="521">
        <v>0</v>
      </c>
      <c r="D38" s="522"/>
      <c r="E38" s="523"/>
      <c r="F38" s="178"/>
      <c r="G38" s="178"/>
      <c r="H38" s="178"/>
      <c r="I38" s="178"/>
      <c r="J38" s="178"/>
      <c r="K38" s="178"/>
    </row>
    <row r="39" spans="1:11" ht="12.75">
      <c r="A39" s="482" t="s">
        <v>1469</v>
      </c>
      <c r="B39" s="512">
        <v>0</v>
      </c>
      <c r="C39" s="521">
        <v>0</v>
      </c>
      <c r="D39" s="522"/>
      <c r="E39" s="523"/>
      <c r="F39" s="178"/>
      <c r="G39" s="178"/>
      <c r="H39" s="178"/>
      <c r="I39" s="178"/>
      <c r="J39" s="178"/>
      <c r="K39" s="178"/>
    </row>
    <row r="40" spans="1:11" ht="12.75">
      <c r="A40" s="482" t="s">
        <v>1470</v>
      </c>
      <c r="B40" s="512">
        <v>-25</v>
      </c>
      <c r="C40" s="521">
        <v>-25</v>
      </c>
      <c r="D40" s="522"/>
      <c r="E40" s="523"/>
      <c r="F40" s="178"/>
      <c r="G40" s="178"/>
      <c r="H40" s="178"/>
      <c r="I40" s="178"/>
      <c r="J40" s="178"/>
      <c r="K40" s="178"/>
    </row>
    <row r="41" spans="1:11" ht="25.5">
      <c r="A41" s="487" t="s">
        <v>1471</v>
      </c>
      <c r="B41" s="510">
        <v>287</v>
      </c>
      <c r="C41" s="514">
        <v>287</v>
      </c>
      <c r="D41" s="522"/>
      <c r="E41" s="523"/>
      <c r="F41" s="178"/>
      <c r="G41" s="178"/>
      <c r="H41" s="178"/>
      <c r="I41" s="178"/>
      <c r="J41" s="178"/>
      <c r="K41" s="178"/>
    </row>
    <row r="42" spans="1:11" ht="12.75">
      <c r="A42" s="487" t="s">
        <v>1472</v>
      </c>
      <c r="B42" s="510">
        <v>0</v>
      </c>
      <c r="C42" s="514">
        <v>0</v>
      </c>
      <c r="D42" s="522"/>
      <c r="E42" s="523"/>
      <c r="F42" s="178"/>
      <c r="G42" s="178"/>
      <c r="H42" s="178"/>
      <c r="I42" s="178"/>
      <c r="J42" s="178"/>
      <c r="K42" s="178"/>
    </row>
    <row r="43" spans="1:11" ht="12.75">
      <c r="A43" s="487" t="s">
        <v>1473</v>
      </c>
      <c r="B43" s="510">
        <v>15296</v>
      </c>
      <c r="C43" s="514">
        <v>15296</v>
      </c>
      <c r="D43" s="522"/>
      <c r="E43" s="523"/>
      <c r="F43" s="178"/>
      <c r="G43" s="178"/>
      <c r="H43" s="178"/>
      <c r="I43" s="178"/>
      <c r="J43" s="178"/>
      <c r="K43" s="178"/>
    </row>
    <row r="44" spans="1:11" ht="12.75">
      <c r="A44" s="479" t="s">
        <v>1474</v>
      </c>
      <c r="B44" s="510">
        <v>-1340</v>
      </c>
      <c r="C44" s="514">
        <v>-1340</v>
      </c>
      <c r="D44" s="522"/>
      <c r="E44" s="523"/>
      <c r="F44" s="178"/>
      <c r="G44" s="178"/>
      <c r="H44" s="178"/>
      <c r="I44" s="178"/>
      <c r="J44" s="178"/>
      <c r="K44" s="178"/>
    </row>
    <row r="45" spans="1:11" ht="12.75">
      <c r="A45" s="487" t="s">
        <v>1475</v>
      </c>
      <c r="B45" s="510">
        <v>14232</v>
      </c>
      <c r="C45" s="514">
        <v>14232</v>
      </c>
      <c r="D45" s="522"/>
      <c r="E45" s="523"/>
      <c r="F45" s="178"/>
      <c r="G45" s="178"/>
      <c r="H45" s="178"/>
      <c r="I45" s="178"/>
      <c r="J45" s="178"/>
      <c r="K45" s="178"/>
    </row>
    <row r="46" spans="1:11" ht="12.75">
      <c r="A46" s="487" t="s">
        <v>1476</v>
      </c>
      <c r="B46" s="510">
        <v>5448</v>
      </c>
      <c r="C46" s="514">
        <v>5448</v>
      </c>
      <c r="D46" s="526"/>
      <c r="E46" s="527"/>
      <c r="F46" s="178"/>
      <c r="G46" s="178"/>
      <c r="H46" s="178"/>
      <c r="I46" s="178"/>
      <c r="J46" s="178"/>
      <c r="K46" s="178"/>
    </row>
    <row r="47" spans="1:11" ht="12.75">
      <c r="A47" s="178"/>
      <c r="B47" s="178"/>
      <c r="C47" s="178"/>
      <c r="D47" s="178"/>
      <c r="E47" s="178"/>
      <c r="F47" s="178"/>
      <c r="G47" s="178"/>
      <c r="H47" s="178"/>
      <c r="I47" s="178"/>
      <c r="J47" s="178"/>
      <c r="K47" s="178"/>
    </row>
    <row r="48" spans="1:11" ht="12.75">
      <c r="A48" s="178"/>
      <c r="B48" s="178"/>
      <c r="C48" s="178"/>
      <c r="D48" s="178"/>
      <c r="E48" s="178"/>
      <c r="F48" s="178"/>
      <c r="G48" s="178"/>
      <c r="H48" s="178"/>
      <c r="I48" s="178"/>
      <c r="J48" s="178"/>
      <c r="K48" s="178"/>
    </row>
    <row r="49" spans="1:11" ht="25.5">
      <c r="A49" s="569" t="s">
        <v>1446</v>
      </c>
      <c r="B49" s="569" t="s">
        <v>1447</v>
      </c>
      <c r="C49" s="178"/>
      <c r="D49" s="178"/>
      <c r="E49" s="178"/>
      <c r="F49" s="178"/>
      <c r="G49" s="178"/>
      <c r="H49" s="178"/>
      <c r="I49" s="178"/>
      <c r="J49" s="178"/>
      <c r="K49" s="178"/>
    </row>
    <row r="50" spans="1:11" ht="12.75">
      <c r="A50" s="487" t="s">
        <v>1477</v>
      </c>
      <c r="B50" s="480">
        <v>365350</v>
      </c>
      <c r="C50" s="178"/>
      <c r="D50" s="178"/>
      <c r="E50" s="178"/>
      <c r="F50" s="178"/>
      <c r="G50" s="178"/>
      <c r="H50" s="178"/>
      <c r="I50" s="178"/>
      <c r="J50" s="178"/>
      <c r="K50" s="178"/>
    </row>
    <row r="51" spans="1:11" ht="12.75">
      <c r="A51" s="485" t="s">
        <v>1478</v>
      </c>
      <c r="B51" s="486">
        <v>150751</v>
      </c>
      <c r="C51" s="178"/>
      <c r="D51" s="178"/>
      <c r="E51" s="178"/>
      <c r="F51" s="178"/>
      <c r="G51" s="178"/>
      <c r="H51" s="178"/>
      <c r="I51" s="178"/>
      <c r="J51" s="178"/>
      <c r="K51" s="178"/>
    </row>
    <row r="52" spans="1:11" ht="12.75">
      <c r="A52" s="485" t="s">
        <v>1479</v>
      </c>
      <c r="B52" s="486">
        <v>214599</v>
      </c>
      <c r="C52" s="178"/>
      <c r="D52" s="178"/>
      <c r="E52" s="178"/>
      <c r="F52" s="178"/>
      <c r="G52" s="178"/>
      <c r="H52" s="178"/>
      <c r="I52" s="178"/>
      <c r="J52" s="178"/>
      <c r="K52" s="178"/>
    </row>
    <row r="53" spans="1:11" ht="12.75">
      <c r="A53" s="487" t="s">
        <v>1480</v>
      </c>
      <c r="B53" s="480">
        <v>44346</v>
      </c>
      <c r="C53" s="178"/>
      <c r="D53" s="178"/>
      <c r="E53" s="178"/>
      <c r="F53" s="178"/>
      <c r="G53" s="178"/>
      <c r="H53" s="178"/>
      <c r="I53" s="178"/>
      <c r="J53" s="178"/>
      <c r="K53" s="178"/>
    </row>
    <row r="54" spans="1:11" ht="12.75">
      <c r="A54" s="485" t="s">
        <v>1378</v>
      </c>
      <c r="B54" s="486">
        <v>36619</v>
      </c>
      <c r="C54" s="178"/>
      <c r="D54" s="178"/>
      <c r="E54" s="178"/>
      <c r="F54" s="178"/>
      <c r="G54" s="178"/>
      <c r="H54" s="178"/>
      <c r="I54" s="178"/>
      <c r="J54" s="178"/>
      <c r="K54" s="178"/>
    </row>
    <row r="55" spans="1:11" ht="12.75">
      <c r="A55" s="485" t="s">
        <v>1481</v>
      </c>
      <c r="B55" s="486">
        <v>523</v>
      </c>
      <c r="C55" s="178"/>
      <c r="D55" s="178"/>
      <c r="E55" s="178"/>
      <c r="F55" s="178"/>
      <c r="G55" s="178"/>
      <c r="H55" s="178"/>
      <c r="I55" s="178"/>
      <c r="J55" s="178"/>
      <c r="K55" s="178"/>
    </row>
    <row r="56" spans="1:11" ht="12.75">
      <c r="A56" s="485" t="s">
        <v>1482</v>
      </c>
      <c r="B56" s="486">
        <v>7204</v>
      </c>
      <c r="C56" s="178"/>
      <c r="D56" s="178"/>
      <c r="E56" s="178"/>
      <c r="F56" s="178"/>
      <c r="G56" s="178"/>
      <c r="H56" s="178"/>
      <c r="I56" s="178"/>
      <c r="J56" s="178"/>
      <c r="K56" s="178"/>
    </row>
    <row r="57" spans="1:11" ht="12.75">
      <c r="A57" s="487" t="s">
        <v>1407</v>
      </c>
      <c r="B57" s="480">
        <v>6231</v>
      </c>
      <c r="C57" s="178"/>
      <c r="D57" s="178"/>
      <c r="E57" s="178"/>
      <c r="F57" s="178"/>
      <c r="G57" s="178"/>
      <c r="H57" s="178"/>
      <c r="I57" s="178"/>
      <c r="J57" s="178"/>
      <c r="K57" s="178"/>
    </row>
    <row r="58" spans="1:11" ht="12.75">
      <c r="A58" s="498" t="s">
        <v>1483</v>
      </c>
      <c r="B58" s="480">
        <v>138441</v>
      </c>
      <c r="C58" s="178"/>
      <c r="D58" s="178"/>
      <c r="E58" s="178"/>
      <c r="F58" s="178"/>
      <c r="G58" s="178"/>
      <c r="H58" s="178"/>
      <c r="I58" s="178"/>
      <c r="J58" s="178"/>
      <c r="K58" s="178"/>
    </row>
    <row r="59" spans="1:11" ht="12.75">
      <c r="A59" s="528" t="s">
        <v>1484</v>
      </c>
      <c r="B59" s="486">
        <v>137849</v>
      </c>
      <c r="C59" s="178"/>
      <c r="D59" s="178"/>
      <c r="E59" s="178"/>
      <c r="F59" s="178"/>
      <c r="G59" s="178"/>
      <c r="H59" s="178"/>
      <c r="I59" s="178"/>
      <c r="J59" s="178"/>
      <c r="K59" s="178"/>
    </row>
    <row r="60" spans="1:11" ht="12.75">
      <c r="A60" s="482" t="s">
        <v>1485</v>
      </c>
      <c r="B60" s="483">
        <v>0</v>
      </c>
      <c r="C60" s="178"/>
      <c r="D60" s="178"/>
      <c r="E60" s="178"/>
      <c r="F60" s="178"/>
      <c r="G60" s="178"/>
      <c r="H60" s="178"/>
      <c r="I60" s="178"/>
      <c r="J60" s="178"/>
      <c r="K60" s="178"/>
    </row>
    <row r="61" spans="1:11" ht="12.75">
      <c r="A61" s="482" t="s">
        <v>1486</v>
      </c>
      <c r="B61" s="483">
        <v>0</v>
      </c>
      <c r="C61" s="178"/>
      <c r="D61" s="178"/>
      <c r="E61" s="178"/>
      <c r="F61" s="178"/>
      <c r="G61" s="178"/>
      <c r="H61" s="178"/>
      <c r="I61" s="178"/>
      <c r="J61" s="178"/>
      <c r="K61" s="178"/>
    </row>
    <row r="62" spans="1:11" ht="12.75">
      <c r="A62" s="482" t="s">
        <v>1368</v>
      </c>
      <c r="B62" s="483">
        <v>137849</v>
      </c>
      <c r="C62" s="178"/>
      <c r="D62" s="178"/>
      <c r="E62" s="178"/>
      <c r="F62" s="178"/>
      <c r="G62" s="178"/>
      <c r="H62" s="178"/>
      <c r="I62" s="178"/>
      <c r="J62" s="178"/>
      <c r="K62" s="178"/>
    </row>
    <row r="63" spans="1:11" ht="12.75">
      <c r="A63" s="482" t="s">
        <v>1487</v>
      </c>
      <c r="B63" s="483">
        <v>0</v>
      </c>
      <c r="C63" s="178"/>
      <c r="D63" s="178"/>
      <c r="E63" s="178"/>
      <c r="F63" s="178"/>
      <c r="G63" s="178"/>
      <c r="H63" s="178"/>
      <c r="I63" s="178"/>
      <c r="J63" s="178"/>
      <c r="K63" s="178"/>
    </row>
    <row r="64" spans="1:11" ht="12.75">
      <c r="A64" s="529" t="s">
        <v>1488</v>
      </c>
      <c r="B64" s="486">
        <v>592</v>
      </c>
      <c r="C64" s="178"/>
      <c r="D64" s="178"/>
      <c r="E64" s="178"/>
      <c r="F64" s="178"/>
      <c r="G64" s="178"/>
      <c r="H64" s="178"/>
      <c r="I64" s="178"/>
      <c r="J64" s="178"/>
      <c r="K64" s="178"/>
    </row>
    <row r="65" spans="1:11" ht="12.75">
      <c r="A65" s="482" t="s">
        <v>1489</v>
      </c>
      <c r="B65" s="486">
        <v>0</v>
      </c>
      <c r="C65" s="178"/>
      <c r="D65" s="178"/>
      <c r="E65" s="178"/>
      <c r="F65" s="178"/>
      <c r="G65" s="178"/>
      <c r="H65" s="178"/>
      <c r="I65" s="178"/>
      <c r="J65" s="178"/>
      <c r="K65" s="178"/>
    </row>
    <row r="66" spans="1:11" ht="12.75">
      <c r="A66" s="485" t="s">
        <v>1490</v>
      </c>
      <c r="B66" s="486">
        <v>0</v>
      </c>
      <c r="C66" s="178"/>
      <c r="D66" s="178"/>
      <c r="E66" s="178"/>
      <c r="F66" s="178"/>
      <c r="G66" s="178"/>
      <c r="H66" s="178"/>
      <c r="I66" s="178"/>
      <c r="J66" s="178"/>
      <c r="K66" s="178"/>
    </row>
    <row r="67" spans="1:11" ht="12.75">
      <c r="A67" s="485" t="s">
        <v>1381</v>
      </c>
      <c r="B67" s="486">
        <v>0</v>
      </c>
      <c r="C67" s="178"/>
      <c r="D67" s="178"/>
      <c r="E67" s="178"/>
      <c r="F67" s="178"/>
      <c r="G67" s="178"/>
      <c r="H67" s="178"/>
      <c r="I67" s="178"/>
      <c r="J67" s="178"/>
      <c r="K67" s="178"/>
    </row>
    <row r="68" spans="1:11" ht="12.75">
      <c r="A68" s="485" t="s">
        <v>1482</v>
      </c>
      <c r="B68" s="486">
        <v>0</v>
      </c>
      <c r="C68" s="178"/>
      <c r="D68" s="178"/>
      <c r="E68" s="178"/>
      <c r="F68" s="178"/>
      <c r="G68" s="178"/>
      <c r="H68" s="178"/>
      <c r="I68" s="178"/>
      <c r="J68" s="178"/>
      <c r="K68" s="178"/>
    </row>
    <row r="69" spans="1:11" ht="12.75">
      <c r="A69" s="485" t="s">
        <v>1491</v>
      </c>
      <c r="B69" s="486">
        <v>0</v>
      </c>
      <c r="C69" s="178"/>
      <c r="D69" s="178"/>
      <c r="E69" s="178"/>
      <c r="F69" s="178"/>
      <c r="G69" s="178"/>
      <c r="H69" s="178"/>
      <c r="I69" s="178"/>
      <c r="J69" s="178"/>
      <c r="K69" s="178"/>
    </row>
    <row r="70" spans="1:11" ht="12.75">
      <c r="A70" s="485" t="s">
        <v>817</v>
      </c>
      <c r="B70" s="486">
        <v>592</v>
      </c>
      <c r="C70" s="178"/>
      <c r="D70" s="178"/>
      <c r="E70" s="178"/>
      <c r="F70" s="178"/>
      <c r="G70" s="178"/>
      <c r="H70" s="178"/>
      <c r="I70" s="178"/>
      <c r="J70" s="178"/>
      <c r="K70" s="178"/>
    </row>
    <row r="71" spans="1:11" ht="12.75">
      <c r="A71" s="498" t="s">
        <v>1492</v>
      </c>
      <c r="B71" s="480">
        <v>0</v>
      </c>
      <c r="C71" s="178"/>
      <c r="D71" s="178"/>
      <c r="E71" s="178"/>
      <c r="F71" s="178"/>
      <c r="G71" s="178"/>
      <c r="H71" s="178"/>
      <c r="I71" s="178"/>
      <c r="J71" s="178"/>
      <c r="K71" s="178"/>
    </row>
    <row r="72" spans="1:11" ht="25.5">
      <c r="A72" s="479" t="s">
        <v>1493</v>
      </c>
      <c r="B72" s="480">
        <v>0</v>
      </c>
      <c r="C72" s="178"/>
      <c r="D72" s="178"/>
      <c r="E72" s="178"/>
      <c r="F72" s="178"/>
      <c r="G72" s="178"/>
      <c r="H72" s="178"/>
      <c r="I72" s="178"/>
      <c r="J72" s="178"/>
      <c r="K72" s="178"/>
    </row>
    <row r="73" spans="1:11" ht="25.5">
      <c r="A73" s="498" t="s">
        <v>1494</v>
      </c>
      <c r="B73" s="480">
        <v>-85</v>
      </c>
      <c r="C73" s="178"/>
      <c r="D73" s="178"/>
      <c r="E73" s="178"/>
      <c r="F73" s="178"/>
      <c r="G73" s="178"/>
      <c r="H73" s="178"/>
      <c r="I73" s="178"/>
      <c r="J73" s="178"/>
      <c r="K73" s="178"/>
    </row>
    <row r="74" spans="1:11" ht="12.75">
      <c r="A74" s="531" t="s">
        <v>1495</v>
      </c>
      <c r="B74" s="501">
        <v>135776</v>
      </c>
      <c r="C74" s="178"/>
      <c r="D74" s="178"/>
      <c r="E74" s="178"/>
      <c r="F74" s="178"/>
      <c r="G74" s="178"/>
      <c r="H74" s="178"/>
      <c r="I74" s="178"/>
      <c r="J74" s="178"/>
      <c r="K74" s="178"/>
    </row>
    <row r="75" spans="1:11" ht="12.75">
      <c r="A75" s="479" t="s">
        <v>1496</v>
      </c>
      <c r="B75" s="480">
        <v>16300</v>
      </c>
      <c r="C75" s="178"/>
      <c r="D75" s="178"/>
      <c r="E75" s="178"/>
      <c r="F75" s="178"/>
      <c r="G75" s="178"/>
      <c r="H75" s="178"/>
      <c r="I75" s="178"/>
      <c r="J75" s="178"/>
      <c r="K75" s="178"/>
    </row>
    <row r="76" spans="1:11" ht="12.75">
      <c r="A76" s="532" t="s">
        <v>1497</v>
      </c>
      <c r="B76" s="501">
        <v>119476</v>
      </c>
      <c r="C76" s="178"/>
      <c r="D76" s="178"/>
      <c r="E76" s="178"/>
      <c r="F76" s="178"/>
      <c r="G76" s="178"/>
      <c r="H76" s="178"/>
      <c r="I76" s="178"/>
      <c r="J76" s="178"/>
      <c r="K76" s="178"/>
    </row>
    <row r="77" spans="1:11" ht="12.75">
      <c r="A77" s="487" t="s">
        <v>1498</v>
      </c>
      <c r="B77" s="480">
        <v>0</v>
      </c>
      <c r="C77" s="178"/>
      <c r="D77" s="178"/>
      <c r="E77" s="178"/>
      <c r="F77" s="178"/>
      <c r="G77" s="178"/>
      <c r="H77" s="178"/>
      <c r="I77" s="178"/>
      <c r="J77" s="178"/>
      <c r="K77" s="178"/>
    </row>
    <row r="78" spans="1:11" ht="12.75">
      <c r="A78" s="532" t="s">
        <v>1499</v>
      </c>
      <c r="B78" s="501">
        <v>119476</v>
      </c>
      <c r="C78" s="178"/>
      <c r="D78" s="178"/>
      <c r="E78" s="178"/>
      <c r="F78" s="178"/>
      <c r="G78" s="178"/>
      <c r="H78" s="178"/>
      <c r="I78" s="178"/>
      <c r="J78" s="178"/>
      <c r="K78" s="178"/>
    </row>
    <row r="79" spans="1:11" ht="12.75">
      <c r="A79" s="498" t="s">
        <v>234</v>
      </c>
      <c r="B79" s="480">
        <v>0</v>
      </c>
      <c r="C79" s="178"/>
      <c r="D79" s="178"/>
      <c r="E79" s="178"/>
      <c r="F79" s="178"/>
      <c r="G79" s="178"/>
      <c r="H79" s="178"/>
      <c r="I79" s="178"/>
      <c r="J79" s="178"/>
      <c r="K79" s="178"/>
    </row>
    <row r="80" spans="1:11" ht="12.75">
      <c r="A80" s="532" t="s">
        <v>235</v>
      </c>
      <c r="B80" s="501">
        <v>119476</v>
      </c>
      <c r="C80" s="178"/>
      <c r="D80" s="178"/>
      <c r="E80" s="178"/>
      <c r="F80" s="178"/>
      <c r="G80" s="178"/>
      <c r="H80" s="178"/>
      <c r="I80" s="178"/>
      <c r="J80" s="178"/>
      <c r="K80" s="178"/>
    </row>
    <row r="81" spans="1:11" ht="12.75">
      <c r="A81" s="178"/>
      <c r="B81" s="178"/>
      <c r="C81" s="178"/>
      <c r="D81" s="178"/>
      <c r="E81" s="178"/>
      <c r="F81" s="178"/>
      <c r="G81" s="178"/>
      <c r="H81" s="178"/>
      <c r="I81" s="178"/>
      <c r="J81" s="178"/>
      <c r="K81" s="178"/>
    </row>
    <row r="82" spans="1:11" ht="13.5">
      <c r="A82" s="352" t="s">
        <v>824</v>
      </c>
      <c r="B82" s="178"/>
      <c r="C82" s="178"/>
      <c r="D82" s="178"/>
      <c r="E82" s="178"/>
      <c r="F82" s="178"/>
      <c r="G82" s="178"/>
      <c r="H82" s="178"/>
      <c r="I82" s="178"/>
      <c r="J82" s="178"/>
      <c r="K82" s="178"/>
    </row>
    <row r="83" spans="1:11" ht="12.75">
      <c r="A83" s="178"/>
      <c r="B83" s="178"/>
      <c r="C83" s="178"/>
      <c r="D83" s="178"/>
      <c r="E83" s="178"/>
      <c r="F83" s="178"/>
      <c r="G83" s="178"/>
      <c r="H83" s="178"/>
      <c r="I83" s="178"/>
      <c r="J83" s="178"/>
      <c r="K83" s="178"/>
    </row>
    <row r="84" spans="1:11" ht="12.75">
      <c r="A84" s="178"/>
      <c r="B84" s="178"/>
      <c r="C84" s="178"/>
      <c r="D84" s="178"/>
      <c r="E84" s="178"/>
      <c r="F84" s="178"/>
      <c r="G84" s="178"/>
      <c r="H84" s="178"/>
      <c r="I84" s="178"/>
      <c r="J84" s="178"/>
      <c r="K84" s="178"/>
    </row>
    <row r="85" spans="1:11" ht="12.75">
      <c r="A85" s="178"/>
      <c r="B85" s="178"/>
      <c r="C85" s="178"/>
      <c r="D85" s="178"/>
      <c r="E85" s="178"/>
      <c r="F85" s="178"/>
      <c r="G85" s="178"/>
      <c r="H85" s="178"/>
      <c r="I85" s="178"/>
      <c r="J85" s="178"/>
      <c r="K85" s="178"/>
    </row>
    <row r="86" spans="1:11" ht="12.75">
      <c r="A86" s="178"/>
      <c r="B86" s="178"/>
      <c r="C86" s="178"/>
      <c r="D86" s="178"/>
      <c r="E86" s="178"/>
      <c r="F86" s="178"/>
      <c r="G86" s="178"/>
      <c r="H86" s="178"/>
      <c r="I86" s="178"/>
      <c r="J86" s="178"/>
      <c r="K86" s="178"/>
    </row>
    <row r="87" spans="1:11" ht="12.75">
      <c r="A87" s="178"/>
      <c r="B87" s="178"/>
      <c r="C87" s="178"/>
      <c r="D87" s="178"/>
      <c r="E87" s="178"/>
      <c r="F87" s="178"/>
      <c r="G87" s="178"/>
      <c r="H87" s="178"/>
      <c r="I87" s="178"/>
      <c r="J87" s="178"/>
      <c r="K87" s="178"/>
    </row>
    <row r="88" spans="1:11" ht="12.75">
      <c r="A88" s="178"/>
      <c r="B88" s="178"/>
      <c r="C88" s="178"/>
      <c r="D88" s="178"/>
      <c r="E88" s="178"/>
      <c r="F88" s="178"/>
      <c r="G88" s="178"/>
      <c r="H88" s="178"/>
      <c r="I88" s="178"/>
      <c r="J88" s="178"/>
      <c r="K88" s="178"/>
    </row>
    <row r="89" spans="1:11" ht="12.75">
      <c r="A89" s="178"/>
      <c r="B89" s="178"/>
      <c r="C89" s="178"/>
      <c r="D89" s="178"/>
      <c r="E89" s="178"/>
      <c r="F89" s="178"/>
      <c r="G89" s="178"/>
      <c r="H89" s="178"/>
      <c r="I89" s="178"/>
      <c r="J89" s="178"/>
      <c r="K89" s="178"/>
    </row>
    <row r="90" spans="1:11" ht="12.75">
      <c r="A90" s="178"/>
      <c r="B90" s="178"/>
      <c r="C90" s="178"/>
      <c r="D90" s="178"/>
      <c r="E90" s="178"/>
      <c r="F90" s="178"/>
      <c r="G90" s="178"/>
      <c r="H90" s="178"/>
      <c r="I90" s="178"/>
      <c r="J90" s="178"/>
      <c r="K90" s="178"/>
    </row>
    <row r="91" spans="1:11" ht="12.75">
      <c r="A91" s="178"/>
      <c r="B91" s="178"/>
      <c r="C91" s="178"/>
      <c r="D91" s="178"/>
      <c r="E91" s="178"/>
      <c r="F91" s="178"/>
      <c r="G91" s="178"/>
      <c r="H91" s="178"/>
      <c r="I91" s="178"/>
      <c r="J91" s="178"/>
      <c r="K91" s="178"/>
    </row>
    <row r="92" spans="1:11" ht="12.75">
      <c r="A92" s="178"/>
      <c r="B92" s="178"/>
      <c r="C92" s="178"/>
      <c r="D92" s="178"/>
      <c r="E92" s="178"/>
      <c r="F92" s="178"/>
      <c r="G92" s="178"/>
      <c r="H92" s="178"/>
      <c r="I92" s="178"/>
      <c r="J92" s="178"/>
      <c r="K92" s="178"/>
    </row>
    <row r="93" spans="1:11" ht="12.75">
      <c r="A93" s="178"/>
      <c r="B93" s="178"/>
      <c r="C93" s="178"/>
      <c r="D93" s="178"/>
      <c r="E93" s="178"/>
      <c r="F93" s="178"/>
      <c r="G93" s="178"/>
      <c r="H93" s="178"/>
      <c r="I93" s="178"/>
      <c r="J93" s="178"/>
      <c r="K93" s="178"/>
    </row>
    <row r="94" spans="1:11" ht="12.75">
      <c r="A94" s="178"/>
      <c r="B94" s="178"/>
      <c r="C94" s="178"/>
      <c r="D94" s="178"/>
      <c r="E94" s="178"/>
      <c r="F94" s="178"/>
      <c r="G94" s="178"/>
      <c r="H94" s="178"/>
      <c r="I94" s="178"/>
      <c r="J94" s="178"/>
      <c r="K94" s="178"/>
    </row>
    <row r="95" spans="1:11" ht="12.75">
      <c r="A95" s="178"/>
      <c r="B95" s="178"/>
      <c r="C95" s="178"/>
      <c r="D95" s="178"/>
      <c r="E95" s="178"/>
      <c r="F95" s="178"/>
      <c r="G95" s="178"/>
      <c r="H95" s="178"/>
      <c r="I95" s="178"/>
      <c r="J95" s="178"/>
      <c r="K95" s="178"/>
    </row>
    <row r="96" spans="1:11" ht="12.75">
      <c r="A96" s="178"/>
      <c r="B96" s="178"/>
      <c r="C96" s="178"/>
      <c r="D96" s="178"/>
      <c r="E96" s="178"/>
      <c r="F96" s="178"/>
      <c r="G96" s="178"/>
      <c r="H96" s="178"/>
      <c r="I96" s="178"/>
      <c r="J96" s="178"/>
      <c r="K96" s="178"/>
    </row>
    <row r="97" spans="1:11" ht="12.75">
      <c r="A97" s="178"/>
      <c r="B97" s="178"/>
      <c r="C97" s="178"/>
      <c r="D97" s="178"/>
      <c r="E97" s="178"/>
      <c r="F97" s="178"/>
      <c r="G97" s="178"/>
      <c r="H97" s="178"/>
      <c r="I97" s="178"/>
      <c r="J97" s="178"/>
      <c r="K97" s="178"/>
    </row>
    <row r="98" spans="1:11" ht="12.75">
      <c r="A98" s="178"/>
      <c r="B98" s="178"/>
      <c r="C98" s="178"/>
      <c r="D98" s="178"/>
      <c r="E98" s="178"/>
      <c r="F98" s="178"/>
      <c r="G98" s="178"/>
      <c r="H98" s="178"/>
      <c r="I98" s="178"/>
      <c r="J98" s="178"/>
      <c r="K98" s="178"/>
    </row>
  </sheetData>
  <printOptions horizontalCentered="1"/>
  <pageMargins left="0.7874015748031497" right="0.7874015748031497" top="0.7874015748031497" bottom="0.7874015748031497" header="0.5118110236220472" footer="0.5118110236220472"/>
  <pageSetup horizontalDpi="600" verticalDpi="600" orientation="portrait" paperSize="9" scale="80" r:id="rId1"/>
  <rowBreaks count="1" manualBreakCount="1">
    <brk id="48" max="4" man="1"/>
  </rowBreaks>
</worksheet>
</file>

<file path=xl/worksheets/sheet32.xml><?xml version="1.0" encoding="utf-8"?>
<worksheet xmlns="http://schemas.openxmlformats.org/spreadsheetml/2006/main" xmlns:r="http://schemas.openxmlformats.org/officeDocument/2006/relationships">
  <dimension ref="A1:N130"/>
  <sheetViews>
    <sheetView view="pageBreakPreview" zoomScaleSheetLayoutView="100" workbookViewId="0" topLeftCell="A1">
      <selection activeCell="A1" sqref="A1"/>
    </sheetView>
  </sheetViews>
  <sheetFormatPr defaultColWidth="9.125" defaultRowHeight="12.75"/>
  <cols>
    <col min="1" max="1" width="54.125" style="177" customWidth="1"/>
    <col min="2" max="5" width="10.75390625" style="177" customWidth="1"/>
    <col min="6" max="6" width="17.375" style="177" customWidth="1"/>
    <col min="7" max="7" width="17.75390625" style="177" customWidth="1"/>
    <col min="8" max="8" width="11.625" style="177" customWidth="1"/>
    <col min="9" max="10" width="10.75390625" style="177" customWidth="1"/>
    <col min="11" max="11" width="12.00390625" style="177" customWidth="1"/>
    <col min="12" max="12" width="9.625" style="177" customWidth="1"/>
    <col min="13" max="13" width="9.375" style="177" customWidth="1"/>
    <col min="14" max="14" width="3.875" style="177" customWidth="1"/>
    <col min="15" max="16384" width="9.125" style="177" customWidth="1"/>
  </cols>
  <sheetData>
    <row r="1" spans="1:13" s="472" customFormat="1" ht="24" customHeight="1">
      <c r="A1" s="432" t="s">
        <v>1703</v>
      </c>
      <c r="B1" s="565"/>
      <c r="C1" s="565"/>
      <c r="D1" s="565"/>
      <c r="E1" s="555"/>
      <c r="F1" s="178"/>
      <c r="G1" s="178"/>
      <c r="H1" s="178"/>
      <c r="I1" s="178"/>
      <c r="J1" s="178"/>
      <c r="K1" s="178"/>
      <c r="L1" s="178"/>
      <c r="M1" s="178"/>
    </row>
    <row r="2" spans="1:11" s="475" customFormat="1" ht="24" customHeight="1">
      <c r="A2" s="192" t="s">
        <v>1353</v>
      </c>
      <c r="B2" s="473"/>
      <c r="C2" s="473"/>
      <c r="D2" s="554"/>
      <c r="E2" s="474" t="s">
        <v>502</v>
      </c>
      <c r="F2" s="473"/>
      <c r="G2" s="473"/>
      <c r="H2" s="473"/>
      <c r="I2" s="473"/>
      <c r="J2" s="473"/>
      <c r="K2" s="473"/>
    </row>
    <row r="3" spans="1:14" s="577" customFormat="1" ht="25.5">
      <c r="A3" s="569" t="s">
        <v>1765</v>
      </c>
      <c r="B3" s="569" t="s">
        <v>1354</v>
      </c>
      <c r="C3" s="570" t="s">
        <v>1355</v>
      </c>
      <c r="D3" s="570" t="s">
        <v>1356</v>
      </c>
      <c r="E3" s="571" t="s">
        <v>1357</v>
      </c>
      <c r="F3" s="178"/>
      <c r="G3" s="178"/>
      <c r="H3" s="178"/>
      <c r="I3" s="178"/>
      <c r="J3" s="178"/>
      <c r="K3" s="178"/>
      <c r="L3" s="178"/>
      <c r="M3" s="178"/>
      <c r="N3" s="178"/>
    </row>
    <row r="4" spans="1:14" s="577" customFormat="1" ht="12.75">
      <c r="A4" s="476" t="s">
        <v>1358</v>
      </c>
      <c r="B4" s="477">
        <v>335658</v>
      </c>
      <c r="C4" s="478">
        <v>239885</v>
      </c>
      <c r="D4" s="478">
        <v>92847</v>
      </c>
      <c r="E4" s="478">
        <v>2926</v>
      </c>
      <c r="F4" s="178"/>
      <c r="G4" s="178"/>
      <c r="H4" s="178"/>
      <c r="I4" s="178"/>
      <c r="J4" s="178"/>
      <c r="K4" s="178"/>
      <c r="L4" s="178"/>
      <c r="M4" s="178"/>
      <c r="N4" s="178"/>
    </row>
    <row r="5" spans="1:14" ht="12.75">
      <c r="A5" s="479" t="s">
        <v>1359</v>
      </c>
      <c r="B5" s="480">
        <v>112732</v>
      </c>
      <c r="C5" s="481">
        <v>23254</v>
      </c>
      <c r="D5" s="481">
        <v>81828</v>
      </c>
      <c r="E5" s="481">
        <v>7650</v>
      </c>
      <c r="F5" s="178"/>
      <c r="G5" s="178"/>
      <c r="H5" s="178"/>
      <c r="I5" s="178"/>
      <c r="J5" s="178"/>
      <c r="K5" s="178"/>
      <c r="L5" s="178"/>
      <c r="M5" s="178"/>
      <c r="N5" s="178"/>
    </row>
    <row r="6" spans="1:14" ht="12.75">
      <c r="A6" s="482" t="s">
        <v>1360</v>
      </c>
      <c r="B6" s="483">
        <v>11060</v>
      </c>
      <c r="C6" s="484">
        <v>573</v>
      </c>
      <c r="D6" s="484">
        <v>2842</v>
      </c>
      <c r="E6" s="484">
        <v>7645</v>
      </c>
      <c r="F6" s="178"/>
      <c r="G6" s="178"/>
      <c r="H6" s="178"/>
      <c r="I6" s="178"/>
      <c r="J6" s="178"/>
      <c r="K6" s="178"/>
      <c r="L6" s="178"/>
      <c r="M6" s="178"/>
      <c r="N6" s="178"/>
    </row>
    <row r="7" spans="1:14" ht="12.75">
      <c r="A7" s="485" t="s">
        <v>1361</v>
      </c>
      <c r="B7" s="486">
        <v>0</v>
      </c>
      <c r="C7" s="484">
        <v>0</v>
      </c>
      <c r="D7" s="484">
        <v>0</v>
      </c>
      <c r="E7" s="484">
        <v>0</v>
      </c>
      <c r="F7" s="178"/>
      <c r="G7" s="178"/>
      <c r="H7" s="178"/>
      <c r="I7" s="178"/>
      <c r="J7" s="178"/>
      <c r="K7" s="178"/>
      <c r="L7" s="178"/>
      <c r="M7" s="178"/>
      <c r="N7" s="178"/>
    </row>
    <row r="8" spans="1:14" ht="12.75">
      <c r="A8" s="485" t="s">
        <v>1362</v>
      </c>
      <c r="B8" s="486">
        <v>101672</v>
      </c>
      <c r="C8" s="484">
        <v>22681</v>
      </c>
      <c r="D8" s="484">
        <v>78986</v>
      </c>
      <c r="E8" s="484">
        <v>5</v>
      </c>
      <c r="F8" s="178"/>
      <c r="G8" s="178"/>
      <c r="H8" s="178"/>
      <c r="I8" s="178"/>
      <c r="J8" s="178"/>
      <c r="K8" s="178"/>
      <c r="L8" s="178"/>
      <c r="M8" s="178"/>
      <c r="N8" s="178"/>
    </row>
    <row r="9" spans="1:14" ht="12.75">
      <c r="A9" s="485" t="s">
        <v>1363</v>
      </c>
      <c r="B9" s="486">
        <v>0</v>
      </c>
      <c r="C9" s="484">
        <v>0</v>
      </c>
      <c r="D9" s="484">
        <v>0</v>
      </c>
      <c r="E9" s="484">
        <v>0</v>
      </c>
      <c r="F9" s="178"/>
      <c r="G9" s="178"/>
      <c r="H9" s="178"/>
      <c r="I9" s="178"/>
      <c r="J9" s="178"/>
      <c r="K9" s="178"/>
      <c r="L9" s="178"/>
      <c r="M9" s="178"/>
      <c r="N9" s="178"/>
    </row>
    <row r="10" spans="1:14" ht="12.75" customHeight="1">
      <c r="A10" s="479" t="s">
        <v>1364</v>
      </c>
      <c r="B10" s="480">
        <v>275909</v>
      </c>
      <c r="C10" s="481">
        <v>5000</v>
      </c>
      <c r="D10" s="481">
        <v>259105</v>
      </c>
      <c r="E10" s="481">
        <v>11804</v>
      </c>
      <c r="F10" s="178"/>
      <c r="G10" s="178"/>
      <c r="H10" s="178"/>
      <c r="I10" s="178"/>
      <c r="J10" s="178"/>
      <c r="K10" s="178"/>
      <c r="L10" s="178"/>
      <c r="M10" s="178"/>
      <c r="N10" s="178"/>
    </row>
    <row r="11" spans="1:14" ht="12.75">
      <c r="A11" s="485" t="s">
        <v>1365</v>
      </c>
      <c r="B11" s="486">
        <v>0</v>
      </c>
      <c r="C11" s="484">
        <v>0</v>
      </c>
      <c r="D11" s="484">
        <v>0</v>
      </c>
      <c r="E11" s="484">
        <v>0</v>
      </c>
      <c r="F11" s="178"/>
      <c r="G11" s="178"/>
      <c r="H11" s="178"/>
      <c r="I11" s="178"/>
      <c r="J11" s="178"/>
      <c r="K11" s="178"/>
      <c r="L11" s="178"/>
      <c r="M11" s="178"/>
      <c r="N11" s="178"/>
    </row>
    <row r="12" spans="1:14" ht="12.75">
      <c r="A12" s="485" t="s">
        <v>1366</v>
      </c>
      <c r="B12" s="486">
        <v>0</v>
      </c>
      <c r="C12" s="484">
        <v>0</v>
      </c>
      <c r="D12" s="484">
        <v>0</v>
      </c>
      <c r="E12" s="484">
        <v>0</v>
      </c>
      <c r="F12" s="178"/>
      <c r="G12" s="178"/>
      <c r="H12" s="178"/>
      <c r="I12" s="178"/>
      <c r="J12" s="178"/>
      <c r="K12" s="178"/>
      <c r="L12" s="178"/>
      <c r="M12" s="178"/>
      <c r="N12" s="178"/>
    </row>
    <row r="13" spans="1:14" ht="12.75">
      <c r="A13" s="485" t="s">
        <v>1363</v>
      </c>
      <c r="B13" s="486">
        <v>275909</v>
      </c>
      <c r="C13" s="484">
        <v>5000</v>
      </c>
      <c r="D13" s="484">
        <v>259105</v>
      </c>
      <c r="E13" s="484">
        <v>11804</v>
      </c>
      <c r="F13" s="178"/>
      <c r="G13" s="178"/>
      <c r="H13" s="178"/>
      <c r="I13" s="178"/>
      <c r="J13" s="178"/>
      <c r="K13" s="178"/>
      <c r="L13" s="178"/>
      <c r="M13" s="178"/>
      <c r="N13" s="178"/>
    </row>
    <row r="14" spans="1:14" ht="12.75">
      <c r="A14" s="487" t="s">
        <v>1367</v>
      </c>
      <c r="B14" s="480">
        <v>309479</v>
      </c>
      <c r="C14" s="481">
        <v>42374</v>
      </c>
      <c r="D14" s="481">
        <v>267105</v>
      </c>
      <c r="E14" s="481">
        <v>0</v>
      </c>
      <c r="F14" s="178"/>
      <c r="G14" s="178"/>
      <c r="H14" s="178"/>
      <c r="I14" s="178"/>
      <c r="J14" s="178"/>
      <c r="K14" s="178"/>
      <c r="L14" s="178"/>
      <c r="M14" s="178"/>
      <c r="N14" s="178"/>
    </row>
    <row r="15" spans="1:14" ht="12.75">
      <c r="A15" s="482" t="s">
        <v>1361</v>
      </c>
      <c r="B15" s="483">
        <v>350</v>
      </c>
      <c r="C15" s="484">
        <v>350</v>
      </c>
      <c r="D15" s="484">
        <v>0</v>
      </c>
      <c r="E15" s="484">
        <v>0</v>
      </c>
      <c r="F15" s="178"/>
      <c r="G15" s="178"/>
      <c r="H15" s="178"/>
      <c r="I15" s="178"/>
      <c r="J15" s="178"/>
      <c r="K15" s="178"/>
      <c r="L15" s="178"/>
      <c r="M15" s="178"/>
      <c r="N15" s="178"/>
    </row>
    <row r="16" spans="1:14" ht="12.75">
      <c r="A16" s="485" t="s">
        <v>1366</v>
      </c>
      <c r="B16" s="486">
        <v>309129</v>
      </c>
      <c r="C16" s="484">
        <v>42024</v>
      </c>
      <c r="D16" s="484">
        <v>267105</v>
      </c>
      <c r="E16" s="484">
        <v>0</v>
      </c>
      <c r="F16" s="178"/>
      <c r="G16" s="178"/>
      <c r="H16" s="178"/>
      <c r="I16" s="178"/>
      <c r="J16" s="178"/>
      <c r="K16" s="178"/>
      <c r="L16" s="178"/>
      <c r="M16" s="178"/>
      <c r="N16" s="178"/>
    </row>
    <row r="17" spans="1:14" ht="12.75">
      <c r="A17" s="485" t="s">
        <v>1363</v>
      </c>
      <c r="B17" s="486">
        <v>0</v>
      </c>
      <c r="C17" s="484">
        <v>0</v>
      </c>
      <c r="D17" s="484">
        <v>0</v>
      </c>
      <c r="E17" s="484">
        <v>0</v>
      </c>
      <c r="F17" s="178"/>
      <c r="G17" s="178"/>
      <c r="H17" s="178"/>
      <c r="I17" s="178"/>
      <c r="J17" s="178"/>
      <c r="K17" s="178"/>
      <c r="L17" s="178"/>
      <c r="M17" s="178"/>
      <c r="N17" s="178"/>
    </row>
    <row r="18" spans="1:14" ht="12.75">
      <c r="A18" s="479" t="s">
        <v>1368</v>
      </c>
      <c r="B18" s="480">
        <v>2890092</v>
      </c>
      <c r="C18" s="481">
        <v>355850</v>
      </c>
      <c r="D18" s="481">
        <v>2403621</v>
      </c>
      <c r="E18" s="481">
        <v>130621</v>
      </c>
      <c r="F18" s="178"/>
      <c r="G18" s="178"/>
      <c r="H18" s="178"/>
      <c r="I18" s="178"/>
      <c r="J18" s="178"/>
      <c r="K18" s="178"/>
      <c r="L18" s="178"/>
      <c r="M18" s="178"/>
      <c r="N18" s="178"/>
    </row>
    <row r="19" spans="1:14" ht="12.75">
      <c r="A19" s="485" t="s">
        <v>1362</v>
      </c>
      <c r="B19" s="486">
        <v>0</v>
      </c>
      <c r="C19" s="484">
        <v>0</v>
      </c>
      <c r="D19" s="484">
        <v>0</v>
      </c>
      <c r="E19" s="484">
        <v>0</v>
      </c>
      <c r="F19" s="178"/>
      <c r="G19" s="178"/>
      <c r="H19" s="178"/>
      <c r="I19" s="178"/>
      <c r="J19" s="178"/>
      <c r="K19" s="178"/>
      <c r="L19" s="178"/>
      <c r="M19" s="178"/>
      <c r="N19" s="178"/>
    </row>
    <row r="20" spans="1:14" ht="12.75">
      <c r="A20" s="482" t="s">
        <v>1363</v>
      </c>
      <c r="B20" s="486">
        <v>2890092</v>
      </c>
      <c r="C20" s="484">
        <v>355850</v>
      </c>
      <c r="D20" s="484">
        <v>2403621</v>
      </c>
      <c r="E20" s="484">
        <v>130621</v>
      </c>
      <c r="F20" s="178"/>
      <c r="G20" s="178"/>
      <c r="H20" s="178"/>
      <c r="I20" s="178"/>
      <c r="J20" s="178"/>
      <c r="K20" s="178"/>
      <c r="L20" s="178"/>
      <c r="M20" s="178"/>
      <c r="N20" s="178"/>
    </row>
    <row r="21" spans="1:14" ht="12.75">
      <c r="A21" s="479" t="s">
        <v>1369</v>
      </c>
      <c r="B21" s="480">
        <v>0</v>
      </c>
      <c r="C21" s="481">
        <v>0</v>
      </c>
      <c r="D21" s="481">
        <v>0</v>
      </c>
      <c r="E21" s="481">
        <v>0</v>
      </c>
      <c r="F21" s="178"/>
      <c r="G21" s="178"/>
      <c r="H21" s="178"/>
      <c r="I21" s="178"/>
      <c r="J21" s="178"/>
      <c r="K21" s="178"/>
      <c r="L21" s="178"/>
      <c r="M21" s="178"/>
      <c r="N21" s="178"/>
    </row>
    <row r="22" spans="1:14" ht="12.75">
      <c r="A22" s="485" t="s">
        <v>1366</v>
      </c>
      <c r="B22" s="486">
        <v>0</v>
      </c>
      <c r="C22" s="484">
        <v>0</v>
      </c>
      <c r="D22" s="484">
        <v>0</v>
      </c>
      <c r="E22" s="484">
        <v>0</v>
      </c>
      <c r="F22" s="178"/>
      <c r="G22" s="178"/>
      <c r="H22" s="178"/>
      <c r="I22" s="178"/>
      <c r="J22" s="178"/>
      <c r="K22" s="178"/>
      <c r="L22" s="178"/>
      <c r="M22" s="178"/>
      <c r="N22" s="178"/>
    </row>
    <row r="23" spans="1:14" ht="12.75">
      <c r="A23" s="485" t="s">
        <v>1363</v>
      </c>
      <c r="B23" s="486">
        <v>0</v>
      </c>
      <c r="C23" s="484">
        <v>0</v>
      </c>
      <c r="D23" s="484">
        <v>0</v>
      </c>
      <c r="E23" s="484">
        <v>0</v>
      </c>
      <c r="F23" s="178"/>
      <c r="G23" s="178"/>
      <c r="H23" s="178"/>
      <c r="I23" s="178"/>
      <c r="J23" s="178"/>
      <c r="K23" s="178"/>
      <c r="L23" s="178"/>
      <c r="M23" s="178"/>
      <c r="N23" s="178"/>
    </row>
    <row r="24" spans="1:14" ht="12.75">
      <c r="A24" s="479" t="s">
        <v>1370</v>
      </c>
      <c r="B24" s="480">
        <v>0</v>
      </c>
      <c r="C24" s="481">
        <v>0</v>
      </c>
      <c r="D24" s="481">
        <v>0</v>
      </c>
      <c r="E24" s="481">
        <v>0</v>
      </c>
      <c r="F24" s="178"/>
      <c r="G24" s="178"/>
      <c r="H24" s="178"/>
      <c r="I24" s="178"/>
      <c r="J24" s="178"/>
      <c r="K24" s="178"/>
      <c r="L24" s="178"/>
      <c r="M24" s="178"/>
      <c r="N24" s="178"/>
    </row>
    <row r="25" spans="1:14" ht="12.75">
      <c r="A25" s="485" t="s">
        <v>1371</v>
      </c>
      <c r="B25" s="486">
        <v>0</v>
      </c>
      <c r="C25" s="484">
        <v>0</v>
      </c>
      <c r="D25" s="484">
        <v>0</v>
      </c>
      <c r="E25" s="484">
        <v>0</v>
      </c>
      <c r="F25" s="178"/>
      <c r="G25" s="178"/>
      <c r="H25" s="178"/>
      <c r="I25" s="178"/>
      <c r="J25" s="178"/>
      <c r="K25" s="178"/>
      <c r="L25" s="178"/>
      <c r="M25" s="178"/>
      <c r="N25" s="178"/>
    </row>
    <row r="26" spans="1:14" ht="12.75">
      <c r="A26" s="485" t="s">
        <v>1372</v>
      </c>
      <c r="B26" s="486">
        <v>0</v>
      </c>
      <c r="C26" s="484">
        <v>0</v>
      </c>
      <c r="D26" s="484">
        <v>0</v>
      </c>
      <c r="E26" s="484">
        <v>0</v>
      </c>
      <c r="F26" s="178"/>
      <c r="G26" s="178"/>
      <c r="H26" s="178"/>
      <c r="I26" s="178"/>
      <c r="J26" s="178"/>
      <c r="K26" s="178"/>
      <c r="L26" s="178"/>
      <c r="M26" s="178"/>
      <c r="N26" s="178"/>
    </row>
    <row r="27" spans="1:14" ht="12.75">
      <c r="A27" s="485" t="s">
        <v>1373</v>
      </c>
      <c r="B27" s="486">
        <v>0</v>
      </c>
      <c r="C27" s="484">
        <v>0</v>
      </c>
      <c r="D27" s="484">
        <v>0</v>
      </c>
      <c r="E27" s="484">
        <v>0</v>
      </c>
      <c r="F27" s="178"/>
      <c r="G27" s="178"/>
      <c r="H27" s="178"/>
      <c r="I27" s="178"/>
      <c r="J27" s="178"/>
      <c r="K27" s="178"/>
      <c r="L27" s="178"/>
      <c r="M27" s="178"/>
      <c r="N27" s="178"/>
    </row>
    <row r="28" spans="1:14" ht="12.75">
      <c r="A28" s="485" t="s">
        <v>1374</v>
      </c>
      <c r="B28" s="486">
        <v>0</v>
      </c>
      <c r="C28" s="484">
        <v>0</v>
      </c>
      <c r="D28" s="484">
        <v>0</v>
      </c>
      <c r="E28" s="484">
        <v>0</v>
      </c>
      <c r="F28" s="178"/>
      <c r="G28" s="178"/>
      <c r="H28" s="178"/>
      <c r="I28" s="178"/>
      <c r="J28" s="178"/>
      <c r="K28" s="178"/>
      <c r="L28" s="178"/>
      <c r="M28" s="178"/>
      <c r="N28" s="178"/>
    </row>
    <row r="29" spans="1:14" ht="12.75">
      <c r="A29" s="485" t="s">
        <v>1375</v>
      </c>
      <c r="B29" s="486">
        <v>0</v>
      </c>
      <c r="C29" s="484">
        <v>0</v>
      </c>
      <c r="D29" s="484">
        <v>0</v>
      </c>
      <c r="E29" s="484">
        <v>0</v>
      </c>
      <c r="F29" s="178"/>
      <c r="G29" s="178"/>
      <c r="H29" s="178"/>
      <c r="I29" s="178"/>
      <c r="J29" s="178"/>
      <c r="K29" s="178"/>
      <c r="L29" s="178"/>
      <c r="M29" s="178"/>
      <c r="N29" s="178"/>
    </row>
    <row r="30" spans="1:14" ht="25.5">
      <c r="A30" s="479" t="s">
        <v>1376</v>
      </c>
      <c r="B30" s="480">
        <v>0</v>
      </c>
      <c r="C30" s="481">
        <v>0</v>
      </c>
      <c r="D30" s="481">
        <v>0</v>
      </c>
      <c r="E30" s="481">
        <v>0</v>
      </c>
      <c r="F30" s="178"/>
      <c r="G30" s="178"/>
      <c r="H30" s="178"/>
      <c r="I30" s="178"/>
      <c r="J30" s="178"/>
      <c r="K30" s="178"/>
      <c r="L30" s="178"/>
      <c r="M30" s="178"/>
      <c r="N30" s="178"/>
    </row>
    <row r="31" spans="1:14" ht="12.75">
      <c r="A31" s="479" t="s">
        <v>1377</v>
      </c>
      <c r="B31" s="480">
        <v>40039</v>
      </c>
      <c r="C31" s="481">
        <v>39997</v>
      </c>
      <c r="D31" s="481">
        <v>42</v>
      </c>
      <c r="E31" s="481">
        <v>0</v>
      </c>
      <c r="F31" s="178"/>
      <c r="G31" s="178"/>
      <c r="H31" s="178"/>
      <c r="I31" s="178"/>
      <c r="J31" s="178"/>
      <c r="K31" s="178"/>
      <c r="L31" s="178"/>
      <c r="M31" s="178"/>
      <c r="N31" s="178"/>
    </row>
    <row r="32" spans="1:14" ht="12.75">
      <c r="A32" s="485" t="s">
        <v>1378</v>
      </c>
      <c r="B32" s="486">
        <v>40039</v>
      </c>
      <c r="C32" s="484">
        <v>39997</v>
      </c>
      <c r="D32" s="484">
        <v>42</v>
      </c>
      <c r="E32" s="484">
        <v>0</v>
      </c>
      <c r="F32" s="178"/>
      <c r="G32" s="178"/>
      <c r="H32" s="178"/>
      <c r="I32" s="178"/>
      <c r="J32" s="178"/>
      <c r="K32" s="178"/>
      <c r="L32" s="178"/>
      <c r="M32" s="178"/>
      <c r="N32" s="178"/>
    </row>
    <row r="33" spans="1:14" ht="12.75">
      <c r="A33" s="485" t="s">
        <v>1379</v>
      </c>
      <c r="B33" s="486">
        <v>0</v>
      </c>
      <c r="C33" s="484">
        <v>0</v>
      </c>
      <c r="D33" s="484">
        <v>0</v>
      </c>
      <c r="E33" s="484">
        <v>0</v>
      </c>
      <c r="F33" s="178"/>
      <c r="G33" s="178"/>
      <c r="H33" s="178"/>
      <c r="I33" s="178"/>
      <c r="J33" s="178"/>
      <c r="K33" s="178"/>
      <c r="L33" s="178"/>
      <c r="M33" s="178"/>
      <c r="N33" s="178"/>
    </row>
    <row r="34" spans="1:14" ht="12.75">
      <c r="A34" s="479" t="s">
        <v>1380</v>
      </c>
      <c r="B34" s="480">
        <v>10028</v>
      </c>
      <c r="C34" s="481">
        <v>10028</v>
      </c>
      <c r="D34" s="481">
        <v>0</v>
      </c>
      <c r="E34" s="481">
        <v>0</v>
      </c>
      <c r="F34" s="178"/>
      <c r="G34" s="178"/>
      <c r="H34" s="178"/>
      <c r="I34" s="178"/>
      <c r="J34" s="178"/>
      <c r="K34" s="178"/>
      <c r="L34" s="178"/>
      <c r="M34" s="178"/>
      <c r="N34" s="178"/>
    </row>
    <row r="35" spans="1:14" ht="12.75">
      <c r="A35" s="485" t="s">
        <v>1381</v>
      </c>
      <c r="B35" s="486">
        <v>0</v>
      </c>
      <c r="C35" s="484">
        <v>0</v>
      </c>
      <c r="D35" s="484">
        <v>0</v>
      </c>
      <c r="E35" s="484">
        <v>0</v>
      </c>
      <c r="F35" s="178"/>
      <c r="G35" s="178"/>
      <c r="H35" s="178"/>
      <c r="I35" s="178"/>
      <c r="J35" s="178"/>
      <c r="K35" s="178"/>
      <c r="L35" s="178"/>
      <c r="M35" s="178"/>
      <c r="N35" s="178"/>
    </row>
    <row r="36" spans="1:14" ht="12.75">
      <c r="A36" s="485" t="s">
        <v>1382</v>
      </c>
      <c r="B36" s="486">
        <v>10028</v>
      </c>
      <c r="C36" s="484">
        <v>10028</v>
      </c>
      <c r="D36" s="484">
        <v>0</v>
      </c>
      <c r="E36" s="484">
        <v>0</v>
      </c>
      <c r="F36" s="178"/>
      <c r="G36" s="178"/>
      <c r="H36" s="178"/>
      <c r="I36" s="178"/>
      <c r="J36" s="178"/>
      <c r="K36" s="178"/>
      <c r="L36" s="178"/>
      <c r="M36" s="178"/>
      <c r="N36" s="178"/>
    </row>
    <row r="37" spans="1:14" ht="25.5">
      <c r="A37" s="489" t="s">
        <v>1383</v>
      </c>
      <c r="B37" s="480">
        <v>0</v>
      </c>
      <c r="C37" s="481">
        <v>0</v>
      </c>
      <c r="D37" s="481">
        <v>0</v>
      </c>
      <c r="E37" s="481">
        <v>0</v>
      </c>
      <c r="F37" s="178"/>
      <c r="G37" s="178"/>
      <c r="H37" s="178"/>
      <c r="I37" s="178"/>
      <c r="J37" s="178"/>
      <c r="K37" s="178"/>
      <c r="L37" s="178"/>
      <c r="M37" s="178"/>
      <c r="N37" s="178"/>
    </row>
    <row r="38" spans="1:14" ht="12.75">
      <c r="A38" s="479" t="s">
        <v>1384</v>
      </c>
      <c r="B38" s="480">
        <v>16835</v>
      </c>
      <c r="C38" s="481">
        <v>16835</v>
      </c>
      <c r="D38" s="481">
        <v>0</v>
      </c>
      <c r="E38" s="481">
        <v>0</v>
      </c>
      <c r="F38" s="178"/>
      <c r="G38" s="178"/>
      <c r="H38" s="178"/>
      <c r="I38" s="178"/>
      <c r="J38" s="178"/>
      <c r="K38" s="178"/>
      <c r="L38" s="178"/>
      <c r="M38" s="178"/>
      <c r="N38" s="178"/>
    </row>
    <row r="39" spans="1:14" ht="12.75">
      <c r="A39" s="485" t="s">
        <v>1385</v>
      </c>
      <c r="B39" s="486">
        <v>1710</v>
      </c>
      <c r="C39" s="484">
        <v>1710</v>
      </c>
      <c r="D39" s="484">
        <v>0</v>
      </c>
      <c r="E39" s="484">
        <v>0</v>
      </c>
      <c r="F39" s="178"/>
      <c r="G39" s="178"/>
      <c r="H39" s="178"/>
      <c r="I39" s="178"/>
      <c r="J39" s="178"/>
      <c r="K39" s="178"/>
      <c r="L39" s="178"/>
      <c r="M39" s="178"/>
      <c r="N39" s="178"/>
    </row>
    <row r="40" spans="1:14" ht="12.75">
      <c r="A40" s="485" t="s">
        <v>1386</v>
      </c>
      <c r="B40" s="486">
        <v>15125</v>
      </c>
      <c r="C40" s="484">
        <v>15125</v>
      </c>
      <c r="D40" s="484">
        <v>0</v>
      </c>
      <c r="E40" s="484">
        <v>0</v>
      </c>
      <c r="F40" s="178"/>
      <c r="G40" s="178"/>
      <c r="H40" s="178"/>
      <c r="I40" s="178"/>
      <c r="J40" s="178"/>
      <c r="K40" s="178"/>
      <c r="L40" s="178"/>
      <c r="M40" s="178"/>
      <c r="N40" s="178"/>
    </row>
    <row r="41" spans="1:14" ht="12.75">
      <c r="A41" s="479" t="s">
        <v>1387</v>
      </c>
      <c r="B41" s="480">
        <v>33754</v>
      </c>
      <c r="C41" s="481">
        <v>8922</v>
      </c>
      <c r="D41" s="481">
        <v>24770</v>
      </c>
      <c r="E41" s="481">
        <v>62</v>
      </c>
      <c r="F41" s="178"/>
      <c r="G41" s="178"/>
      <c r="H41" s="178"/>
      <c r="I41" s="178"/>
      <c r="J41" s="178"/>
      <c r="K41" s="178"/>
      <c r="L41" s="178"/>
      <c r="M41" s="178"/>
      <c r="N41" s="178"/>
    </row>
    <row r="42" spans="1:14" ht="12.75">
      <c r="A42" s="490" t="s">
        <v>1388</v>
      </c>
      <c r="B42" s="491">
        <v>0</v>
      </c>
      <c r="C42" s="492">
        <v>0</v>
      </c>
      <c r="D42" s="492">
        <v>0</v>
      </c>
      <c r="E42" s="492">
        <v>0</v>
      </c>
      <c r="F42" s="178"/>
      <c r="G42" s="178"/>
      <c r="H42" s="178"/>
      <c r="I42" s="178"/>
      <c r="J42" s="178"/>
      <c r="K42" s="178"/>
      <c r="L42" s="178"/>
      <c r="M42" s="178"/>
      <c r="N42" s="178"/>
    </row>
    <row r="43" spans="1:14" ht="19.5" customHeight="1">
      <c r="A43" s="493" t="s">
        <v>1389</v>
      </c>
      <c r="B43" s="494">
        <v>4024526</v>
      </c>
      <c r="C43" s="494">
        <v>742145</v>
      </c>
      <c r="D43" s="494">
        <v>3129318</v>
      </c>
      <c r="E43" s="494">
        <v>153063</v>
      </c>
      <c r="F43" s="178"/>
      <c r="G43" s="178"/>
      <c r="H43" s="178"/>
      <c r="I43" s="178"/>
      <c r="J43" s="178"/>
      <c r="K43" s="178"/>
      <c r="L43" s="178"/>
      <c r="M43" s="178"/>
      <c r="N43" s="178"/>
    </row>
    <row r="44" spans="1:14" ht="12.75">
      <c r="A44" s="603"/>
      <c r="B44" s="604"/>
      <c r="C44" s="604"/>
      <c r="D44" s="605"/>
      <c r="E44" s="211"/>
      <c r="F44" s="178"/>
      <c r="G44" s="178"/>
      <c r="H44" s="178"/>
      <c r="I44" s="178"/>
      <c r="J44" s="178"/>
      <c r="K44" s="178"/>
      <c r="L44" s="178"/>
      <c r="M44" s="178"/>
      <c r="N44" s="178"/>
    </row>
    <row r="45" spans="1:14" ht="12.75">
      <c r="A45" s="178"/>
      <c r="B45" s="178"/>
      <c r="C45" s="178"/>
      <c r="D45" s="178"/>
      <c r="E45" s="178"/>
      <c r="F45" s="178"/>
      <c r="G45" s="178"/>
      <c r="H45" s="178"/>
      <c r="I45" s="178"/>
      <c r="J45" s="178"/>
      <c r="K45" s="178"/>
      <c r="L45" s="178"/>
      <c r="M45" s="178"/>
      <c r="N45" s="178"/>
    </row>
    <row r="46" spans="1:14" ht="25.5">
      <c r="A46" s="569" t="s">
        <v>1766</v>
      </c>
      <c r="B46" s="569" t="s">
        <v>1354</v>
      </c>
      <c r="C46" s="570" t="s">
        <v>1355</v>
      </c>
      <c r="D46" s="570" t="s">
        <v>1356</v>
      </c>
      <c r="E46" s="571" t="s">
        <v>1357</v>
      </c>
      <c r="F46" s="178"/>
      <c r="G46" s="178"/>
      <c r="H46" s="178"/>
      <c r="I46" s="178"/>
      <c r="J46" s="178"/>
      <c r="K46" s="178"/>
      <c r="L46" s="178"/>
      <c r="M46" s="178"/>
      <c r="N46" s="178"/>
    </row>
    <row r="47" spans="1:14" ht="12.75">
      <c r="A47" s="479" t="s">
        <v>1390</v>
      </c>
      <c r="B47" s="480">
        <v>0</v>
      </c>
      <c r="C47" s="480">
        <v>0</v>
      </c>
      <c r="D47" s="480">
        <v>0</v>
      </c>
      <c r="E47" s="480">
        <v>0</v>
      </c>
      <c r="F47" s="178"/>
      <c r="G47" s="178"/>
      <c r="H47" s="178"/>
      <c r="I47" s="178"/>
      <c r="J47" s="178"/>
      <c r="K47" s="178"/>
      <c r="L47" s="178"/>
      <c r="M47" s="178"/>
      <c r="N47" s="178"/>
    </row>
    <row r="48" spans="1:14" ht="12.75">
      <c r="A48" s="479" t="s">
        <v>1391</v>
      </c>
      <c r="B48" s="480">
        <v>9508</v>
      </c>
      <c r="C48" s="480">
        <v>508</v>
      </c>
      <c r="D48" s="480">
        <v>898</v>
      </c>
      <c r="E48" s="480">
        <v>8102</v>
      </c>
      <c r="F48" s="178"/>
      <c r="G48" s="178"/>
      <c r="H48" s="178"/>
      <c r="I48" s="178"/>
      <c r="J48" s="178"/>
      <c r="K48" s="178"/>
      <c r="L48" s="178"/>
      <c r="M48" s="178"/>
      <c r="N48" s="178"/>
    </row>
    <row r="49" spans="1:14" ht="12.75">
      <c r="A49" s="482" t="s">
        <v>1360</v>
      </c>
      <c r="B49" s="486">
        <v>9508</v>
      </c>
      <c r="C49" s="486">
        <v>508</v>
      </c>
      <c r="D49" s="486">
        <v>898</v>
      </c>
      <c r="E49" s="486">
        <v>8102</v>
      </c>
      <c r="F49" s="178"/>
      <c r="G49" s="178"/>
      <c r="H49" s="178"/>
      <c r="I49" s="178"/>
      <c r="J49" s="178"/>
      <c r="K49" s="178"/>
      <c r="L49" s="178"/>
      <c r="M49" s="178"/>
      <c r="N49" s="178"/>
    </row>
    <row r="50" spans="1:14" ht="12.75">
      <c r="A50" s="482" t="s">
        <v>1392</v>
      </c>
      <c r="B50" s="483">
        <v>0</v>
      </c>
      <c r="C50" s="483">
        <v>0</v>
      </c>
      <c r="D50" s="483">
        <v>0</v>
      </c>
      <c r="E50" s="483">
        <v>0</v>
      </c>
      <c r="F50" s="178"/>
      <c r="G50" s="178"/>
      <c r="H50" s="178"/>
      <c r="I50" s="178"/>
      <c r="J50" s="178"/>
      <c r="K50" s="178"/>
      <c r="L50" s="178"/>
      <c r="M50" s="178"/>
      <c r="N50" s="178"/>
    </row>
    <row r="51" spans="1:14" ht="12.75">
      <c r="A51" s="482" t="s">
        <v>1393</v>
      </c>
      <c r="B51" s="483">
        <v>0</v>
      </c>
      <c r="C51" s="483">
        <v>0</v>
      </c>
      <c r="D51" s="483">
        <v>0</v>
      </c>
      <c r="E51" s="483">
        <v>0</v>
      </c>
      <c r="F51" s="178"/>
      <c r="G51" s="178"/>
      <c r="H51" s="178"/>
      <c r="I51" s="178"/>
      <c r="J51" s="178"/>
      <c r="K51" s="178"/>
      <c r="L51" s="178"/>
      <c r="M51" s="178"/>
      <c r="N51" s="178"/>
    </row>
    <row r="52" spans="1:14" ht="12.75">
      <c r="A52" s="482" t="s">
        <v>1394</v>
      </c>
      <c r="B52" s="486">
        <v>0</v>
      </c>
      <c r="C52" s="486">
        <v>0</v>
      </c>
      <c r="D52" s="486">
        <v>0</v>
      </c>
      <c r="E52" s="486">
        <v>0</v>
      </c>
      <c r="F52" s="178"/>
      <c r="G52" s="178"/>
      <c r="H52" s="178"/>
      <c r="I52" s="178"/>
      <c r="J52" s="178"/>
      <c r="K52" s="178"/>
      <c r="L52" s="178"/>
      <c r="M52" s="178"/>
      <c r="N52" s="178"/>
    </row>
    <row r="53" spans="1:14" ht="12.75">
      <c r="A53" s="482" t="s">
        <v>1395</v>
      </c>
      <c r="B53" s="486">
        <v>0</v>
      </c>
      <c r="C53" s="486">
        <v>0</v>
      </c>
      <c r="D53" s="486">
        <v>0</v>
      </c>
      <c r="E53" s="486">
        <v>0</v>
      </c>
      <c r="F53" s="178"/>
      <c r="G53" s="178"/>
      <c r="H53" s="178"/>
      <c r="I53" s="178"/>
      <c r="J53" s="178"/>
      <c r="K53" s="178"/>
      <c r="L53" s="178"/>
      <c r="M53" s="178"/>
      <c r="N53" s="178"/>
    </row>
    <row r="54" spans="1:14" ht="12.75">
      <c r="A54" s="482" t="s">
        <v>1396</v>
      </c>
      <c r="B54" s="486">
        <v>0</v>
      </c>
      <c r="C54" s="486">
        <v>0</v>
      </c>
      <c r="D54" s="486">
        <v>0</v>
      </c>
      <c r="E54" s="486">
        <v>0</v>
      </c>
      <c r="F54" s="178"/>
      <c r="G54" s="178"/>
      <c r="H54" s="178"/>
      <c r="I54" s="178"/>
      <c r="J54" s="178"/>
      <c r="K54" s="178"/>
      <c r="L54" s="178"/>
      <c r="M54" s="178"/>
      <c r="N54" s="178"/>
    </row>
    <row r="55" spans="1:14" ht="12.75">
      <c r="A55" s="479" t="s">
        <v>1397</v>
      </c>
      <c r="B55" s="480">
        <v>202840</v>
      </c>
      <c r="C55" s="480">
        <v>74354</v>
      </c>
      <c r="D55" s="480">
        <v>123441</v>
      </c>
      <c r="E55" s="480">
        <v>5045</v>
      </c>
      <c r="F55" s="178"/>
      <c r="G55" s="178"/>
      <c r="H55" s="178"/>
      <c r="I55" s="178"/>
      <c r="J55" s="178"/>
      <c r="K55" s="178"/>
      <c r="L55" s="178"/>
      <c r="M55" s="178"/>
      <c r="N55" s="178"/>
    </row>
    <row r="56" spans="1:14" ht="12.75">
      <c r="A56" s="482" t="s">
        <v>1393</v>
      </c>
      <c r="B56" s="486">
        <v>202840</v>
      </c>
      <c r="C56" s="486">
        <v>74354</v>
      </c>
      <c r="D56" s="486">
        <v>123441</v>
      </c>
      <c r="E56" s="486">
        <v>5045</v>
      </c>
      <c r="F56" s="178"/>
      <c r="G56" s="178"/>
      <c r="H56" s="178"/>
      <c r="I56" s="178"/>
      <c r="J56" s="178"/>
      <c r="K56" s="178"/>
      <c r="L56" s="178"/>
      <c r="M56" s="178"/>
      <c r="N56" s="178"/>
    </row>
    <row r="57" spans="1:14" ht="12.75">
      <c r="A57" s="482" t="s">
        <v>1394</v>
      </c>
      <c r="B57" s="486">
        <v>0</v>
      </c>
      <c r="C57" s="486">
        <v>0</v>
      </c>
      <c r="D57" s="486">
        <v>0</v>
      </c>
      <c r="E57" s="486">
        <v>0</v>
      </c>
      <c r="F57" s="178"/>
      <c r="G57" s="178"/>
      <c r="H57" s="178"/>
      <c r="I57" s="178"/>
      <c r="J57" s="178"/>
      <c r="K57" s="178"/>
      <c r="L57" s="178"/>
      <c r="M57" s="178"/>
      <c r="N57" s="178"/>
    </row>
    <row r="58" spans="1:14" s="577" customFormat="1" ht="12.75">
      <c r="A58" s="482" t="s">
        <v>1398</v>
      </c>
      <c r="B58" s="486">
        <v>0</v>
      </c>
      <c r="C58" s="486">
        <v>0</v>
      </c>
      <c r="D58" s="486">
        <v>0</v>
      </c>
      <c r="E58" s="486">
        <v>0</v>
      </c>
      <c r="F58" s="178"/>
      <c r="G58" s="178"/>
      <c r="H58" s="178"/>
      <c r="I58" s="178"/>
      <c r="J58" s="178"/>
      <c r="K58" s="178"/>
      <c r="L58" s="178"/>
      <c r="M58" s="178"/>
      <c r="N58" s="178"/>
    </row>
    <row r="59" spans="1:14" s="577" customFormat="1" ht="12.75">
      <c r="A59" s="482" t="s">
        <v>1399</v>
      </c>
      <c r="B59" s="486">
        <v>0</v>
      </c>
      <c r="C59" s="486">
        <v>0</v>
      </c>
      <c r="D59" s="486">
        <v>0</v>
      </c>
      <c r="E59" s="486">
        <v>0</v>
      </c>
      <c r="F59" s="178"/>
      <c r="G59" s="178"/>
      <c r="H59" s="178"/>
      <c r="I59" s="178"/>
      <c r="J59" s="178"/>
      <c r="K59" s="178"/>
      <c r="L59" s="178"/>
      <c r="M59" s="178"/>
      <c r="N59" s="178"/>
    </row>
    <row r="60" spans="1:14" s="577" customFormat="1" ht="12.75">
      <c r="A60" s="482" t="s">
        <v>1400</v>
      </c>
      <c r="B60" s="486">
        <v>0</v>
      </c>
      <c r="C60" s="486">
        <v>0</v>
      </c>
      <c r="D60" s="486">
        <v>0</v>
      </c>
      <c r="E60" s="486">
        <v>0</v>
      </c>
      <c r="F60" s="178"/>
      <c r="G60" s="178"/>
      <c r="H60" s="178"/>
      <c r="I60" s="178"/>
      <c r="J60" s="178"/>
      <c r="K60" s="178"/>
      <c r="L60" s="178"/>
      <c r="M60" s="178"/>
      <c r="N60" s="178"/>
    </row>
    <row r="61" spans="1:14" s="577" customFormat="1" ht="12.75">
      <c r="A61" s="479" t="s">
        <v>1401</v>
      </c>
      <c r="B61" s="480">
        <v>3903212</v>
      </c>
      <c r="C61" s="480">
        <v>1229303</v>
      </c>
      <c r="D61" s="480">
        <v>2486261</v>
      </c>
      <c r="E61" s="480">
        <v>187648</v>
      </c>
      <c r="F61" s="178"/>
      <c r="G61" s="178"/>
      <c r="H61" s="178"/>
      <c r="I61" s="178"/>
      <c r="J61" s="178"/>
      <c r="K61" s="178"/>
      <c r="L61" s="178"/>
      <c r="M61" s="178"/>
      <c r="N61" s="178"/>
    </row>
    <row r="62" spans="1:14" ht="12.75">
      <c r="A62" s="482" t="s">
        <v>1393</v>
      </c>
      <c r="B62" s="486">
        <v>1858951</v>
      </c>
      <c r="C62" s="486">
        <v>353979</v>
      </c>
      <c r="D62" s="486">
        <v>1500582</v>
      </c>
      <c r="E62" s="486">
        <v>4390</v>
      </c>
      <c r="F62" s="178"/>
      <c r="G62" s="178"/>
      <c r="H62" s="178"/>
      <c r="I62" s="178"/>
      <c r="J62" s="178"/>
      <c r="K62" s="178"/>
      <c r="L62" s="178"/>
      <c r="M62" s="178"/>
      <c r="N62" s="178"/>
    </row>
    <row r="63" spans="1:14" ht="12.75">
      <c r="A63" s="482" t="s">
        <v>1402</v>
      </c>
      <c r="B63" s="486">
        <v>2044261</v>
      </c>
      <c r="C63" s="486">
        <v>875324</v>
      </c>
      <c r="D63" s="486">
        <v>985679</v>
      </c>
      <c r="E63" s="486">
        <v>183258</v>
      </c>
      <c r="F63" s="178"/>
      <c r="G63" s="178"/>
      <c r="H63" s="178"/>
      <c r="I63" s="178"/>
      <c r="J63" s="178"/>
      <c r="K63" s="178"/>
      <c r="L63" s="178"/>
      <c r="M63" s="178"/>
      <c r="N63" s="178"/>
    </row>
    <row r="64" spans="1:14" ht="12.75">
      <c r="A64" s="482" t="s">
        <v>1403</v>
      </c>
      <c r="B64" s="486">
        <v>0</v>
      </c>
      <c r="C64" s="486">
        <v>0</v>
      </c>
      <c r="D64" s="486">
        <v>0</v>
      </c>
      <c r="E64" s="486">
        <v>0</v>
      </c>
      <c r="F64" s="178"/>
      <c r="G64" s="178"/>
      <c r="H64" s="178"/>
      <c r="I64" s="178"/>
      <c r="J64" s="178"/>
      <c r="K64" s="178"/>
      <c r="L64" s="178"/>
      <c r="M64" s="178"/>
      <c r="N64" s="178"/>
    </row>
    <row r="65" spans="1:14" ht="12.75">
      <c r="A65" s="482" t="s">
        <v>1399</v>
      </c>
      <c r="B65" s="486">
        <v>0</v>
      </c>
      <c r="C65" s="486">
        <v>0</v>
      </c>
      <c r="D65" s="486">
        <v>0</v>
      </c>
      <c r="E65" s="486">
        <v>0</v>
      </c>
      <c r="F65" s="178"/>
      <c r="G65" s="178"/>
      <c r="H65" s="178"/>
      <c r="I65" s="178"/>
      <c r="J65" s="178"/>
      <c r="K65" s="178"/>
      <c r="L65" s="178"/>
      <c r="M65" s="178"/>
      <c r="N65" s="178"/>
    </row>
    <row r="66" spans="1:14" ht="12.75">
      <c r="A66" s="482" t="s">
        <v>1404</v>
      </c>
      <c r="B66" s="486">
        <v>0</v>
      </c>
      <c r="C66" s="486">
        <v>0</v>
      </c>
      <c r="D66" s="486">
        <v>0</v>
      </c>
      <c r="E66" s="486">
        <v>0</v>
      </c>
      <c r="F66" s="178"/>
      <c r="G66" s="178"/>
      <c r="H66" s="178"/>
      <c r="I66" s="178"/>
      <c r="J66" s="178"/>
      <c r="K66" s="178"/>
      <c r="L66" s="178"/>
      <c r="M66" s="178"/>
      <c r="N66" s="178"/>
    </row>
    <row r="67" spans="1:14" ht="12.75" customHeight="1">
      <c r="A67" s="498" t="s">
        <v>1405</v>
      </c>
      <c r="B67" s="480">
        <v>0</v>
      </c>
      <c r="C67" s="480">
        <v>0</v>
      </c>
      <c r="D67" s="480">
        <v>0</v>
      </c>
      <c r="E67" s="480">
        <v>0</v>
      </c>
      <c r="F67" s="178"/>
      <c r="G67" s="178"/>
      <c r="H67" s="178"/>
      <c r="I67" s="178"/>
      <c r="J67" s="178"/>
      <c r="K67" s="178"/>
      <c r="L67" s="178"/>
      <c r="M67" s="178"/>
      <c r="N67" s="178"/>
    </row>
    <row r="68" spans="1:14" ht="12.75">
      <c r="A68" s="479" t="s">
        <v>1406</v>
      </c>
      <c r="B68" s="480">
        <v>0</v>
      </c>
      <c r="C68" s="480">
        <v>0</v>
      </c>
      <c r="D68" s="480">
        <v>0</v>
      </c>
      <c r="E68" s="480">
        <v>0</v>
      </c>
      <c r="F68" s="178"/>
      <c r="G68" s="178"/>
      <c r="H68" s="178"/>
      <c r="I68" s="178"/>
      <c r="J68" s="178"/>
      <c r="K68" s="178"/>
      <c r="L68" s="178"/>
      <c r="M68" s="178"/>
      <c r="N68" s="178"/>
    </row>
    <row r="69" spans="1:14" ht="12.75">
      <c r="A69" s="482" t="s">
        <v>1371</v>
      </c>
      <c r="B69" s="486">
        <v>0</v>
      </c>
      <c r="C69" s="486">
        <v>0</v>
      </c>
      <c r="D69" s="486">
        <v>0</v>
      </c>
      <c r="E69" s="486">
        <v>0</v>
      </c>
      <c r="F69" s="178"/>
      <c r="G69" s="178"/>
      <c r="H69" s="178"/>
      <c r="I69" s="178"/>
      <c r="J69" s="178"/>
      <c r="K69" s="178"/>
      <c r="L69" s="178"/>
      <c r="M69" s="178"/>
      <c r="N69" s="178"/>
    </row>
    <row r="70" spans="1:14" ht="12.75">
      <c r="A70" s="482" t="s">
        <v>1372</v>
      </c>
      <c r="B70" s="486">
        <v>0</v>
      </c>
      <c r="C70" s="486">
        <v>0</v>
      </c>
      <c r="D70" s="486">
        <v>0</v>
      </c>
      <c r="E70" s="486">
        <v>0</v>
      </c>
      <c r="F70" s="178"/>
      <c r="G70" s="178"/>
      <c r="H70" s="178"/>
      <c r="I70" s="178"/>
      <c r="J70" s="178"/>
      <c r="K70" s="178"/>
      <c r="L70" s="178"/>
      <c r="M70" s="178"/>
      <c r="N70" s="178"/>
    </row>
    <row r="71" spans="1:14" ht="12.75">
      <c r="A71" s="482" t="s">
        <v>1373</v>
      </c>
      <c r="B71" s="486">
        <v>0</v>
      </c>
      <c r="C71" s="486">
        <v>0</v>
      </c>
      <c r="D71" s="486">
        <v>0</v>
      </c>
      <c r="E71" s="486">
        <v>0</v>
      </c>
      <c r="F71" s="178"/>
      <c r="G71" s="178"/>
      <c r="H71" s="178"/>
      <c r="I71" s="178"/>
      <c r="J71" s="178"/>
      <c r="K71" s="178"/>
      <c r="L71" s="178"/>
      <c r="M71" s="178"/>
      <c r="N71" s="178"/>
    </row>
    <row r="72" spans="1:14" ht="12.75">
      <c r="A72" s="482" t="s">
        <v>1374</v>
      </c>
      <c r="B72" s="486">
        <v>0</v>
      </c>
      <c r="C72" s="486">
        <v>0</v>
      </c>
      <c r="D72" s="486">
        <v>0</v>
      </c>
      <c r="E72" s="486">
        <v>0</v>
      </c>
      <c r="F72" s="178"/>
      <c r="G72" s="178"/>
      <c r="H72" s="178"/>
      <c r="I72" s="178"/>
      <c r="J72" s="178"/>
      <c r="K72" s="178"/>
      <c r="L72" s="178"/>
      <c r="M72" s="178"/>
      <c r="N72" s="178"/>
    </row>
    <row r="73" spans="1:14" ht="12.75">
      <c r="A73" s="482" t="s">
        <v>1375</v>
      </c>
      <c r="B73" s="486">
        <v>0</v>
      </c>
      <c r="C73" s="486">
        <v>0</v>
      </c>
      <c r="D73" s="486">
        <v>0</v>
      </c>
      <c r="E73" s="486">
        <v>0</v>
      </c>
      <c r="F73" s="178"/>
      <c r="G73" s="178"/>
      <c r="H73" s="178"/>
      <c r="I73" s="178"/>
      <c r="J73" s="178"/>
      <c r="K73" s="178"/>
      <c r="L73" s="178"/>
      <c r="M73" s="178"/>
      <c r="N73" s="178"/>
    </row>
    <row r="74" spans="1:14" ht="25.5">
      <c r="A74" s="479" t="s">
        <v>1376</v>
      </c>
      <c r="B74" s="480">
        <v>0</v>
      </c>
      <c r="C74" s="480">
        <v>0</v>
      </c>
      <c r="D74" s="480">
        <v>0</v>
      </c>
      <c r="E74" s="480">
        <v>0</v>
      </c>
      <c r="F74" s="178"/>
      <c r="G74" s="178"/>
      <c r="H74" s="178"/>
      <c r="I74" s="178"/>
      <c r="J74" s="178"/>
      <c r="K74" s="178"/>
      <c r="L74" s="178"/>
      <c r="M74" s="178"/>
      <c r="N74" s="178"/>
    </row>
    <row r="75" spans="1:14" ht="12.75">
      <c r="A75" s="479" t="s">
        <v>1407</v>
      </c>
      <c r="B75" s="480">
        <v>199</v>
      </c>
      <c r="C75" s="480">
        <v>199</v>
      </c>
      <c r="D75" s="480">
        <v>0</v>
      </c>
      <c r="E75" s="480">
        <v>0</v>
      </c>
      <c r="F75" s="178"/>
      <c r="G75" s="178"/>
      <c r="H75" s="178"/>
      <c r="I75" s="178"/>
      <c r="J75" s="178"/>
      <c r="K75" s="178"/>
      <c r="L75" s="178"/>
      <c r="M75" s="178"/>
      <c r="N75" s="178"/>
    </row>
    <row r="76" spans="1:14" ht="12.75">
      <c r="A76" s="482" t="s">
        <v>1408</v>
      </c>
      <c r="B76" s="486">
        <v>0</v>
      </c>
      <c r="C76" s="486">
        <v>0</v>
      </c>
      <c r="D76" s="486">
        <v>0</v>
      </c>
      <c r="E76" s="486">
        <v>0</v>
      </c>
      <c r="F76" s="178"/>
      <c r="G76" s="178"/>
      <c r="H76" s="178"/>
      <c r="I76" s="178"/>
      <c r="J76" s="178"/>
      <c r="K76" s="178"/>
      <c r="L76" s="178"/>
      <c r="M76" s="178"/>
      <c r="N76" s="178"/>
    </row>
    <row r="77" spans="1:14" ht="12.75">
      <c r="A77" s="482" t="s">
        <v>1409</v>
      </c>
      <c r="B77" s="486">
        <v>52</v>
      </c>
      <c r="C77" s="486">
        <v>52</v>
      </c>
      <c r="D77" s="486">
        <v>0</v>
      </c>
      <c r="E77" s="486">
        <v>0</v>
      </c>
      <c r="F77" s="178"/>
      <c r="G77" s="178"/>
      <c r="H77" s="178"/>
      <c r="I77" s="178"/>
      <c r="J77" s="178"/>
      <c r="K77" s="178"/>
      <c r="L77" s="178"/>
      <c r="M77" s="178"/>
      <c r="N77" s="178"/>
    </row>
    <row r="78" spans="1:14" ht="12.75">
      <c r="A78" s="482" t="s">
        <v>1410</v>
      </c>
      <c r="B78" s="486">
        <v>83</v>
      </c>
      <c r="C78" s="486">
        <v>83</v>
      </c>
      <c r="D78" s="486">
        <v>0</v>
      </c>
      <c r="E78" s="486">
        <v>0</v>
      </c>
      <c r="F78" s="178"/>
      <c r="G78" s="178"/>
      <c r="H78" s="178"/>
      <c r="I78" s="178"/>
      <c r="J78" s="178"/>
      <c r="K78" s="178"/>
      <c r="L78" s="178"/>
      <c r="M78" s="178"/>
      <c r="N78" s="178"/>
    </row>
    <row r="79" spans="1:14" ht="12.75">
      <c r="A79" s="482" t="s">
        <v>1411</v>
      </c>
      <c r="B79" s="486">
        <v>0</v>
      </c>
      <c r="C79" s="486">
        <v>0</v>
      </c>
      <c r="D79" s="486">
        <v>0</v>
      </c>
      <c r="E79" s="486">
        <v>0</v>
      </c>
      <c r="F79" s="178"/>
      <c r="G79" s="178"/>
      <c r="H79" s="178"/>
      <c r="I79" s="178"/>
      <c r="J79" s="178"/>
      <c r="K79" s="178"/>
      <c r="L79" s="178"/>
      <c r="M79" s="178"/>
      <c r="N79" s="178"/>
    </row>
    <row r="80" spans="1:14" ht="12.75">
      <c r="A80" s="482" t="s">
        <v>1412</v>
      </c>
      <c r="B80" s="486">
        <v>0</v>
      </c>
      <c r="C80" s="486">
        <v>0</v>
      </c>
      <c r="D80" s="486">
        <v>0</v>
      </c>
      <c r="E80" s="486">
        <v>0</v>
      </c>
      <c r="F80" s="178"/>
      <c r="G80" s="178"/>
      <c r="H80" s="178"/>
      <c r="I80" s="178"/>
      <c r="J80" s="178"/>
      <c r="K80" s="178"/>
      <c r="L80" s="178"/>
      <c r="M80" s="178"/>
      <c r="N80" s="178"/>
    </row>
    <row r="81" spans="1:14" ht="12.75">
      <c r="A81" s="482" t="s">
        <v>1413</v>
      </c>
      <c r="B81" s="486">
        <v>64</v>
      </c>
      <c r="C81" s="486">
        <v>64</v>
      </c>
      <c r="D81" s="486">
        <v>0</v>
      </c>
      <c r="E81" s="486">
        <v>0</v>
      </c>
      <c r="F81" s="178"/>
      <c r="G81" s="178"/>
      <c r="H81" s="178"/>
      <c r="I81" s="178"/>
      <c r="J81" s="178"/>
      <c r="K81" s="178"/>
      <c r="L81" s="178"/>
      <c r="M81" s="178"/>
      <c r="N81" s="178"/>
    </row>
    <row r="82" spans="1:14" ht="12.75">
      <c r="A82" s="479" t="s">
        <v>1414</v>
      </c>
      <c r="B82" s="480">
        <v>9</v>
      </c>
      <c r="C82" s="480">
        <v>9</v>
      </c>
      <c r="D82" s="480">
        <v>0</v>
      </c>
      <c r="E82" s="480">
        <v>0</v>
      </c>
      <c r="F82" s="178"/>
      <c r="G82" s="178"/>
      <c r="H82" s="178"/>
      <c r="I82" s="178"/>
      <c r="J82" s="178"/>
      <c r="K82" s="178"/>
      <c r="L82" s="178"/>
      <c r="M82" s="178"/>
      <c r="N82" s="178"/>
    </row>
    <row r="83" spans="1:14" ht="12.75">
      <c r="A83" s="482" t="s">
        <v>1415</v>
      </c>
      <c r="B83" s="486">
        <v>1</v>
      </c>
      <c r="C83" s="486">
        <v>1</v>
      </c>
      <c r="D83" s="486">
        <v>0</v>
      </c>
      <c r="E83" s="486">
        <v>0</v>
      </c>
      <c r="F83" s="178"/>
      <c r="G83" s="178"/>
      <c r="H83" s="178"/>
      <c r="I83" s="178"/>
      <c r="J83" s="178"/>
      <c r="K83" s="178"/>
      <c r="L83" s="178"/>
      <c r="M83" s="178"/>
      <c r="N83" s="178"/>
    </row>
    <row r="84" spans="1:14" ht="12.75">
      <c r="A84" s="482" t="s">
        <v>1416</v>
      </c>
      <c r="B84" s="486">
        <v>8</v>
      </c>
      <c r="C84" s="486">
        <v>8</v>
      </c>
      <c r="D84" s="486">
        <v>0</v>
      </c>
      <c r="E84" s="486">
        <v>0</v>
      </c>
      <c r="F84" s="178"/>
      <c r="G84" s="178"/>
      <c r="H84" s="178"/>
      <c r="I84" s="178"/>
      <c r="J84" s="178"/>
      <c r="K84" s="178"/>
      <c r="L84" s="178"/>
      <c r="M84" s="178"/>
      <c r="N84" s="178"/>
    </row>
    <row r="85" spans="1:14" ht="12.75">
      <c r="A85" s="479" t="s">
        <v>1417</v>
      </c>
      <c r="B85" s="480">
        <v>41266</v>
      </c>
      <c r="C85" s="480">
        <v>14618</v>
      </c>
      <c r="D85" s="480">
        <v>23734</v>
      </c>
      <c r="E85" s="480">
        <v>2914</v>
      </c>
      <c r="F85" s="178"/>
      <c r="G85" s="178"/>
      <c r="H85" s="178"/>
      <c r="I85" s="178"/>
      <c r="J85" s="178"/>
      <c r="K85" s="178"/>
      <c r="L85" s="178"/>
      <c r="M85" s="178"/>
      <c r="N85" s="178"/>
    </row>
    <row r="86" spans="1:14" ht="12.75" customHeight="1">
      <c r="A86" s="479" t="s">
        <v>1418</v>
      </c>
      <c r="B86" s="480">
        <v>0</v>
      </c>
      <c r="C86" s="480">
        <v>0</v>
      </c>
      <c r="D86" s="480">
        <v>0</v>
      </c>
      <c r="E86" s="480">
        <v>0</v>
      </c>
      <c r="F86" s="178"/>
      <c r="G86" s="178"/>
      <c r="H86" s="178"/>
      <c r="I86" s="178"/>
      <c r="J86" s="178"/>
      <c r="K86" s="178"/>
      <c r="L86" s="178"/>
      <c r="M86" s="178"/>
      <c r="N86" s="178"/>
    </row>
    <row r="87" spans="1:14" ht="12.75">
      <c r="A87" s="578" t="s">
        <v>1419</v>
      </c>
      <c r="B87" s="480">
        <v>0</v>
      </c>
      <c r="C87" s="480">
        <v>0</v>
      </c>
      <c r="D87" s="480">
        <v>0</v>
      </c>
      <c r="E87" s="480">
        <v>0</v>
      </c>
      <c r="F87" s="178"/>
      <c r="G87" s="178"/>
      <c r="H87" s="178"/>
      <c r="I87" s="178"/>
      <c r="J87" s="178"/>
      <c r="K87" s="178"/>
      <c r="L87" s="178"/>
      <c r="M87" s="178"/>
      <c r="N87" s="178"/>
    </row>
    <row r="88" spans="1:14" s="579" customFormat="1" ht="19.5" customHeight="1">
      <c r="A88" s="568" t="s">
        <v>1420</v>
      </c>
      <c r="B88" s="494">
        <v>4157034</v>
      </c>
      <c r="C88" s="494">
        <v>1318991</v>
      </c>
      <c r="D88" s="494">
        <v>2634334</v>
      </c>
      <c r="E88" s="494">
        <v>203709</v>
      </c>
      <c r="F88" s="403"/>
      <c r="G88" s="403"/>
      <c r="H88" s="403"/>
      <c r="I88" s="403"/>
      <c r="J88" s="403"/>
      <c r="K88" s="403"/>
      <c r="L88" s="403"/>
      <c r="M88" s="403"/>
      <c r="N88" s="403"/>
    </row>
    <row r="89" spans="1:14" ht="12.75">
      <c r="A89" s="178"/>
      <c r="B89" s="178"/>
      <c r="C89" s="178"/>
      <c r="D89" s="178"/>
      <c r="E89" s="178"/>
      <c r="F89" s="178"/>
      <c r="G89" s="178"/>
      <c r="H89" s="178"/>
      <c r="I89" s="178"/>
      <c r="J89" s="178"/>
      <c r="K89" s="178"/>
      <c r="L89" s="178"/>
      <c r="M89" s="178"/>
      <c r="N89" s="178"/>
    </row>
    <row r="90" spans="1:14" ht="12.75">
      <c r="A90" s="178"/>
      <c r="B90" s="178"/>
      <c r="C90" s="178"/>
      <c r="D90" s="178"/>
      <c r="E90" s="178"/>
      <c r="F90" s="178"/>
      <c r="G90" s="178"/>
      <c r="H90" s="178"/>
      <c r="I90" s="178"/>
      <c r="J90" s="178"/>
      <c r="K90" s="178"/>
      <c r="L90" s="178"/>
      <c r="M90" s="178"/>
      <c r="N90" s="178"/>
    </row>
    <row r="91" spans="1:14" ht="25.5">
      <c r="A91" s="569" t="s">
        <v>1421</v>
      </c>
      <c r="B91" s="569" t="s">
        <v>1354</v>
      </c>
      <c r="C91" s="570" t="s">
        <v>1355</v>
      </c>
      <c r="D91" s="570" t="s">
        <v>1356</v>
      </c>
      <c r="E91" s="571" t="s">
        <v>1357</v>
      </c>
      <c r="F91" s="178"/>
      <c r="G91" s="178"/>
      <c r="H91" s="178"/>
      <c r="I91" s="178"/>
      <c r="J91" s="178"/>
      <c r="K91" s="178"/>
      <c r="L91" s="178"/>
      <c r="M91" s="178"/>
      <c r="N91" s="178"/>
    </row>
    <row r="92" spans="1:14" ht="12.75">
      <c r="A92" s="498" t="s">
        <v>1422</v>
      </c>
      <c r="B92" s="480">
        <v>0</v>
      </c>
      <c r="C92" s="481">
        <v>0</v>
      </c>
      <c r="D92" s="580"/>
      <c r="E92" s="573"/>
      <c r="F92" s="178"/>
      <c r="G92" s="178"/>
      <c r="H92" s="178"/>
      <c r="I92" s="178"/>
      <c r="J92" s="178"/>
      <c r="K92" s="178"/>
      <c r="L92" s="178"/>
      <c r="M92" s="178"/>
      <c r="N92" s="178"/>
    </row>
    <row r="93" spans="1:14" ht="12.75">
      <c r="A93" s="485" t="s">
        <v>1423</v>
      </c>
      <c r="B93" s="486">
        <v>0</v>
      </c>
      <c r="C93" s="484">
        <v>0</v>
      </c>
      <c r="D93" s="499"/>
      <c r="E93" s="500"/>
      <c r="F93" s="178"/>
      <c r="G93" s="178"/>
      <c r="H93" s="178"/>
      <c r="I93" s="178"/>
      <c r="J93" s="178"/>
      <c r="K93" s="178"/>
      <c r="L93" s="178"/>
      <c r="M93" s="178"/>
      <c r="N93" s="178"/>
    </row>
    <row r="94" spans="1:14" ht="12.75">
      <c r="A94" s="485" t="s">
        <v>1424</v>
      </c>
      <c r="B94" s="486">
        <v>0</v>
      </c>
      <c r="C94" s="484">
        <v>0</v>
      </c>
      <c r="D94" s="499"/>
      <c r="E94" s="500"/>
      <c r="F94" s="178"/>
      <c r="G94" s="178"/>
      <c r="H94" s="178"/>
      <c r="I94" s="178"/>
      <c r="J94" s="178"/>
      <c r="K94" s="178"/>
      <c r="L94" s="178"/>
      <c r="M94" s="178"/>
      <c r="N94" s="178"/>
    </row>
    <row r="95" spans="1:14" ht="12.75">
      <c r="A95" s="498" t="s">
        <v>1425</v>
      </c>
      <c r="B95" s="480">
        <v>0</v>
      </c>
      <c r="C95" s="481">
        <v>0</v>
      </c>
      <c r="D95" s="499"/>
      <c r="E95" s="500"/>
      <c r="F95" s="178"/>
      <c r="G95" s="178"/>
      <c r="H95" s="178"/>
      <c r="I95" s="178"/>
      <c r="J95" s="178"/>
      <c r="K95" s="178"/>
      <c r="L95" s="178"/>
      <c r="M95" s="178"/>
      <c r="N95" s="178"/>
    </row>
    <row r="96" spans="1:14" ht="12.75">
      <c r="A96" s="498" t="s">
        <v>1426</v>
      </c>
      <c r="B96" s="480">
        <v>228</v>
      </c>
      <c r="C96" s="481">
        <v>228</v>
      </c>
      <c r="D96" s="499"/>
      <c r="E96" s="500"/>
      <c r="F96" s="178"/>
      <c r="G96" s="178"/>
      <c r="H96" s="178"/>
      <c r="I96" s="178"/>
      <c r="J96" s="178"/>
      <c r="K96" s="178"/>
      <c r="L96" s="178"/>
      <c r="M96" s="178"/>
      <c r="N96" s="178"/>
    </row>
    <row r="97" spans="1:14" ht="12.75">
      <c r="A97" s="485" t="s">
        <v>1427</v>
      </c>
      <c r="B97" s="486">
        <v>0</v>
      </c>
      <c r="C97" s="484">
        <v>0</v>
      </c>
      <c r="D97" s="499"/>
      <c r="E97" s="500"/>
      <c r="F97" s="178"/>
      <c r="G97" s="178"/>
      <c r="H97" s="178"/>
      <c r="I97" s="178"/>
      <c r="J97" s="178"/>
      <c r="K97" s="178"/>
      <c r="L97" s="178"/>
      <c r="M97" s="178"/>
      <c r="N97" s="178"/>
    </row>
    <row r="98" spans="1:14" ht="12.75">
      <c r="A98" s="485" t="s">
        <v>1428</v>
      </c>
      <c r="B98" s="486">
        <v>228</v>
      </c>
      <c r="C98" s="484">
        <v>228</v>
      </c>
      <c r="D98" s="499"/>
      <c r="E98" s="500"/>
      <c r="F98" s="178"/>
      <c r="G98" s="178"/>
      <c r="H98" s="178"/>
      <c r="I98" s="178"/>
      <c r="J98" s="178"/>
      <c r="K98" s="178"/>
      <c r="L98" s="178"/>
      <c r="M98" s="178"/>
      <c r="N98" s="178"/>
    </row>
    <row r="99" spans="1:14" ht="12.75">
      <c r="A99" s="498" t="s">
        <v>1429</v>
      </c>
      <c r="B99" s="480">
        <v>1075</v>
      </c>
      <c r="C99" s="481">
        <v>1075</v>
      </c>
      <c r="D99" s="499"/>
      <c r="E99" s="500"/>
      <c r="F99" s="178"/>
      <c r="G99" s="178"/>
      <c r="H99" s="178"/>
      <c r="I99" s="178"/>
      <c r="J99" s="178"/>
      <c r="K99" s="178"/>
      <c r="L99" s="178"/>
      <c r="M99" s="178"/>
      <c r="N99" s="178"/>
    </row>
    <row r="100" spans="1:14" ht="12.75">
      <c r="A100" s="485" t="s">
        <v>1430</v>
      </c>
      <c r="B100" s="486">
        <v>437</v>
      </c>
      <c r="C100" s="484">
        <v>437</v>
      </c>
      <c r="D100" s="499"/>
      <c r="E100" s="500"/>
      <c r="F100" s="178"/>
      <c r="G100" s="178"/>
      <c r="H100" s="178"/>
      <c r="I100" s="178"/>
      <c r="J100" s="178"/>
      <c r="K100" s="178"/>
      <c r="L100" s="178"/>
      <c r="M100" s="178"/>
      <c r="N100" s="178"/>
    </row>
    <row r="101" spans="1:14" ht="12.75">
      <c r="A101" s="485" t="s">
        <v>1431</v>
      </c>
      <c r="B101" s="486">
        <v>0</v>
      </c>
      <c r="C101" s="484">
        <v>0</v>
      </c>
      <c r="D101" s="499"/>
      <c r="E101" s="500"/>
      <c r="F101" s="178"/>
      <c r="G101" s="178"/>
      <c r="H101" s="178"/>
      <c r="I101" s="178"/>
      <c r="J101" s="178"/>
      <c r="K101" s="178"/>
      <c r="L101" s="178"/>
      <c r="M101" s="178"/>
      <c r="N101" s="178"/>
    </row>
    <row r="102" spans="1:14" ht="12.75">
      <c r="A102" s="485" t="s">
        <v>1432</v>
      </c>
      <c r="B102" s="486">
        <v>0</v>
      </c>
      <c r="C102" s="484">
        <v>0</v>
      </c>
      <c r="D102" s="499"/>
      <c r="E102" s="500"/>
      <c r="F102" s="178"/>
      <c r="G102" s="178"/>
      <c r="H102" s="178"/>
      <c r="I102" s="178"/>
      <c r="J102" s="178"/>
      <c r="K102" s="178"/>
      <c r="L102" s="178"/>
      <c r="M102" s="178"/>
      <c r="N102" s="178"/>
    </row>
    <row r="103" spans="1:14" ht="12.75">
      <c r="A103" s="485" t="s">
        <v>1433</v>
      </c>
      <c r="B103" s="486">
        <v>0</v>
      </c>
      <c r="C103" s="484">
        <v>0</v>
      </c>
      <c r="D103" s="499"/>
      <c r="E103" s="500"/>
      <c r="F103" s="178"/>
      <c r="G103" s="178"/>
      <c r="H103" s="178"/>
      <c r="I103" s="178"/>
      <c r="J103" s="178"/>
      <c r="K103" s="178"/>
      <c r="L103" s="178"/>
      <c r="M103" s="178"/>
      <c r="N103" s="178"/>
    </row>
    <row r="104" spans="1:14" ht="12.75">
      <c r="A104" s="485" t="s">
        <v>1434</v>
      </c>
      <c r="B104" s="486">
        <v>0</v>
      </c>
      <c r="C104" s="484">
        <v>0</v>
      </c>
      <c r="D104" s="499"/>
      <c r="E104" s="500"/>
      <c r="F104" s="178"/>
      <c r="G104" s="178"/>
      <c r="H104" s="178"/>
      <c r="I104" s="178"/>
      <c r="J104" s="178"/>
      <c r="K104" s="178"/>
      <c r="L104" s="178"/>
      <c r="M104" s="178"/>
      <c r="N104" s="178"/>
    </row>
    <row r="105" spans="1:14" ht="12.75">
      <c r="A105" s="485" t="s">
        <v>1367</v>
      </c>
      <c r="B105" s="486">
        <v>638</v>
      </c>
      <c r="C105" s="484">
        <v>638</v>
      </c>
      <c r="D105" s="499"/>
      <c r="E105" s="500"/>
      <c r="F105" s="178"/>
      <c r="G105" s="178"/>
      <c r="H105" s="178"/>
      <c r="I105" s="178"/>
      <c r="J105" s="178"/>
      <c r="K105" s="178"/>
      <c r="L105" s="178"/>
      <c r="M105" s="178"/>
      <c r="N105" s="178"/>
    </row>
    <row r="106" spans="1:14" ht="12.75">
      <c r="A106" s="485" t="s">
        <v>1435</v>
      </c>
      <c r="B106" s="486">
        <v>0</v>
      </c>
      <c r="C106" s="484">
        <v>0</v>
      </c>
      <c r="D106" s="499"/>
      <c r="E106" s="500"/>
      <c r="F106" s="178"/>
      <c r="G106" s="178"/>
      <c r="H106" s="178"/>
      <c r="I106" s="178"/>
      <c r="J106" s="178"/>
      <c r="K106" s="178"/>
      <c r="L106" s="178"/>
      <c r="M106" s="178"/>
      <c r="N106" s="178"/>
    </row>
    <row r="107" spans="1:14" ht="12.75">
      <c r="A107" s="485" t="s">
        <v>1436</v>
      </c>
      <c r="B107" s="486">
        <v>0</v>
      </c>
      <c r="C107" s="484">
        <v>0</v>
      </c>
      <c r="D107" s="499"/>
      <c r="E107" s="500"/>
      <c r="F107" s="178"/>
      <c r="G107" s="178"/>
      <c r="H107" s="178"/>
      <c r="I107" s="178"/>
      <c r="J107" s="178"/>
      <c r="K107" s="178"/>
      <c r="L107" s="178"/>
      <c r="M107" s="178"/>
      <c r="N107" s="178"/>
    </row>
    <row r="108" spans="1:14" ht="12.75">
      <c r="A108" s="498" t="s">
        <v>1437</v>
      </c>
      <c r="B108" s="480">
        <v>-113645</v>
      </c>
      <c r="C108" s="481">
        <v>-113645</v>
      </c>
      <c r="D108" s="499"/>
      <c r="E108" s="500"/>
      <c r="F108" s="178"/>
      <c r="G108" s="178"/>
      <c r="H108" s="178"/>
      <c r="I108" s="178"/>
      <c r="J108" s="178"/>
      <c r="K108" s="178"/>
      <c r="L108" s="178"/>
      <c r="M108" s="178"/>
      <c r="N108" s="178"/>
    </row>
    <row r="109" spans="1:14" ht="12.75">
      <c r="A109" s="498" t="s">
        <v>1438</v>
      </c>
      <c r="B109" s="480">
        <v>0</v>
      </c>
      <c r="C109" s="481">
        <v>0</v>
      </c>
      <c r="D109" s="499"/>
      <c r="E109" s="500"/>
      <c r="F109" s="178"/>
      <c r="G109" s="178"/>
      <c r="H109" s="178"/>
      <c r="I109" s="178"/>
      <c r="J109" s="178"/>
      <c r="K109" s="178"/>
      <c r="L109" s="178"/>
      <c r="M109" s="178"/>
      <c r="N109" s="178"/>
    </row>
    <row r="110" spans="1:14" ht="12.75">
      <c r="A110" s="498" t="s">
        <v>1439</v>
      </c>
      <c r="B110" s="480">
        <v>-15852</v>
      </c>
      <c r="C110" s="481">
        <v>-15852</v>
      </c>
      <c r="D110" s="499"/>
      <c r="E110" s="500"/>
      <c r="F110" s="178"/>
      <c r="G110" s="178"/>
      <c r="H110" s="178"/>
      <c r="I110" s="178"/>
      <c r="J110" s="178"/>
      <c r="K110" s="178"/>
      <c r="L110" s="178"/>
      <c r="M110" s="178"/>
      <c r="N110" s="178"/>
    </row>
    <row r="111" spans="1:14" ht="12.75">
      <c r="A111" s="498" t="s">
        <v>1440</v>
      </c>
      <c r="B111" s="480">
        <v>0</v>
      </c>
      <c r="C111" s="481">
        <v>0</v>
      </c>
      <c r="D111" s="499"/>
      <c r="E111" s="500"/>
      <c r="F111" s="178"/>
      <c r="G111" s="178"/>
      <c r="H111" s="178"/>
      <c r="I111" s="178"/>
      <c r="J111" s="178"/>
      <c r="K111" s="178"/>
      <c r="L111" s="178"/>
      <c r="M111" s="178"/>
      <c r="N111" s="178"/>
    </row>
    <row r="112" spans="1:14" ht="12.75">
      <c r="A112" s="498" t="s">
        <v>1441</v>
      </c>
      <c r="B112" s="480">
        <v>-4314</v>
      </c>
      <c r="C112" s="481">
        <v>-4314</v>
      </c>
      <c r="D112" s="499"/>
      <c r="E112" s="500"/>
      <c r="F112" s="178"/>
      <c r="G112" s="178"/>
      <c r="H112" s="178"/>
      <c r="I112" s="178"/>
      <c r="J112" s="178"/>
      <c r="K112" s="178"/>
      <c r="L112" s="178"/>
      <c r="M112" s="178"/>
      <c r="N112" s="178"/>
    </row>
    <row r="113" spans="1:14" ht="12.75">
      <c r="A113" s="485" t="s">
        <v>1442</v>
      </c>
      <c r="B113" s="486">
        <v>-4314</v>
      </c>
      <c r="C113" s="484">
        <v>-4314</v>
      </c>
      <c r="D113" s="499"/>
      <c r="E113" s="500"/>
      <c r="F113" s="178"/>
      <c r="G113" s="178"/>
      <c r="H113" s="178"/>
      <c r="I113" s="178"/>
      <c r="J113" s="178"/>
      <c r="K113" s="178"/>
      <c r="L113" s="178"/>
      <c r="M113" s="178"/>
      <c r="N113" s="178"/>
    </row>
    <row r="114" spans="1:14" ht="12.75">
      <c r="A114" s="485" t="s">
        <v>1436</v>
      </c>
      <c r="B114" s="486">
        <v>0</v>
      </c>
      <c r="C114" s="484">
        <v>0</v>
      </c>
      <c r="D114" s="499"/>
      <c r="E114" s="500"/>
      <c r="F114" s="178"/>
      <c r="G114" s="178"/>
      <c r="H114" s="178"/>
      <c r="I114" s="178"/>
      <c r="J114" s="178"/>
      <c r="K114" s="178"/>
      <c r="L114" s="178"/>
      <c r="M114" s="178"/>
      <c r="N114" s="178"/>
    </row>
    <row r="115" spans="1:14" s="579" customFormat="1" ht="19.5" customHeight="1">
      <c r="A115" s="496" t="s">
        <v>1443</v>
      </c>
      <c r="B115" s="501">
        <v>-132508</v>
      </c>
      <c r="C115" s="501">
        <v>-132508</v>
      </c>
      <c r="D115" s="581"/>
      <c r="E115" s="582"/>
      <c r="F115" s="403"/>
      <c r="G115" s="403"/>
      <c r="H115" s="403"/>
      <c r="I115" s="403"/>
      <c r="J115" s="403"/>
      <c r="K115" s="403"/>
      <c r="L115" s="403"/>
      <c r="M115" s="403"/>
      <c r="N115" s="403"/>
    </row>
    <row r="116" spans="1:14" s="579" customFormat="1" ht="19.5" customHeight="1">
      <c r="A116" s="504" t="s">
        <v>1444</v>
      </c>
      <c r="B116" s="505">
        <v>4024526</v>
      </c>
      <c r="C116" s="576">
        <v>1186483</v>
      </c>
      <c r="D116" s="497">
        <v>2634334</v>
      </c>
      <c r="E116" s="497">
        <v>203709</v>
      </c>
      <c r="F116" s="403"/>
      <c r="G116" s="403"/>
      <c r="H116" s="403"/>
      <c r="I116" s="403"/>
      <c r="J116" s="403"/>
      <c r="K116" s="403"/>
      <c r="L116" s="403"/>
      <c r="M116" s="403"/>
      <c r="N116" s="403"/>
    </row>
    <row r="117" spans="1:14" ht="12.75">
      <c r="A117" s="178"/>
      <c r="B117" s="178"/>
      <c r="C117" s="178"/>
      <c r="D117" s="178"/>
      <c r="E117" s="178"/>
      <c r="F117" s="178"/>
      <c r="G117" s="178"/>
      <c r="H117" s="178"/>
      <c r="I117" s="178"/>
      <c r="J117" s="178"/>
      <c r="K117" s="178"/>
      <c r="L117" s="178"/>
      <c r="M117" s="178"/>
      <c r="N117" s="178"/>
    </row>
    <row r="118" spans="1:14" ht="13.5">
      <c r="A118" s="352" t="s">
        <v>824</v>
      </c>
      <c r="B118" s="178"/>
      <c r="C118" s="178"/>
      <c r="D118" s="178"/>
      <c r="E118" s="178"/>
      <c r="F118" s="178"/>
      <c r="G118" s="178"/>
      <c r="H118" s="178"/>
      <c r="I118" s="178"/>
      <c r="J118" s="178"/>
      <c r="K118" s="178"/>
      <c r="L118" s="178"/>
      <c r="M118" s="178"/>
      <c r="N118" s="178"/>
    </row>
    <row r="119" spans="1:14" ht="12.75">
      <c r="A119" s="178"/>
      <c r="B119" s="178"/>
      <c r="C119" s="178"/>
      <c r="D119" s="178"/>
      <c r="E119" s="178"/>
      <c r="F119" s="178"/>
      <c r="G119" s="178"/>
      <c r="H119" s="178"/>
      <c r="I119" s="178"/>
      <c r="J119" s="178"/>
      <c r="K119" s="178"/>
      <c r="L119" s="178"/>
      <c r="M119" s="178"/>
      <c r="N119" s="178"/>
    </row>
    <row r="120" spans="1:14" ht="12.75">
      <c r="A120" s="178"/>
      <c r="B120" s="178"/>
      <c r="C120" s="178"/>
      <c r="D120" s="178"/>
      <c r="E120" s="178"/>
      <c r="F120" s="178"/>
      <c r="G120" s="178"/>
      <c r="H120" s="178"/>
      <c r="I120" s="178"/>
      <c r="J120" s="178"/>
      <c r="K120" s="178"/>
      <c r="L120" s="178"/>
      <c r="M120" s="178"/>
      <c r="N120" s="178"/>
    </row>
    <row r="121" spans="1:14" ht="12.75">
      <c r="A121" s="178"/>
      <c r="B121" s="178"/>
      <c r="C121" s="178"/>
      <c r="D121" s="178"/>
      <c r="E121" s="178"/>
      <c r="F121" s="178"/>
      <c r="G121" s="178"/>
      <c r="H121" s="178"/>
      <c r="I121" s="178"/>
      <c r="J121" s="178"/>
      <c r="K121" s="178"/>
      <c r="L121" s="178"/>
      <c r="M121" s="178"/>
      <c r="N121" s="178"/>
    </row>
    <row r="122" spans="1:14" ht="12.75">
      <c r="A122" s="178"/>
      <c r="B122" s="178"/>
      <c r="C122" s="178"/>
      <c r="D122" s="178"/>
      <c r="E122" s="178"/>
      <c r="F122" s="178"/>
      <c r="G122" s="178"/>
      <c r="H122" s="178"/>
      <c r="I122" s="178"/>
      <c r="J122" s="178"/>
      <c r="K122" s="178"/>
      <c r="L122" s="178"/>
      <c r="M122" s="178"/>
      <c r="N122" s="178"/>
    </row>
    <row r="123" spans="1:14" ht="12.75">
      <c r="A123" s="178"/>
      <c r="B123" s="178"/>
      <c r="C123" s="178"/>
      <c r="D123" s="178"/>
      <c r="E123" s="178"/>
      <c r="F123" s="178"/>
      <c r="G123" s="178"/>
      <c r="H123" s="178"/>
      <c r="I123" s="178"/>
      <c r="J123" s="178"/>
      <c r="K123" s="178"/>
      <c r="L123" s="178"/>
      <c r="M123" s="178"/>
      <c r="N123" s="178"/>
    </row>
    <row r="124" spans="1:14" ht="12.75">
      <c r="A124" s="178"/>
      <c r="B124" s="178"/>
      <c r="C124" s="178"/>
      <c r="D124" s="178"/>
      <c r="E124" s="178"/>
      <c r="F124" s="178"/>
      <c r="G124" s="178"/>
      <c r="H124" s="178"/>
      <c r="I124" s="178"/>
      <c r="J124" s="178"/>
      <c r="K124" s="178"/>
      <c r="L124" s="178"/>
      <c r="M124" s="178"/>
      <c r="N124" s="178"/>
    </row>
    <row r="125" spans="1:14" ht="12.75">
      <c r="A125" s="178"/>
      <c r="B125" s="178"/>
      <c r="C125" s="178"/>
      <c r="D125" s="178"/>
      <c r="E125" s="178"/>
      <c r="F125" s="178"/>
      <c r="G125" s="178"/>
      <c r="H125" s="178"/>
      <c r="I125" s="178"/>
      <c r="J125" s="178"/>
      <c r="K125" s="178"/>
      <c r="L125" s="178"/>
      <c r="M125" s="178"/>
      <c r="N125" s="178"/>
    </row>
    <row r="126" spans="1:14" ht="12.75">
      <c r="A126" s="178"/>
      <c r="B126" s="178"/>
      <c r="C126" s="178"/>
      <c r="D126" s="178"/>
      <c r="E126" s="178"/>
      <c r="F126" s="178"/>
      <c r="G126" s="178"/>
      <c r="H126" s="178"/>
      <c r="I126" s="178"/>
      <c r="J126" s="178"/>
      <c r="K126" s="178"/>
      <c r="L126" s="178"/>
      <c r="M126" s="178"/>
      <c r="N126" s="178"/>
    </row>
    <row r="127" spans="1:14" ht="12.75">
      <c r="A127" s="178"/>
      <c r="B127" s="178"/>
      <c r="C127" s="178"/>
      <c r="D127" s="178"/>
      <c r="E127" s="178"/>
      <c r="F127" s="178"/>
      <c r="G127" s="178"/>
      <c r="H127" s="178"/>
      <c r="I127" s="178"/>
      <c r="J127" s="178"/>
      <c r="K127" s="178"/>
      <c r="L127" s="178"/>
      <c r="M127" s="178"/>
      <c r="N127" s="178"/>
    </row>
    <row r="128" spans="1:14" ht="12.75">
      <c r="A128" s="178"/>
      <c r="B128" s="178"/>
      <c r="C128" s="178"/>
      <c r="D128" s="178"/>
      <c r="E128" s="178"/>
      <c r="F128" s="178"/>
      <c r="G128" s="178"/>
      <c r="H128" s="178"/>
      <c r="I128" s="178"/>
      <c r="J128" s="178"/>
      <c r="K128" s="178"/>
      <c r="L128" s="178"/>
      <c r="M128" s="178"/>
      <c r="N128" s="178"/>
    </row>
    <row r="129" spans="1:14" ht="12.75">
      <c r="A129" s="178"/>
      <c r="B129" s="178"/>
      <c r="C129" s="178"/>
      <c r="D129" s="178"/>
      <c r="E129" s="178"/>
      <c r="F129" s="178"/>
      <c r="G129" s="178"/>
      <c r="H129" s="178"/>
      <c r="I129" s="178"/>
      <c r="J129" s="178"/>
      <c r="K129" s="178"/>
      <c r="L129" s="178"/>
      <c r="M129" s="178"/>
      <c r="N129" s="178"/>
    </row>
    <row r="130" spans="1:14" ht="12.75">
      <c r="A130" s="178"/>
      <c r="B130" s="178"/>
      <c r="C130" s="178"/>
      <c r="D130" s="178"/>
      <c r="E130" s="178"/>
      <c r="F130" s="178"/>
      <c r="G130" s="178"/>
      <c r="H130" s="178"/>
      <c r="I130" s="178"/>
      <c r="J130" s="178"/>
      <c r="K130" s="178"/>
      <c r="L130" s="178"/>
      <c r="M130" s="178"/>
      <c r="N130" s="178"/>
    </row>
  </sheetData>
  <printOptions horizontalCentered="1"/>
  <pageMargins left="0.7874015748031497" right="0.7874015748031497" top="0.7874015748031497" bottom="0.7874015748031497" header="0.5118110236220472" footer="0.5118110236220472"/>
  <pageSetup horizontalDpi="600" verticalDpi="600" orientation="portrait" paperSize="9" scale="80" r:id="rId1"/>
  <rowBreaks count="2" manualBreakCount="2">
    <brk id="45" max="4" man="1"/>
    <brk id="90" max="4" man="1"/>
  </rowBreaks>
</worksheet>
</file>

<file path=xl/worksheets/sheet33.xml><?xml version="1.0" encoding="utf-8"?>
<worksheet xmlns="http://schemas.openxmlformats.org/spreadsheetml/2006/main" xmlns:r="http://schemas.openxmlformats.org/officeDocument/2006/relationships">
  <dimension ref="A1:W131"/>
  <sheetViews>
    <sheetView view="pageBreakPreview" zoomScaleSheetLayoutView="100" workbookViewId="0" topLeftCell="A1">
      <selection activeCell="A1" sqref="A1"/>
    </sheetView>
  </sheetViews>
  <sheetFormatPr defaultColWidth="9.00390625" defaultRowHeight="12.75"/>
  <cols>
    <col min="1" max="1" width="54.125" style="564" customWidth="1"/>
    <col min="2" max="2" width="10.75390625" style="564" customWidth="1"/>
    <col min="3" max="5" width="10.75390625" style="463" customWidth="1"/>
    <col min="6" max="6" width="9.125" style="463" customWidth="1"/>
    <col min="7" max="7" width="27.625" style="463" customWidth="1"/>
    <col min="8" max="8" width="10.125" style="463" customWidth="1"/>
    <col min="9" max="9" width="10.00390625" style="463" customWidth="1"/>
    <col min="10" max="10" width="9.25390625" style="463" customWidth="1"/>
    <col min="11" max="11" width="11.875" style="463" customWidth="1"/>
    <col min="12" max="12" width="8.875" style="463" customWidth="1"/>
    <col min="13" max="13" width="9.75390625" style="463" customWidth="1"/>
    <col min="14" max="14" width="4.125" style="463" customWidth="1"/>
    <col min="15" max="16384" width="9.125" style="463" customWidth="1"/>
  </cols>
  <sheetData>
    <row r="1" spans="1:23" s="472" customFormat="1" ht="24" customHeight="1">
      <c r="A1" s="432" t="s">
        <v>1704</v>
      </c>
      <c r="B1" s="583"/>
      <c r="C1" s="583"/>
      <c r="D1" s="583"/>
      <c r="E1" s="555"/>
      <c r="F1" s="178"/>
      <c r="G1" s="178"/>
      <c r="H1" s="178"/>
      <c r="I1" s="178"/>
      <c r="J1" s="178"/>
      <c r="K1" s="178"/>
      <c r="L1" s="178"/>
      <c r="M1" s="178"/>
      <c r="N1" s="178"/>
      <c r="O1" s="178"/>
      <c r="P1" s="178"/>
      <c r="Q1" s="178"/>
      <c r="R1" s="178"/>
      <c r="S1" s="178"/>
      <c r="T1" s="178"/>
      <c r="U1" s="178"/>
      <c r="V1" s="178"/>
      <c r="W1" s="178"/>
    </row>
    <row r="2" spans="1:11" s="475" customFormat="1" ht="24" customHeight="1">
      <c r="A2" s="192" t="s">
        <v>1353</v>
      </c>
      <c r="B2" s="473"/>
      <c r="C2" s="473"/>
      <c r="D2" s="506"/>
      <c r="E2" s="474" t="s">
        <v>502</v>
      </c>
      <c r="F2" s="473"/>
      <c r="G2" s="473"/>
      <c r="H2" s="473"/>
      <c r="I2" s="473"/>
      <c r="J2" s="473"/>
      <c r="K2" s="473"/>
    </row>
    <row r="3" spans="1:13" ht="25.5">
      <c r="A3" s="569" t="s">
        <v>1446</v>
      </c>
      <c r="B3" s="569" t="s">
        <v>1447</v>
      </c>
      <c r="C3" s="570" t="s">
        <v>1355</v>
      </c>
      <c r="D3" s="570" t="s">
        <v>1356</v>
      </c>
      <c r="E3" s="571" t="s">
        <v>1357</v>
      </c>
      <c r="F3" s="178"/>
      <c r="G3" s="178"/>
      <c r="H3" s="178"/>
      <c r="I3" s="178"/>
      <c r="J3" s="178"/>
      <c r="K3" s="178"/>
      <c r="L3" s="178"/>
      <c r="M3" s="178"/>
    </row>
    <row r="4" spans="1:13" ht="12.75">
      <c r="A4" s="487" t="s">
        <v>1448</v>
      </c>
      <c r="B4" s="510">
        <v>68126</v>
      </c>
      <c r="C4" s="510">
        <v>15191</v>
      </c>
      <c r="D4" s="510">
        <v>50344</v>
      </c>
      <c r="E4" s="510">
        <v>2591</v>
      </c>
      <c r="F4" s="178"/>
      <c r="G4" s="178"/>
      <c r="H4" s="178"/>
      <c r="I4" s="178"/>
      <c r="J4" s="178"/>
      <c r="K4" s="178"/>
      <c r="L4" s="178"/>
      <c r="M4" s="178"/>
    </row>
    <row r="5" spans="1:13" ht="12.75">
      <c r="A5" s="511" t="s">
        <v>1449</v>
      </c>
      <c r="B5" s="510">
        <v>82359</v>
      </c>
      <c r="C5" s="510">
        <v>15704</v>
      </c>
      <c r="D5" s="510">
        <v>64943</v>
      </c>
      <c r="E5" s="510">
        <v>1712</v>
      </c>
      <c r="F5" s="178"/>
      <c r="G5" s="178"/>
      <c r="H5" s="178"/>
      <c r="I5" s="178"/>
      <c r="J5" s="178"/>
      <c r="K5" s="178"/>
      <c r="L5" s="178"/>
      <c r="M5" s="178"/>
    </row>
    <row r="6" spans="1:13" ht="12.75">
      <c r="A6" s="482" t="s">
        <v>1450</v>
      </c>
      <c r="B6" s="512">
        <v>0</v>
      </c>
      <c r="C6" s="512">
        <v>0</v>
      </c>
      <c r="D6" s="512">
        <v>0</v>
      </c>
      <c r="E6" s="512">
        <v>0</v>
      </c>
      <c r="F6" s="178"/>
      <c r="G6" s="178"/>
      <c r="H6" s="178"/>
      <c r="I6" s="178"/>
      <c r="J6" s="178"/>
      <c r="K6" s="178"/>
      <c r="L6" s="178"/>
      <c r="M6" s="178"/>
    </row>
    <row r="7" spans="1:13" ht="12.75">
      <c r="A7" s="482" t="s">
        <v>1451</v>
      </c>
      <c r="B7" s="512">
        <v>3971</v>
      </c>
      <c r="C7" s="512">
        <v>875</v>
      </c>
      <c r="D7" s="512">
        <v>2908</v>
      </c>
      <c r="E7" s="512">
        <v>188</v>
      </c>
      <c r="F7" s="178"/>
      <c r="G7" s="178"/>
      <c r="H7" s="178"/>
      <c r="I7" s="178"/>
      <c r="J7" s="178"/>
      <c r="K7" s="178"/>
      <c r="L7" s="178"/>
      <c r="M7" s="178"/>
    </row>
    <row r="8" spans="1:13" ht="25.5">
      <c r="A8" s="482" t="s">
        <v>1452</v>
      </c>
      <c r="B8" s="512">
        <v>993</v>
      </c>
      <c r="C8" s="512">
        <v>55</v>
      </c>
      <c r="D8" s="512">
        <v>925</v>
      </c>
      <c r="E8" s="512">
        <v>13</v>
      </c>
      <c r="F8" s="178"/>
      <c r="G8" s="178"/>
      <c r="H8" s="178"/>
      <c r="I8" s="178"/>
      <c r="J8" s="178"/>
      <c r="K8" s="178"/>
      <c r="L8" s="178"/>
      <c r="M8" s="178"/>
    </row>
    <row r="9" spans="1:13" ht="12.75">
      <c r="A9" s="482" t="s">
        <v>1367</v>
      </c>
      <c r="B9" s="512">
        <v>3234</v>
      </c>
      <c r="C9" s="512">
        <v>691</v>
      </c>
      <c r="D9" s="512">
        <v>2543</v>
      </c>
      <c r="E9" s="512">
        <v>0</v>
      </c>
      <c r="F9" s="178"/>
      <c r="G9" s="178"/>
      <c r="H9" s="178"/>
      <c r="I9" s="178"/>
      <c r="J9" s="178"/>
      <c r="K9" s="178"/>
      <c r="L9" s="178"/>
      <c r="M9" s="178"/>
    </row>
    <row r="10" spans="1:13" ht="12.75">
      <c r="A10" s="482" t="s">
        <v>1368</v>
      </c>
      <c r="B10" s="512">
        <v>73225</v>
      </c>
      <c r="C10" s="512">
        <v>14083</v>
      </c>
      <c r="D10" s="512">
        <v>58567</v>
      </c>
      <c r="E10" s="512">
        <v>575</v>
      </c>
      <c r="F10" s="178"/>
      <c r="G10" s="178"/>
      <c r="H10" s="178"/>
      <c r="I10" s="178"/>
      <c r="J10" s="178"/>
      <c r="K10" s="178"/>
      <c r="L10" s="178"/>
      <c r="M10" s="178"/>
    </row>
    <row r="11" spans="1:13" ht="12.75">
      <c r="A11" s="482" t="s">
        <v>1453</v>
      </c>
      <c r="B11" s="512">
        <v>0</v>
      </c>
      <c r="C11" s="512">
        <v>0</v>
      </c>
      <c r="D11" s="512">
        <v>0</v>
      </c>
      <c r="E11" s="512">
        <v>0</v>
      </c>
      <c r="F11" s="178"/>
      <c r="G11" s="178"/>
      <c r="H11" s="178"/>
      <c r="I11" s="178"/>
      <c r="J11" s="178"/>
      <c r="K11" s="178"/>
      <c r="L11" s="178"/>
      <c r="M11" s="178"/>
    </row>
    <row r="12" spans="1:13" ht="12.75">
      <c r="A12" s="482" t="s">
        <v>1454</v>
      </c>
      <c r="B12" s="512">
        <v>0</v>
      </c>
      <c r="C12" s="512">
        <v>0</v>
      </c>
      <c r="D12" s="512">
        <v>0</v>
      </c>
      <c r="E12" s="512">
        <v>0</v>
      </c>
      <c r="F12" s="178"/>
      <c r="G12" s="178"/>
      <c r="H12" s="178"/>
      <c r="I12" s="178"/>
      <c r="J12" s="178"/>
      <c r="K12" s="178"/>
      <c r="L12" s="178"/>
      <c r="M12" s="178"/>
    </row>
    <row r="13" spans="1:13" ht="12.75">
      <c r="A13" s="482" t="s">
        <v>921</v>
      </c>
      <c r="B13" s="512">
        <v>936</v>
      </c>
      <c r="C13" s="512">
        <v>0</v>
      </c>
      <c r="D13" s="512">
        <v>0</v>
      </c>
      <c r="E13" s="512">
        <v>936</v>
      </c>
      <c r="F13" s="178"/>
      <c r="G13" s="178"/>
      <c r="H13" s="178"/>
      <c r="I13" s="178"/>
      <c r="J13" s="178"/>
      <c r="K13" s="178"/>
      <c r="L13" s="178"/>
      <c r="M13" s="178"/>
    </row>
    <row r="14" spans="1:13" ht="12.75">
      <c r="A14" s="487" t="s">
        <v>1455</v>
      </c>
      <c r="B14" s="510">
        <v>35416</v>
      </c>
      <c r="C14" s="510">
        <v>17282</v>
      </c>
      <c r="D14" s="510">
        <v>17478</v>
      </c>
      <c r="E14" s="510">
        <v>656</v>
      </c>
      <c r="F14" s="178"/>
      <c r="G14" s="178"/>
      <c r="H14" s="178"/>
      <c r="I14" s="178"/>
      <c r="J14" s="178"/>
      <c r="K14" s="178"/>
      <c r="L14" s="178"/>
      <c r="M14" s="178"/>
    </row>
    <row r="15" spans="1:13" ht="12.75">
      <c r="A15" s="485" t="s">
        <v>1390</v>
      </c>
      <c r="B15" s="512">
        <v>0</v>
      </c>
      <c r="C15" s="512">
        <v>0</v>
      </c>
      <c r="D15" s="512">
        <v>0</v>
      </c>
      <c r="E15" s="512">
        <v>0</v>
      </c>
      <c r="F15" s="178"/>
      <c r="G15" s="178"/>
      <c r="H15" s="178"/>
      <c r="I15" s="178"/>
      <c r="J15" s="178"/>
      <c r="K15" s="178"/>
      <c r="L15" s="178"/>
      <c r="M15" s="178"/>
    </row>
    <row r="16" spans="1:13" ht="12.75">
      <c r="A16" s="482" t="s">
        <v>1456</v>
      </c>
      <c r="B16" s="512">
        <v>549</v>
      </c>
      <c r="C16" s="512">
        <v>53</v>
      </c>
      <c r="D16" s="512">
        <v>380</v>
      </c>
      <c r="E16" s="512">
        <v>116</v>
      </c>
      <c r="F16" s="178"/>
      <c r="G16" s="178"/>
      <c r="H16" s="178"/>
      <c r="I16" s="178"/>
      <c r="J16" s="178"/>
      <c r="K16" s="178"/>
      <c r="L16" s="178"/>
      <c r="M16" s="178"/>
    </row>
    <row r="17" spans="1:13" ht="25.5">
      <c r="A17" s="482" t="s">
        <v>1457</v>
      </c>
      <c r="B17" s="512">
        <v>659</v>
      </c>
      <c r="C17" s="512">
        <v>173</v>
      </c>
      <c r="D17" s="512">
        <v>439</v>
      </c>
      <c r="E17" s="512">
        <v>47</v>
      </c>
      <c r="F17" s="178"/>
      <c r="G17" s="178"/>
      <c r="H17" s="178"/>
      <c r="I17" s="178"/>
      <c r="J17" s="178"/>
      <c r="K17" s="178"/>
      <c r="L17" s="178"/>
      <c r="M17" s="178"/>
    </row>
    <row r="18" spans="1:13" ht="12.75">
      <c r="A18" s="482" t="s">
        <v>1401</v>
      </c>
      <c r="B18" s="512">
        <v>34205</v>
      </c>
      <c r="C18" s="512">
        <v>17056</v>
      </c>
      <c r="D18" s="512">
        <v>16657</v>
      </c>
      <c r="E18" s="512">
        <v>492</v>
      </c>
      <c r="F18" s="178"/>
      <c r="G18" s="178"/>
      <c r="H18" s="178"/>
      <c r="I18" s="178"/>
      <c r="J18" s="178"/>
      <c r="K18" s="178"/>
      <c r="L18" s="178"/>
      <c r="M18" s="178"/>
    </row>
    <row r="19" spans="1:13" ht="12.75">
      <c r="A19" s="482" t="s">
        <v>1454</v>
      </c>
      <c r="B19" s="512">
        <v>0</v>
      </c>
      <c r="C19" s="512">
        <v>0</v>
      </c>
      <c r="D19" s="512">
        <v>0</v>
      </c>
      <c r="E19" s="512">
        <v>0</v>
      </c>
      <c r="F19" s="178"/>
      <c r="G19" s="178"/>
      <c r="H19" s="178"/>
      <c r="I19" s="178"/>
      <c r="J19" s="178"/>
      <c r="K19" s="178"/>
      <c r="L19" s="178"/>
      <c r="M19" s="178"/>
    </row>
    <row r="20" spans="1:13" ht="12.75">
      <c r="A20" s="482" t="s">
        <v>925</v>
      </c>
      <c r="B20" s="512">
        <v>3</v>
      </c>
      <c r="C20" s="512">
        <v>0</v>
      </c>
      <c r="D20" s="513">
        <v>2</v>
      </c>
      <c r="E20" s="513">
        <v>1</v>
      </c>
      <c r="F20" s="178"/>
      <c r="G20" s="178"/>
      <c r="H20" s="178"/>
      <c r="I20" s="178"/>
      <c r="J20" s="178"/>
      <c r="K20" s="178"/>
      <c r="L20" s="178"/>
      <c r="M20" s="178"/>
    </row>
    <row r="21" spans="1:13" ht="12.75">
      <c r="A21" s="487" t="s">
        <v>1458</v>
      </c>
      <c r="B21" s="510">
        <v>0</v>
      </c>
      <c r="C21" s="514">
        <v>0</v>
      </c>
      <c r="D21" s="515"/>
      <c r="E21" s="516"/>
      <c r="F21" s="178"/>
      <c r="G21" s="178"/>
      <c r="H21" s="178"/>
      <c r="I21" s="178"/>
      <c r="J21" s="178"/>
      <c r="K21" s="178"/>
      <c r="L21" s="178"/>
      <c r="M21" s="178"/>
    </row>
    <row r="22" spans="1:13" ht="12.75">
      <c r="A22" s="487" t="s">
        <v>1459</v>
      </c>
      <c r="B22" s="510">
        <v>0</v>
      </c>
      <c r="C22" s="510">
        <v>0</v>
      </c>
      <c r="D22" s="517">
        <v>0</v>
      </c>
      <c r="E22" s="517">
        <v>0</v>
      </c>
      <c r="F22" s="178"/>
      <c r="G22" s="178"/>
      <c r="H22" s="178"/>
      <c r="I22" s="178"/>
      <c r="J22" s="178"/>
      <c r="K22" s="178"/>
      <c r="L22" s="178"/>
      <c r="M22" s="178"/>
    </row>
    <row r="23" spans="1:13" ht="12.75">
      <c r="A23" s="485" t="s">
        <v>1739</v>
      </c>
      <c r="B23" s="512">
        <v>0</v>
      </c>
      <c r="C23" s="512">
        <v>0</v>
      </c>
      <c r="D23" s="512">
        <v>0</v>
      </c>
      <c r="E23" s="512">
        <v>0</v>
      </c>
      <c r="F23" s="178"/>
      <c r="G23" s="178"/>
      <c r="H23" s="178"/>
      <c r="I23" s="178"/>
      <c r="J23" s="178"/>
      <c r="K23" s="178"/>
      <c r="L23" s="178"/>
      <c r="M23" s="178"/>
    </row>
    <row r="24" spans="1:13" ht="25.5">
      <c r="A24" s="485" t="s">
        <v>1740</v>
      </c>
      <c r="B24" s="512">
        <v>0</v>
      </c>
      <c r="C24" s="512">
        <v>0</v>
      </c>
      <c r="D24" s="512">
        <v>0</v>
      </c>
      <c r="E24" s="512">
        <v>0</v>
      </c>
      <c r="F24" s="178"/>
      <c r="G24" s="178"/>
      <c r="H24" s="178"/>
      <c r="I24" s="178"/>
      <c r="J24" s="178"/>
      <c r="K24" s="178"/>
      <c r="L24" s="178"/>
      <c r="M24" s="178"/>
    </row>
    <row r="25" spans="1:13" ht="12.75">
      <c r="A25" s="482" t="s">
        <v>1367</v>
      </c>
      <c r="B25" s="512">
        <v>0</v>
      </c>
      <c r="C25" s="512">
        <v>0</v>
      </c>
      <c r="D25" s="512">
        <v>0</v>
      </c>
      <c r="E25" s="512">
        <v>0</v>
      </c>
      <c r="F25" s="178"/>
      <c r="G25" s="178"/>
      <c r="H25" s="178"/>
      <c r="I25" s="178"/>
      <c r="J25" s="178"/>
      <c r="K25" s="178"/>
      <c r="L25" s="178"/>
      <c r="M25" s="178"/>
    </row>
    <row r="26" spans="1:13" ht="12.75">
      <c r="A26" s="487" t="s">
        <v>1460</v>
      </c>
      <c r="B26" s="510">
        <v>14187</v>
      </c>
      <c r="C26" s="510">
        <v>9146</v>
      </c>
      <c r="D26" s="510">
        <v>3430</v>
      </c>
      <c r="E26" s="510">
        <v>1611</v>
      </c>
      <c r="F26" s="178"/>
      <c r="G26" s="178"/>
      <c r="H26" s="178"/>
      <c r="I26" s="178"/>
      <c r="J26" s="178"/>
      <c r="K26" s="178"/>
      <c r="L26" s="178"/>
      <c r="M26" s="178"/>
    </row>
    <row r="27" spans="1:13" ht="12.75">
      <c r="A27" s="487" t="s">
        <v>1461</v>
      </c>
      <c r="B27" s="510">
        <v>1494</v>
      </c>
      <c r="C27" s="510">
        <v>867</v>
      </c>
      <c r="D27" s="518">
        <v>551</v>
      </c>
      <c r="E27" s="518">
        <v>76</v>
      </c>
      <c r="F27" s="178"/>
      <c r="G27" s="178"/>
      <c r="H27" s="178"/>
      <c r="I27" s="178"/>
      <c r="J27" s="178"/>
      <c r="K27" s="178"/>
      <c r="L27" s="178"/>
      <c r="M27" s="178"/>
    </row>
    <row r="28" spans="1:13" ht="25.5">
      <c r="A28" s="487" t="s">
        <v>1462</v>
      </c>
      <c r="B28" s="510">
        <v>805</v>
      </c>
      <c r="C28" s="514">
        <v>805</v>
      </c>
      <c r="D28" s="519"/>
      <c r="E28" s="520"/>
      <c r="F28" s="178"/>
      <c r="G28" s="178"/>
      <c r="H28" s="178"/>
      <c r="I28" s="178"/>
      <c r="J28" s="178"/>
      <c r="K28" s="178"/>
      <c r="L28" s="178"/>
      <c r="M28" s="178"/>
    </row>
    <row r="29" spans="1:13" ht="12.75">
      <c r="A29" s="482" t="s">
        <v>1367</v>
      </c>
      <c r="B29" s="512">
        <v>805</v>
      </c>
      <c r="C29" s="521">
        <v>805</v>
      </c>
      <c r="D29" s="522"/>
      <c r="E29" s="523"/>
      <c r="F29" s="178"/>
      <c r="G29" s="178"/>
      <c r="H29" s="178"/>
      <c r="I29" s="178"/>
      <c r="J29" s="178"/>
      <c r="K29" s="178"/>
      <c r="L29" s="178"/>
      <c r="M29" s="178"/>
    </row>
    <row r="30" spans="1:13" ht="12.75">
      <c r="A30" s="482" t="s">
        <v>1368</v>
      </c>
      <c r="B30" s="512">
        <v>0</v>
      </c>
      <c r="C30" s="521">
        <v>0</v>
      </c>
      <c r="D30" s="522"/>
      <c r="E30" s="523"/>
      <c r="F30" s="178"/>
      <c r="G30" s="178"/>
      <c r="H30" s="178"/>
      <c r="I30" s="178"/>
      <c r="J30" s="178"/>
      <c r="K30" s="178"/>
      <c r="L30" s="178"/>
      <c r="M30" s="178"/>
    </row>
    <row r="31" spans="1:13" ht="12.75">
      <c r="A31" s="482" t="s">
        <v>1453</v>
      </c>
      <c r="B31" s="512">
        <v>0</v>
      </c>
      <c r="C31" s="521">
        <v>0</v>
      </c>
      <c r="D31" s="522"/>
      <c r="E31" s="523"/>
      <c r="F31" s="178"/>
      <c r="G31" s="178"/>
      <c r="H31" s="178"/>
      <c r="I31" s="178"/>
      <c r="J31" s="178"/>
      <c r="K31" s="178"/>
      <c r="L31" s="178"/>
      <c r="M31" s="178"/>
    </row>
    <row r="32" spans="1:13" ht="12.75">
      <c r="A32" s="482" t="s">
        <v>1401</v>
      </c>
      <c r="B32" s="512">
        <v>0</v>
      </c>
      <c r="C32" s="521">
        <v>0</v>
      </c>
      <c r="D32" s="522"/>
      <c r="E32" s="523"/>
      <c r="F32" s="178"/>
      <c r="G32" s="178"/>
      <c r="H32" s="178"/>
      <c r="I32" s="178"/>
      <c r="J32" s="178"/>
      <c r="K32" s="178"/>
      <c r="L32" s="178"/>
      <c r="M32" s="178"/>
    </row>
    <row r="33" spans="1:13" ht="12.75">
      <c r="A33" s="482" t="s">
        <v>1463</v>
      </c>
      <c r="B33" s="512">
        <v>0</v>
      </c>
      <c r="C33" s="521">
        <v>0</v>
      </c>
      <c r="D33" s="522"/>
      <c r="E33" s="523"/>
      <c r="F33" s="178"/>
      <c r="G33" s="178"/>
      <c r="H33" s="178"/>
      <c r="I33" s="178"/>
      <c r="J33" s="178"/>
      <c r="K33" s="178"/>
      <c r="L33" s="178"/>
      <c r="M33" s="178"/>
    </row>
    <row r="34" spans="1:13" ht="12.75" customHeight="1">
      <c r="A34" s="584" t="s">
        <v>1464</v>
      </c>
      <c r="B34" s="510">
        <v>3708</v>
      </c>
      <c r="C34" s="514">
        <v>3708</v>
      </c>
      <c r="D34" s="522"/>
      <c r="E34" s="523"/>
      <c r="F34" s="178"/>
      <c r="G34" s="178"/>
      <c r="H34" s="178"/>
      <c r="I34" s="178"/>
      <c r="J34" s="178"/>
      <c r="K34" s="178"/>
      <c r="L34" s="178"/>
      <c r="M34" s="178"/>
    </row>
    <row r="35" spans="1:13" ht="12.75">
      <c r="A35" s="482" t="s">
        <v>1465</v>
      </c>
      <c r="B35" s="512">
        <v>0</v>
      </c>
      <c r="C35" s="521">
        <v>0</v>
      </c>
      <c r="D35" s="522"/>
      <c r="E35" s="523"/>
      <c r="F35" s="178"/>
      <c r="G35" s="178"/>
      <c r="H35" s="178"/>
      <c r="I35" s="178"/>
      <c r="J35" s="178"/>
      <c r="K35" s="178"/>
      <c r="L35" s="178"/>
      <c r="M35" s="178"/>
    </row>
    <row r="36" spans="1:13" ht="12.75">
      <c r="A36" s="482" t="s">
        <v>1466</v>
      </c>
      <c r="B36" s="512">
        <v>453</v>
      </c>
      <c r="C36" s="521">
        <v>453</v>
      </c>
      <c r="D36" s="522"/>
      <c r="E36" s="523"/>
      <c r="F36" s="178"/>
      <c r="G36" s="178"/>
      <c r="H36" s="178"/>
      <c r="I36" s="178"/>
      <c r="J36" s="178"/>
      <c r="K36" s="178"/>
      <c r="L36" s="178"/>
      <c r="M36" s="178"/>
    </row>
    <row r="37" spans="1:13" ht="12.75">
      <c r="A37" s="482" t="s">
        <v>1467</v>
      </c>
      <c r="B37" s="512">
        <v>3255</v>
      </c>
      <c r="C37" s="521">
        <v>3255</v>
      </c>
      <c r="D37" s="522"/>
      <c r="E37" s="523"/>
      <c r="F37" s="178"/>
      <c r="G37" s="178"/>
      <c r="H37" s="178"/>
      <c r="I37" s="178"/>
      <c r="J37" s="178"/>
      <c r="K37" s="178"/>
      <c r="L37" s="178"/>
      <c r="M37" s="178"/>
    </row>
    <row r="38" spans="1:13" ht="12.75">
      <c r="A38" s="482" t="s">
        <v>1468</v>
      </c>
      <c r="B38" s="512">
        <v>0</v>
      </c>
      <c r="C38" s="521">
        <v>0</v>
      </c>
      <c r="D38" s="522"/>
      <c r="E38" s="523"/>
      <c r="F38" s="178"/>
      <c r="G38" s="178"/>
      <c r="H38" s="178"/>
      <c r="I38" s="178"/>
      <c r="J38" s="178"/>
      <c r="K38" s="178"/>
      <c r="L38" s="178"/>
      <c r="M38" s="178"/>
    </row>
    <row r="39" spans="1:13" ht="12.75">
      <c r="A39" s="482" t="s">
        <v>1469</v>
      </c>
      <c r="B39" s="512">
        <v>0</v>
      </c>
      <c r="C39" s="521">
        <v>0</v>
      </c>
      <c r="D39" s="522"/>
      <c r="E39" s="523"/>
      <c r="F39" s="178"/>
      <c r="G39" s="178"/>
      <c r="H39" s="178"/>
      <c r="I39" s="178"/>
      <c r="J39" s="178"/>
      <c r="K39" s="178"/>
      <c r="L39" s="178"/>
      <c r="M39" s="178"/>
    </row>
    <row r="40" spans="1:13" ht="12.75">
      <c r="A40" s="482" t="s">
        <v>1470</v>
      </c>
      <c r="B40" s="512">
        <v>0</v>
      </c>
      <c r="C40" s="521">
        <v>0</v>
      </c>
      <c r="D40" s="522"/>
      <c r="E40" s="523"/>
      <c r="F40" s="178"/>
      <c r="G40" s="178"/>
      <c r="H40" s="178"/>
      <c r="I40" s="178"/>
      <c r="J40" s="178"/>
      <c r="K40" s="178"/>
      <c r="L40" s="178"/>
      <c r="M40" s="178"/>
    </row>
    <row r="41" spans="1:13" ht="25.5">
      <c r="A41" s="487" t="s">
        <v>1471</v>
      </c>
      <c r="B41" s="510">
        <v>-62</v>
      </c>
      <c r="C41" s="514">
        <v>-62</v>
      </c>
      <c r="D41" s="522"/>
      <c r="E41" s="523"/>
      <c r="F41" s="178"/>
      <c r="G41" s="178"/>
      <c r="H41" s="178"/>
      <c r="I41" s="178"/>
      <c r="J41" s="178"/>
      <c r="K41" s="178"/>
      <c r="L41" s="178"/>
      <c r="M41" s="178"/>
    </row>
    <row r="42" spans="1:13" ht="12.75">
      <c r="A42" s="487" t="s">
        <v>1472</v>
      </c>
      <c r="B42" s="510">
        <v>0</v>
      </c>
      <c r="C42" s="514">
        <v>0</v>
      </c>
      <c r="D42" s="522"/>
      <c r="E42" s="523"/>
      <c r="F42" s="178"/>
      <c r="G42" s="178"/>
      <c r="H42" s="178"/>
      <c r="I42" s="178"/>
      <c r="J42" s="178"/>
      <c r="K42" s="178"/>
      <c r="L42" s="178"/>
      <c r="M42" s="178"/>
    </row>
    <row r="43" spans="1:13" ht="12.75">
      <c r="A43" s="487" t="s">
        <v>1473</v>
      </c>
      <c r="B43" s="510">
        <v>3731</v>
      </c>
      <c r="C43" s="514">
        <v>3731</v>
      </c>
      <c r="D43" s="522"/>
      <c r="E43" s="523"/>
      <c r="F43" s="178"/>
      <c r="G43" s="178"/>
      <c r="H43" s="178"/>
      <c r="I43" s="178"/>
      <c r="J43" s="178"/>
      <c r="K43" s="178"/>
      <c r="L43" s="178"/>
      <c r="M43" s="178"/>
    </row>
    <row r="44" spans="1:13" ht="25.5">
      <c r="A44" s="487" t="s">
        <v>1474</v>
      </c>
      <c r="B44" s="510">
        <v>3</v>
      </c>
      <c r="C44" s="514">
        <v>3</v>
      </c>
      <c r="D44" s="522"/>
      <c r="E44" s="523"/>
      <c r="F44" s="178"/>
      <c r="G44" s="178"/>
      <c r="H44" s="178"/>
      <c r="I44" s="178"/>
      <c r="J44" s="178"/>
      <c r="K44" s="178"/>
      <c r="L44" s="178"/>
      <c r="M44" s="178"/>
    </row>
    <row r="45" spans="1:13" ht="12.75">
      <c r="A45" s="487" t="s">
        <v>1475</v>
      </c>
      <c r="B45" s="510">
        <v>870</v>
      </c>
      <c r="C45" s="514">
        <v>870</v>
      </c>
      <c r="D45" s="522"/>
      <c r="E45" s="523"/>
      <c r="F45" s="178"/>
      <c r="G45" s="178"/>
      <c r="H45" s="178"/>
      <c r="I45" s="178"/>
      <c r="J45" s="178"/>
      <c r="K45" s="178"/>
      <c r="L45" s="178"/>
      <c r="M45" s="178"/>
    </row>
    <row r="46" spans="1:13" ht="12.75">
      <c r="A46" s="487" t="s">
        <v>1476</v>
      </c>
      <c r="B46" s="510">
        <v>565</v>
      </c>
      <c r="C46" s="514">
        <v>565</v>
      </c>
      <c r="D46" s="526"/>
      <c r="E46" s="527"/>
      <c r="F46" s="178"/>
      <c r="G46" s="178"/>
      <c r="H46" s="178"/>
      <c r="I46" s="178"/>
      <c r="J46" s="178"/>
      <c r="K46" s="178"/>
      <c r="L46" s="178"/>
      <c r="M46" s="178"/>
    </row>
    <row r="47" spans="1:13" ht="12.75">
      <c r="A47" s="178"/>
      <c r="B47" s="178"/>
      <c r="C47" s="178"/>
      <c r="D47" s="178"/>
      <c r="E47" s="178"/>
      <c r="F47" s="178"/>
      <c r="G47" s="178"/>
      <c r="H47" s="178"/>
      <c r="I47" s="178"/>
      <c r="J47" s="178"/>
      <c r="K47" s="178"/>
      <c r="L47" s="178"/>
      <c r="M47" s="178"/>
    </row>
    <row r="48" spans="1:13" ht="12.75">
      <c r="A48" s="178"/>
      <c r="B48" s="178"/>
      <c r="C48" s="178"/>
      <c r="D48" s="178"/>
      <c r="E48" s="178"/>
      <c r="F48" s="178"/>
      <c r="G48" s="178"/>
      <c r="H48" s="178"/>
      <c r="I48" s="178"/>
      <c r="J48" s="178"/>
      <c r="K48" s="178"/>
      <c r="L48" s="178"/>
      <c r="M48" s="178"/>
    </row>
    <row r="49" spans="1:13" ht="25.5" customHeight="1">
      <c r="A49" s="569" t="s">
        <v>1446</v>
      </c>
      <c r="B49" s="569" t="s">
        <v>1447</v>
      </c>
      <c r="C49" s="178"/>
      <c r="D49" s="178"/>
      <c r="E49" s="178"/>
      <c r="F49" s="178"/>
      <c r="G49" s="178"/>
      <c r="H49" s="178"/>
      <c r="I49" s="178"/>
      <c r="J49" s="178"/>
      <c r="K49" s="178"/>
      <c r="L49" s="178"/>
      <c r="M49" s="178"/>
    </row>
    <row r="50" spans="1:13" ht="12.75">
      <c r="A50" s="487" t="s">
        <v>1477</v>
      </c>
      <c r="B50" s="480">
        <v>51378</v>
      </c>
      <c r="C50" s="178"/>
      <c r="D50" s="178"/>
      <c r="E50" s="178"/>
      <c r="F50" s="178"/>
      <c r="G50" s="178"/>
      <c r="H50" s="178"/>
      <c r="I50" s="178"/>
      <c r="J50" s="178"/>
      <c r="K50" s="178"/>
      <c r="L50" s="178"/>
      <c r="M50" s="178"/>
    </row>
    <row r="51" spans="1:13" ht="12.75">
      <c r="A51" s="485" t="s">
        <v>1478</v>
      </c>
      <c r="B51" s="486">
        <v>20575</v>
      </c>
      <c r="C51" s="178"/>
      <c r="D51" s="178"/>
      <c r="E51" s="178"/>
      <c r="F51" s="178"/>
      <c r="G51" s="178"/>
      <c r="H51" s="178"/>
      <c r="I51" s="178"/>
      <c r="J51" s="178"/>
      <c r="K51" s="178"/>
      <c r="L51" s="178"/>
      <c r="M51" s="178"/>
    </row>
    <row r="52" spans="1:13" ht="12.75">
      <c r="A52" s="485" t="s">
        <v>1479</v>
      </c>
      <c r="B52" s="486">
        <v>30803</v>
      </c>
      <c r="C52" s="178"/>
      <c r="D52" s="178"/>
      <c r="E52" s="178"/>
      <c r="F52" s="178"/>
      <c r="G52" s="178"/>
      <c r="H52" s="178"/>
      <c r="I52" s="178"/>
      <c r="J52" s="178"/>
      <c r="K52" s="178"/>
      <c r="L52" s="178"/>
      <c r="M52" s="178"/>
    </row>
    <row r="53" spans="1:13" ht="12.75">
      <c r="A53" s="487" t="s">
        <v>1480</v>
      </c>
      <c r="B53" s="480">
        <v>5548</v>
      </c>
      <c r="C53" s="178"/>
      <c r="D53" s="178"/>
      <c r="E53" s="178"/>
      <c r="F53" s="178"/>
      <c r="G53" s="178"/>
      <c r="H53" s="178"/>
      <c r="I53" s="178"/>
      <c r="J53" s="178"/>
      <c r="K53" s="178"/>
      <c r="L53" s="178"/>
      <c r="M53" s="178"/>
    </row>
    <row r="54" spans="1:13" ht="12.75">
      <c r="A54" s="485" t="s">
        <v>1378</v>
      </c>
      <c r="B54" s="486">
        <v>4892</v>
      </c>
      <c r="C54" s="178"/>
      <c r="D54" s="178"/>
      <c r="E54" s="178"/>
      <c r="F54" s="178"/>
      <c r="G54" s="178"/>
      <c r="H54" s="178"/>
      <c r="I54" s="178"/>
      <c r="J54" s="178"/>
      <c r="K54" s="178"/>
      <c r="L54" s="178"/>
      <c r="M54" s="178"/>
    </row>
    <row r="55" spans="1:13" ht="12.75">
      <c r="A55" s="485" t="s">
        <v>1481</v>
      </c>
      <c r="B55" s="486">
        <v>0</v>
      </c>
      <c r="C55" s="178"/>
      <c r="D55" s="178"/>
      <c r="E55" s="178"/>
      <c r="F55" s="178"/>
      <c r="G55" s="178"/>
      <c r="H55" s="178"/>
      <c r="I55" s="178"/>
      <c r="J55" s="178"/>
      <c r="K55" s="178"/>
      <c r="L55" s="178"/>
      <c r="M55" s="178"/>
    </row>
    <row r="56" spans="1:13" ht="12.75">
      <c r="A56" s="485" t="s">
        <v>1482</v>
      </c>
      <c r="B56" s="486">
        <v>656</v>
      </c>
      <c r="C56" s="178"/>
      <c r="D56" s="178"/>
      <c r="E56" s="178"/>
      <c r="F56" s="178"/>
      <c r="G56" s="178"/>
      <c r="H56" s="178"/>
      <c r="I56" s="178"/>
      <c r="J56" s="178"/>
      <c r="K56" s="178"/>
      <c r="L56" s="178"/>
      <c r="M56" s="178"/>
    </row>
    <row r="57" spans="1:13" ht="12.75">
      <c r="A57" s="487" t="s">
        <v>1407</v>
      </c>
      <c r="B57" s="480">
        <v>14</v>
      </c>
      <c r="C57" s="178"/>
      <c r="D57" s="178"/>
      <c r="E57" s="178"/>
      <c r="F57" s="178"/>
      <c r="G57" s="178"/>
      <c r="H57" s="178"/>
      <c r="I57" s="178"/>
      <c r="J57" s="178"/>
      <c r="K57" s="178"/>
      <c r="L57" s="178"/>
      <c r="M57" s="178"/>
    </row>
    <row r="58" spans="1:13" ht="12.75">
      <c r="A58" s="498" t="s">
        <v>1483</v>
      </c>
      <c r="B58" s="480">
        <v>25788</v>
      </c>
      <c r="C58" s="178"/>
      <c r="D58" s="178"/>
      <c r="E58" s="178"/>
      <c r="F58" s="178"/>
      <c r="G58" s="178"/>
      <c r="H58" s="178"/>
      <c r="I58" s="178"/>
      <c r="J58" s="178"/>
      <c r="K58" s="178"/>
      <c r="L58" s="178"/>
      <c r="M58" s="178"/>
    </row>
    <row r="59" spans="1:13" ht="12.75">
      <c r="A59" s="528" t="s">
        <v>1484</v>
      </c>
      <c r="B59" s="486">
        <v>23952</v>
      </c>
      <c r="C59" s="178"/>
      <c r="D59" s="178"/>
      <c r="E59" s="178"/>
      <c r="F59" s="178"/>
      <c r="G59" s="178"/>
      <c r="H59" s="178"/>
      <c r="I59" s="178"/>
      <c r="J59" s="178"/>
      <c r="K59" s="178"/>
      <c r="L59" s="178"/>
      <c r="M59" s="178"/>
    </row>
    <row r="60" spans="1:13" ht="12.75">
      <c r="A60" s="482" t="s">
        <v>1485</v>
      </c>
      <c r="B60" s="483">
        <v>0</v>
      </c>
      <c r="C60" s="178"/>
      <c r="D60" s="178"/>
      <c r="E60" s="178"/>
      <c r="F60" s="178"/>
      <c r="G60" s="178"/>
      <c r="H60" s="178"/>
      <c r="I60" s="178"/>
      <c r="J60" s="178"/>
      <c r="K60" s="178"/>
      <c r="L60" s="178"/>
      <c r="M60" s="178"/>
    </row>
    <row r="61" spans="1:13" ht="12.75">
      <c r="A61" s="482" t="s">
        <v>1486</v>
      </c>
      <c r="B61" s="483">
        <v>0</v>
      </c>
      <c r="C61" s="178"/>
      <c r="D61" s="178"/>
      <c r="E61" s="178"/>
      <c r="F61" s="178"/>
      <c r="G61" s="178"/>
      <c r="H61" s="178"/>
      <c r="I61" s="178"/>
      <c r="J61" s="178"/>
      <c r="K61" s="178"/>
      <c r="L61" s="178"/>
      <c r="M61" s="178"/>
    </row>
    <row r="62" spans="1:13" ht="12.75">
      <c r="A62" s="482" t="s">
        <v>1368</v>
      </c>
      <c r="B62" s="483">
        <v>23952</v>
      </c>
      <c r="C62" s="178"/>
      <c r="D62" s="178"/>
      <c r="E62" s="178"/>
      <c r="F62" s="178"/>
      <c r="G62" s="178"/>
      <c r="H62" s="178"/>
      <c r="I62" s="178"/>
      <c r="J62" s="178"/>
      <c r="K62" s="178"/>
      <c r="L62" s="178"/>
      <c r="M62" s="178"/>
    </row>
    <row r="63" spans="1:13" ht="12.75">
      <c r="A63" s="482" t="s">
        <v>1487</v>
      </c>
      <c r="B63" s="483">
        <v>0</v>
      </c>
      <c r="C63" s="178"/>
      <c r="D63" s="178"/>
      <c r="E63" s="178"/>
      <c r="F63" s="178"/>
      <c r="G63" s="178"/>
      <c r="H63" s="178"/>
      <c r="I63" s="178"/>
      <c r="J63" s="178"/>
      <c r="K63" s="178"/>
      <c r="L63" s="178"/>
      <c r="M63" s="178"/>
    </row>
    <row r="64" spans="1:13" ht="12.75">
      <c r="A64" s="529" t="s">
        <v>1488</v>
      </c>
      <c r="B64" s="486">
        <v>1836</v>
      </c>
      <c r="C64" s="178"/>
      <c r="D64" s="178"/>
      <c r="E64" s="178"/>
      <c r="F64" s="178"/>
      <c r="G64" s="178"/>
      <c r="H64" s="178"/>
      <c r="I64" s="178"/>
      <c r="J64" s="178"/>
      <c r="K64" s="178"/>
      <c r="L64" s="178"/>
      <c r="M64" s="178"/>
    </row>
    <row r="65" spans="1:13" ht="12.75">
      <c r="A65" s="482" t="s">
        <v>1489</v>
      </c>
      <c r="B65" s="486">
        <v>1836</v>
      </c>
      <c r="C65" s="178"/>
      <c r="D65" s="178"/>
      <c r="E65" s="178"/>
      <c r="F65" s="178"/>
      <c r="G65" s="178"/>
      <c r="H65" s="178"/>
      <c r="I65" s="178"/>
      <c r="J65" s="178"/>
      <c r="K65" s="178"/>
      <c r="L65" s="178"/>
      <c r="M65" s="178"/>
    </row>
    <row r="66" spans="1:13" ht="12.75">
      <c r="A66" s="485" t="s">
        <v>1490</v>
      </c>
      <c r="B66" s="486">
        <v>0</v>
      </c>
      <c r="C66" s="178"/>
      <c r="D66" s="178"/>
      <c r="E66" s="178"/>
      <c r="F66" s="178"/>
      <c r="G66" s="178"/>
      <c r="H66" s="178"/>
      <c r="I66" s="178"/>
      <c r="J66" s="178"/>
      <c r="K66" s="178"/>
      <c r="L66" s="178"/>
      <c r="M66" s="178"/>
    </row>
    <row r="67" spans="1:13" ht="12.75">
      <c r="A67" s="485" t="s">
        <v>1381</v>
      </c>
      <c r="B67" s="486">
        <v>0</v>
      </c>
      <c r="C67" s="178"/>
      <c r="D67" s="178"/>
      <c r="E67" s="178"/>
      <c r="F67" s="178"/>
      <c r="G67" s="178"/>
      <c r="H67" s="178"/>
      <c r="I67" s="178"/>
      <c r="J67" s="178"/>
      <c r="K67" s="178"/>
      <c r="L67" s="178"/>
      <c r="M67" s="178"/>
    </row>
    <row r="68" spans="1:13" ht="12.75">
      <c r="A68" s="485" t="s">
        <v>1482</v>
      </c>
      <c r="B68" s="486">
        <v>0</v>
      </c>
      <c r="C68" s="178"/>
      <c r="D68" s="178"/>
      <c r="E68" s="178"/>
      <c r="F68" s="178"/>
      <c r="G68" s="178"/>
      <c r="H68" s="178"/>
      <c r="I68" s="178"/>
      <c r="J68" s="178"/>
      <c r="K68" s="178"/>
      <c r="L68" s="178"/>
      <c r="M68" s="178"/>
    </row>
    <row r="69" spans="1:13" ht="25.5">
      <c r="A69" s="485" t="s">
        <v>1491</v>
      </c>
      <c r="B69" s="486">
        <v>0</v>
      </c>
      <c r="C69" s="178"/>
      <c r="D69" s="178"/>
      <c r="E69" s="178"/>
      <c r="F69" s="178"/>
      <c r="G69" s="178"/>
      <c r="H69" s="178"/>
      <c r="I69" s="178"/>
      <c r="J69" s="178"/>
      <c r="K69" s="178"/>
      <c r="L69" s="178"/>
      <c r="M69" s="178"/>
    </row>
    <row r="70" spans="1:13" ht="12.75">
      <c r="A70" s="485" t="s">
        <v>817</v>
      </c>
      <c r="B70" s="486">
        <v>0</v>
      </c>
      <c r="C70" s="178"/>
      <c r="D70" s="178"/>
      <c r="E70" s="178"/>
      <c r="F70" s="178"/>
      <c r="G70" s="178"/>
      <c r="H70" s="178"/>
      <c r="I70" s="178"/>
      <c r="J70" s="178"/>
      <c r="K70" s="178"/>
      <c r="L70" s="178"/>
      <c r="M70" s="178"/>
    </row>
    <row r="71" spans="1:13" ht="12.75">
      <c r="A71" s="498" t="s">
        <v>1492</v>
      </c>
      <c r="B71" s="480">
        <v>0</v>
      </c>
      <c r="C71" s="178"/>
      <c r="D71" s="178"/>
      <c r="E71" s="178"/>
      <c r="F71" s="178"/>
      <c r="G71" s="178"/>
      <c r="H71" s="178"/>
      <c r="I71" s="178"/>
      <c r="J71" s="178"/>
      <c r="K71" s="178"/>
      <c r="L71" s="178"/>
      <c r="M71" s="178"/>
    </row>
    <row r="72" spans="1:13" ht="25.5">
      <c r="A72" s="498" t="s">
        <v>1493</v>
      </c>
      <c r="B72" s="480">
        <v>0</v>
      </c>
      <c r="C72" s="178"/>
      <c r="D72" s="178"/>
      <c r="E72" s="178"/>
      <c r="F72" s="178"/>
      <c r="G72" s="178"/>
      <c r="H72" s="178"/>
      <c r="I72" s="178"/>
      <c r="J72" s="178"/>
      <c r="K72" s="178"/>
      <c r="L72" s="178"/>
      <c r="M72" s="178"/>
    </row>
    <row r="73" spans="1:13" ht="25.5">
      <c r="A73" s="498" t="s">
        <v>1494</v>
      </c>
      <c r="B73" s="480">
        <v>0</v>
      </c>
      <c r="C73" s="178"/>
      <c r="D73" s="178"/>
      <c r="E73" s="178"/>
      <c r="F73" s="178"/>
      <c r="G73" s="178"/>
      <c r="H73" s="178"/>
      <c r="I73" s="178"/>
      <c r="J73" s="178"/>
      <c r="K73" s="178"/>
      <c r="L73" s="178"/>
      <c r="M73" s="178"/>
    </row>
    <row r="74" spans="1:13" ht="25.5">
      <c r="A74" s="531" t="s">
        <v>1495</v>
      </c>
      <c r="B74" s="501">
        <v>-14602</v>
      </c>
      <c r="C74" s="178"/>
      <c r="D74" s="178"/>
      <c r="E74" s="178"/>
      <c r="F74" s="178"/>
      <c r="G74" s="178"/>
      <c r="H74" s="178"/>
      <c r="I74" s="178"/>
      <c r="J74" s="178"/>
      <c r="K74" s="178"/>
      <c r="L74" s="178"/>
      <c r="M74" s="178"/>
    </row>
    <row r="75" spans="1:13" ht="25.5">
      <c r="A75" s="498" t="s">
        <v>1496</v>
      </c>
      <c r="B75" s="480">
        <v>1250</v>
      </c>
      <c r="C75" s="178"/>
      <c r="D75" s="178"/>
      <c r="E75" s="178"/>
      <c r="F75" s="178"/>
      <c r="G75" s="178"/>
      <c r="H75" s="178"/>
      <c r="I75" s="178"/>
      <c r="J75" s="178"/>
      <c r="K75" s="178"/>
      <c r="L75" s="178"/>
      <c r="M75" s="178"/>
    </row>
    <row r="76" spans="1:13" ht="25.5">
      <c r="A76" s="532" t="s">
        <v>1497</v>
      </c>
      <c r="B76" s="501">
        <v>-15852</v>
      </c>
      <c r="C76" s="178"/>
      <c r="D76" s="178"/>
      <c r="E76" s="178"/>
      <c r="F76" s="178"/>
      <c r="G76" s="178"/>
      <c r="H76" s="178"/>
      <c r="I76" s="178"/>
      <c r="J76" s="178"/>
      <c r="K76" s="178"/>
      <c r="L76" s="178"/>
      <c r="M76" s="178"/>
    </row>
    <row r="77" spans="1:13" ht="12.75">
      <c r="A77" s="487" t="s">
        <v>1498</v>
      </c>
      <c r="B77" s="480">
        <v>0</v>
      </c>
      <c r="C77" s="178"/>
      <c r="D77" s="178"/>
      <c r="E77" s="178"/>
      <c r="F77" s="178"/>
      <c r="G77" s="178"/>
      <c r="H77" s="178"/>
      <c r="I77" s="178"/>
      <c r="J77" s="178"/>
      <c r="K77" s="178"/>
      <c r="L77" s="178"/>
      <c r="M77" s="178"/>
    </row>
    <row r="78" spans="1:13" ht="25.5">
      <c r="A78" s="532" t="s">
        <v>1499</v>
      </c>
      <c r="B78" s="501">
        <v>-15852</v>
      </c>
      <c r="C78" s="178"/>
      <c r="D78" s="178"/>
      <c r="E78" s="178"/>
      <c r="F78" s="178"/>
      <c r="G78" s="178"/>
      <c r="H78" s="178"/>
      <c r="I78" s="178"/>
      <c r="J78" s="178"/>
      <c r="K78" s="178"/>
      <c r="L78" s="178"/>
      <c r="M78" s="178"/>
    </row>
    <row r="79" spans="1:13" ht="12.75">
      <c r="A79" s="498" t="s">
        <v>234</v>
      </c>
      <c r="B79" s="480">
        <v>0</v>
      </c>
      <c r="C79" s="178"/>
      <c r="D79" s="178"/>
      <c r="E79" s="178"/>
      <c r="F79" s="178"/>
      <c r="G79" s="178"/>
      <c r="H79" s="178"/>
      <c r="I79" s="178"/>
      <c r="J79" s="178"/>
      <c r="K79" s="178"/>
      <c r="L79" s="178"/>
      <c r="M79" s="178"/>
    </row>
    <row r="80" spans="1:13" ht="25.5">
      <c r="A80" s="532" t="s">
        <v>235</v>
      </c>
      <c r="B80" s="501">
        <v>-15852</v>
      </c>
      <c r="C80" s="178"/>
      <c r="D80" s="178"/>
      <c r="E80" s="178"/>
      <c r="F80" s="178"/>
      <c r="G80" s="178"/>
      <c r="H80" s="178"/>
      <c r="I80" s="178"/>
      <c r="J80" s="178"/>
      <c r="K80" s="178"/>
      <c r="L80" s="178"/>
      <c r="M80" s="178"/>
    </row>
    <row r="81" spans="1:13" ht="12.75">
      <c r="A81" s="178"/>
      <c r="B81" s="178"/>
      <c r="C81" s="178"/>
      <c r="D81" s="178"/>
      <c r="E81" s="178"/>
      <c r="F81" s="178"/>
      <c r="G81" s="178"/>
      <c r="H81" s="178"/>
      <c r="I81" s="178"/>
      <c r="J81" s="178"/>
      <c r="K81" s="178"/>
      <c r="L81" s="178"/>
      <c r="M81" s="178"/>
    </row>
    <row r="82" spans="1:13" ht="13.5">
      <c r="A82" s="352" t="s">
        <v>824</v>
      </c>
      <c r="B82" s="178"/>
      <c r="C82" s="178"/>
      <c r="D82" s="178"/>
      <c r="E82" s="178"/>
      <c r="F82" s="178"/>
      <c r="G82" s="178"/>
      <c r="H82" s="178"/>
      <c r="I82" s="178"/>
      <c r="J82" s="178"/>
      <c r="K82" s="178"/>
      <c r="L82" s="178"/>
      <c r="M82" s="178"/>
    </row>
    <row r="83" spans="1:13" ht="12.75">
      <c r="A83" s="178"/>
      <c r="B83" s="178"/>
      <c r="C83" s="178"/>
      <c r="D83" s="178"/>
      <c r="E83" s="178"/>
      <c r="F83" s="178"/>
      <c r="G83" s="178"/>
      <c r="H83" s="178"/>
      <c r="I83" s="178"/>
      <c r="J83" s="178"/>
      <c r="K83" s="178"/>
      <c r="L83" s="178"/>
      <c r="M83" s="178"/>
    </row>
    <row r="84" spans="1:13" ht="12.75">
      <c r="A84" s="178"/>
      <c r="B84" s="178"/>
      <c r="C84" s="178"/>
      <c r="D84" s="178"/>
      <c r="E84" s="178"/>
      <c r="F84" s="178"/>
      <c r="G84" s="178"/>
      <c r="H84" s="178"/>
      <c r="I84" s="178"/>
      <c r="J84" s="178"/>
      <c r="K84" s="178"/>
      <c r="L84" s="178"/>
      <c r="M84" s="178"/>
    </row>
    <row r="85" spans="1:13" ht="12.75">
      <c r="A85" s="178"/>
      <c r="B85" s="178"/>
      <c r="C85" s="178"/>
      <c r="D85" s="178"/>
      <c r="E85" s="178"/>
      <c r="F85" s="178"/>
      <c r="G85" s="178"/>
      <c r="H85" s="178"/>
      <c r="I85" s="178"/>
      <c r="J85" s="178"/>
      <c r="K85" s="178"/>
      <c r="L85" s="178"/>
      <c r="M85" s="178"/>
    </row>
    <row r="86" spans="1:13" ht="12.75">
      <c r="A86" s="178"/>
      <c r="B86" s="178"/>
      <c r="C86" s="178"/>
      <c r="D86" s="178"/>
      <c r="E86" s="178"/>
      <c r="F86" s="178"/>
      <c r="G86" s="178"/>
      <c r="H86" s="178"/>
      <c r="I86" s="178"/>
      <c r="J86" s="178"/>
      <c r="K86" s="178"/>
      <c r="L86" s="178"/>
      <c r="M86" s="178"/>
    </row>
    <row r="87" spans="1:13" ht="12.75">
      <c r="A87" s="178"/>
      <c r="B87" s="178"/>
      <c r="C87" s="178"/>
      <c r="D87" s="178"/>
      <c r="E87" s="178"/>
      <c r="F87" s="178"/>
      <c r="G87" s="178"/>
      <c r="H87" s="178"/>
      <c r="I87" s="178"/>
      <c r="J87" s="178"/>
      <c r="K87" s="178"/>
      <c r="L87" s="178"/>
      <c r="M87" s="178"/>
    </row>
    <row r="88" spans="1:13" ht="12.75">
      <c r="A88" s="178"/>
      <c r="B88" s="178"/>
      <c r="C88" s="178"/>
      <c r="D88" s="178"/>
      <c r="E88" s="178"/>
      <c r="F88" s="178"/>
      <c r="G88" s="178"/>
      <c r="H88" s="178"/>
      <c r="I88" s="178"/>
      <c r="J88" s="178"/>
      <c r="K88" s="178"/>
      <c r="L88" s="178"/>
      <c r="M88" s="178"/>
    </row>
    <row r="89" spans="1:13" ht="12.75">
      <c r="A89" s="178"/>
      <c r="B89" s="178"/>
      <c r="C89" s="178"/>
      <c r="D89" s="178"/>
      <c r="E89" s="178"/>
      <c r="F89" s="178"/>
      <c r="G89" s="178"/>
      <c r="H89" s="178"/>
      <c r="I89" s="178"/>
      <c r="J89" s="178"/>
      <c r="K89" s="178"/>
      <c r="L89" s="178"/>
      <c r="M89" s="178"/>
    </row>
    <row r="90" spans="1:13" ht="12.75">
      <c r="A90" s="178"/>
      <c r="B90" s="178"/>
      <c r="C90" s="178"/>
      <c r="D90" s="178"/>
      <c r="E90" s="178"/>
      <c r="F90" s="178"/>
      <c r="G90" s="178"/>
      <c r="H90" s="178"/>
      <c r="I90" s="178"/>
      <c r="J90" s="178"/>
      <c r="K90" s="178"/>
      <c r="L90" s="178"/>
      <c r="M90" s="178"/>
    </row>
    <row r="91" spans="1:13" ht="12.75">
      <c r="A91" s="178"/>
      <c r="B91" s="178"/>
      <c r="C91" s="178"/>
      <c r="D91" s="178"/>
      <c r="E91" s="178"/>
      <c r="F91" s="178"/>
      <c r="G91" s="178"/>
      <c r="H91" s="178"/>
      <c r="I91" s="178"/>
      <c r="J91" s="178"/>
      <c r="K91" s="178"/>
      <c r="L91" s="178"/>
      <c r="M91" s="178"/>
    </row>
    <row r="92" spans="1:13" ht="12.75">
      <c r="A92" s="178"/>
      <c r="B92" s="178"/>
      <c r="C92" s="178"/>
      <c r="D92" s="178"/>
      <c r="E92" s="178"/>
      <c r="F92" s="178"/>
      <c r="G92" s="178"/>
      <c r="H92" s="178"/>
      <c r="I92" s="178"/>
      <c r="J92" s="178"/>
      <c r="K92" s="178"/>
      <c r="L92" s="178"/>
      <c r="M92" s="178"/>
    </row>
    <row r="93" spans="1:13" ht="12.75">
      <c r="A93" s="178"/>
      <c r="B93" s="178"/>
      <c r="C93" s="178"/>
      <c r="D93" s="178"/>
      <c r="E93" s="178"/>
      <c r="F93" s="178"/>
      <c r="G93" s="178"/>
      <c r="H93" s="178"/>
      <c r="I93" s="178"/>
      <c r="J93" s="178"/>
      <c r="K93" s="178"/>
      <c r="L93" s="178"/>
      <c r="M93" s="178"/>
    </row>
    <row r="94" spans="1:13" ht="12.75">
      <c r="A94" s="178"/>
      <c r="B94" s="178"/>
      <c r="C94" s="178"/>
      <c r="D94" s="178"/>
      <c r="E94" s="178"/>
      <c r="F94" s="178"/>
      <c r="G94" s="178"/>
      <c r="H94" s="178"/>
      <c r="I94" s="178"/>
      <c r="J94" s="178"/>
      <c r="K94" s="178"/>
      <c r="L94" s="178"/>
      <c r="M94" s="178"/>
    </row>
    <row r="95" spans="1:13" ht="12.75">
      <c r="A95" s="178"/>
      <c r="B95" s="178"/>
      <c r="C95" s="178"/>
      <c r="D95" s="178"/>
      <c r="E95" s="178"/>
      <c r="F95" s="178"/>
      <c r="G95" s="178"/>
      <c r="H95" s="178"/>
      <c r="I95" s="178"/>
      <c r="J95" s="178"/>
      <c r="K95" s="178"/>
      <c r="L95" s="178"/>
      <c r="M95" s="178"/>
    </row>
    <row r="96" spans="1:13" ht="12.75">
      <c r="A96" s="178"/>
      <c r="B96" s="178"/>
      <c r="C96" s="178"/>
      <c r="D96" s="178"/>
      <c r="E96" s="178"/>
      <c r="F96" s="178"/>
      <c r="G96" s="178"/>
      <c r="H96" s="178"/>
      <c r="I96" s="178"/>
      <c r="J96" s="178"/>
      <c r="K96" s="178"/>
      <c r="L96" s="178"/>
      <c r="M96" s="178"/>
    </row>
    <row r="97" spans="1:13" ht="12.75">
      <c r="A97" s="178"/>
      <c r="B97" s="178"/>
      <c r="C97" s="178"/>
      <c r="D97" s="178"/>
      <c r="E97" s="178"/>
      <c r="F97" s="178"/>
      <c r="G97" s="178"/>
      <c r="H97" s="178"/>
      <c r="I97" s="178"/>
      <c r="J97" s="178"/>
      <c r="K97" s="178"/>
      <c r="L97" s="178"/>
      <c r="M97" s="178"/>
    </row>
    <row r="98" spans="1:13" ht="12.75">
      <c r="A98" s="178"/>
      <c r="B98" s="178"/>
      <c r="C98" s="178"/>
      <c r="D98" s="178"/>
      <c r="E98" s="178"/>
      <c r="F98" s="178"/>
      <c r="G98" s="178"/>
      <c r="H98" s="178"/>
      <c r="I98" s="178"/>
      <c r="J98" s="178"/>
      <c r="K98" s="178"/>
      <c r="L98" s="178"/>
      <c r="M98" s="178"/>
    </row>
    <row r="99" spans="1:13" ht="12.75">
      <c r="A99" s="178"/>
      <c r="B99" s="178"/>
      <c r="C99" s="178"/>
      <c r="D99" s="178"/>
      <c r="E99" s="178"/>
      <c r="F99" s="178"/>
      <c r="G99" s="178"/>
      <c r="H99" s="178"/>
      <c r="I99" s="178"/>
      <c r="J99" s="178"/>
      <c r="K99" s="178"/>
      <c r="L99" s="178"/>
      <c r="M99" s="178"/>
    </row>
    <row r="100" spans="1:13" ht="12.75">
      <c r="A100" s="178"/>
      <c r="B100" s="178"/>
      <c r="C100" s="178"/>
      <c r="D100" s="178"/>
      <c r="E100" s="178"/>
      <c r="F100" s="178"/>
      <c r="G100" s="178"/>
      <c r="H100" s="178"/>
      <c r="I100" s="178"/>
      <c r="J100" s="178"/>
      <c r="K100" s="178"/>
      <c r="L100" s="178"/>
      <c r="M100" s="178"/>
    </row>
    <row r="101" spans="1:13" ht="12.75">
      <c r="A101" s="178"/>
      <c r="B101" s="178"/>
      <c r="C101" s="178"/>
      <c r="D101" s="178"/>
      <c r="E101" s="178"/>
      <c r="F101" s="178"/>
      <c r="G101" s="178"/>
      <c r="H101" s="178"/>
      <c r="I101" s="178"/>
      <c r="J101" s="178"/>
      <c r="K101" s="178"/>
      <c r="L101" s="178"/>
      <c r="M101" s="178"/>
    </row>
    <row r="102" spans="1:13" ht="12.75">
      <c r="A102" s="178"/>
      <c r="B102" s="178"/>
      <c r="C102" s="178"/>
      <c r="D102" s="178"/>
      <c r="E102" s="178"/>
      <c r="F102" s="178"/>
      <c r="G102" s="178"/>
      <c r="H102" s="178"/>
      <c r="I102" s="178"/>
      <c r="J102" s="178"/>
      <c r="K102" s="178"/>
      <c r="L102" s="178"/>
      <c r="M102" s="178"/>
    </row>
    <row r="103" spans="1:13" ht="12.75">
      <c r="A103" s="178"/>
      <c r="B103" s="178"/>
      <c r="C103" s="178"/>
      <c r="D103" s="178"/>
      <c r="E103" s="178"/>
      <c r="F103" s="178"/>
      <c r="G103" s="178"/>
      <c r="H103" s="178"/>
      <c r="I103" s="178"/>
      <c r="J103" s="178"/>
      <c r="K103" s="178"/>
      <c r="L103" s="178"/>
      <c r="M103" s="178"/>
    </row>
    <row r="104" spans="1:13" ht="12.75">
      <c r="A104" s="178"/>
      <c r="B104" s="178"/>
      <c r="C104" s="178"/>
      <c r="D104" s="178"/>
      <c r="E104" s="178"/>
      <c r="F104" s="178"/>
      <c r="G104" s="178"/>
      <c r="H104" s="178"/>
      <c r="I104" s="178"/>
      <c r="J104" s="178"/>
      <c r="K104" s="178"/>
      <c r="L104" s="178"/>
      <c r="M104" s="178"/>
    </row>
    <row r="105" spans="1:13" ht="12.75">
      <c r="A105" s="178"/>
      <c r="B105" s="178"/>
      <c r="C105" s="178"/>
      <c r="D105" s="178"/>
      <c r="E105" s="178"/>
      <c r="F105" s="178"/>
      <c r="G105" s="178"/>
      <c r="H105" s="178"/>
      <c r="I105" s="178"/>
      <c r="J105" s="178"/>
      <c r="K105" s="178"/>
      <c r="L105" s="178"/>
      <c r="M105" s="178"/>
    </row>
    <row r="106" spans="1:13" ht="12.75">
      <c r="A106" s="178"/>
      <c r="B106" s="178"/>
      <c r="C106" s="178"/>
      <c r="D106" s="178"/>
      <c r="E106" s="178"/>
      <c r="F106" s="178"/>
      <c r="G106" s="178"/>
      <c r="H106" s="178"/>
      <c r="I106" s="178"/>
      <c r="J106" s="178"/>
      <c r="K106" s="178"/>
      <c r="L106" s="178"/>
      <c r="M106" s="178"/>
    </row>
    <row r="107" spans="1:13" ht="12.75">
      <c r="A107" s="178"/>
      <c r="B107" s="178"/>
      <c r="C107" s="178"/>
      <c r="D107" s="178"/>
      <c r="E107" s="178"/>
      <c r="F107" s="178"/>
      <c r="G107" s="178"/>
      <c r="H107" s="178"/>
      <c r="I107" s="178"/>
      <c r="J107" s="178"/>
      <c r="K107" s="178"/>
      <c r="L107" s="178"/>
      <c r="M107" s="178"/>
    </row>
    <row r="108" spans="1:13" ht="12.75">
      <c r="A108" s="178"/>
      <c r="B108" s="178"/>
      <c r="C108" s="178"/>
      <c r="D108" s="178"/>
      <c r="E108" s="178"/>
      <c r="F108" s="178"/>
      <c r="G108" s="178"/>
      <c r="H108" s="178"/>
      <c r="I108" s="178"/>
      <c r="J108" s="178"/>
      <c r="K108" s="178"/>
      <c r="L108" s="178"/>
      <c r="M108" s="178"/>
    </row>
    <row r="109" spans="1:13" ht="12.75">
      <c r="A109" s="178"/>
      <c r="B109" s="178"/>
      <c r="C109" s="178"/>
      <c r="D109" s="178"/>
      <c r="E109" s="178"/>
      <c r="F109" s="178"/>
      <c r="G109" s="178"/>
      <c r="H109" s="178"/>
      <c r="I109" s="178"/>
      <c r="J109" s="178"/>
      <c r="K109" s="178"/>
      <c r="L109" s="178"/>
      <c r="M109" s="178"/>
    </row>
    <row r="110" spans="1:13" ht="12.75">
      <c r="A110" s="178"/>
      <c r="B110" s="178"/>
      <c r="C110" s="178"/>
      <c r="D110" s="178"/>
      <c r="E110" s="178"/>
      <c r="F110" s="178"/>
      <c r="G110" s="178"/>
      <c r="H110" s="178"/>
      <c r="I110" s="178"/>
      <c r="J110" s="178"/>
      <c r="K110" s="178"/>
      <c r="L110" s="178"/>
      <c r="M110" s="178"/>
    </row>
    <row r="111" spans="1:13" ht="12.75">
      <c r="A111" s="178"/>
      <c r="B111" s="178"/>
      <c r="C111" s="178"/>
      <c r="D111" s="178"/>
      <c r="E111" s="178"/>
      <c r="F111" s="178"/>
      <c r="G111" s="178"/>
      <c r="H111" s="178"/>
      <c r="I111" s="178"/>
      <c r="J111" s="178"/>
      <c r="K111" s="178"/>
      <c r="L111" s="178"/>
      <c r="M111" s="178"/>
    </row>
    <row r="112" spans="1:13" ht="12.75">
      <c r="A112" s="178"/>
      <c r="B112" s="178"/>
      <c r="C112" s="178"/>
      <c r="D112" s="178"/>
      <c r="E112" s="178"/>
      <c r="F112" s="178"/>
      <c r="G112" s="178"/>
      <c r="H112" s="178"/>
      <c r="I112" s="178"/>
      <c r="J112" s="178"/>
      <c r="K112" s="178"/>
      <c r="L112" s="178"/>
      <c r="M112" s="178"/>
    </row>
    <row r="113" spans="1:13" ht="12.75">
      <c r="A113" s="178"/>
      <c r="B113" s="178"/>
      <c r="C113" s="178"/>
      <c r="D113" s="178"/>
      <c r="E113" s="178"/>
      <c r="F113" s="178"/>
      <c r="G113" s="178"/>
      <c r="H113" s="178"/>
      <c r="I113" s="178"/>
      <c r="J113" s="178"/>
      <c r="K113" s="178"/>
      <c r="L113" s="178"/>
      <c r="M113" s="178"/>
    </row>
    <row r="114" spans="1:13" ht="12.75">
      <c r="A114" s="178"/>
      <c r="B114" s="178"/>
      <c r="C114" s="178"/>
      <c r="D114" s="178"/>
      <c r="E114" s="178"/>
      <c r="F114" s="178"/>
      <c r="G114" s="178"/>
      <c r="H114" s="178"/>
      <c r="I114" s="178"/>
      <c r="J114" s="178"/>
      <c r="K114" s="178"/>
      <c r="L114" s="178"/>
      <c r="M114" s="178"/>
    </row>
    <row r="115" spans="1:13" ht="12.75">
      <c r="A115" s="178"/>
      <c r="B115" s="178"/>
      <c r="C115" s="178"/>
      <c r="D115" s="178"/>
      <c r="E115" s="178"/>
      <c r="F115" s="178"/>
      <c r="G115" s="178"/>
      <c r="H115" s="178"/>
      <c r="I115" s="178"/>
      <c r="J115" s="178"/>
      <c r="K115" s="178"/>
      <c r="L115" s="178"/>
      <c r="M115" s="178"/>
    </row>
    <row r="116" spans="1:13" ht="12.75">
      <c r="A116" s="178"/>
      <c r="B116" s="178"/>
      <c r="C116" s="178"/>
      <c r="D116" s="178"/>
      <c r="E116" s="178"/>
      <c r="F116" s="178"/>
      <c r="G116" s="178"/>
      <c r="H116" s="178"/>
      <c r="I116" s="178"/>
      <c r="J116" s="178"/>
      <c r="K116" s="178"/>
      <c r="L116" s="178"/>
      <c r="M116" s="178"/>
    </row>
    <row r="117" spans="1:13" ht="12.75">
      <c r="A117" s="178"/>
      <c r="B117" s="178"/>
      <c r="C117" s="178"/>
      <c r="D117" s="178"/>
      <c r="E117" s="178"/>
      <c r="F117" s="178"/>
      <c r="G117" s="178"/>
      <c r="H117" s="178"/>
      <c r="I117" s="178"/>
      <c r="J117" s="178"/>
      <c r="K117" s="178"/>
      <c r="L117" s="178"/>
      <c r="M117" s="178"/>
    </row>
    <row r="118" spans="1:13" ht="12.75">
      <c r="A118" s="178"/>
      <c r="B118" s="178"/>
      <c r="C118" s="178"/>
      <c r="D118" s="178"/>
      <c r="E118" s="178"/>
      <c r="F118" s="178"/>
      <c r="G118" s="178"/>
      <c r="H118" s="178"/>
      <c r="I118" s="178"/>
      <c r="J118" s="178"/>
      <c r="K118" s="178"/>
      <c r="L118" s="178"/>
      <c r="M118" s="178"/>
    </row>
    <row r="119" spans="1:13" ht="12.75">
      <c r="A119" s="178"/>
      <c r="B119" s="178"/>
      <c r="C119" s="178"/>
      <c r="D119" s="178"/>
      <c r="E119" s="178"/>
      <c r="F119" s="178"/>
      <c r="G119" s="178"/>
      <c r="H119" s="178"/>
      <c r="I119" s="178"/>
      <c r="J119" s="178"/>
      <c r="K119" s="178"/>
      <c r="L119" s="178"/>
      <c r="M119" s="178"/>
    </row>
    <row r="120" spans="1:13" ht="12.75">
      <c r="A120" s="178"/>
      <c r="B120" s="178"/>
      <c r="C120" s="178"/>
      <c r="D120" s="178"/>
      <c r="E120" s="178"/>
      <c r="F120" s="178"/>
      <c r="G120" s="178"/>
      <c r="H120" s="178"/>
      <c r="I120" s="178"/>
      <c r="J120" s="178"/>
      <c r="K120" s="178"/>
      <c r="L120" s="178"/>
      <c r="M120" s="178"/>
    </row>
    <row r="121" spans="1:13" ht="12.75">
      <c r="A121" s="178"/>
      <c r="B121" s="178"/>
      <c r="C121" s="178"/>
      <c r="D121" s="178"/>
      <c r="E121" s="178"/>
      <c r="F121" s="178"/>
      <c r="G121" s="178"/>
      <c r="H121" s="178"/>
      <c r="I121" s="178"/>
      <c r="J121" s="178"/>
      <c r="K121" s="178"/>
      <c r="L121" s="178"/>
      <c r="M121" s="178"/>
    </row>
    <row r="122" spans="1:13" ht="12.75">
      <c r="A122" s="178"/>
      <c r="B122" s="178"/>
      <c r="C122" s="178"/>
      <c r="D122" s="178"/>
      <c r="E122" s="178"/>
      <c r="F122" s="178"/>
      <c r="G122" s="178"/>
      <c r="H122" s="178"/>
      <c r="I122" s="178"/>
      <c r="J122" s="178"/>
      <c r="K122" s="178"/>
      <c r="L122" s="178"/>
      <c r="M122" s="178"/>
    </row>
    <row r="123" spans="1:13" ht="12.75">
      <c r="A123" s="178"/>
      <c r="B123" s="178"/>
      <c r="C123" s="178"/>
      <c r="D123" s="178"/>
      <c r="E123" s="178"/>
      <c r="F123" s="178"/>
      <c r="G123" s="178"/>
      <c r="H123" s="178"/>
      <c r="I123" s="178"/>
      <c r="J123" s="178"/>
      <c r="K123" s="178"/>
      <c r="L123" s="178"/>
      <c r="M123" s="178"/>
    </row>
    <row r="124" spans="1:13" ht="12.75">
      <c r="A124" s="178"/>
      <c r="B124" s="178"/>
      <c r="C124" s="178"/>
      <c r="D124" s="178"/>
      <c r="E124" s="178"/>
      <c r="F124" s="178"/>
      <c r="G124" s="178"/>
      <c r="H124" s="178"/>
      <c r="I124" s="178"/>
      <c r="J124" s="178"/>
      <c r="K124" s="178"/>
      <c r="L124" s="178"/>
      <c r="M124" s="178"/>
    </row>
    <row r="125" spans="1:13" ht="12.75">
      <c r="A125" s="178"/>
      <c r="B125" s="178"/>
      <c r="C125" s="178"/>
      <c r="D125" s="178"/>
      <c r="E125" s="178"/>
      <c r="F125" s="178"/>
      <c r="G125" s="178"/>
      <c r="H125" s="178"/>
      <c r="I125" s="178"/>
      <c r="J125" s="178"/>
      <c r="K125" s="178"/>
      <c r="L125" s="178"/>
      <c r="M125" s="178"/>
    </row>
    <row r="126" spans="1:13" ht="12.75">
      <c r="A126" s="178"/>
      <c r="B126" s="178"/>
      <c r="C126" s="178"/>
      <c r="D126" s="178"/>
      <c r="E126" s="178"/>
      <c r="F126" s="178"/>
      <c r="G126" s="178"/>
      <c r="H126" s="178"/>
      <c r="I126" s="178"/>
      <c r="J126" s="178"/>
      <c r="K126" s="178"/>
      <c r="L126" s="178"/>
      <c r="M126" s="178"/>
    </row>
    <row r="127" spans="1:13" ht="12.75">
      <c r="A127" s="178"/>
      <c r="B127" s="178"/>
      <c r="C127" s="178"/>
      <c r="D127" s="178"/>
      <c r="E127" s="178"/>
      <c r="F127" s="178"/>
      <c r="G127" s="178"/>
      <c r="H127" s="178"/>
      <c r="I127" s="178"/>
      <c r="J127" s="178"/>
      <c r="K127" s="178"/>
      <c r="L127" s="178"/>
      <c r="M127" s="178"/>
    </row>
    <row r="128" spans="1:13" ht="12.75">
      <c r="A128" s="178"/>
      <c r="B128" s="178"/>
      <c r="C128" s="178"/>
      <c r="D128" s="178"/>
      <c r="E128" s="178"/>
      <c r="F128" s="178"/>
      <c r="G128" s="178"/>
      <c r="H128" s="178"/>
      <c r="I128" s="178"/>
      <c r="J128" s="178"/>
      <c r="K128" s="178"/>
      <c r="L128" s="178"/>
      <c r="M128" s="178"/>
    </row>
    <row r="129" spans="1:13" ht="12.75">
      <c r="A129" s="178"/>
      <c r="B129" s="178"/>
      <c r="C129" s="178"/>
      <c r="D129" s="178"/>
      <c r="E129" s="178"/>
      <c r="F129" s="178"/>
      <c r="G129" s="178"/>
      <c r="H129" s="178"/>
      <c r="I129" s="178"/>
      <c r="J129" s="178"/>
      <c r="K129" s="178"/>
      <c r="L129" s="178"/>
      <c r="M129" s="178"/>
    </row>
    <row r="130" spans="1:13" ht="12.75">
      <c r="A130" s="178"/>
      <c r="B130" s="178"/>
      <c r="C130" s="178"/>
      <c r="D130" s="178"/>
      <c r="E130" s="178"/>
      <c r="F130" s="178"/>
      <c r="G130" s="178"/>
      <c r="H130" s="178"/>
      <c r="I130" s="178"/>
      <c r="J130" s="178"/>
      <c r="K130" s="178"/>
      <c r="L130" s="178"/>
      <c r="M130" s="178"/>
    </row>
    <row r="131" spans="1:13" ht="12.75">
      <c r="A131" s="178"/>
      <c r="B131" s="178"/>
      <c r="C131" s="178"/>
      <c r="D131" s="178"/>
      <c r="E131" s="178"/>
      <c r="F131" s="178"/>
      <c r="G131" s="178"/>
      <c r="H131" s="178"/>
      <c r="I131" s="178"/>
      <c r="J131" s="178"/>
      <c r="K131" s="178"/>
      <c r="L131" s="178"/>
      <c r="M131" s="178"/>
    </row>
  </sheetData>
  <printOptions horizontalCentered="1"/>
  <pageMargins left="0.7874015748031497" right="0.7874015748031497" top="0.7874015748031497" bottom="0.984251968503937" header="0.5118110236220472" footer="0.5118110236220472"/>
  <pageSetup horizontalDpi="600" verticalDpi="600" orientation="portrait" paperSize="9" scale="80" r:id="rId1"/>
  <rowBreaks count="1" manualBreakCount="1">
    <brk id="48" max="4" man="1"/>
  </rowBreaks>
</worksheet>
</file>

<file path=xl/worksheets/sheet34.xml><?xml version="1.0" encoding="utf-8"?>
<worksheet xmlns="http://schemas.openxmlformats.org/spreadsheetml/2006/main" xmlns:r="http://schemas.openxmlformats.org/officeDocument/2006/relationships">
  <dimension ref="A1:I38"/>
  <sheetViews>
    <sheetView view="pageBreakPreview" zoomScaleSheetLayoutView="100" workbookViewId="0" topLeftCell="A16">
      <selection activeCell="A1" sqref="A1"/>
    </sheetView>
  </sheetViews>
  <sheetFormatPr defaultColWidth="9.00390625" defaultRowHeight="12.75"/>
  <cols>
    <col min="1" max="1" width="85.375" style="178" customWidth="1"/>
    <col min="2" max="4" width="12.625" style="178" customWidth="1"/>
    <col min="5" max="5" width="3.875" style="178" customWidth="1"/>
    <col min="6" max="6" width="60.625" style="178" customWidth="1"/>
    <col min="7" max="7" width="10.875" style="178" customWidth="1"/>
    <col min="8" max="8" width="9.25390625" style="178" customWidth="1"/>
    <col min="9" max="11" width="9.125" style="178" customWidth="1"/>
    <col min="12" max="12" width="13.75390625" style="178" customWidth="1"/>
    <col min="13" max="13" width="29.125" style="178" customWidth="1"/>
    <col min="14" max="16384" width="9.125" style="178" customWidth="1"/>
  </cols>
  <sheetData>
    <row r="1" spans="1:9" s="398" customFormat="1" ht="24" customHeight="1">
      <c r="A1" s="585" t="s">
        <v>1705</v>
      </c>
      <c r="B1" s="585"/>
      <c r="C1" s="585"/>
      <c r="D1" s="585"/>
      <c r="E1" s="178"/>
      <c r="F1" s="178"/>
      <c r="G1" s="178"/>
      <c r="H1" s="178"/>
      <c r="I1" s="178"/>
    </row>
    <row r="2" spans="1:9" s="398" customFormat="1" ht="24" customHeight="1">
      <c r="A2" s="192" t="s">
        <v>1353</v>
      </c>
      <c r="B2" s="586"/>
      <c r="C2" s="586"/>
      <c r="D2" s="474" t="s">
        <v>502</v>
      </c>
      <c r="E2" s="473"/>
      <c r="F2" s="178"/>
      <c r="G2" s="178"/>
      <c r="H2" s="178"/>
      <c r="I2" s="178"/>
    </row>
    <row r="3" spans="1:4" ht="25.5">
      <c r="A3" s="587"/>
      <c r="B3" s="587" t="s">
        <v>237</v>
      </c>
      <c r="C3" s="587" t="s">
        <v>248</v>
      </c>
      <c r="D3" s="588" t="s">
        <v>1706</v>
      </c>
    </row>
    <row r="4" spans="1:4" ht="15.75" customHeight="1">
      <c r="A4" s="611" t="s">
        <v>1707</v>
      </c>
      <c r="B4" s="612">
        <v>5343377</v>
      </c>
      <c r="C4" s="612">
        <v>3766511</v>
      </c>
      <c r="D4" s="612">
        <v>9109888</v>
      </c>
    </row>
    <row r="5" spans="1:4" ht="15" customHeight="1">
      <c r="A5" s="611" t="s">
        <v>1708</v>
      </c>
      <c r="B5" s="612">
        <v>5258477</v>
      </c>
      <c r="C5" s="612">
        <v>3915506</v>
      </c>
      <c r="D5" s="612">
        <v>9173983</v>
      </c>
    </row>
    <row r="6" spans="1:4" ht="13.5" customHeight="1">
      <c r="A6" s="613" t="s">
        <v>1709</v>
      </c>
      <c r="B6" s="614">
        <v>1550060</v>
      </c>
      <c r="C6" s="614">
        <v>2335706</v>
      </c>
      <c r="D6" s="614">
        <v>3885766</v>
      </c>
    </row>
    <row r="7" spans="1:4" ht="15.75" customHeight="1">
      <c r="A7" s="613" t="s">
        <v>1710</v>
      </c>
      <c r="B7" s="614">
        <v>3336718</v>
      </c>
      <c r="C7" s="614">
        <v>1377776</v>
      </c>
      <c r="D7" s="614">
        <v>4714494</v>
      </c>
    </row>
    <row r="8" spans="1:4" ht="12.75">
      <c r="A8" s="613" t="s">
        <v>1711</v>
      </c>
      <c r="B8" s="614">
        <v>0</v>
      </c>
      <c r="C8" s="614">
        <v>0</v>
      </c>
      <c r="D8" s="614">
        <v>0</v>
      </c>
    </row>
    <row r="9" spans="1:4" ht="12.75">
      <c r="A9" s="613" t="s">
        <v>1712</v>
      </c>
      <c r="B9" s="614">
        <v>483240</v>
      </c>
      <c r="C9" s="614">
        <v>225689</v>
      </c>
      <c r="D9" s="614">
        <v>708929</v>
      </c>
    </row>
    <row r="10" spans="1:4" ht="12.75">
      <c r="A10" s="613" t="s">
        <v>1713</v>
      </c>
      <c r="B10" s="614">
        <v>-111541</v>
      </c>
      <c r="C10" s="614">
        <v>-62782</v>
      </c>
      <c r="D10" s="614">
        <v>-174323</v>
      </c>
    </row>
    <row r="11" spans="1:4" ht="12.75">
      <c r="A11" s="611" t="s">
        <v>1714</v>
      </c>
      <c r="B11" s="612">
        <v>1296839</v>
      </c>
      <c r="C11" s="612">
        <v>606428</v>
      </c>
      <c r="D11" s="612">
        <v>1903267</v>
      </c>
    </row>
    <row r="12" spans="1:4" ht="12.75">
      <c r="A12" s="613" t="s">
        <v>1715</v>
      </c>
      <c r="B12" s="614">
        <v>388194</v>
      </c>
      <c r="C12" s="614">
        <v>261808</v>
      </c>
      <c r="D12" s="614">
        <v>650002</v>
      </c>
    </row>
    <row r="13" spans="1:4" ht="12.75">
      <c r="A13" s="613" t="s">
        <v>1716</v>
      </c>
      <c r="B13" s="614">
        <v>177980</v>
      </c>
      <c r="C13" s="614">
        <v>39117</v>
      </c>
      <c r="D13" s="614">
        <v>217097</v>
      </c>
    </row>
    <row r="14" spans="1:4" ht="12.75">
      <c r="A14" s="613" t="s">
        <v>1717</v>
      </c>
      <c r="B14" s="614">
        <v>210214</v>
      </c>
      <c r="C14" s="614">
        <v>67202</v>
      </c>
      <c r="D14" s="614">
        <v>277416</v>
      </c>
    </row>
    <row r="15" spans="1:4" ht="12.75">
      <c r="A15" s="613" t="s">
        <v>1718</v>
      </c>
      <c r="B15" s="614">
        <v>0</v>
      </c>
      <c r="C15" s="614">
        <v>155489</v>
      </c>
      <c r="D15" s="614">
        <v>155489</v>
      </c>
    </row>
    <row r="16" spans="1:4" ht="12.75">
      <c r="A16" s="613" t="s">
        <v>1719</v>
      </c>
      <c r="B16" s="614">
        <v>908645</v>
      </c>
      <c r="C16" s="614">
        <v>344620</v>
      </c>
      <c r="D16" s="614">
        <v>1253265</v>
      </c>
    </row>
    <row r="17" spans="1:4" ht="12.75">
      <c r="A17" s="613" t="s">
        <v>1720</v>
      </c>
      <c r="B17" s="614">
        <v>0</v>
      </c>
      <c r="C17" s="614">
        <v>0</v>
      </c>
      <c r="D17" s="614">
        <v>0</v>
      </c>
    </row>
    <row r="18" spans="1:4" ht="12.75">
      <c r="A18" s="613" t="s">
        <v>1721</v>
      </c>
      <c r="B18" s="614">
        <v>908645</v>
      </c>
      <c r="C18" s="614">
        <v>344620</v>
      </c>
      <c r="D18" s="614">
        <v>1253265</v>
      </c>
    </row>
    <row r="19" spans="1:4" ht="12.75">
      <c r="A19" s="613" t="s">
        <v>1722</v>
      </c>
      <c r="B19" s="614">
        <v>0</v>
      </c>
      <c r="C19" s="614">
        <v>0</v>
      </c>
      <c r="D19" s="614">
        <v>0</v>
      </c>
    </row>
    <row r="20" spans="1:4" ht="12.75">
      <c r="A20" s="613" t="s">
        <v>1723</v>
      </c>
      <c r="B20" s="614">
        <v>0</v>
      </c>
      <c r="C20" s="614">
        <v>0</v>
      </c>
      <c r="D20" s="614">
        <v>0</v>
      </c>
    </row>
    <row r="21" spans="1:4" ht="12.75">
      <c r="A21" s="611" t="s">
        <v>1724</v>
      </c>
      <c r="B21" s="612">
        <v>-1211939</v>
      </c>
      <c r="C21" s="612">
        <v>-755423</v>
      </c>
      <c r="D21" s="612">
        <v>-1967362</v>
      </c>
    </row>
    <row r="22" spans="1:4" ht="12.75">
      <c r="A22" s="613" t="s">
        <v>1725</v>
      </c>
      <c r="B22" s="614">
        <v>-693784</v>
      </c>
      <c r="C22" s="614">
        <v>-497131</v>
      </c>
      <c r="D22" s="614">
        <v>-1190915</v>
      </c>
    </row>
    <row r="23" spans="1:4" ht="12.75">
      <c r="A23" s="613" t="s">
        <v>1726</v>
      </c>
      <c r="B23" s="614">
        <v>-518157</v>
      </c>
      <c r="C23" s="614">
        <v>-258295</v>
      </c>
      <c r="D23" s="614">
        <v>-776452</v>
      </c>
    </row>
    <row r="24" spans="1:4" ht="12.75">
      <c r="A24" s="613" t="s">
        <v>1727</v>
      </c>
      <c r="B24" s="614">
        <v>-1127435</v>
      </c>
      <c r="C24" s="614">
        <v>-535482</v>
      </c>
      <c r="D24" s="614">
        <v>-1662917</v>
      </c>
    </row>
    <row r="25" spans="1:4" s="615" customFormat="1" ht="12.75">
      <c r="A25" s="611" t="s">
        <v>1728</v>
      </c>
      <c r="B25" s="612">
        <v>4564695</v>
      </c>
      <c r="C25" s="612">
        <v>3418378</v>
      </c>
      <c r="D25" s="612">
        <v>7983073</v>
      </c>
    </row>
    <row r="26" spans="1:4" s="615" customFormat="1" ht="12.75">
      <c r="A26" s="611" t="s">
        <v>1729</v>
      </c>
      <c r="B26" s="612">
        <v>778684</v>
      </c>
      <c r="C26" s="612">
        <v>348136</v>
      </c>
      <c r="D26" s="612">
        <v>1126820</v>
      </c>
    </row>
    <row r="27" spans="1:4" s="615" customFormat="1" ht="12.75">
      <c r="A27" s="616" t="s">
        <v>1730</v>
      </c>
      <c r="B27" s="614">
        <v>3453111</v>
      </c>
      <c r="C27" s="614">
        <v>2711469</v>
      </c>
      <c r="D27" s="614">
        <v>6164580</v>
      </c>
    </row>
    <row r="28" spans="1:4" ht="25.5">
      <c r="A28" s="607" t="s">
        <v>1731</v>
      </c>
      <c r="B28" s="614">
        <v>1966161</v>
      </c>
      <c r="C28" s="614">
        <v>1609304</v>
      </c>
      <c r="D28" s="614">
        <v>3575465</v>
      </c>
    </row>
    <row r="29" spans="1:4" ht="12.75">
      <c r="A29" s="613" t="s">
        <v>1732</v>
      </c>
      <c r="B29" s="614">
        <v>0</v>
      </c>
      <c r="C29" s="614">
        <v>0</v>
      </c>
      <c r="D29" s="614">
        <v>0</v>
      </c>
    </row>
    <row r="30" spans="1:4" ht="12.75">
      <c r="A30" s="613" t="s">
        <v>1733</v>
      </c>
      <c r="B30" s="614">
        <v>28643</v>
      </c>
      <c r="C30" s="614">
        <v>11560</v>
      </c>
      <c r="D30" s="614">
        <v>40203</v>
      </c>
    </row>
    <row r="31" spans="1:4" ht="12.75">
      <c r="A31" s="613" t="s">
        <v>1734</v>
      </c>
      <c r="B31" s="614">
        <v>305244</v>
      </c>
      <c r="C31" s="614">
        <v>186785</v>
      </c>
      <c r="D31" s="614">
        <v>492029</v>
      </c>
    </row>
    <row r="32" spans="1:4" ht="12.75">
      <c r="A32" s="613" t="s">
        <v>1735</v>
      </c>
      <c r="B32" s="614">
        <v>1153064</v>
      </c>
      <c r="C32" s="614">
        <v>903820</v>
      </c>
      <c r="D32" s="614">
        <v>2056884</v>
      </c>
    </row>
    <row r="33" spans="1:4" ht="12.75">
      <c r="A33" s="613" t="s">
        <v>1736</v>
      </c>
      <c r="B33" s="614">
        <v>1890266</v>
      </c>
      <c r="C33" s="614">
        <v>1055042</v>
      </c>
      <c r="D33" s="614">
        <v>2945308</v>
      </c>
    </row>
    <row r="34" spans="1:4" ht="12.75">
      <c r="A34" s="617" t="s">
        <v>1737</v>
      </c>
      <c r="B34" s="589">
        <v>18.568914813337887</v>
      </c>
      <c r="C34" s="589">
        <v>16.669241654616005</v>
      </c>
      <c r="D34" s="589">
        <v>17.733350203906834</v>
      </c>
    </row>
    <row r="35" spans="1:4" ht="12.75">
      <c r="A35" s="617" t="s">
        <v>1738</v>
      </c>
      <c r="B35" s="589">
        <v>15.862895806129604</v>
      </c>
      <c r="C35" s="589">
        <v>15.12852848400627</v>
      </c>
      <c r="D35" s="589">
        <v>15.53988690227071</v>
      </c>
    </row>
    <row r="36" spans="1:4" ht="13.5">
      <c r="A36" s="590"/>
      <c r="B36" s="591"/>
      <c r="C36" s="591"/>
      <c r="D36" s="591"/>
    </row>
    <row r="37" spans="1:4" ht="13.5">
      <c r="A37" s="352" t="s">
        <v>824</v>
      </c>
      <c r="B37" s="592"/>
      <c r="C37" s="592"/>
      <c r="D37" s="592"/>
    </row>
    <row r="38" spans="1:4" ht="12.75">
      <c r="A38" s="593"/>
      <c r="B38" s="593"/>
      <c r="C38" s="593"/>
      <c r="D38" s="593"/>
    </row>
  </sheetData>
  <printOptions/>
  <pageMargins left="0.9448818897637796" right="0.7480314960629921" top="0.9448818897637796" bottom="0.9055118110236221" header="0.2362204724409449" footer="0.1968503937007874"/>
  <pageSetup horizontalDpi="600" verticalDpi="600" orientation="landscape" paperSize="9" scale="85" r:id="rId1"/>
</worksheet>
</file>

<file path=xl/worksheets/sheet35.xml><?xml version="1.0" encoding="utf-8"?>
<worksheet xmlns="http://schemas.openxmlformats.org/spreadsheetml/2006/main" xmlns:r="http://schemas.openxmlformats.org/officeDocument/2006/relationships">
  <dimension ref="A1:I29"/>
  <sheetViews>
    <sheetView view="pageBreakPreview" zoomScaleSheetLayoutView="100" workbookViewId="0" topLeftCell="A16">
      <selection activeCell="A1" sqref="A1"/>
    </sheetView>
  </sheetViews>
  <sheetFormatPr defaultColWidth="9.00390625" defaultRowHeight="12.75"/>
  <cols>
    <col min="1" max="1" width="52.125" style="635" customWidth="1"/>
    <col min="2" max="2" width="19.875" style="635" bestFit="1" customWidth="1"/>
    <col min="3" max="3" width="13.875" style="635" customWidth="1"/>
    <col min="4" max="4" width="11.125" style="635" customWidth="1"/>
    <col min="5" max="5" width="10.125" style="635" customWidth="1"/>
    <col min="6" max="6" width="10.375" style="635" customWidth="1"/>
    <col min="7" max="7" width="11.00390625" style="635" customWidth="1"/>
    <col min="8" max="8" width="9.375" style="635" customWidth="1"/>
    <col min="9" max="9" width="10.875" style="635" bestFit="1" customWidth="1"/>
    <col min="10" max="16384" width="9.125" style="635" customWidth="1"/>
  </cols>
  <sheetData>
    <row r="1" spans="1:9" ht="24.75" customHeight="1">
      <c r="A1" s="432" t="s">
        <v>929</v>
      </c>
      <c r="B1" s="634"/>
      <c r="C1" s="634"/>
      <c r="D1" s="634"/>
      <c r="E1" s="634"/>
      <c r="F1" s="634"/>
      <c r="G1" s="634"/>
      <c r="H1" s="634"/>
      <c r="I1" s="634"/>
    </row>
    <row r="2" spans="1:9" s="398" customFormat="1" ht="18" customHeight="1">
      <c r="A2" s="192" t="s">
        <v>1353</v>
      </c>
      <c r="B2" s="586"/>
      <c r="C2" s="586"/>
      <c r="D2" s="636"/>
      <c r="E2" s="636"/>
      <c r="F2" s="636"/>
      <c r="G2" s="636"/>
      <c r="H2" s="636"/>
      <c r="I2" s="474" t="s">
        <v>502</v>
      </c>
    </row>
    <row r="3" spans="1:9" s="592" customFormat="1" ht="56.25" customHeight="1">
      <c r="A3" s="637" t="s">
        <v>930</v>
      </c>
      <c r="B3" s="637" t="s">
        <v>1805</v>
      </c>
      <c r="C3" s="645" t="s">
        <v>931</v>
      </c>
      <c r="D3" s="645" t="s">
        <v>932</v>
      </c>
      <c r="E3" s="645" t="s">
        <v>933</v>
      </c>
      <c r="F3" s="645" t="s">
        <v>934</v>
      </c>
      <c r="G3" s="645" t="s">
        <v>935</v>
      </c>
      <c r="H3" s="645" t="s">
        <v>936</v>
      </c>
      <c r="I3" s="645" t="s">
        <v>923</v>
      </c>
    </row>
    <row r="4" spans="1:9" s="463" customFormat="1" ht="12.75">
      <c r="A4" s="638" t="s">
        <v>937</v>
      </c>
      <c r="B4" s="646"/>
      <c r="C4" s="646"/>
      <c r="D4" s="646"/>
      <c r="E4" s="646"/>
      <c r="F4" s="646"/>
      <c r="G4" s="646"/>
      <c r="H4" s="646"/>
      <c r="I4" s="647"/>
    </row>
    <row r="5" spans="1:9" s="463" customFormat="1" ht="12.75">
      <c r="A5" s="648" t="s">
        <v>938</v>
      </c>
      <c r="B5" s="614">
        <v>7794152</v>
      </c>
      <c r="C5" s="614">
        <v>1003919</v>
      </c>
      <c r="D5" s="639"/>
      <c r="E5" s="639"/>
      <c r="F5" s="639"/>
      <c r="G5" s="639"/>
      <c r="H5" s="639"/>
      <c r="I5" s="639"/>
    </row>
    <row r="6" spans="1:9" s="463" customFormat="1" ht="12.75">
      <c r="A6" s="611" t="s">
        <v>939</v>
      </c>
      <c r="B6" s="614">
        <v>38226757</v>
      </c>
      <c r="C6" s="614">
        <v>4898847</v>
      </c>
      <c r="D6" s="614">
        <v>8950142</v>
      </c>
      <c r="E6" s="614">
        <v>2218641</v>
      </c>
      <c r="F6" s="614">
        <v>1251902</v>
      </c>
      <c r="G6" s="614">
        <v>1708530</v>
      </c>
      <c r="H6" s="614">
        <v>3065828</v>
      </c>
      <c r="I6" s="614">
        <v>21031714</v>
      </c>
    </row>
    <row r="7" spans="1:9" s="463" customFormat="1" ht="12.75">
      <c r="A7" s="649" t="s">
        <v>940</v>
      </c>
      <c r="B7" s="484">
        <v>33116590</v>
      </c>
      <c r="C7" s="639"/>
      <c r="D7" s="614">
        <v>9756555</v>
      </c>
      <c r="E7" s="614">
        <v>4589350</v>
      </c>
      <c r="F7" s="614">
        <v>4910465</v>
      </c>
      <c r="G7" s="614">
        <v>3620003</v>
      </c>
      <c r="H7" s="614">
        <v>4018554</v>
      </c>
      <c r="I7" s="614">
        <v>6221663</v>
      </c>
    </row>
    <row r="8" spans="1:9" s="463" customFormat="1" ht="12.75">
      <c r="A8" s="611" t="s">
        <v>941</v>
      </c>
      <c r="B8" s="640">
        <v>23.54</v>
      </c>
      <c r="C8" s="641"/>
      <c r="D8" s="639"/>
      <c r="E8" s="639"/>
      <c r="F8" s="639"/>
      <c r="G8" s="639"/>
      <c r="H8" s="639"/>
      <c r="I8" s="639"/>
    </row>
    <row r="9" spans="1:9" s="463" customFormat="1" ht="12.75">
      <c r="A9" s="650" t="s">
        <v>942</v>
      </c>
      <c r="B9" s="641"/>
      <c r="C9" s="641"/>
      <c r="D9" s="640">
        <v>91.73</v>
      </c>
      <c r="E9" s="640">
        <v>38.81</v>
      </c>
      <c r="F9" s="640">
        <v>14.27</v>
      </c>
      <c r="G9" s="640">
        <v>15.04</v>
      </c>
      <c r="H9" s="640">
        <v>21.5</v>
      </c>
      <c r="I9" s="640">
        <v>115.8</v>
      </c>
    </row>
    <row r="10" spans="1:9" s="463" customFormat="1" ht="12.75">
      <c r="A10" s="638" t="s">
        <v>943</v>
      </c>
      <c r="B10" s="642"/>
      <c r="C10" s="642"/>
      <c r="D10" s="642"/>
      <c r="E10" s="642"/>
      <c r="F10" s="642"/>
      <c r="G10" s="642"/>
      <c r="H10" s="642"/>
      <c r="I10" s="643"/>
    </row>
    <row r="11" spans="1:9" s="463" customFormat="1" ht="12.75">
      <c r="A11" s="648" t="s">
        <v>938</v>
      </c>
      <c r="B11" s="614">
        <v>7178960</v>
      </c>
      <c r="C11" s="614">
        <v>1188687</v>
      </c>
      <c r="D11" s="639"/>
      <c r="E11" s="639"/>
      <c r="F11" s="639"/>
      <c r="G11" s="639"/>
      <c r="H11" s="639"/>
      <c r="I11" s="639"/>
    </row>
    <row r="12" spans="1:9" s="463" customFormat="1" ht="12.75">
      <c r="A12" s="611" t="s">
        <v>939</v>
      </c>
      <c r="B12" s="614">
        <v>30390071</v>
      </c>
      <c r="C12" s="614">
        <v>3302352</v>
      </c>
      <c r="D12" s="614">
        <v>8790496</v>
      </c>
      <c r="E12" s="614">
        <v>1694956</v>
      </c>
      <c r="F12" s="614">
        <v>1179638</v>
      </c>
      <c r="G12" s="614">
        <v>1740334</v>
      </c>
      <c r="H12" s="614">
        <v>3253114</v>
      </c>
      <c r="I12" s="614">
        <v>13731533</v>
      </c>
    </row>
    <row r="13" spans="1:9" s="463" customFormat="1" ht="12.75">
      <c r="A13" s="649" t="s">
        <v>940</v>
      </c>
      <c r="B13" s="484">
        <v>27252683</v>
      </c>
      <c r="C13" s="639"/>
      <c r="D13" s="614">
        <v>6277524</v>
      </c>
      <c r="E13" s="614">
        <v>3512360</v>
      </c>
      <c r="F13" s="614">
        <v>3572995</v>
      </c>
      <c r="G13" s="614">
        <v>3398177</v>
      </c>
      <c r="H13" s="614">
        <v>4114319</v>
      </c>
      <c r="I13" s="614">
        <v>6377308</v>
      </c>
    </row>
    <row r="14" spans="1:9" s="463" customFormat="1" ht="12.75">
      <c r="A14" s="611" t="s">
        <v>941</v>
      </c>
      <c r="B14" s="640">
        <v>26.34</v>
      </c>
      <c r="C14" s="641"/>
      <c r="D14" s="639"/>
      <c r="E14" s="639"/>
      <c r="F14" s="639"/>
      <c r="G14" s="639"/>
      <c r="H14" s="639"/>
      <c r="I14" s="639"/>
    </row>
    <row r="15" spans="1:9" s="463" customFormat="1" ht="12.75">
      <c r="A15" s="650" t="s">
        <v>942</v>
      </c>
      <c r="B15" s="641"/>
      <c r="C15" s="641"/>
      <c r="D15" s="640">
        <v>140.03</v>
      </c>
      <c r="E15" s="640">
        <v>116.8</v>
      </c>
      <c r="F15" s="640">
        <v>35.9</v>
      </c>
      <c r="G15" s="640">
        <v>29.61</v>
      </c>
      <c r="H15" s="640">
        <v>38.44</v>
      </c>
      <c r="I15" s="640">
        <v>113.32</v>
      </c>
    </row>
    <row r="16" spans="1:9" s="463" customFormat="1" ht="12.75">
      <c r="A16" s="644" t="s">
        <v>944</v>
      </c>
      <c r="B16" s="642"/>
      <c r="C16" s="642"/>
      <c r="D16" s="642"/>
      <c r="E16" s="642"/>
      <c r="F16" s="642"/>
      <c r="G16" s="642"/>
      <c r="H16" s="642"/>
      <c r="I16" s="643"/>
    </row>
    <row r="17" spans="1:9" s="463" customFormat="1" ht="12.75">
      <c r="A17" s="648" t="s">
        <v>938</v>
      </c>
      <c r="B17" s="614">
        <v>1191465</v>
      </c>
      <c r="C17" s="614">
        <v>4671</v>
      </c>
      <c r="D17" s="639"/>
      <c r="E17" s="639"/>
      <c r="F17" s="639"/>
      <c r="G17" s="639"/>
      <c r="H17" s="639"/>
      <c r="I17" s="639"/>
    </row>
    <row r="18" spans="1:9" s="463" customFormat="1" ht="12.75">
      <c r="A18" s="611" t="s">
        <v>939</v>
      </c>
      <c r="B18" s="614">
        <v>3910231</v>
      </c>
      <c r="C18" s="614">
        <v>344821</v>
      </c>
      <c r="D18" s="614">
        <v>1529011</v>
      </c>
      <c r="E18" s="614">
        <v>168524</v>
      </c>
      <c r="F18" s="614">
        <v>157409</v>
      </c>
      <c r="G18" s="614">
        <v>368510</v>
      </c>
      <c r="H18" s="614">
        <v>274759</v>
      </c>
      <c r="I18" s="614">
        <v>1412018</v>
      </c>
    </row>
    <row r="19" spans="1:9" s="463" customFormat="1" ht="12.75">
      <c r="A19" s="649" t="s">
        <v>940</v>
      </c>
      <c r="B19" s="484">
        <v>4115759</v>
      </c>
      <c r="C19" s="639"/>
      <c r="D19" s="614">
        <v>3037208</v>
      </c>
      <c r="E19" s="614">
        <v>278246</v>
      </c>
      <c r="F19" s="614">
        <v>156107</v>
      </c>
      <c r="G19" s="614">
        <v>329973</v>
      </c>
      <c r="H19" s="614">
        <v>312736</v>
      </c>
      <c r="I19" s="614">
        <v>1489</v>
      </c>
    </row>
    <row r="20" spans="1:9" s="463" customFormat="1" ht="12.75">
      <c r="A20" s="611" t="s">
        <v>941</v>
      </c>
      <c r="B20" s="640">
        <v>28.95</v>
      </c>
      <c r="C20" s="641"/>
      <c r="D20" s="639"/>
      <c r="E20" s="639"/>
      <c r="F20" s="639"/>
      <c r="G20" s="639"/>
      <c r="H20" s="639"/>
      <c r="I20" s="639"/>
    </row>
    <row r="21" spans="1:9" s="463" customFormat="1" ht="12.75">
      <c r="A21" s="650" t="s">
        <v>942</v>
      </c>
      <c r="B21" s="641"/>
      <c r="C21" s="641"/>
      <c r="D21" s="640">
        <v>50.34</v>
      </c>
      <c r="E21" s="640">
        <v>7.04</v>
      </c>
      <c r="F21" s="640">
        <v>6.3</v>
      </c>
      <c r="G21" s="640">
        <v>13.62</v>
      </c>
      <c r="H21" s="640">
        <v>10.09</v>
      </c>
      <c r="I21" s="640">
        <v>54.57</v>
      </c>
    </row>
    <row r="22" spans="1:9" s="463" customFormat="1" ht="12.75">
      <c r="A22" s="644" t="s">
        <v>945</v>
      </c>
      <c r="B22" s="642"/>
      <c r="C22" s="642"/>
      <c r="D22" s="642"/>
      <c r="E22" s="642"/>
      <c r="F22" s="642"/>
      <c r="G22" s="642"/>
      <c r="H22" s="642"/>
      <c r="I22" s="643"/>
    </row>
    <row r="23" spans="1:9" s="463" customFormat="1" ht="12.75">
      <c r="A23" s="651" t="s">
        <v>938</v>
      </c>
      <c r="B23" s="614">
        <v>16164577</v>
      </c>
      <c r="C23" s="614">
        <v>2197277</v>
      </c>
      <c r="D23" s="639"/>
      <c r="E23" s="639"/>
      <c r="F23" s="639"/>
      <c r="G23" s="639"/>
      <c r="H23" s="639"/>
      <c r="I23" s="639"/>
    </row>
    <row r="24" spans="1:9" s="463" customFormat="1" ht="12.75">
      <c r="A24" s="611" t="s">
        <v>939</v>
      </c>
      <c r="B24" s="614">
        <v>72527059</v>
      </c>
      <c r="C24" s="614">
        <v>8546020</v>
      </c>
      <c r="D24" s="614">
        <v>19269649</v>
      </c>
      <c r="E24" s="614">
        <v>4082121</v>
      </c>
      <c r="F24" s="614">
        <v>2588949</v>
      </c>
      <c r="G24" s="614">
        <v>3817374</v>
      </c>
      <c r="H24" s="614">
        <v>6593701</v>
      </c>
      <c r="I24" s="614">
        <v>36175265</v>
      </c>
    </row>
    <row r="25" spans="1:9" s="463" customFormat="1" ht="12.75">
      <c r="A25" s="649" t="s">
        <v>940</v>
      </c>
      <c r="B25" s="484">
        <v>64485032</v>
      </c>
      <c r="C25" s="639"/>
      <c r="D25" s="614">
        <v>19071287</v>
      </c>
      <c r="E25" s="614">
        <v>8379956</v>
      </c>
      <c r="F25" s="614">
        <v>8639567</v>
      </c>
      <c r="G25" s="614">
        <v>7348153</v>
      </c>
      <c r="H25" s="614">
        <v>8445609</v>
      </c>
      <c r="I25" s="614">
        <v>12600460</v>
      </c>
    </row>
    <row r="26" spans="1:9" s="463" customFormat="1" ht="12.75">
      <c r="A26" s="611" t="s">
        <v>941</v>
      </c>
      <c r="B26" s="640">
        <v>25.07</v>
      </c>
      <c r="C26" s="641"/>
      <c r="D26" s="639"/>
      <c r="E26" s="639"/>
      <c r="F26" s="639"/>
      <c r="G26" s="639"/>
      <c r="H26" s="639"/>
      <c r="I26" s="639"/>
    </row>
    <row r="27" spans="1:9" s="463" customFormat="1" ht="12.75">
      <c r="A27" s="650" t="s">
        <v>942</v>
      </c>
      <c r="B27" s="641"/>
      <c r="C27" s="641"/>
      <c r="D27" s="640">
        <v>101.04</v>
      </c>
      <c r="E27" s="640">
        <v>44.3</v>
      </c>
      <c r="F27" s="640">
        <v>17.56</v>
      </c>
      <c r="G27" s="640">
        <v>19.14</v>
      </c>
      <c r="H27" s="640">
        <v>25.91</v>
      </c>
      <c r="I27" s="640">
        <v>110.06</v>
      </c>
    </row>
    <row r="29" ht="13.5">
      <c r="A29" s="352" t="s">
        <v>824</v>
      </c>
    </row>
  </sheetData>
  <printOptions/>
  <pageMargins left="0.3937007874015748" right="0.3937007874015748" top="0.8661417322834646" bottom="0.8661417322834646" header="0.2362204724409449" footer="0.1968503937007874"/>
  <pageSetup horizontalDpi="600" verticalDpi="600" orientation="landscape" paperSize="9" scale="90" r:id="rId1"/>
</worksheet>
</file>

<file path=xl/worksheets/sheet36.xml><?xml version="1.0" encoding="utf-8"?>
<worksheet xmlns="http://schemas.openxmlformats.org/spreadsheetml/2006/main" xmlns:r="http://schemas.openxmlformats.org/officeDocument/2006/relationships">
  <sheetPr codeName="Sheet23"/>
  <dimension ref="A1:FY64"/>
  <sheetViews>
    <sheetView view="pageBreakPreview" zoomScaleSheetLayoutView="100" zoomScalePageLayoutView="0" workbookViewId="0" topLeftCell="A1">
      <selection activeCell="A1" sqref="A1"/>
    </sheetView>
  </sheetViews>
  <sheetFormatPr defaultColWidth="9.125" defaultRowHeight="12.75"/>
  <cols>
    <col min="1" max="1" width="44.375" style="1" customWidth="1"/>
    <col min="2" max="7" width="8.25390625" style="1" customWidth="1"/>
    <col min="8" max="8" width="2.25390625" style="1" customWidth="1"/>
    <col min="9" max="9" width="3.375" style="1" customWidth="1"/>
    <col min="10" max="16384" width="9.125" style="1" customWidth="1"/>
  </cols>
  <sheetData>
    <row r="1" spans="1:7" s="202" customFormat="1" ht="21" customHeight="1">
      <c r="A1" s="110" t="s">
        <v>1104</v>
      </c>
      <c r="B1" s="201"/>
      <c r="C1" s="201"/>
      <c r="D1" s="201"/>
      <c r="E1" s="201"/>
      <c r="F1" s="201"/>
      <c r="G1" s="201"/>
    </row>
    <row r="2" spans="1:7" s="202" customFormat="1" ht="21" customHeight="1">
      <c r="A2" s="111" t="s">
        <v>65</v>
      </c>
      <c r="B2" s="203"/>
      <c r="C2" s="203"/>
      <c r="D2" s="203"/>
      <c r="E2" s="203"/>
      <c r="F2" s="203"/>
      <c r="G2" s="203"/>
    </row>
    <row r="3" spans="1:7" ht="11.25" customHeight="1">
      <c r="A3" s="112"/>
      <c r="B3" s="106"/>
      <c r="C3" s="106"/>
      <c r="D3" s="106"/>
      <c r="E3" s="107"/>
      <c r="F3" s="106"/>
      <c r="G3" s="107" t="s">
        <v>502</v>
      </c>
    </row>
    <row r="4" spans="1:7" s="3" customFormat="1" ht="24" customHeight="1">
      <c r="A4" s="113" t="s">
        <v>503</v>
      </c>
      <c r="B4" s="2">
        <v>40268</v>
      </c>
      <c r="C4" s="2">
        <v>40359</v>
      </c>
      <c r="D4" s="2">
        <v>40451</v>
      </c>
      <c r="E4" s="2">
        <v>40543</v>
      </c>
      <c r="F4" s="2">
        <v>40633</v>
      </c>
      <c r="G4" s="2">
        <v>40724</v>
      </c>
    </row>
    <row r="5" spans="1:181" s="34" customFormat="1" ht="6" customHeight="1">
      <c r="A5" s="233"/>
      <c r="B5" s="234"/>
      <c r="C5" s="234"/>
      <c r="D5" s="234"/>
      <c r="E5" s="234"/>
      <c r="F5" s="3"/>
      <c r="G5" s="125"/>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row>
    <row r="6" spans="1:7" s="3" customFormat="1" ht="12.75" customHeight="1">
      <c r="A6" s="114" t="s">
        <v>504</v>
      </c>
      <c r="B6" s="95">
        <v>4736295.714358045</v>
      </c>
      <c r="C6" s="95">
        <v>4447681.129619831</v>
      </c>
      <c r="D6" s="95">
        <v>4269230.548282161</v>
      </c>
      <c r="E6" s="95">
        <v>4026767.8057667855</v>
      </c>
      <c r="F6" s="95">
        <v>3911972.506674942</v>
      </c>
      <c r="G6" s="96">
        <v>3831301.0754703535</v>
      </c>
    </row>
    <row r="7" spans="1:7" s="3" customFormat="1" ht="12.75" customHeight="1">
      <c r="A7" s="460" t="s">
        <v>38</v>
      </c>
      <c r="B7" s="95">
        <v>4660552.714358045</v>
      </c>
      <c r="C7" s="95">
        <v>4375935.324779831</v>
      </c>
      <c r="D7" s="95">
        <v>4199222.548282161</v>
      </c>
      <c r="E7" s="95">
        <v>3955436.8057667855</v>
      </c>
      <c r="F7" s="95">
        <v>3844902.506674942</v>
      </c>
      <c r="G7" s="96">
        <v>3764456.0754703535</v>
      </c>
    </row>
    <row r="8" spans="1:7" s="3" customFormat="1" ht="12.75">
      <c r="A8" s="115" t="s">
        <v>505</v>
      </c>
      <c r="B8" s="97">
        <v>1267619.6633712184</v>
      </c>
      <c r="C8" s="97">
        <v>1185593.051226135</v>
      </c>
      <c r="D8" s="97">
        <v>1131766.9490349041</v>
      </c>
      <c r="E8" s="97">
        <v>1053849.0939389148</v>
      </c>
      <c r="F8" s="97">
        <v>1007441.1879907436</v>
      </c>
      <c r="G8" s="98">
        <v>993796.6310408487</v>
      </c>
    </row>
    <row r="9" spans="1:7" s="3" customFormat="1" ht="12.75" customHeight="1">
      <c r="A9" s="116" t="s">
        <v>506</v>
      </c>
      <c r="B9" s="97">
        <v>41475.264234009</v>
      </c>
      <c r="C9" s="97">
        <v>40648.3495145038</v>
      </c>
      <c r="D9" s="97">
        <v>37776.9308354945</v>
      </c>
      <c r="E9" s="97">
        <v>32847.3702841731</v>
      </c>
      <c r="F9" s="97">
        <v>34298.9844821226</v>
      </c>
      <c r="G9" s="98">
        <v>28997.42651201</v>
      </c>
    </row>
    <row r="10" spans="1:7" s="3" customFormat="1" ht="12.75" customHeight="1">
      <c r="A10" s="116" t="s">
        <v>507</v>
      </c>
      <c r="B10" s="97">
        <v>1107752.7499556118</v>
      </c>
      <c r="C10" s="97">
        <v>1030325.5640660274</v>
      </c>
      <c r="D10" s="97">
        <v>979557.8409391186</v>
      </c>
      <c r="E10" s="97">
        <v>931798.2614202738</v>
      </c>
      <c r="F10" s="97">
        <v>919768.4227824161</v>
      </c>
      <c r="G10" s="98">
        <v>919633.1456715267</v>
      </c>
    </row>
    <row r="11" spans="1:7" s="3" customFormat="1" ht="12.75" customHeight="1">
      <c r="A11" s="116" t="s">
        <v>508</v>
      </c>
      <c r="B11" s="97">
        <v>1504472.9649235266</v>
      </c>
      <c r="C11" s="97">
        <v>1368190.1664249145</v>
      </c>
      <c r="D11" s="97">
        <v>1279945.082178575</v>
      </c>
      <c r="E11" s="97">
        <v>1169392.5765694028</v>
      </c>
      <c r="F11" s="97">
        <v>1088820.0322832165</v>
      </c>
      <c r="G11" s="98">
        <v>1040909.047509003</v>
      </c>
    </row>
    <row r="12" spans="1:7" s="3" customFormat="1" ht="12.75" customHeight="1">
      <c r="A12" s="116" t="s">
        <v>509</v>
      </c>
      <c r="B12" s="97">
        <v>472048.2729920363</v>
      </c>
      <c r="C12" s="97">
        <v>482383.5572148057</v>
      </c>
      <c r="D12" s="97">
        <v>519684.0064101136</v>
      </c>
      <c r="E12" s="97">
        <v>533974.1779932884</v>
      </c>
      <c r="F12" s="97">
        <v>548264.9555014094</v>
      </c>
      <c r="G12" s="98">
        <v>543968.6271448315</v>
      </c>
    </row>
    <row r="13" spans="1:7" s="3" customFormat="1" ht="12.75" customHeight="1">
      <c r="A13" s="116" t="s">
        <v>510</v>
      </c>
      <c r="B13" s="97">
        <v>267183.7988816423</v>
      </c>
      <c r="C13" s="97">
        <v>268794.6363334447</v>
      </c>
      <c r="D13" s="97">
        <v>250491.7388839552</v>
      </c>
      <c r="E13" s="97">
        <v>233575.3255607324</v>
      </c>
      <c r="F13" s="97">
        <v>246308.9236350342</v>
      </c>
      <c r="G13" s="98">
        <v>237151.1975921335</v>
      </c>
    </row>
    <row r="14" spans="1:7" s="3" customFormat="1" ht="12.75" customHeight="1">
      <c r="A14" s="460" t="s">
        <v>39</v>
      </c>
      <c r="B14" s="95">
        <v>75743</v>
      </c>
      <c r="C14" s="95">
        <v>71745.80484</v>
      </c>
      <c r="D14" s="95">
        <v>70008</v>
      </c>
      <c r="E14" s="95">
        <v>71331</v>
      </c>
      <c r="F14" s="95">
        <v>67070</v>
      </c>
      <c r="G14" s="96">
        <v>66845</v>
      </c>
    </row>
    <row r="15" spans="1:7" s="3" customFormat="1" ht="12.75" customHeight="1">
      <c r="A15" s="115" t="s">
        <v>505</v>
      </c>
      <c r="B15" s="97">
        <v>2736</v>
      </c>
      <c r="C15" s="97">
        <v>2738</v>
      </c>
      <c r="D15" s="97">
        <v>2759</v>
      </c>
      <c r="E15" s="97">
        <v>2805</v>
      </c>
      <c r="F15" s="97">
        <v>2740</v>
      </c>
      <c r="G15" s="98">
        <v>2778</v>
      </c>
    </row>
    <row r="16" spans="1:7" s="3" customFormat="1" ht="12.75" customHeight="1">
      <c r="A16" s="116" t="s">
        <v>506</v>
      </c>
      <c r="B16" s="97">
        <v>50</v>
      </c>
      <c r="C16" s="97">
        <v>32</v>
      </c>
      <c r="D16" s="97">
        <v>29</v>
      </c>
      <c r="E16" s="97">
        <v>25</v>
      </c>
      <c r="F16" s="97">
        <v>23</v>
      </c>
      <c r="G16" s="98">
        <v>20</v>
      </c>
    </row>
    <row r="17" spans="1:7" s="3" customFormat="1" ht="12.75" customHeight="1">
      <c r="A17" s="116" t="s">
        <v>507</v>
      </c>
      <c r="B17" s="97">
        <v>14735</v>
      </c>
      <c r="C17" s="97">
        <v>13680.75583</v>
      </c>
      <c r="D17" s="97">
        <v>13093</v>
      </c>
      <c r="E17" s="97">
        <v>15231</v>
      </c>
      <c r="F17" s="97">
        <v>13785</v>
      </c>
      <c r="G17" s="98">
        <v>12789</v>
      </c>
    </row>
    <row r="18" spans="1:7" s="3" customFormat="1" ht="12.75" customHeight="1">
      <c r="A18" s="116" t="s">
        <v>508</v>
      </c>
      <c r="B18" s="97">
        <v>56727</v>
      </c>
      <c r="C18" s="97">
        <v>53821.049009999995</v>
      </c>
      <c r="D18" s="97">
        <v>52731</v>
      </c>
      <c r="E18" s="97">
        <v>51892</v>
      </c>
      <c r="F18" s="97">
        <v>49163</v>
      </c>
      <c r="G18" s="98">
        <v>49917</v>
      </c>
    </row>
    <row r="19" spans="1:7" s="3" customFormat="1" ht="12.75" customHeight="1">
      <c r="A19" s="116" t="s">
        <v>509</v>
      </c>
      <c r="B19" s="97">
        <v>1495</v>
      </c>
      <c r="C19" s="97">
        <v>1474</v>
      </c>
      <c r="D19" s="97">
        <v>1396</v>
      </c>
      <c r="E19" s="97">
        <v>1378</v>
      </c>
      <c r="F19" s="97">
        <v>1359</v>
      </c>
      <c r="G19" s="98">
        <v>1341</v>
      </c>
    </row>
    <row r="20" spans="1:7" s="3" customFormat="1" ht="12.75" customHeight="1">
      <c r="A20" s="116" t="s">
        <v>510</v>
      </c>
      <c r="B20" s="97">
        <v>0</v>
      </c>
      <c r="C20" s="97">
        <v>0</v>
      </c>
      <c r="D20" s="97">
        <v>0</v>
      </c>
      <c r="E20" s="97">
        <v>0</v>
      </c>
      <c r="F20" s="97">
        <v>0</v>
      </c>
      <c r="G20" s="98">
        <v>0</v>
      </c>
    </row>
    <row r="21" spans="1:7" s="3" customFormat="1" ht="6" customHeight="1">
      <c r="A21" s="117"/>
      <c r="B21" s="171"/>
      <c r="C21" s="124"/>
      <c r="D21" s="124"/>
      <c r="E21" s="124"/>
      <c r="F21" s="172"/>
      <c r="G21" s="173"/>
    </row>
    <row r="22" spans="1:7" s="3" customFormat="1" ht="12.75" customHeight="1">
      <c r="A22" s="126" t="s">
        <v>1805</v>
      </c>
      <c r="B22" s="95">
        <v>4736295.714358045</v>
      </c>
      <c r="C22" s="95">
        <v>4447681.129619831</v>
      </c>
      <c r="D22" s="95">
        <v>4269230.548282161</v>
      </c>
      <c r="E22" s="95">
        <v>4026767.8057667855</v>
      </c>
      <c r="F22" s="95">
        <v>3911972.506674942</v>
      </c>
      <c r="G22" s="96">
        <v>3831301.0754703535</v>
      </c>
    </row>
    <row r="23" spans="1:7" s="3" customFormat="1" ht="12.75" customHeight="1">
      <c r="A23" s="460" t="s">
        <v>40</v>
      </c>
      <c r="B23" s="95">
        <v>4660552.714358045</v>
      </c>
      <c r="C23" s="95">
        <v>4375935.324779831</v>
      </c>
      <c r="D23" s="95">
        <v>4199222.548282161</v>
      </c>
      <c r="E23" s="95">
        <v>3955436.8057667855</v>
      </c>
      <c r="F23" s="95">
        <v>3844902.506674942</v>
      </c>
      <c r="G23" s="96">
        <v>3764456.0754703535</v>
      </c>
    </row>
    <row r="24" spans="1:7" s="3" customFormat="1" ht="12.75" customHeight="1">
      <c r="A24" s="116" t="s">
        <v>805</v>
      </c>
      <c r="B24" s="97">
        <v>3883388.174515989</v>
      </c>
      <c r="C24" s="97">
        <v>3603679.761337826</v>
      </c>
      <c r="D24" s="97">
        <v>3413769.562078257</v>
      </c>
      <c r="E24" s="97">
        <v>3144950.797248112</v>
      </c>
      <c r="F24" s="97">
        <v>3010598.139923828</v>
      </c>
      <c r="G24" s="98">
        <v>2925707.0562324296</v>
      </c>
    </row>
    <row r="25" spans="1:7" s="3" customFormat="1" ht="12.75" customHeight="1">
      <c r="A25" s="118" t="s">
        <v>1796</v>
      </c>
      <c r="B25" s="97">
        <v>35112.367259018</v>
      </c>
      <c r="C25" s="97">
        <v>34819.7682078728</v>
      </c>
      <c r="D25" s="97">
        <v>34839.5845482709</v>
      </c>
      <c r="E25" s="97">
        <v>29252.9769168306</v>
      </c>
      <c r="F25" s="97">
        <v>28282.9771466201</v>
      </c>
      <c r="G25" s="98">
        <v>33526.8301369486</v>
      </c>
    </row>
    <row r="26" spans="1:7" s="3" customFormat="1" ht="12.75" customHeight="1">
      <c r="A26" s="118" t="s">
        <v>1797</v>
      </c>
      <c r="B26" s="97">
        <v>2811083.8380610645</v>
      </c>
      <c r="C26" s="97">
        <v>2505621.487266989</v>
      </c>
      <c r="D26" s="97">
        <v>2306947.4351994367</v>
      </c>
      <c r="E26" s="97">
        <v>2085333.7981314387</v>
      </c>
      <c r="F26" s="97">
        <v>1968464.772539908</v>
      </c>
      <c r="G26" s="98">
        <v>1914998.445999612</v>
      </c>
    </row>
    <row r="27" spans="1:7" s="3" customFormat="1" ht="12.75" customHeight="1">
      <c r="A27" s="118" t="s">
        <v>1798</v>
      </c>
      <c r="B27" s="97">
        <v>1037191.9691959067</v>
      </c>
      <c r="C27" s="97">
        <v>1063238.5058629639</v>
      </c>
      <c r="D27" s="97">
        <v>1071982.5423305496</v>
      </c>
      <c r="E27" s="97">
        <v>1030364.0221998428</v>
      </c>
      <c r="F27" s="97">
        <v>1013850.3902372998</v>
      </c>
      <c r="G27" s="98">
        <v>977181.7800958687</v>
      </c>
    </row>
    <row r="28" spans="1:7" s="3" customFormat="1" ht="12.75" customHeight="1">
      <c r="A28" s="119" t="s">
        <v>563</v>
      </c>
      <c r="B28" s="97">
        <v>777164.5398420551</v>
      </c>
      <c r="C28" s="97">
        <v>772255.5634420052</v>
      </c>
      <c r="D28" s="97">
        <v>785452.9862039038</v>
      </c>
      <c r="E28" s="97">
        <v>810486.0085186732</v>
      </c>
      <c r="F28" s="97">
        <v>834304.3667511143</v>
      </c>
      <c r="G28" s="98">
        <v>838749.0192379239</v>
      </c>
    </row>
    <row r="29" spans="1:7" s="3" customFormat="1" ht="12.75" customHeight="1">
      <c r="A29" s="460" t="s">
        <v>39</v>
      </c>
      <c r="B29" s="95">
        <v>75743</v>
      </c>
      <c r="C29" s="95">
        <v>71745.80484</v>
      </c>
      <c r="D29" s="95">
        <v>70008</v>
      </c>
      <c r="E29" s="95">
        <v>71331</v>
      </c>
      <c r="F29" s="95">
        <v>67070</v>
      </c>
      <c r="G29" s="96">
        <v>66845</v>
      </c>
    </row>
    <row r="30" spans="1:7" s="3" customFormat="1" ht="12.75" customHeight="1">
      <c r="A30" s="118" t="s">
        <v>1796</v>
      </c>
      <c r="B30" s="97">
        <v>97</v>
      </c>
      <c r="C30" s="97">
        <v>70</v>
      </c>
      <c r="D30" s="97">
        <v>351</v>
      </c>
      <c r="E30" s="97">
        <v>3049</v>
      </c>
      <c r="F30" s="97">
        <v>214</v>
      </c>
      <c r="G30" s="98">
        <v>1027</v>
      </c>
    </row>
    <row r="31" spans="1:7" s="3" customFormat="1" ht="12.75" customHeight="1">
      <c r="A31" s="118" t="s">
        <v>1797</v>
      </c>
      <c r="B31" s="97">
        <v>73846</v>
      </c>
      <c r="C31" s="97">
        <v>69932.80484</v>
      </c>
      <c r="D31" s="97">
        <v>68006</v>
      </c>
      <c r="E31" s="97">
        <v>66665</v>
      </c>
      <c r="F31" s="97">
        <v>65267</v>
      </c>
      <c r="G31" s="98">
        <v>64278</v>
      </c>
    </row>
    <row r="32" spans="1:7" s="3" customFormat="1" ht="12.75" customHeight="1">
      <c r="A32" s="118" t="s">
        <v>1798</v>
      </c>
      <c r="B32" s="97">
        <v>1800</v>
      </c>
      <c r="C32" s="97">
        <v>1743</v>
      </c>
      <c r="D32" s="97">
        <v>1651</v>
      </c>
      <c r="E32" s="97">
        <v>1617</v>
      </c>
      <c r="F32" s="97">
        <v>1589</v>
      </c>
      <c r="G32" s="98">
        <v>1540</v>
      </c>
    </row>
    <row r="33" spans="1:7" s="3" customFormat="1" ht="6" customHeight="1">
      <c r="A33" s="117"/>
      <c r="B33" s="171"/>
      <c r="C33" s="124"/>
      <c r="D33" s="124"/>
      <c r="E33" s="124"/>
      <c r="F33" s="172"/>
      <c r="G33" s="173"/>
    </row>
    <row r="34" spans="1:7" s="3" customFormat="1" ht="12.75" customHeight="1">
      <c r="A34" s="461" t="s">
        <v>41</v>
      </c>
      <c r="B34" s="95">
        <v>4660552.714358045</v>
      </c>
      <c r="C34" s="95">
        <v>4375935.324779831</v>
      </c>
      <c r="D34" s="95">
        <v>4199222.548282161</v>
      </c>
      <c r="E34" s="95">
        <v>3955436.8057667855</v>
      </c>
      <c r="F34" s="95">
        <v>3844902.506674942</v>
      </c>
      <c r="G34" s="96">
        <v>3764456.0754703535</v>
      </c>
    </row>
    <row r="35" spans="1:7" s="3" customFormat="1" ht="12.75" customHeight="1">
      <c r="A35" s="117" t="s">
        <v>1799</v>
      </c>
      <c r="B35" s="97">
        <v>4656777.714358045</v>
      </c>
      <c r="C35" s="97">
        <v>4372219.324779831</v>
      </c>
      <c r="D35" s="97">
        <v>4196742.548282161</v>
      </c>
      <c r="E35" s="97">
        <v>3953443.8057667855</v>
      </c>
      <c r="F35" s="97">
        <v>3842960.506674942</v>
      </c>
      <c r="G35" s="98">
        <v>3761979.0754703535</v>
      </c>
    </row>
    <row r="36" spans="1:7" s="3" customFormat="1" ht="12.75" customHeight="1">
      <c r="A36" s="116" t="s">
        <v>604</v>
      </c>
      <c r="B36" s="97">
        <v>4208781.891951246</v>
      </c>
      <c r="C36" s="97">
        <v>3961272.0772549883</v>
      </c>
      <c r="D36" s="97">
        <v>3791075.2557557644</v>
      </c>
      <c r="E36" s="97">
        <v>3585354.108334608</v>
      </c>
      <c r="F36" s="97">
        <v>3501087.222545141</v>
      </c>
      <c r="G36" s="98">
        <v>3429062.931400209</v>
      </c>
    </row>
    <row r="37" spans="1:7" s="3" customFormat="1" ht="12.75" customHeight="1">
      <c r="A37" s="120" t="s">
        <v>605</v>
      </c>
      <c r="B37" s="97">
        <v>128037.0913330476</v>
      </c>
      <c r="C37" s="97">
        <v>140411.9913000859</v>
      </c>
      <c r="D37" s="97">
        <v>148296.075904626</v>
      </c>
      <c r="E37" s="97">
        <v>141300.99757888</v>
      </c>
      <c r="F37" s="97">
        <v>143012.5137763814</v>
      </c>
      <c r="G37" s="98">
        <v>168559.0132327881</v>
      </c>
    </row>
    <row r="38" spans="1:7" s="3" customFormat="1" ht="12.75" customHeight="1">
      <c r="A38" s="120" t="s">
        <v>606</v>
      </c>
      <c r="B38" s="97">
        <v>72494.4084315641</v>
      </c>
      <c r="C38" s="97">
        <v>70121.0503839327</v>
      </c>
      <c r="D38" s="97">
        <v>66271.1013213847</v>
      </c>
      <c r="E38" s="97">
        <v>62201.4442043266</v>
      </c>
      <c r="F38" s="97">
        <v>56607.3470388249</v>
      </c>
      <c r="G38" s="98">
        <v>53572.0226744043</v>
      </c>
    </row>
    <row r="39" spans="1:7" s="3" customFormat="1" ht="12.75" customHeight="1">
      <c r="A39" s="120" t="s">
        <v>607</v>
      </c>
      <c r="B39" s="97">
        <v>572432.9351264416</v>
      </c>
      <c r="C39" s="97">
        <v>519279.8699845383</v>
      </c>
      <c r="D39" s="97">
        <v>489043.5426562956</v>
      </c>
      <c r="E39" s="97">
        <v>472917.905692435</v>
      </c>
      <c r="F39" s="97">
        <v>459169.0905506475</v>
      </c>
      <c r="G39" s="98">
        <v>449248.3999114118</v>
      </c>
    </row>
    <row r="40" spans="1:7" s="3" customFormat="1" ht="12.75">
      <c r="A40" s="121" t="s">
        <v>608</v>
      </c>
      <c r="B40" s="97">
        <v>43995</v>
      </c>
      <c r="C40" s="97">
        <v>42553</v>
      </c>
      <c r="D40" s="97">
        <v>40604</v>
      </c>
      <c r="E40" s="97">
        <v>40647</v>
      </c>
      <c r="F40" s="97">
        <v>71571.6892550102</v>
      </c>
      <c r="G40" s="98">
        <v>68553.0520843702</v>
      </c>
    </row>
    <row r="41" spans="1:7" s="3" customFormat="1" ht="12.75" customHeight="1">
      <c r="A41" s="120" t="s">
        <v>609</v>
      </c>
      <c r="B41" s="97">
        <v>682712.7854014043</v>
      </c>
      <c r="C41" s="97">
        <v>652916.8698940604</v>
      </c>
      <c r="D41" s="97">
        <v>621260.774259414</v>
      </c>
      <c r="E41" s="97">
        <v>575354.1260131588</v>
      </c>
      <c r="F41" s="97">
        <v>540143.2586993017</v>
      </c>
      <c r="G41" s="98">
        <v>507302.0199057519</v>
      </c>
    </row>
    <row r="42" spans="1:7" s="3" customFormat="1" ht="24" customHeight="1">
      <c r="A42" s="121" t="s">
        <v>610</v>
      </c>
      <c r="B42" s="97">
        <v>1029934.9689044264</v>
      </c>
      <c r="C42" s="97">
        <v>944256.0076637092</v>
      </c>
      <c r="D42" s="97">
        <v>900575.7524170156</v>
      </c>
      <c r="E42" s="97">
        <v>825943.8828032967</v>
      </c>
      <c r="F42" s="97">
        <v>779978.9543909598</v>
      </c>
      <c r="G42" s="98">
        <v>779198.9392620344</v>
      </c>
    </row>
    <row r="43" spans="1:7" s="3" customFormat="1" ht="12.75" customHeight="1">
      <c r="A43" s="120" t="s">
        <v>611</v>
      </c>
      <c r="B43" s="97">
        <v>111912.8194253584</v>
      </c>
      <c r="C43" s="97">
        <v>105507.581487194</v>
      </c>
      <c r="D43" s="97">
        <v>95873.265448328</v>
      </c>
      <c r="E43" s="97">
        <v>97459.1057781957</v>
      </c>
      <c r="F43" s="97">
        <v>99140.0296812335</v>
      </c>
      <c r="G43" s="98">
        <v>103897.8345512453</v>
      </c>
    </row>
    <row r="44" spans="1:7" s="3" customFormat="1" ht="12.75" customHeight="1">
      <c r="A44" s="120" t="s">
        <v>612</v>
      </c>
      <c r="B44" s="97">
        <v>758508.6034484054</v>
      </c>
      <c r="C44" s="97">
        <v>736106.9874289783</v>
      </c>
      <c r="D44" s="97">
        <v>707134.4857662035</v>
      </c>
      <c r="E44" s="97">
        <v>688463.3913728707</v>
      </c>
      <c r="F44" s="97">
        <v>668737.9391904576</v>
      </c>
      <c r="G44" s="98">
        <v>644400.575347963</v>
      </c>
    </row>
    <row r="45" spans="1:7" s="3" customFormat="1" ht="12.75">
      <c r="A45" s="121" t="s">
        <v>613</v>
      </c>
      <c r="B45" s="97">
        <v>366962.69756198267</v>
      </c>
      <c r="C45" s="97">
        <v>340326.8834105735</v>
      </c>
      <c r="D45" s="97">
        <v>324403.8247246182</v>
      </c>
      <c r="E45" s="97">
        <v>306433.4902975958</v>
      </c>
      <c r="F45" s="97">
        <v>289474.2810201529</v>
      </c>
      <c r="G45" s="98">
        <v>271858.1194599008</v>
      </c>
    </row>
    <row r="46" spans="1:7" s="3" customFormat="1" ht="12.75" customHeight="1">
      <c r="A46" s="120" t="s">
        <v>614</v>
      </c>
      <c r="B46" s="97">
        <v>626</v>
      </c>
      <c r="C46" s="97">
        <v>539</v>
      </c>
      <c r="D46" s="97">
        <v>405</v>
      </c>
      <c r="E46" s="97">
        <v>450</v>
      </c>
      <c r="F46" s="97">
        <v>434</v>
      </c>
      <c r="G46" s="98">
        <v>385</v>
      </c>
    </row>
    <row r="47" spans="1:7" s="3" customFormat="1" ht="12.75" customHeight="1">
      <c r="A47" s="120" t="s">
        <v>615</v>
      </c>
      <c r="B47" s="97">
        <v>16932.446283613</v>
      </c>
      <c r="C47" s="97">
        <v>16141.8762472757</v>
      </c>
      <c r="D47" s="97">
        <v>15340.9820044909</v>
      </c>
      <c r="E47" s="97">
        <v>17779.8895205447</v>
      </c>
      <c r="F47" s="97">
        <v>17657.3992102433</v>
      </c>
      <c r="G47" s="98">
        <v>18030.9176265125</v>
      </c>
    </row>
    <row r="48" spans="1:7" s="3" customFormat="1" ht="12.75" customHeight="1">
      <c r="A48" s="120" t="s">
        <v>616</v>
      </c>
      <c r="B48" s="97">
        <v>424232.136035003</v>
      </c>
      <c r="C48" s="97">
        <v>393110.9594546404</v>
      </c>
      <c r="D48" s="97">
        <v>381866.4512533877</v>
      </c>
      <c r="E48" s="97">
        <v>356402.8750733041</v>
      </c>
      <c r="F48" s="97">
        <v>375160.7197319282</v>
      </c>
      <c r="G48" s="98">
        <v>364057.0373438267</v>
      </c>
    </row>
    <row r="49" spans="1:7" s="3" customFormat="1" ht="12.75" customHeight="1">
      <c r="A49" s="116" t="s">
        <v>812</v>
      </c>
      <c r="B49" s="97">
        <v>10051</v>
      </c>
      <c r="C49" s="97">
        <v>8961</v>
      </c>
      <c r="D49" s="97">
        <v>8083</v>
      </c>
      <c r="E49" s="97">
        <v>6893</v>
      </c>
      <c r="F49" s="97">
        <v>5999</v>
      </c>
      <c r="G49" s="98">
        <v>5101</v>
      </c>
    </row>
    <row r="50" spans="1:7" s="3" customFormat="1" ht="12.75" customHeight="1">
      <c r="A50" s="116" t="s">
        <v>564</v>
      </c>
      <c r="B50" s="97">
        <v>33857.0454192009</v>
      </c>
      <c r="C50" s="97">
        <v>27511.3414775127</v>
      </c>
      <c r="D50" s="97">
        <v>25466.3183525117</v>
      </c>
      <c r="E50" s="97">
        <v>23774.3987182454</v>
      </c>
      <c r="F50" s="97">
        <v>28490.8398842025</v>
      </c>
      <c r="G50" s="98">
        <v>29295.3262044154</v>
      </c>
    </row>
    <row r="51" spans="1:7" s="3" customFormat="1" ht="12.75" customHeight="1">
      <c r="A51" s="116" t="s">
        <v>617</v>
      </c>
      <c r="B51" s="97">
        <v>2836</v>
      </c>
      <c r="C51" s="97">
        <v>1942</v>
      </c>
      <c r="D51" s="97">
        <v>1683</v>
      </c>
      <c r="E51" s="97">
        <v>1485</v>
      </c>
      <c r="F51" s="97">
        <v>1178</v>
      </c>
      <c r="G51" s="98">
        <v>1063</v>
      </c>
    </row>
    <row r="52" spans="1:7" s="3" customFormat="1" ht="12.75" customHeight="1">
      <c r="A52" s="116" t="s">
        <v>618</v>
      </c>
      <c r="B52" s="97">
        <v>401251.776987597</v>
      </c>
      <c r="C52" s="97">
        <v>372532.9060473299</v>
      </c>
      <c r="D52" s="97">
        <v>370434.9741738851</v>
      </c>
      <c r="E52" s="97">
        <v>335937.298713932</v>
      </c>
      <c r="F52" s="97">
        <v>306205.4442455987</v>
      </c>
      <c r="G52" s="98">
        <v>297456.817865729</v>
      </c>
    </row>
    <row r="53" spans="1:7" s="3" customFormat="1" ht="12.75" customHeight="1">
      <c r="A53" s="117" t="s">
        <v>619</v>
      </c>
      <c r="B53" s="205">
        <v>3775</v>
      </c>
      <c r="C53" s="204">
        <v>3716</v>
      </c>
      <c r="D53" s="204">
        <v>2480</v>
      </c>
      <c r="E53" s="204">
        <v>1993</v>
      </c>
      <c r="F53" s="204">
        <v>1942</v>
      </c>
      <c r="G53" s="98">
        <v>2477</v>
      </c>
    </row>
    <row r="54" spans="1:7" s="3" customFormat="1" ht="6" customHeight="1">
      <c r="A54" s="122"/>
      <c r="B54" s="99"/>
      <c r="C54" s="100"/>
      <c r="D54" s="100"/>
      <c r="E54" s="100"/>
      <c r="F54" s="100"/>
      <c r="G54" s="101"/>
    </row>
    <row r="55" spans="1:7" s="140" customFormat="1" ht="6" customHeight="1">
      <c r="A55" s="145"/>
      <c r="B55" s="142"/>
      <c r="C55" s="142"/>
      <c r="D55" s="142"/>
      <c r="E55" s="142"/>
      <c r="F55" s="142"/>
      <c r="G55" s="142"/>
    </row>
    <row r="56" spans="1:7" s="140" customFormat="1" ht="12.75">
      <c r="A56" s="163" t="s">
        <v>818</v>
      </c>
      <c r="B56" s="164">
        <v>69</v>
      </c>
      <c r="C56" s="164">
        <v>70</v>
      </c>
      <c r="D56" s="164">
        <v>70</v>
      </c>
      <c r="E56" s="164">
        <v>68</v>
      </c>
      <c r="F56" s="164">
        <v>91</v>
      </c>
      <c r="G56" s="164">
        <v>92</v>
      </c>
    </row>
    <row r="57" spans="1:7" s="140" customFormat="1" ht="6" customHeight="1">
      <c r="A57" s="137"/>
      <c r="B57" s="138"/>
      <c r="C57" s="138"/>
      <c r="D57" s="138"/>
      <c r="E57" s="138"/>
      <c r="F57" s="138"/>
      <c r="G57" s="138"/>
    </row>
    <row r="58" spans="1:5" s="3" customFormat="1" ht="6" customHeight="1">
      <c r="A58" s="123"/>
      <c r="B58" s="124"/>
      <c r="C58" s="124"/>
      <c r="D58" s="124"/>
      <c r="E58" s="124"/>
    </row>
    <row r="59" spans="1:5" s="174" customFormat="1" ht="13.5">
      <c r="A59" s="354" t="s">
        <v>1583</v>
      </c>
      <c r="B59" s="94"/>
      <c r="C59" s="94"/>
      <c r="D59" s="94"/>
      <c r="E59" s="94"/>
    </row>
    <row r="60" spans="1:7" s="174" customFormat="1" ht="27" customHeight="1">
      <c r="A60" s="2047" t="s">
        <v>66</v>
      </c>
      <c r="B60" s="2047"/>
      <c r="C60" s="2047"/>
      <c r="D60" s="2047"/>
      <c r="E60" s="2047"/>
      <c r="F60" s="2047"/>
      <c r="G60" s="2047"/>
    </row>
    <row r="61" spans="1:19" s="211" customFormat="1" ht="27" customHeight="1">
      <c r="A61" s="2047" t="s">
        <v>63</v>
      </c>
      <c r="B61" s="2047"/>
      <c r="C61" s="2047"/>
      <c r="D61" s="2047"/>
      <c r="E61" s="2047"/>
      <c r="F61" s="2047"/>
      <c r="G61" s="2047"/>
      <c r="H61" s="212"/>
      <c r="I61" s="212"/>
      <c r="J61" s="212"/>
      <c r="K61" s="212"/>
      <c r="L61" s="212"/>
      <c r="M61" s="212"/>
      <c r="N61" s="212"/>
      <c r="O61" s="212"/>
      <c r="P61" s="212"/>
      <c r="Q61" s="212"/>
      <c r="R61" s="212"/>
      <c r="S61" s="213"/>
    </row>
    <row r="62" spans="1:7" s="211" customFormat="1" ht="15.75">
      <c r="A62" s="165" t="s">
        <v>64</v>
      </c>
      <c r="B62" s="165"/>
      <c r="C62" s="165"/>
      <c r="D62" s="165"/>
      <c r="E62" s="165"/>
      <c r="F62" s="165"/>
      <c r="G62" s="165"/>
    </row>
    <row r="63" ht="6" customHeight="1"/>
    <row r="64" s="174" customFormat="1" ht="13.5">
      <c r="A64" s="175" t="s">
        <v>1788</v>
      </c>
    </row>
    <row r="65" s="174" customFormat="1" ht="13.5"/>
    <row r="66" s="174" customFormat="1" ht="13.5"/>
    <row r="67" s="3" customFormat="1" ht="12.75"/>
    <row r="68" s="3" customFormat="1" ht="12.75"/>
    <row r="69" s="3" customFormat="1" ht="12.75"/>
    <row r="70" s="3" customFormat="1" ht="12.75"/>
    <row r="71" s="3" customFormat="1" ht="12.75"/>
    <row r="72" s="3" customFormat="1" ht="12.75"/>
    <row r="73" s="3" customFormat="1" ht="12.75"/>
    <row r="74" s="3" customFormat="1" ht="12.75"/>
  </sheetData>
  <sheetProtection/>
  <mergeCells count="2">
    <mergeCell ref="A60:G60"/>
    <mergeCell ref="A61:G61"/>
  </mergeCells>
  <printOptions horizontalCentered="1"/>
  <pageMargins left="0.7874015748031497" right="0.7874015748031497" top="0.7874015748031497" bottom="0.7874015748031497" header="0.11811023622047245" footer="0.11811023622047245"/>
  <pageSetup horizontalDpi="600" verticalDpi="600" orientation="portrait" paperSize="9" scale="80" r:id="rId1"/>
</worksheet>
</file>

<file path=xl/worksheets/sheet37.xml><?xml version="1.0" encoding="utf-8"?>
<worksheet xmlns="http://schemas.openxmlformats.org/spreadsheetml/2006/main" xmlns:r="http://schemas.openxmlformats.org/officeDocument/2006/relationships">
  <sheetPr codeName="Sheet24"/>
  <dimension ref="A1:R57"/>
  <sheetViews>
    <sheetView view="pageBreakPreview" zoomScaleSheetLayoutView="100" zoomScalePageLayoutView="0" workbookViewId="0" topLeftCell="A1">
      <selection activeCell="A1" sqref="A1"/>
    </sheetView>
  </sheetViews>
  <sheetFormatPr defaultColWidth="9.125" defaultRowHeight="12.75"/>
  <cols>
    <col min="1" max="1" width="50.25390625" style="128" customWidth="1"/>
    <col min="2" max="7" width="11.375" style="128" customWidth="1"/>
    <col min="8" max="8" width="5.00390625" style="128" customWidth="1"/>
    <col min="9" max="9" width="2.25390625" style="128" customWidth="1"/>
    <col min="10" max="16384" width="9.125" style="128" customWidth="1"/>
  </cols>
  <sheetData>
    <row r="1" spans="1:7" ht="21" customHeight="1">
      <c r="A1" s="127" t="s">
        <v>1349</v>
      </c>
      <c r="B1" s="127"/>
      <c r="C1" s="127"/>
      <c r="D1" s="127"/>
      <c r="E1" s="127"/>
      <c r="F1" s="127"/>
      <c r="G1" s="127"/>
    </row>
    <row r="2" spans="1:7" ht="12" customHeight="1">
      <c r="A2" s="129"/>
      <c r="B2" s="106"/>
      <c r="C2" s="106"/>
      <c r="D2" s="106"/>
      <c r="E2" s="107"/>
      <c r="F2" s="106"/>
      <c r="G2" s="107" t="s">
        <v>502</v>
      </c>
    </row>
    <row r="3" spans="1:7" s="140" customFormat="1" ht="18" customHeight="1">
      <c r="A3" s="139"/>
      <c r="B3" s="2">
        <v>40268</v>
      </c>
      <c r="C3" s="2">
        <v>40359</v>
      </c>
      <c r="D3" s="2">
        <v>40451</v>
      </c>
      <c r="E3" s="2">
        <v>40543</v>
      </c>
      <c r="F3" s="2">
        <v>40633</v>
      </c>
      <c r="G3" s="2">
        <v>40724</v>
      </c>
    </row>
    <row r="4" spans="1:7" s="140" customFormat="1" ht="6" customHeight="1">
      <c r="A4" s="141"/>
      <c r="B4" s="142"/>
      <c r="C4" s="142"/>
      <c r="D4" s="142"/>
      <c r="E4" s="142"/>
      <c r="F4" s="142"/>
      <c r="G4" s="142"/>
    </row>
    <row r="5" spans="1:7" s="140" customFormat="1" ht="12.75">
      <c r="A5" s="149" t="s">
        <v>1765</v>
      </c>
      <c r="B5" s="131">
        <v>2591663.3131023124</v>
      </c>
      <c r="C5" s="131">
        <v>2579391.0444467077</v>
      </c>
      <c r="D5" s="131">
        <v>2591320.766824131</v>
      </c>
      <c r="E5" s="131">
        <v>2954158.43907</v>
      </c>
      <c r="F5" s="131">
        <v>2921221.816091137</v>
      </c>
      <c r="G5" s="131">
        <v>2941362.9926868677</v>
      </c>
    </row>
    <row r="6" spans="1:7" s="140" customFormat="1" ht="6" customHeight="1">
      <c r="A6" s="149"/>
      <c r="B6" s="150"/>
      <c r="C6" s="150"/>
      <c r="D6" s="150"/>
      <c r="E6" s="151"/>
      <c r="F6" s="151"/>
      <c r="G6" s="151"/>
    </row>
    <row r="7" spans="1:7" s="140" customFormat="1" ht="12.75">
      <c r="A7" s="141" t="s">
        <v>915</v>
      </c>
      <c r="B7" s="133">
        <v>1729252.9301465703</v>
      </c>
      <c r="C7" s="133">
        <v>1752820.0730177357</v>
      </c>
      <c r="D7" s="133">
        <v>1743405.94537204</v>
      </c>
      <c r="E7" s="133">
        <v>1927388.9962</v>
      </c>
      <c r="F7" s="133">
        <v>1892280.9912267465</v>
      </c>
      <c r="G7" s="133">
        <v>1937436.535034105</v>
      </c>
    </row>
    <row r="8" spans="1:7" s="140" customFormat="1" ht="12.75">
      <c r="A8" s="141" t="s">
        <v>916</v>
      </c>
      <c r="B8" s="210">
        <v>204</v>
      </c>
      <c r="C8" s="210">
        <v>90</v>
      </c>
      <c r="D8" s="133">
        <v>87</v>
      </c>
      <c r="E8" s="133">
        <v>204</v>
      </c>
      <c r="F8" s="133">
        <v>204</v>
      </c>
      <c r="G8" s="133">
        <v>193.8</v>
      </c>
    </row>
    <row r="9" spans="1:7" s="140" customFormat="1" ht="12.75">
      <c r="A9" s="141" t="s">
        <v>917</v>
      </c>
      <c r="B9" s="133">
        <v>504.63343</v>
      </c>
      <c r="C9" s="133">
        <v>683.52076</v>
      </c>
      <c r="D9" s="133">
        <v>953</v>
      </c>
      <c r="E9" s="133">
        <v>51361</v>
      </c>
      <c r="F9" s="133">
        <v>50860</v>
      </c>
      <c r="G9" s="133">
        <v>51348</v>
      </c>
    </row>
    <row r="10" spans="1:7" s="140" customFormat="1" ht="12.75">
      <c r="A10" s="141" t="s">
        <v>918</v>
      </c>
      <c r="B10" s="133">
        <v>20287.94652406417</v>
      </c>
      <c r="C10" s="133">
        <v>22645.308377896614</v>
      </c>
      <c r="D10" s="133">
        <v>22854.269162210338</v>
      </c>
      <c r="E10" s="133">
        <v>46045</v>
      </c>
      <c r="F10" s="133">
        <v>47825.62016912398</v>
      </c>
      <c r="G10" s="133">
        <v>48230.51660462597</v>
      </c>
    </row>
    <row r="11" spans="1:7" s="140" customFormat="1" ht="12.75">
      <c r="A11" s="152" t="s">
        <v>919</v>
      </c>
      <c r="B11" s="210">
        <v>0</v>
      </c>
      <c r="C11" s="210">
        <v>0</v>
      </c>
      <c r="D11" s="133">
        <v>0</v>
      </c>
      <c r="E11" s="133">
        <v>0</v>
      </c>
      <c r="F11" s="133">
        <v>0</v>
      </c>
      <c r="G11" s="133">
        <v>0</v>
      </c>
    </row>
    <row r="12" spans="1:7" s="140" customFormat="1" ht="12.75">
      <c r="A12" s="152" t="s">
        <v>920</v>
      </c>
      <c r="B12" s="133">
        <v>20287.94652406417</v>
      </c>
      <c r="C12" s="133">
        <v>22645.308377896614</v>
      </c>
      <c r="D12" s="133">
        <v>22854.269162210338</v>
      </c>
      <c r="E12" s="133">
        <v>46045</v>
      </c>
      <c r="F12" s="133">
        <v>47825.62016912398</v>
      </c>
      <c r="G12" s="133">
        <v>48230.51660462597</v>
      </c>
    </row>
    <row r="13" spans="1:7" s="140" customFormat="1" ht="12.75">
      <c r="A13" s="141" t="s">
        <v>921</v>
      </c>
      <c r="B13" s="134">
        <v>841413.8030016782</v>
      </c>
      <c r="C13" s="134">
        <v>803152.1422910757</v>
      </c>
      <c r="D13" s="134">
        <v>824020.5522898808</v>
      </c>
      <c r="E13" s="134">
        <v>929159.44287</v>
      </c>
      <c r="F13" s="134">
        <v>930051.2046952664</v>
      </c>
      <c r="G13" s="134">
        <v>904154.1410481367</v>
      </c>
    </row>
    <row r="14" spans="1:7" s="140" customFormat="1" ht="6" customHeight="1">
      <c r="A14" s="141"/>
      <c r="B14" s="153"/>
      <c r="C14" s="153"/>
      <c r="D14" s="153"/>
      <c r="E14" s="154"/>
      <c r="F14" s="154"/>
      <c r="G14" s="154"/>
    </row>
    <row r="15" spans="1:7" s="140" customFormat="1" ht="12.75">
      <c r="A15" s="149" t="s">
        <v>1766</v>
      </c>
      <c r="B15" s="131">
        <v>2591663.317422312</v>
      </c>
      <c r="C15" s="131">
        <v>2579391.047366707</v>
      </c>
      <c r="D15" s="131">
        <v>2591320.766824131</v>
      </c>
      <c r="E15" s="131">
        <v>2954158.43907</v>
      </c>
      <c r="F15" s="131">
        <v>2921221.816091137</v>
      </c>
      <c r="G15" s="131">
        <v>2941362.9926868677</v>
      </c>
    </row>
    <row r="16" spans="1:7" s="140" customFormat="1" ht="6" customHeight="1">
      <c r="A16" s="149"/>
      <c r="B16" s="150"/>
      <c r="C16" s="150"/>
      <c r="D16" s="150"/>
      <c r="E16" s="151"/>
      <c r="F16" s="151"/>
      <c r="G16" s="151"/>
    </row>
    <row r="17" spans="1:7" s="140" customFormat="1" ht="12.75">
      <c r="A17" s="141" t="s">
        <v>915</v>
      </c>
      <c r="B17" s="133">
        <v>1955716.3752275342</v>
      </c>
      <c r="C17" s="133">
        <v>1923490.3756217414</v>
      </c>
      <c r="D17" s="133">
        <v>1913955.7139492077</v>
      </c>
      <c r="E17" s="133">
        <v>2013808</v>
      </c>
      <c r="F17" s="133">
        <v>1999580.4311645618</v>
      </c>
      <c r="G17" s="133">
        <v>2010662.546851928</v>
      </c>
    </row>
    <row r="18" spans="1:7" s="140" customFormat="1" ht="12.75">
      <c r="A18" s="155" t="s">
        <v>922</v>
      </c>
      <c r="B18" s="133">
        <v>445588.98371971276</v>
      </c>
      <c r="C18" s="133">
        <v>417380.0816993017</v>
      </c>
      <c r="D18" s="133">
        <v>409407.12849212025</v>
      </c>
      <c r="E18" s="133">
        <v>403554</v>
      </c>
      <c r="F18" s="133">
        <v>376377.63930070447</v>
      </c>
      <c r="G18" s="133">
        <v>391683.10429334024</v>
      </c>
    </row>
    <row r="19" spans="1:7" s="140" customFormat="1" ht="12.75">
      <c r="A19" s="152" t="s">
        <v>923</v>
      </c>
      <c r="B19" s="133">
        <v>1510127.3915078216</v>
      </c>
      <c r="C19" s="133">
        <v>1506110.2939224397</v>
      </c>
      <c r="D19" s="133">
        <v>1504548.5854570875</v>
      </c>
      <c r="E19" s="133">
        <v>1610254</v>
      </c>
      <c r="F19" s="133">
        <v>1623202.7918638573</v>
      </c>
      <c r="G19" s="133">
        <v>1618979.442558588</v>
      </c>
    </row>
    <row r="20" spans="1:7" s="140" customFormat="1" ht="12.75">
      <c r="A20" s="141" t="s">
        <v>924</v>
      </c>
      <c r="B20" s="133">
        <v>77400</v>
      </c>
      <c r="C20" s="133">
        <v>77400</v>
      </c>
      <c r="D20" s="133">
        <v>75444</v>
      </c>
      <c r="E20" s="133">
        <v>74918</v>
      </c>
      <c r="F20" s="133">
        <v>74454</v>
      </c>
      <c r="G20" s="133">
        <v>72052</v>
      </c>
    </row>
    <row r="21" spans="1:7" s="140" customFormat="1" ht="12.75">
      <c r="A21" s="141" t="s">
        <v>925</v>
      </c>
      <c r="B21" s="134">
        <v>290238.60436358483</v>
      </c>
      <c r="C21" s="134">
        <v>300287.35977649665</v>
      </c>
      <c r="D21" s="134">
        <v>299411.62462773436</v>
      </c>
      <c r="E21" s="134">
        <v>351415.41128</v>
      </c>
      <c r="F21" s="134">
        <v>320643.7833597693</v>
      </c>
      <c r="G21" s="134">
        <v>351705.5659310175</v>
      </c>
    </row>
    <row r="22" spans="1:7" s="140" customFormat="1" ht="12.75">
      <c r="A22" s="141" t="s">
        <v>926</v>
      </c>
      <c r="B22" s="134">
        <v>268308.33783119294</v>
      </c>
      <c r="C22" s="134">
        <v>278213.3119684692</v>
      </c>
      <c r="D22" s="134">
        <v>302509.42824718886</v>
      </c>
      <c r="E22" s="134">
        <v>514017.02779</v>
      </c>
      <c r="F22" s="134">
        <v>526543.6015668059</v>
      </c>
      <c r="G22" s="134">
        <v>506942.8799039221</v>
      </c>
    </row>
    <row r="23" spans="1:7" s="140" customFormat="1" ht="12.75">
      <c r="A23" s="155" t="s">
        <v>927</v>
      </c>
      <c r="B23" s="133">
        <v>159136.8006170459</v>
      </c>
      <c r="C23" s="133">
        <v>160529.7120247669</v>
      </c>
      <c r="D23" s="133">
        <v>131030.48695236885</v>
      </c>
      <c r="E23" s="133">
        <v>152462</v>
      </c>
      <c r="F23" s="133">
        <v>152197.5291386108</v>
      </c>
      <c r="G23" s="133">
        <v>154081.04557707926</v>
      </c>
    </row>
    <row r="24" spans="1:7" s="140" customFormat="1" ht="12.75">
      <c r="A24" s="155" t="s">
        <v>928</v>
      </c>
      <c r="B24" s="134">
        <v>-945.4025568987159</v>
      </c>
      <c r="C24" s="134">
        <v>4559.066525371539</v>
      </c>
      <c r="D24" s="134">
        <v>14622.561169922514</v>
      </c>
      <c r="E24" s="134">
        <v>75979</v>
      </c>
      <c r="F24" s="134">
        <v>30592.656336327054</v>
      </c>
      <c r="G24" s="134">
        <v>40229.32475150236</v>
      </c>
    </row>
    <row r="25" spans="1:7" s="140" customFormat="1" ht="6" customHeight="1">
      <c r="A25" s="141"/>
      <c r="B25" s="144"/>
      <c r="C25" s="144"/>
      <c r="D25" s="144"/>
      <c r="E25" s="144"/>
      <c r="F25" s="144"/>
      <c r="G25" s="144"/>
    </row>
    <row r="26" spans="1:7" s="140" customFormat="1" ht="6" customHeight="1">
      <c r="A26" s="156"/>
      <c r="B26" s="142"/>
      <c r="C26" s="142"/>
      <c r="D26" s="142"/>
      <c r="E26" s="142"/>
      <c r="F26" s="142"/>
      <c r="G26" s="142"/>
    </row>
    <row r="27" spans="1:7" s="140" customFormat="1" ht="12.75">
      <c r="A27" s="149" t="s">
        <v>808</v>
      </c>
      <c r="B27" s="131">
        <v>1729252.93014657</v>
      </c>
      <c r="C27" s="131">
        <v>1752820.0730177357</v>
      </c>
      <c r="D27" s="131">
        <v>1743405.94537204</v>
      </c>
      <c r="E27" s="131">
        <v>1927388.9962</v>
      </c>
      <c r="F27" s="131">
        <v>1892280.9912267467</v>
      </c>
      <c r="G27" s="131">
        <v>1937436.5350341043</v>
      </c>
    </row>
    <row r="28" spans="1:7" s="140" customFormat="1" ht="6" customHeight="1">
      <c r="A28" s="149"/>
      <c r="B28" s="157"/>
      <c r="C28" s="157"/>
      <c r="D28" s="157"/>
      <c r="E28" s="158"/>
      <c r="F28" s="158"/>
      <c r="G28" s="158"/>
    </row>
    <row r="29" spans="1:7" s="140" customFormat="1" ht="12.75">
      <c r="A29" s="149" t="s">
        <v>1805</v>
      </c>
      <c r="B29" s="131">
        <v>1729252.93014657</v>
      </c>
      <c r="C29" s="131">
        <v>1752820.0730177357</v>
      </c>
      <c r="D29" s="131">
        <v>1743405.94537204</v>
      </c>
      <c r="E29" s="131">
        <v>1927388.9962</v>
      </c>
      <c r="F29" s="131">
        <v>1892280.9912267467</v>
      </c>
      <c r="G29" s="131">
        <v>1937436.5350341043</v>
      </c>
    </row>
    <row r="30" spans="1:7" s="140" customFormat="1" ht="12.75">
      <c r="A30" s="152" t="s">
        <v>805</v>
      </c>
      <c r="B30" s="133">
        <v>1483809.918847368</v>
      </c>
      <c r="C30" s="133">
        <v>1488573.0294886262</v>
      </c>
      <c r="D30" s="133">
        <v>1465230.9910509854</v>
      </c>
      <c r="E30" s="133">
        <v>1624815.9962</v>
      </c>
      <c r="F30" s="133">
        <v>1570535.009210376</v>
      </c>
      <c r="G30" s="133">
        <v>1587379.9175474632</v>
      </c>
    </row>
    <row r="31" spans="1:7" s="140" customFormat="1" ht="12.75">
      <c r="A31" s="159" t="s">
        <v>922</v>
      </c>
      <c r="B31" s="133">
        <v>183104.06269222332</v>
      </c>
      <c r="C31" s="136">
        <v>190076.72256349315</v>
      </c>
      <c r="D31" s="136">
        <v>200132.93210015612</v>
      </c>
      <c r="E31" s="136">
        <v>249878</v>
      </c>
      <c r="F31" s="136">
        <v>246745.5503924966</v>
      </c>
      <c r="G31" s="136">
        <v>257005.92831165972</v>
      </c>
    </row>
    <row r="32" spans="1:7" s="140" customFormat="1" ht="12.75">
      <c r="A32" s="159" t="s">
        <v>806</v>
      </c>
      <c r="B32" s="133">
        <v>386930.1260481654</v>
      </c>
      <c r="C32" s="136">
        <v>368762.795418303</v>
      </c>
      <c r="D32" s="136">
        <v>361225.81261928316</v>
      </c>
      <c r="E32" s="136">
        <v>475600.9962</v>
      </c>
      <c r="F32" s="136">
        <v>464195.58613054646</v>
      </c>
      <c r="G32" s="136">
        <v>465122.8659745583</v>
      </c>
    </row>
    <row r="33" spans="1:7" s="140" customFormat="1" ht="12.75">
      <c r="A33" s="159" t="s">
        <v>807</v>
      </c>
      <c r="B33" s="133">
        <v>913775.7301069793</v>
      </c>
      <c r="C33" s="136">
        <v>929733.5115068301</v>
      </c>
      <c r="D33" s="136">
        <v>903872.2463315461</v>
      </c>
      <c r="E33" s="136">
        <v>899337</v>
      </c>
      <c r="F33" s="136">
        <v>859593.872687333</v>
      </c>
      <c r="G33" s="136">
        <v>865251.1232612454</v>
      </c>
    </row>
    <row r="34" spans="1:7" s="140" customFormat="1" ht="15">
      <c r="A34" s="160" t="s">
        <v>67</v>
      </c>
      <c r="B34" s="133">
        <v>245443.01129920216</v>
      </c>
      <c r="C34" s="136">
        <v>264247.04352910933</v>
      </c>
      <c r="D34" s="136">
        <v>278174.95432105445</v>
      </c>
      <c r="E34" s="136">
        <v>302573</v>
      </c>
      <c r="F34" s="136">
        <v>321745.9820163706</v>
      </c>
      <c r="G34" s="136">
        <v>350056.61748664075</v>
      </c>
    </row>
    <row r="35" spans="1:7" s="140" customFormat="1" ht="12.75">
      <c r="A35" s="161" t="s">
        <v>809</v>
      </c>
      <c r="B35" s="131">
        <v>1729252.93014657</v>
      </c>
      <c r="C35" s="131">
        <v>1752820.0730177357</v>
      </c>
      <c r="D35" s="131">
        <v>1743405.94537204</v>
      </c>
      <c r="E35" s="131">
        <v>1927388.9962</v>
      </c>
      <c r="F35" s="131">
        <v>1892280.9912267467</v>
      </c>
      <c r="G35" s="131">
        <v>1937436.5350341043</v>
      </c>
    </row>
    <row r="36" spans="1:7" s="140" customFormat="1" ht="12.75">
      <c r="A36" s="141" t="s">
        <v>810</v>
      </c>
      <c r="B36" s="133">
        <v>1725324.93014657</v>
      </c>
      <c r="C36" s="133">
        <v>1748717.0730177357</v>
      </c>
      <c r="D36" s="133">
        <v>1738870.94537204</v>
      </c>
      <c r="E36" s="133">
        <v>1920026.9962</v>
      </c>
      <c r="F36" s="133">
        <v>1882940.9912267467</v>
      </c>
      <c r="G36" s="133">
        <v>1927298.5350341043</v>
      </c>
    </row>
    <row r="37" spans="1:7" s="140" customFormat="1" ht="12.75">
      <c r="A37" s="152" t="s">
        <v>811</v>
      </c>
      <c r="B37" s="133">
        <v>266491.78831414995</v>
      </c>
      <c r="C37" s="133">
        <v>249289.53538164884</v>
      </c>
      <c r="D37" s="133">
        <v>232229.86816408043</v>
      </c>
      <c r="E37" s="133">
        <v>364557.89035</v>
      </c>
      <c r="F37" s="133">
        <v>358570.44410733506</v>
      </c>
      <c r="G37" s="133">
        <v>365726.85958121467</v>
      </c>
    </row>
    <row r="38" spans="1:7" s="140" customFormat="1" ht="12.75">
      <c r="A38" s="152" t="s">
        <v>812</v>
      </c>
      <c r="B38" s="133">
        <v>23.045</v>
      </c>
      <c r="C38" s="136">
        <v>21.012</v>
      </c>
      <c r="D38" s="136">
        <v>18.97851</v>
      </c>
      <c r="E38" s="136">
        <v>5291.94511</v>
      </c>
      <c r="F38" s="136">
        <v>3877.91171</v>
      </c>
      <c r="G38" s="136">
        <v>3875.87831</v>
      </c>
    </row>
    <row r="39" spans="1:7" s="140" customFormat="1" ht="15">
      <c r="A39" s="152" t="s">
        <v>68</v>
      </c>
      <c r="B39" s="133">
        <v>9520</v>
      </c>
      <c r="C39" s="136">
        <v>9655</v>
      </c>
      <c r="D39" s="136">
        <v>10574</v>
      </c>
      <c r="E39" s="136">
        <v>15502</v>
      </c>
      <c r="F39" s="136">
        <v>19576</v>
      </c>
      <c r="G39" s="136">
        <v>21707</v>
      </c>
    </row>
    <row r="40" spans="1:7" s="140" customFormat="1" ht="12.75">
      <c r="A40" s="152" t="s">
        <v>617</v>
      </c>
      <c r="B40" s="133">
        <v>4671.181</v>
      </c>
      <c r="C40" s="136">
        <v>4809.65699</v>
      </c>
      <c r="D40" s="136">
        <v>4691.550990000001</v>
      </c>
      <c r="E40" s="136">
        <v>4695.16074</v>
      </c>
      <c r="F40" s="136">
        <v>4709.19249</v>
      </c>
      <c r="G40" s="136">
        <v>5477.64678</v>
      </c>
    </row>
    <row r="41" spans="1:7" s="140" customFormat="1" ht="12.75">
      <c r="A41" s="152" t="s">
        <v>814</v>
      </c>
      <c r="B41" s="133">
        <v>1444618.9158324203</v>
      </c>
      <c r="C41" s="136">
        <v>1484941.868646087</v>
      </c>
      <c r="D41" s="136">
        <v>1491356.5477079593</v>
      </c>
      <c r="E41" s="136">
        <v>1529980</v>
      </c>
      <c r="F41" s="136">
        <v>1496207.4429194115</v>
      </c>
      <c r="G41" s="136">
        <v>1530511.1503628893</v>
      </c>
    </row>
    <row r="42" spans="1:7" s="140" customFormat="1" ht="12.75">
      <c r="A42" s="162" t="s">
        <v>815</v>
      </c>
      <c r="B42" s="133">
        <v>693172.0723030982</v>
      </c>
      <c r="C42" s="136">
        <v>736169.8713994934</v>
      </c>
      <c r="D42" s="136">
        <v>758010.6016514315</v>
      </c>
      <c r="E42" s="136">
        <v>786203</v>
      </c>
      <c r="F42" s="136">
        <v>778625.755702618</v>
      </c>
      <c r="G42" s="136">
        <v>794237.7794087683</v>
      </c>
    </row>
    <row r="43" spans="1:7" s="140" customFormat="1" ht="12.75">
      <c r="A43" s="162" t="s">
        <v>816</v>
      </c>
      <c r="B43" s="133">
        <v>652010.2923236187</v>
      </c>
      <c r="C43" s="136">
        <v>656013.8957850307</v>
      </c>
      <c r="D43" s="136">
        <v>651105.3175515495</v>
      </c>
      <c r="E43" s="136">
        <v>639721</v>
      </c>
      <c r="F43" s="136">
        <v>617633.6455213091</v>
      </c>
      <c r="G43" s="136">
        <v>642810.0483646374</v>
      </c>
    </row>
    <row r="44" spans="1:7" s="140" customFormat="1" ht="12.75">
      <c r="A44" s="162" t="s">
        <v>817</v>
      </c>
      <c r="B44" s="133">
        <v>99436.55120570339</v>
      </c>
      <c r="C44" s="136">
        <v>92758.1014615627</v>
      </c>
      <c r="D44" s="136">
        <v>82240.62850497829</v>
      </c>
      <c r="E44" s="136">
        <v>104056</v>
      </c>
      <c r="F44" s="136">
        <v>99948.04169548448</v>
      </c>
      <c r="G44" s="136">
        <v>93463.32258948384</v>
      </c>
    </row>
    <row r="45" spans="1:7" s="140" customFormat="1" ht="12.75">
      <c r="A45" s="141" t="s">
        <v>565</v>
      </c>
      <c r="B45" s="133">
        <v>3928</v>
      </c>
      <c r="C45" s="136">
        <v>4103</v>
      </c>
      <c r="D45" s="136">
        <v>4535</v>
      </c>
      <c r="E45" s="136">
        <v>7362</v>
      </c>
      <c r="F45" s="136">
        <v>9340</v>
      </c>
      <c r="G45" s="136">
        <v>10138</v>
      </c>
    </row>
    <row r="46" spans="1:7" s="140" customFormat="1" ht="6" customHeight="1">
      <c r="A46" s="143"/>
      <c r="B46" s="144"/>
      <c r="C46" s="144"/>
      <c r="D46" s="144"/>
      <c r="E46" s="144"/>
      <c r="F46" s="144"/>
      <c r="G46" s="144"/>
    </row>
    <row r="47" spans="1:7" s="140" customFormat="1" ht="6" customHeight="1">
      <c r="A47" s="145"/>
      <c r="B47" s="142"/>
      <c r="C47" s="142"/>
      <c r="D47" s="142"/>
      <c r="E47" s="142"/>
      <c r="F47" s="142"/>
      <c r="G47" s="142"/>
    </row>
    <row r="48" spans="1:7" s="140" customFormat="1" ht="12.75">
      <c r="A48" s="163" t="s">
        <v>818</v>
      </c>
      <c r="B48" s="164">
        <v>65</v>
      </c>
      <c r="C48" s="164">
        <v>65</v>
      </c>
      <c r="D48" s="164">
        <v>65</v>
      </c>
      <c r="E48" s="164">
        <v>119</v>
      </c>
      <c r="F48" s="164">
        <v>119</v>
      </c>
      <c r="G48" s="164">
        <v>119</v>
      </c>
    </row>
    <row r="49" spans="1:7" s="140" customFormat="1" ht="6" customHeight="1">
      <c r="A49" s="137"/>
      <c r="B49" s="138"/>
      <c r="C49" s="138"/>
      <c r="D49" s="138"/>
      <c r="E49" s="138"/>
      <c r="F49" s="138"/>
      <c r="G49" s="138"/>
    </row>
    <row r="50" spans="1:7" s="140" customFormat="1" ht="6" customHeight="1">
      <c r="A50" s="146"/>
      <c r="B50" s="147"/>
      <c r="C50" s="147"/>
      <c r="D50" s="147"/>
      <c r="E50" s="147"/>
      <c r="F50" s="147"/>
      <c r="G50" s="147"/>
    </row>
    <row r="51" spans="1:7" s="135" customFormat="1" ht="15" customHeight="1">
      <c r="A51" s="354" t="s">
        <v>1583</v>
      </c>
      <c r="B51" s="166"/>
      <c r="C51" s="166"/>
      <c r="D51" s="166"/>
      <c r="E51" s="166"/>
      <c r="F51" s="166"/>
      <c r="G51" s="166"/>
    </row>
    <row r="52" spans="1:7" s="135" customFormat="1" ht="15.75">
      <c r="A52" s="167" t="s">
        <v>534</v>
      </c>
      <c r="B52" s="168"/>
      <c r="C52" s="168"/>
      <c r="D52" s="148"/>
      <c r="E52" s="169"/>
      <c r="F52" s="168"/>
      <c r="G52" s="168"/>
    </row>
    <row r="53" spans="1:8" s="135" customFormat="1" ht="15.75">
      <c r="A53" s="2048" t="s">
        <v>1350</v>
      </c>
      <c r="B53" s="2048"/>
      <c r="C53" s="2048"/>
      <c r="D53" s="2048"/>
      <c r="E53" s="2048"/>
      <c r="F53" s="2048"/>
      <c r="G53" s="2048"/>
      <c r="H53" s="2048"/>
    </row>
    <row r="54" spans="1:18" s="237" customFormat="1" ht="29.25" customHeight="1">
      <c r="A54" s="2047" t="s">
        <v>1347</v>
      </c>
      <c r="B54" s="2047"/>
      <c r="C54" s="2047"/>
      <c r="D54" s="2047"/>
      <c r="E54" s="2047"/>
      <c r="F54" s="2047"/>
      <c r="G54" s="2047"/>
      <c r="H54" s="235"/>
      <c r="I54" s="235"/>
      <c r="J54" s="235"/>
      <c r="K54" s="235"/>
      <c r="L54" s="235"/>
      <c r="M54" s="235"/>
      <c r="N54" s="235"/>
      <c r="O54" s="235"/>
      <c r="P54" s="235"/>
      <c r="Q54" s="235"/>
      <c r="R54" s="236"/>
    </row>
    <row r="55" spans="1:7" s="237" customFormat="1" ht="15.75">
      <c r="A55" s="165" t="s">
        <v>1348</v>
      </c>
      <c r="B55" s="165"/>
      <c r="C55" s="165"/>
      <c r="D55" s="165"/>
      <c r="E55" s="165"/>
      <c r="F55" s="165"/>
      <c r="G55" s="165"/>
    </row>
    <row r="56" spans="1:7" s="237" customFormat="1" ht="6" customHeight="1">
      <c r="A56" s="165"/>
      <c r="B56" s="165"/>
      <c r="C56" s="165"/>
      <c r="D56" s="165"/>
      <c r="E56" s="165"/>
      <c r="F56" s="165"/>
      <c r="G56" s="165"/>
    </row>
    <row r="57" spans="1:7" s="135" customFormat="1" ht="15" customHeight="1">
      <c r="A57" s="170" t="s">
        <v>1787</v>
      </c>
      <c r="B57" s="169"/>
      <c r="C57" s="169"/>
      <c r="D57" s="169"/>
      <c r="E57" s="169"/>
      <c r="F57" s="169"/>
      <c r="G57" s="169"/>
    </row>
    <row r="58" s="135" customFormat="1" ht="13.5"/>
    <row r="59" s="135" customFormat="1" ht="13.5"/>
    <row r="60" s="132" customFormat="1" ht="13.5"/>
  </sheetData>
  <sheetProtection/>
  <mergeCells count="2">
    <mergeCell ref="A54:G54"/>
    <mergeCell ref="A53:H53"/>
  </mergeCells>
  <dataValidations count="2">
    <dataValidation operator="greaterThanOrEqual" allowBlank="1" showInputMessage="1" showErrorMessage="1" errorTitle="Грешка" error="Моля въведете положително число!" sqref="B22"/>
    <dataValidation type="decimal" operator="greaterThanOrEqual" allowBlank="1" showInputMessage="1" showErrorMessage="1" errorTitle="Грешка" error="Моля въведете положително число!" sqref="B13">
      <formula1>0</formula1>
    </dataValidation>
  </dataValidations>
  <printOptions/>
  <pageMargins left="0.9448818897637796" right="0.9448818897637796" top="0.7874015748031497" bottom="0.5905511811023623" header="0.11811023622047245" footer="0.11811023622047245"/>
  <pageSetup horizontalDpi="600" verticalDpi="600" orientation="landscape" paperSize="9" scale="73" r:id="rId1"/>
</worksheet>
</file>

<file path=xl/worksheets/sheet38.xml><?xml version="1.0" encoding="utf-8"?>
<worksheet xmlns="http://schemas.openxmlformats.org/spreadsheetml/2006/main" xmlns:r="http://schemas.openxmlformats.org/officeDocument/2006/relationships">
  <dimension ref="A1:G44"/>
  <sheetViews>
    <sheetView view="pageBreakPreview" zoomScaleSheetLayoutView="100" workbookViewId="0" topLeftCell="A34">
      <selection activeCell="A1" sqref="A1"/>
    </sheetView>
  </sheetViews>
  <sheetFormatPr defaultColWidth="9.125" defaultRowHeight="12.75"/>
  <cols>
    <col min="1" max="1" width="44.875" style="128" customWidth="1"/>
    <col min="2" max="7" width="11.25390625" style="128" customWidth="1"/>
    <col min="8" max="8" width="2.00390625" style="128" customWidth="1"/>
    <col min="9" max="16384" width="9.125" style="128" customWidth="1"/>
  </cols>
  <sheetData>
    <row r="1" spans="1:7" ht="21" customHeight="1">
      <c r="A1" s="372" t="s">
        <v>1573</v>
      </c>
      <c r="B1" s="374"/>
      <c r="C1" s="374"/>
      <c r="D1" s="374"/>
      <c r="E1" s="374"/>
      <c r="F1" s="374"/>
      <c r="G1" s="374"/>
    </row>
    <row r="2" spans="1:7" ht="13.5">
      <c r="A2" s="375"/>
      <c r="B2" s="130"/>
      <c r="C2" s="130"/>
      <c r="D2" s="130"/>
      <c r="E2" s="130"/>
      <c r="F2" s="130"/>
      <c r="G2" s="130" t="s">
        <v>1572</v>
      </c>
    </row>
    <row r="3" spans="1:7" ht="18" customHeight="1">
      <c r="A3" s="412"/>
      <c r="B3" s="465">
        <v>40268</v>
      </c>
      <c r="C3" s="465">
        <v>40359</v>
      </c>
      <c r="D3" s="465">
        <v>40451</v>
      </c>
      <c r="E3" s="465">
        <v>40543</v>
      </c>
      <c r="F3" s="465">
        <v>40633</v>
      </c>
      <c r="G3" s="465">
        <v>40724</v>
      </c>
    </row>
    <row r="4" spans="1:7" ht="6" customHeight="1">
      <c r="A4" s="413"/>
      <c r="B4" s="414"/>
      <c r="C4" s="414"/>
      <c r="D4" s="414"/>
      <c r="E4" s="414"/>
      <c r="F4" s="414"/>
      <c r="G4" s="414"/>
    </row>
    <row r="5" spans="1:7" ht="12.75">
      <c r="A5" s="415" t="s">
        <v>536</v>
      </c>
      <c r="B5" s="416"/>
      <c r="C5" s="416"/>
      <c r="D5" s="416"/>
      <c r="E5" s="416"/>
      <c r="F5" s="416"/>
      <c r="G5" s="416"/>
    </row>
    <row r="6" spans="1:7" ht="12.75">
      <c r="A6" s="363" t="s">
        <v>552</v>
      </c>
      <c r="B6" s="417">
        <v>325.11871501</v>
      </c>
      <c r="C6" s="417">
        <v>311.26927194</v>
      </c>
      <c r="D6" s="417">
        <v>320.09744619</v>
      </c>
      <c r="E6" s="417">
        <v>382.52380220000003</v>
      </c>
      <c r="F6" s="417">
        <v>405.6806171399999</v>
      </c>
      <c r="G6" s="417">
        <v>392.37358599</v>
      </c>
    </row>
    <row r="7" spans="1:7" ht="12.75">
      <c r="A7" s="364" t="s">
        <v>537</v>
      </c>
      <c r="B7" s="418">
        <v>2.11477507</v>
      </c>
      <c r="C7" s="418">
        <v>2.17937659</v>
      </c>
      <c r="D7" s="418">
        <v>1.4540489499999998</v>
      </c>
      <c r="E7" s="418">
        <v>0.98528115</v>
      </c>
      <c r="F7" s="418">
        <v>0.9106194000000001</v>
      </c>
      <c r="G7" s="418">
        <v>0.85115371</v>
      </c>
    </row>
    <row r="8" spans="1:7" ht="12.75">
      <c r="A8" s="365" t="s">
        <v>538</v>
      </c>
      <c r="B8" s="418">
        <v>94.62815078</v>
      </c>
      <c r="C8" s="418">
        <v>89.8094104</v>
      </c>
      <c r="D8" s="418">
        <v>97.97091892</v>
      </c>
      <c r="E8" s="418">
        <v>149.96626043</v>
      </c>
      <c r="F8" s="418">
        <v>157.88283997</v>
      </c>
      <c r="G8" s="418">
        <v>147.95234287</v>
      </c>
    </row>
    <row r="9" spans="1:7" ht="12.75">
      <c r="A9" s="365" t="s">
        <v>553</v>
      </c>
      <c r="B9" s="418">
        <v>51.29835996</v>
      </c>
      <c r="C9" s="418">
        <v>50.0692542</v>
      </c>
      <c r="D9" s="418">
        <v>52.007078390000004</v>
      </c>
      <c r="E9" s="418">
        <v>47.60099157</v>
      </c>
      <c r="F9" s="418">
        <v>48.0837253</v>
      </c>
      <c r="G9" s="418">
        <v>51.10379378</v>
      </c>
    </row>
    <row r="10" spans="1:7" ht="12.75">
      <c r="A10" s="365" t="s">
        <v>539</v>
      </c>
      <c r="B10" s="418">
        <v>159.92258034000005</v>
      </c>
      <c r="C10" s="418">
        <v>147.53722109999998</v>
      </c>
      <c r="D10" s="418">
        <v>148.69342856</v>
      </c>
      <c r="E10" s="418">
        <v>162.10167358</v>
      </c>
      <c r="F10" s="418">
        <v>175.72292836</v>
      </c>
      <c r="G10" s="418">
        <v>165.73300657</v>
      </c>
    </row>
    <row r="11" spans="1:7" ht="12.75">
      <c r="A11" s="365" t="s">
        <v>1574</v>
      </c>
      <c r="B11" s="418">
        <v>13.12712577</v>
      </c>
      <c r="C11" s="418">
        <v>15.155482019999999</v>
      </c>
      <c r="D11" s="418">
        <v>15.49054716</v>
      </c>
      <c r="E11" s="418">
        <v>17.21349039</v>
      </c>
      <c r="F11" s="418">
        <v>16.77472492</v>
      </c>
      <c r="G11" s="418">
        <v>16.603752810000003</v>
      </c>
    </row>
    <row r="12" spans="1:7" ht="12.75">
      <c r="A12" s="365" t="s">
        <v>56</v>
      </c>
      <c r="B12" s="418">
        <v>1.82784866</v>
      </c>
      <c r="C12" s="418">
        <v>3.5737078199999996</v>
      </c>
      <c r="D12" s="418">
        <v>1.86252672</v>
      </c>
      <c r="E12" s="418">
        <v>2.44439941</v>
      </c>
      <c r="F12" s="418">
        <v>3.05290969</v>
      </c>
      <c r="G12" s="418">
        <v>2.94762898</v>
      </c>
    </row>
    <row r="13" spans="1:7" ht="12.75">
      <c r="A13" s="365" t="s">
        <v>540</v>
      </c>
      <c r="B13" s="418">
        <v>0.16735642</v>
      </c>
      <c r="C13" s="418">
        <v>0.19923242000000002</v>
      </c>
      <c r="D13" s="418">
        <v>0.1589536</v>
      </c>
      <c r="E13" s="418">
        <v>0.22081878</v>
      </c>
      <c r="F13" s="418">
        <v>0.6546874</v>
      </c>
      <c r="G13" s="418">
        <v>0.16509279000000002</v>
      </c>
    </row>
    <row r="14" spans="1:7" ht="12.75">
      <c r="A14" s="365" t="s">
        <v>541</v>
      </c>
      <c r="B14" s="418">
        <v>2.03251801</v>
      </c>
      <c r="C14" s="418">
        <v>2.7455873900000003</v>
      </c>
      <c r="D14" s="418">
        <v>2.45994389</v>
      </c>
      <c r="E14" s="418">
        <v>1.99088689</v>
      </c>
      <c r="F14" s="418">
        <v>2.5981821</v>
      </c>
      <c r="G14" s="418">
        <v>7.01681448</v>
      </c>
    </row>
    <row r="15" spans="1:7" ht="6" customHeight="1">
      <c r="A15" s="367"/>
      <c r="B15" s="366"/>
      <c r="C15" s="366"/>
      <c r="D15" s="366"/>
      <c r="E15" s="366"/>
      <c r="F15" s="366"/>
      <c r="G15" s="366"/>
    </row>
    <row r="16" spans="1:7" ht="12.75">
      <c r="A16" s="363" t="s">
        <v>542</v>
      </c>
      <c r="B16" s="369">
        <v>325.11871501</v>
      </c>
      <c r="C16" s="369">
        <v>311.26927193999995</v>
      </c>
      <c r="D16" s="369">
        <v>320.09744618999997</v>
      </c>
      <c r="E16" s="369">
        <v>382.52380220000003</v>
      </c>
      <c r="F16" s="369">
        <v>405.68061714</v>
      </c>
      <c r="G16" s="369">
        <v>392.3735859899999</v>
      </c>
    </row>
    <row r="17" spans="1:7" ht="12.75">
      <c r="A17" s="365" t="s">
        <v>1759</v>
      </c>
      <c r="B17" s="366">
        <v>237.60758704999998</v>
      </c>
      <c r="C17" s="366">
        <v>228.66693743</v>
      </c>
      <c r="D17" s="366">
        <v>237.95676635</v>
      </c>
      <c r="E17" s="366">
        <v>301.3502823200001</v>
      </c>
      <c r="F17" s="366">
        <v>320.69393176</v>
      </c>
      <c r="G17" s="366">
        <v>308.0067126099999</v>
      </c>
    </row>
    <row r="18" spans="1:7" ht="12.75">
      <c r="A18" s="365" t="s">
        <v>1760</v>
      </c>
      <c r="B18" s="366">
        <v>58.19330008</v>
      </c>
      <c r="C18" s="366">
        <v>55.44359143</v>
      </c>
      <c r="D18" s="366">
        <v>55.02389015</v>
      </c>
      <c r="E18" s="366">
        <v>53.79012342</v>
      </c>
      <c r="F18" s="366">
        <v>56.61158898</v>
      </c>
      <c r="G18" s="366">
        <v>58.65310716</v>
      </c>
    </row>
    <row r="19" spans="1:7" ht="12.75">
      <c r="A19" s="365" t="s">
        <v>543</v>
      </c>
      <c r="B19" s="366">
        <v>12.36020553</v>
      </c>
      <c r="C19" s="366">
        <v>9.13213432</v>
      </c>
      <c r="D19" s="366">
        <v>8.30292832</v>
      </c>
      <c r="E19" s="366">
        <v>8.008377139999999</v>
      </c>
      <c r="F19" s="366">
        <v>7.26306407</v>
      </c>
      <c r="G19" s="366">
        <v>6.987132910000001</v>
      </c>
    </row>
    <row r="20" spans="1:7" ht="12.75">
      <c r="A20" s="365" t="s">
        <v>817</v>
      </c>
      <c r="B20" s="366">
        <v>16.95762235000005</v>
      </c>
      <c r="C20" s="366">
        <v>18.02660876000001</v>
      </c>
      <c r="D20" s="366">
        <v>18.813861369999998</v>
      </c>
      <c r="E20" s="366">
        <v>19.375019319999964</v>
      </c>
      <c r="F20" s="366">
        <v>21.11203232999997</v>
      </c>
      <c r="G20" s="366">
        <v>18.726633310000036</v>
      </c>
    </row>
    <row r="21" spans="1:7" ht="6" customHeight="1">
      <c r="A21" s="367"/>
      <c r="B21" s="366"/>
      <c r="C21" s="366"/>
      <c r="D21" s="366"/>
      <c r="E21" s="366"/>
      <c r="F21" s="366"/>
      <c r="G21" s="366"/>
    </row>
    <row r="22" spans="1:7" ht="12.75">
      <c r="A22" s="419" t="s">
        <v>554</v>
      </c>
      <c r="B22" s="362"/>
      <c r="C22" s="362"/>
      <c r="D22" s="362"/>
      <c r="E22" s="362"/>
      <c r="F22" s="362"/>
      <c r="G22" s="362"/>
    </row>
    <row r="23" spans="1:7" ht="12.75">
      <c r="A23" s="368" t="s">
        <v>544</v>
      </c>
      <c r="B23" s="420">
        <v>224.34806607000004</v>
      </c>
      <c r="C23" s="420">
        <v>212.76195732000002</v>
      </c>
      <c r="D23" s="420">
        <v>216.19105411</v>
      </c>
      <c r="E23" s="420">
        <v>226.91615554000003</v>
      </c>
      <c r="F23" s="420">
        <v>240.58137858</v>
      </c>
      <c r="G23" s="420">
        <v>233.44055315999998</v>
      </c>
    </row>
    <row r="24" spans="1:7" ht="12.75">
      <c r="A24" s="370" t="s">
        <v>545</v>
      </c>
      <c r="B24" s="421">
        <v>186.32393814</v>
      </c>
      <c r="C24" s="421">
        <v>173.71737037000003</v>
      </c>
      <c r="D24" s="421">
        <v>172.96795831</v>
      </c>
      <c r="E24" s="421">
        <v>181.09028736</v>
      </c>
      <c r="F24" s="421">
        <v>194.32987448</v>
      </c>
      <c r="G24" s="421">
        <v>190.73129133999998</v>
      </c>
    </row>
    <row r="25" spans="1:7" ht="12.75">
      <c r="A25" s="370" t="s">
        <v>546</v>
      </c>
      <c r="B25" s="421">
        <v>17.890212639999998</v>
      </c>
      <c r="C25" s="421">
        <v>20.018021640000004</v>
      </c>
      <c r="D25" s="421">
        <v>25.04262555</v>
      </c>
      <c r="E25" s="421">
        <v>26.57639208</v>
      </c>
      <c r="F25" s="421">
        <v>26.31410974</v>
      </c>
      <c r="G25" s="421">
        <v>22.802740280000002</v>
      </c>
    </row>
    <row r="26" spans="1:7" ht="12.75">
      <c r="A26" s="370" t="s">
        <v>555</v>
      </c>
      <c r="B26" s="421">
        <v>5.05311241</v>
      </c>
      <c r="C26" s="421">
        <v>4.96196968</v>
      </c>
      <c r="D26" s="421">
        <v>4.73537966</v>
      </c>
      <c r="E26" s="421">
        <v>4.656569379999999</v>
      </c>
      <c r="F26" s="421">
        <v>6.93142715</v>
      </c>
      <c r="G26" s="421">
        <v>7.2618377899999995</v>
      </c>
    </row>
    <row r="27" spans="1:7" ht="12.75">
      <c r="A27" s="370" t="s">
        <v>547</v>
      </c>
      <c r="B27" s="421">
        <v>5.903378829999999</v>
      </c>
      <c r="C27" s="421">
        <v>4.63717957</v>
      </c>
      <c r="D27" s="421">
        <v>4.686910650000001</v>
      </c>
      <c r="E27" s="421">
        <v>5.575383019999999</v>
      </c>
      <c r="F27" s="421">
        <v>4.91445838</v>
      </c>
      <c r="G27" s="421">
        <v>5.73382709</v>
      </c>
    </row>
    <row r="28" spans="1:7" ht="12.75">
      <c r="A28" s="370" t="s">
        <v>817</v>
      </c>
      <c r="B28" s="421">
        <v>9.177424050000047</v>
      </c>
      <c r="C28" s="421">
        <v>9.427416059999992</v>
      </c>
      <c r="D28" s="421">
        <v>8.75817994000001</v>
      </c>
      <c r="E28" s="421">
        <v>9.017523700000018</v>
      </c>
      <c r="F28" s="421">
        <v>8.091508830000002</v>
      </c>
      <c r="G28" s="421">
        <v>6.910856660000019</v>
      </c>
    </row>
    <row r="29" spans="1:7" ht="6" customHeight="1">
      <c r="A29" s="422"/>
      <c r="B29" s="421"/>
      <c r="C29" s="421"/>
      <c r="D29" s="421"/>
      <c r="E29" s="421"/>
      <c r="F29" s="421"/>
      <c r="G29" s="421"/>
    </row>
    <row r="30" spans="1:7" ht="12.75">
      <c r="A30" s="368" t="s">
        <v>556</v>
      </c>
      <c r="B30" s="423">
        <v>224.3480660748922</v>
      </c>
      <c r="C30" s="423">
        <v>212.7619573188742</v>
      </c>
      <c r="D30" s="423">
        <v>216.19105411489608</v>
      </c>
      <c r="E30" s="423">
        <v>226.9161555427884</v>
      </c>
      <c r="F30" s="423">
        <v>240.58137858514021</v>
      </c>
      <c r="G30" s="423">
        <v>233.44055316405957</v>
      </c>
    </row>
    <row r="31" spans="1:7" ht="12.75">
      <c r="A31" s="424" t="s">
        <v>1575</v>
      </c>
      <c r="B31" s="421">
        <v>98.785604819602</v>
      </c>
      <c r="C31" s="421">
        <v>90.77421169602574</v>
      </c>
      <c r="D31" s="421">
        <v>90.6257431675346</v>
      </c>
      <c r="E31" s="421">
        <v>98.16922101183744</v>
      </c>
      <c r="F31" s="421">
        <v>106.44577647693174</v>
      </c>
      <c r="G31" s="421">
        <v>104.49306199573604</v>
      </c>
    </row>
    <row r="32" spans="1:7" ht="12.75">
      <c r="A32" s="424" t="s">
        <v>1576</v>
      </c>
      <c r="B32" s="421">
        <v>14.511416766000002</v>
      </c>
      <c r="C32" s="421">
        <v>13.279348294000002</v>
      </c>
      <c r="D32" s="421">
        <v>14.228697468</v>
      </c>
      <c r="E32" s="421">
        <v>11.786656879499997</v>
      </c>
      <c r="F32" s="421">
        <v>12.560069703859126</v>
      </c>
      <c r="G32" s="421">
        <v>11.224346469500006</v>
      </c>
    </row>
    <row r="33" spans="1:7" ht="12.75">
      <c r="A33" s="424" t="s">
        <v>1577</v>
      </c>
      <c r="B33" s="421">
        <v>68.2190253095713</v>
      </c>
      <c r="C33" s="421">
        <v>64.14906525533998</v>
      </c>
      <c r="D33" s="421">
        <v>60.742351837469684</v>
      </c>
      <c r="E33" s="421">
        <v>64.28330394160393</v>
      </c>
      <c r="F33" s="421">
        <v>63.68856848024038</v>
      </c>
      <c r="G33" s="421">
        <v>62.55016920111413</v>
      </c>
    </row>
    <row r="34" spans="1:7" ht="12.75">
      <c r="A34" s="424" t="s">
        <v>1578</v>
      </c>
      <c r="B34" s="421">
        <v>0.05</v>
      </c>
      <c r="C34" s="421">
        <v>0</v>
      </c>
      <c r="D34" s="421">
        <v>0</v>
      </c>
      <c r="E34" s="421">
        <v>0</v>
      </c>
      <c r="F34" s="421">
        <v>0.294185</v>
      </c>
      <c r="G34" s="421">
        <v>0.500227</v>
      </c>
    </row>
    <row r="35" spans="1:7" ht="12.75">
      <c r="A35" s="424" t="s">
        <v>1579</v>
      </c>
      <c r="B35" s="421">
        <v>1.0591403845000003</v>
      </c>
      <c r="C35" s="421">
        <v>0.932801468</v>
      </c>
      <c r="D35" s="421">
        <v>0.9274189920000001</v>
      </c>
      <c r="E35" s="421">
        <v>0.854002132</v>
      </c>
      <c r="F35" s="421">
        <v>1.28149709</v>
      </c>
      <c r="G35" s="421">
        <v>1.1917779370000001</v>
      </c>
    </row>
    <row r="36" spans="1:7" ht="12.75">
      <c r="A36" s="424" t="s">
        <v>1580</v>
      </c>
      <c r="B36" s="421">
        <v>3.69875087</v>
      </c>
      <c r="C36" s="421">
        <v>4.58194366</v>
      </c>
      <c r="D36" s="421">
        <v>6.443746839999998</v>
      </c>
      <c r="E36" s="421">
        <v>5.9971034</v>
      </c>
      <c r="F36" s="421">
        <v>10.059777729999999</v>
      </c>
      <c r="G36" s="421">
        <v>10.77170873</v>
      </c>
    </row>
    <row r="37" spans="1:7" ht="12.75">
      <c r="A37" s="424" t="s">
        <v>535</v>
      </c>
      <c r="B37" s="421">
        <v>38.02412792521885</v>
      </c>
      <c r="C37" s="421">
        <v>39.044586945508485</v>
      </c>
      <c r="D37" s="421">
        <v>43.22309580989183</v>
      </c>
      <c r="E37" s="421">
        <v>45.825868177847006</v>
      </c>
      <c r="F37" s="421">
        <v>46.25150410410895</v>
      </c>
      <c r="G37" s="421">
        <v>42.709261830709366</v>
      </c>
    </row>
    <row r="38" spans="1:7" ht="6" customHeight="1">
      <c r="A38" s="466"/>
      <c r="B38" s="467"/>
      <c r="C38" s="467"/>
      <c r="D38" s="467"/>
      <c r="E38" s="467"/>
      <c r="F38" s="467"/>
      <c r="G38" s="467"/>
    </row>
    <row r="39" spans="1:7" ht="6" customHeight="1">
      <c r="A39" s="377"/>
      <c r="B39" s="378"/>
      <c r="C39" s="378"/>
      <c r="D39" s="378"/>
      <c r="E39" s="378"/>
      <c r="F39" s="378"/>
      <c r="G39" s="378"/>
    </row>
    <row r="40" ht="13.5">
      <c r="A40" s="398" t="s">
        <v>1583</v>
      </c>
    </row>
    <row r="41" spans="1:7" s="132" customFormat="1" ht="12.75" customHeight="1">
      <c r="A41" s="398" t="s">
        <v>1581</v>
      </c>
      <c r="B41" s="400"/>
      <c r="C41" s="400"/>
      <c r="D41" s="400"/>
      <c r="E41" s="400"/>
      <c r="F41" s="400"/>
      <c r="G41" s="400"/>
    </row>
    <row r="42" spans="1:7" s="132" customFormat="1" ht="12.75" customHeight="1">
      <c r="A42" s="398" t="s">
        <v>1582</v>
      </c>
      <c r="B42" s="400"/>
      <c r="C42" s="400"/>
      <c r="D42" s="400"/>
      <c r="E42" s="400"/>
      <c r="F42" s="400"/>
      <c r="G42" s="400"/>
    </row>
    <row r="43" ht="6" customHeight="1">
      <c r="A43" s="398"/>
    </row>
    <row r="44" ht="13.5">
      <c r="A44" s="468" t="s">
        <v>57</v>
      </c>
    </row>
  </sheetData>
  <sheetProtection/>
  <printOptions/>
  <pageMargins left="0.9448818897637796" right="0.7480314960629921" top="0.7874015748031497" bottom="0.7874015748031497" header="0.5118110236220472" footer="0.5118110236220472"/>
  <pageSetup horizontalDpi="600" verticalDpi="600" orientation="landscape" paperSize="9" scale="80" r:id="rId1"/>
</worksheet>
</file>

<file path=xl/worksheets/sheet39.xml><?xml version="1.0" encoding="utf-8"?>
<worksheet xmlns="http://schemas.openxmlformats.org/spreadsheetml/2006/main" xmlns:r="http://schemas.openxmlformats.org/officeDocument/2006/relationships">
  <dimension ref="A1:S41"/>
  <sheetViews>
    <sheetView view="pageBreakPreview" zoomScaleSheetLayoutView="100" workbookViewId="0" topLeftCell="A1">
      <selection activeCell="A2" sqref="A2"/>
    </sheetView>
  </sheetViews>
  <sheetFormatPr defaultColWidth="9.125" defaultRowHeight="12.75"/>
  <cols>
    <col min="1" max="1" width="37.375" style="128" customWidth="1"/>
    <col min="2" max="2" width="7.875" style="128" customWidth="1"/>
    <col min="3" max="3" width="8.25390625" style="128" customWidth="1"/>
    <col min="4" max="4" width="8.00390625" style="128" customWidth="1"/>
    <col min="5" max="5" width="7.875" style="128" customWidth="1"/>
    <col min="6" max="6" width="8.25390625" style="128" customWidth="1"/>
    <col min="7" max="7" width="8.00390625" style="128" customWidth="1"/>
    <col min="8" max="8" width="7.875" style="128" customWidth="1"/>
    <col min="9" max="9" width="8.25390625" style="128" customWidth="1"/>
    <col min="10" max="10" width="8.00390625" style="128" customWidth="1"/>
    <col min="11" max="11" width="7.875" style="128" customWidth="1"/>
    <col min="12" max="12" width="8.25390625" style="128" customWidth="1"/>
    <col min="13" max="13" width="8.00390625" style="128" customWidth="1"/>
    <col min="14" max="14" width="7.875" style="128" customWidth="1"/>
    <col min="15" max="15" width="8.25390625" style="128" customWidth="1"/>
    <col min="16" max="16" width="8.00390625" style="128" customWidth="1"/>
    <col min="17" max="17" width="7.875" style="128" customWidth="1"/>
    <col min="18" max="18" width="8.25390625" style="128" customWidth="1"/>
    <col min="19" max="19" width="8.00390625" style="128" customWidth="1"/>
    <col min="20" max="20" width="2.125" style="128" customWidth="1"/>
    <col min="21" max="16384" width="9.125" style="128" customWidth="1"/>
  </cols>
  <sheetData>
    <row r="1" spans="1:19" ht="21" customHeight="1">
      <c r="A1" s="433" t="s">
        <v>61</v>
      </c>
      <c r="B1" s="373"/>
      <c r="C1" s="373"/>
      <c r="D1" s="373"/>
      <c r="E1" s="373"/>
      <c r="F1" s="373"/>
      <c r="G1" s="373"/>
      <c r="H1" s="373"/>
      <c r="I1" s="373"/>
      <c r="J1" s="373"/>
      <c r="K1" s="373"/>
      <c r="L1" s="373"/>
      <c r="M1" s="373"/>
      <c r="N1" s="373"/>
      <c r="O1" s="373"/>
      <c r="P1" s="373"/>
      <c r="Q1" s="373"/>
      <c r="R1" s="373"/>
      <c r="S1" s="373"/>
    </row>
    <row r="2" spans="1:19" ht="12.75" customHeight="1">
      <c r="A2" s="379"/>
      <c r="B2" s="376"/>
      <c r="C2" s="376"/>
      <c r="D2" s="376"/>
      <c r="E2" s="376"/>
      <c r="F2" s="376"/>
      <c r="G2" s="380"/>
      <c r="H2" s="376"/>
      <c r="I2" s="376"/>
      <c r="J2" s="380"/>
      <c r="K2" s="376"/>
      <c r="L2" s="376"/>
      <c r="M2" s="380"/>
      <c r="N2" s="376"/>
      <c r="O2" s="376"/>
      <c r="P2" s="376"/>
      <c r="Q2" s="376"/>
      <c r="R2" s="376"/>
      <c r="S2" s="130" t="s">
        <v>1572</v>
      </c>
    </row>
    <row r="3" spans="1:19" ht="18" customHeight="1">
      <c r="A3" s="2053" t="s">
        <v>549</v>
      </c>
      <c r="B3" s="2050">
        <v>40268</v>
      </c>
      <c r="C3" s="2051"/>
      <c r="D3" s="2052"/>
      <c r="E3" s="2050">
        <v>40359</v>
      </c>
      <c r="F3" s="2051"/>
      <c r="G3" s="2052"/>
      <c r="H3" s="2050">
        <v>40451</v>
      </c>
      <c r="I3" s="2051"/>
      <c r="J3" s="2052"/>
      <c r="K3" s="2050">
        <v>40543</v>
      </c>
      <c r="L3" s="2051"/>
      <c r="M3" s="2052"/>
      <c r="N3" s="2050">
        <v>40633</v>
      </c>
      <c r="O3" s="2051"/>
      <c r="P3" s="2052"/>
      <c r="Q3" s="2050">
        <v>40724</v>
      </c>
      <c r="R3" s="2051"/>
      <c r="S3" s="2052"/>
    </row>
    <row r="4" spans="1:19" ht="25.5">
      <c r="A4" s="2054"/>
      <c r="B4" s="381" t="s">
        <v>550</v>
      </c>
      <c r="C4" s="359" t="s">
        <v>548</v>
      </c>
      <c r="D4" s="359" t="s">
        <v>619</v>
      </c>
      <c r="E4" s="359" t="s">
        <v>550</v>
      </c>
      <c r="F4" s="359" t="s">
        <v>548</v>
      </c>
      <c r="G4" s="359" t="s">
        <v>619</v>
      </c>
      <c r="H4" s="359" t="s">
        <v>550</v>
      </c>
      <c r="I4" s="359" t="s">
        <v>548</v>
      </c>
      <c r="J4" s="359" t="s">
        <v>619</v>
      </c>
      <c r="K4" s="359" t="s">
        <v>550</v>
      </c>
      <c r="L4" s="359" t="s">
        <v>548</v>
      </c>
      <c r="M4" s="359" t="s">
        <v>619</v>
      </c>
      <c r="N4" s="381" t="s">
        <v>550</v>
      </c>
      <c r="O4" s="359" t="s">
        <v>548</v>
      </c>
      <c r="P4" s="359" t="s">
        <v>619</v>
      </c>
      <c r="Q4" s="359" t="s">
        <v>550</v>
      </c>
      <c r="R4" s="359" t="s">
        <v>548</v>
      </c>
      <c r="S4" s="359" t="s">
        <v>619</v>
      </c>
    </row>
    <row r="5" spans="1:19" ht="6" customHeight="1">
      <c r="A5" s="361"/>
      <c r="B5" s="382"/>
      <c r="C5" s="360"/>
      <c r="D5" s="360"/>
      <c r="E5" s="360"/>
      <c r="F5" s="360"/>
      <c r="G5" s="360"/>
      <c r="H5" s="360"/>
      <c r="I5" s="360"/>
      <c r="J5" s="360"/>
      <c r="K5" s="360"/>
      <c r="L5" s="360"/>
      <c r="M5" s="360"/>
      <c r="N5" s="382"/>
      <c r="O5" s="360"/>
      <c r="P5" s="360"/>
      <c r="Q5" s="360"/>
      <c r="R5" s="360"/>
      <c r="S5" s="360"/>
    </row>
    <row r="6" spans="1:19" ht="12.75" customHeight="1">
      <c r="A6" s="383" t="s">
        <v>557</v>
      </c>
      <c r="B6" s="384">
        <v>716.0841954255492</v>
      </c>
      <c r="C6" s="385">
        <v>683.4283964455492</v>
      </c>
      <c r="D6" s="385">
        <v>32.65579898</v>
      </c>
      <c r="E6" s="385">
        <v>662.6524335265125</v>
      </c>
      <c r="F6" s="385">
        <v>631.3670672265125</v>
      </c>
      <c r="G6" s="385">
        <v>31.285366299999993</v>
      </c>
      <c r="H6" s="385">
        <v>751.2627273871433</v>
      </c>
      <c r="I6" s="385">
        <v>718.8996988771432</v>
      </c>
      <c r="J6" s="385">
        <v>32.36302851000001</v>
      </c>
      <c r="K6" s="385">
        <v>878.7893115237912</v>
      </c>
      <c r="L6" s="385">
        <v>846.2811473337912</v>
      </c>
      <c r="M6" s="385">
        <v>32.508164189999974</v>
      </c>
      <c r="N6" s="384">
        <v>889.4172301012734</v>
      </c>
      <c r="O6" s="385">
        <v>854.2694160512735</v>
      </c>
      <c r="P6" s="385">
        <v>35.14781404999998</v>
      </c>
      <c r="Q6" s="385">
        <v>888.9125978831221</v>
      </c>
      <c r="R6" s="385">
        <v>863.605898183122</v>
      </c>
      <c r="S6" s="385">
        <v>25.306699699999996</v>
      </c>
    </row>
    <row r="7" spans="1:19" ht="12.75" customHeight="1">
      <c r="A7" s="404" t="s">
        <v>558</v>
      </c>
      <c r="B7" s="386">
        <v>390.96548041554917</v>
      </c>
      <c r="C7" s="387">
        <v>390.96548041554917</v>
      </c>
      <c r="D7" s="385"/>
      <c r="E7" s="387">
        <v>351.3831615865125</v>
      </c>
      <c r="F7" s="387">
        <v>351.3831615865125</v>
      </c>
      <c r="G7" s="385"/>
      <c r="H7" s="387">
        <v>431.16528117714324</v>
      </c>
      <c r="I7" s="387">
        <v>431.16528117714324</v>
      </c>
      <c r="J7" s="385"/>
      <c r="K7" s="387">
        <v>496.26550905379116</v>
      </c>
      <c r="L7" s="387">
        <v>496.26550905379116</v>
      </c>
      <c r="M7" s="385"/>
      <c r="N7" s="386">
        <v>483.7366127612734</v>
      </c>
      <c r="O7" s="387">
        <v>483.7366127612734</v>
      </c>
      <c r="P7" s="385"/>
      <c r="Q7" s="387">
        <v>496.5390118731221</v>
      </c>
      <c r="R7" s="387">
        <v>496.5390118731221</v>
      </c>
      <c r="S7" s="385"/>
    </row>
    <row r="8" spans="1:19" ht="12.75" customHeight="1">
      <c r="A8" s="404" t="s">
        <v>58</v>
      </c>
      <c r="B8" s="386">
        <v>325.11871501</v>
      </c>
      <c r="C8" s="387">
        <v>292.46291603</v>
      </c>
      <c r="D8" s="387">
        <v>32.65579898</v>
      </c>
      <c r="E8" s="387">
        <v>311.26927194</v>
      </c>
      <c r="F8" s="387">
        <v>279.98390564000005</v>
      </c>
      <c r="G8" s="387">
        <v>31.285366299999993</v>
      </c>
      <c r="H8" s="387">
        <v>320.09744621000004</v>
      </c>
      <c r="I8" s="387">
        <v>287.73441770000005</v>
      </c>
      <c r="J8" s="387">
        <v>32.36302851000001</v>
      </c>
      <c r="K8" s="387">
        <v>382.52380247</v>
      </c>
      <c r="L8" s="387">
        <v>350.01563828</v>
      </c>
      <c r="M8" s="387">
        <v>32.508164189999974</v>
      </c>
      <c r="N8" s="386">
        <v>405.68061734</v>
      </c>
      <c r="O8" s="387">
        <v>370.53280329000006</v>
      </c>
      <c r="P8" s="387">
        <v>35.14781404999998</v>
      </c>
      <c r="Q8" s="387">
        <v>392.37358600999994</v>
      </c>
      <c r="R8" s="387">
        <v>367.06688631</v>
      </c>
      <c r="S8" s="387">
        <v>25.306699699999996</v>
      </c>
    </row>
    <row r="9" spans="1:19" ht="6" customHeight="1">
      <c r="A9" s="388"/>
      <c r="B9" s="384"/>
      <c r="C9" s="385"/>
      <c r="D9" s="385"/>
      <c r="E9" s="385"/>
      <c r="F9" s="385"/>
      <c r="G9" s="385"/>
      <c r="H9" s="385"/>
      <c r="I9" s="385"/>
      <c r="J9" s="385"/>
      <c r="K9" s="385"/>
      <c r="L9" s="385"/>
      <c r="M9" s="385"/>
      <c r="N9" s="384"/>
      <c r="O9" s="385"/>
      <c r="P9" s="385"/>
      <c r="Q9" s="385"/>
      <c r="R9" s="385"/>
      <c r="S9" s="385"/>
    </row>
    <row r="10" spans="1:19" ht="12.75" customHeight="1">
      <c r="A10" s="464" t="s">
        <v>62</v>
      </c>
      <c r="B10" s="389">
        <v>390.96548041554917</v>
      </c>
      <c r="C10" s="389">
        <v>390.96548041554917</v>
      </c>
      <c r="D10" s="385"/>
      <c r="E10" s="389">
        <v>351.3831615865125</v>
      </c>
      <c r="F10" s="389">
        <v>351.3831615865125</v>
      </c>
      <c r="G10" s="385"/>
      <c r="H10" s="389">
        <v>431.16528117714324</v>
      </c>
      <c r="I10" s="389">
        <v>431.16528117714324</v>
      </c>
      <c r="J10" s="385"/>
      <c r="K10" s="389">
        <v>496.26550905379116</v>
      </c>
      <c r="L10" s="389">
        <v>496.26550905379116</v>
      </c>
      <c r="M10" s="385"/>
      <c r="N10" s="389">
        <v>483.7366127612734</v>
      </c>
      <c r="O10" s="389">
        <v>483.7366127612734</v>
      </c>
      <c r="P10" s="385"/>
      <c r="Q10" s="389">
        <v>496.5390118731221</v>
      </c>
      <c r="R10" s="389">
        <v>496.5390118731221</v>
      </c>
      <c r="S10" s="385"/>
    </row>
    <row r="11" spans="1:19" ht="12.75" customHeight="1">
      <c r="A11" s="390" t="s">
        <v>1575</v>
      </c>
      <c r="B11" s="391">
        <v>10.985773245912801</v>
      </c>
      <c r="C11" s="391">
        <v>10.985773245912801</v>
      </c>
      <c r="D11" s="385"/>
      <c r="E11" s="391">
        <v>12.192346987387149</v>
      </c>
      <c r="F11" s="391">
        <v>12.192346987387149</v>
      </c>
      <c r="G11" s="385"/>
      <c r="H11" s="391">
        <v>14.645505969499723</v>
      </c>
      <c r="I11" s="391">
        <v>14.645505969499723</v>
      </c>
      <c r="J11" s="385"/>
      <c r="K11" s="391">
        <v>12.30881237762078</v>
      </c>
      <c r="L11" s="391">
        <v>12.30881237762078</v>
      </c>
      <c r="M11" s="385"/>
      <c r="N11" s="391">
        <v>11.785154585101685</v>
      </c>
      <c r="O11" s="391">
        <v>11.785154585101685</v>
      </c>
      <c r="P11" s="385"/>
      <c r="Q11" s="391">
        <v>34.97714023316096</v>
      </c>
      <c r="R11" s="391">
        <v>34.97714023316096</v>
      </c>
      <c r="S11" s="385"/>
    </row>
    <row r="12" spans="1:19" ht="12.75" customHeight="1">
      <c r="A12" s="390" t="s">
        <v>1576</v>
      </c>
      <c r="B12" s="391">
        <v>1.9369491617685</v>
      </c>
      <c r="C12" s="391">
        <v>1.9369491617685</v>
      </c>
      <c r="D12" s="385"/>
      <c r="E12" s="391">
        <v>1.9427460196305</v>
      </c>
      <c r="F12" s="391">
        <v>1.9427460196305</v>
      </c>
      <c r="G12" s="385"/>
      <c r="H12" s="391">
        <v>1.9465784682024998</v>
      </c>
      <c r="I12" s="391">
        <v>1.9465784682024998</v>
      </c>
      <c r="J12" s="385"/>
      <c r="K12" s="391">
        <v>1.7533232640085</v>
      </c>
      <c r="L12" s="391">
        <v>1.7533232640085</v>
      </c>
      <c r="M12" s="385"/>
      <c r="N12" s="391">
        <v>1.7533232640085</v>
      </c>
      <c r="O12" s="391">
        <v>1.7533232640085</v>
      </c>
      <c r="P12" s="385"/>
      <c r="Q12" s="391">
        <v>1.7533232640085</v>
      </c>
      <c r="R12" s="391">
        <v>1.7533232640085</v>
      </c>
      <c r="S12" s="385"/>
    </row>
    <row r="13" spans="1:19" ht="12.75" customHeight="1">
      <c r="A13" s="390" t="s">
        <v>1577</v>
      </c>
      <c r="B13" s="391">
        <v>22.053247913213944</v>
      </c>
      <c r="C13" s="391">
        <v>22.053247913213944</v>
      </c>
      <c r="D13" s="385"/>
      <c r="E13" s="391">
        <v>22.551425285679482</v>
      </c>
      <c r="F13" s="391">
        <v>22.551425285679482</v>
      </c>
      <c r="G13" s="385"/>
      <c r="H13" s="391">
        <v>19.83138575778906</v>
      </c>
      <c r="I13" s="391">
        <v>19.83138575778906</v>
      </c>
      <c r="J13" s="385"/>
      <c r="K13" s="391">
        <v>22.743560935982533</v>
      </c>
      <c r="L13" s="391">
        <v>22.743560935982533</v>
      </c>
      <c r="M13" s="385"/>
      <c r="N13" s="391">
        <v>36.706246674771286</v>
      </c>
      <c r="O13" s="391">
        <v>36.706246674771286</v>
      </c>
      <c r="P13" s="385"/>
      <c r="Q13" s="391">
        <v>32.106764100721044</v>
      </c>
      <c r="R13" s="391">
        <v>32.106764100721044</v>
      </c>
      <c r="S13" s="385"/>
    </row>
    <row r="14" spans="1:19" ht="12.75" customHeight="1">
      <c r="A14" s="390" t="s">
        <v>1578</v>
      </c>
      <c r="B14" s="391">
        <v>23.701504521444807</v>
      </c>
      <c r="C14" s="391">
        <v>23.701504521444807</v>
      </c>
      <c r="D14" s="385"/>
      <c r="E14" s="391">
        <v>9.453802478380945</v>
      </c>
      <c r="F14" s="391">
        <v>9.453802478380945</v>
      </c>
      <c r="G14" s="385"/>
      <c r="H14" s="391">
        <v>21.180630616421652</v>
      </c>
      <c r="I14" s="391">
        <v>21.180630616421652</v>
      </c>
      <c r="J14" s="385"/>
      <c r="K14" s="391">
        <v>23.595966600895597</v>
      </c>
      <c r="L14" s="391">
        <v>23.595966600895597</v>
      </c>
      <c r="M14" s="385"/>
      <c r="N14" s="391">
        <v>0</v>
      </c>
      <c r="O14" s="391">
        <v>0</v>
      </c>
      <c r="P14" s="385"/>
      <c r="Q14" s="391">
        <v>1.4043366596173</v>
      </c>
      <c r="R14" s="391">
        <v>1.4043366596173</v>
      </c>
      <c r="S14" s="385"/>
    </row>
    <row r="15" spans="1:19" ht="12.75" customHeight="1">
      <c r="A15" s="390" t="s">
        <v>1579</v>
      </c>
      <c r="B15" s="391">
        <v>183.8490406617608</v>
      </c>
      <c r="C15" s="391">
        <v>183.8490406617608</v>
      </c>
      <c r="D15" s="385"/>
      <c r="E15" s="391">
        <v>159.86380364188548</v>
      </c>
      <c r="F15" s="391">
        <v>159.86380364188548</v>
      </c>
      <c r="G15" s="385"/>
      <c r="H15" s="391">
        <v>225.62253440850438</v>
      </c>
      <c r="I15" s="391">
        <v>225.62253440850438</v>
      </c>
      <c r="J15" s="385"/>
      <c r="K15" s="391">
        <v>252.84361355864775</v>
      </c>
      <c r="L15" s="391">
        <v>252.84361355864775</v>
      </c>
      <c r="M15" s="385"/>
      <c r="N15" s="391">
        <v>271.8148205196043</v>
      </c>
      <c r="O15" s="391">
        <v>271.8148205196043</v>
      </c>
      <c r="P15" s="385"/>
      <c r="Q15" s="391">
        <v>302.7697865123961</v>
      </c>
      <c r="R15" s="391">
        <v>302.7697865123961</v>
      </c>
      <c r="S15" s="385"/>
    </row>
    <row r="16" spans="1:19" ht="12.75" customHeight="1">
      <c r="A16" s="390" t="s">
        <v>617</v>
      </c>
      <c r="B16" s="391"/>
      <c r="C16" s="391"/>
      <c r="D16" s="385"/>
      <c r="E16" s="391">
        <v>0</v>
      </c>
      <c r="F16" s="391">
        <v>0</v>
      </c>
      <c r="G16" s="385"/>
      <c r="H16" s="391">
        <v>0</v>
      </c>
      <c r="I16" s="391">
        <v>0</v>
      </c>
      <c r="J16" s="385"/>
      <c r="K16" s="391">
        <v>0</v>
      </c>
      <c r="L16" s="391">
        <v>0</v>
      </c>
      <c r="M16" s="385"/>
      <c r="N16" s="391">
        <v>0</v>
      </c>
      <c r="O16" s="391">
        <v>0</v>
      </c>
      <c r="P16" s="385"/>
      <c r="Q16" s="391">
        <v>0.20410605319199998</v>
      </c>
      <c r="R16" s="391">
        <v>0.20410605319199998</v>
      </c>
      <c r="S16" s="385"/>
    </row>
    <row r="17" spans="1:19" ht="25.5">
      <c r="A17" s="390" t="s">
        <v>1584</v>
      </c>
      <c r="B17" s="391">
        <v>148.43896491144832</v>
      </c>
      <c r="C17" s="391">
        <v>148.43896491144832</v>
      </c>
      <c r="D17" s="385"/>
      <c r="E17" s="391">
        <v>145.3790371735489</v>
      </c>
      <c r="F17" s="391">
        <v>145.3790371735489</v>
      </c>
      <c r="G17" s="385"/>
      <c r="H17" s="391">
        <v>147.93864595672588</v>
      </c>
      <c r="I17" s="391">
        <v>147.93864595672588</v>
      </c>
      <c r="J17" s="385"/>
      <c r="K17" s="391">
        <v>183.020232316636</v>
      </c>
      <c r="L17" s="391">
        <v>183.020232316636</v>
      </c>
      <c r="M17" s="385"/>
      <c r="N17" s="391">
        <v>161.67706771778762</v>
      </c>
      <c r="O17" s="391">
        <v>161.67706771778762</v>
      </c>
      <c r="P17" s="385"/>
      <c r="Q17" s="391">
        <v>123.32355505002624</v>
      </c>
      <c r="R17" s="391">
        <v>123.32355505002624</v>
      </c>
      <c r="S17" s="385"/>
    </row>
    <row r="18" spans="1:19" ht="6" customHeight="1">
      <c r="A18" s="392"/>
      <c r="B18" s="391"/>
      <c r="C18" s="391"/>
      <c r="D18" s="391"/>
      <c r="E18" s="391"/>
      <c r="F18" s="391"/>
      <c r="G18" s="391"/>
      <c r="H18" s="391"/>
      <c r="I18" s="391"/>
      <c r="J18" s="391"/>
      <c r="K18" s="391"/>
      <c r="L18" s="391"/>
      <c r="M18" s="391"/>
      <c r="N18" s="391"/>
      <c r="O18" s="391"/>
      <c r="P18" s="391"/>
      <c r="Q18" s="391"/>
      <c r="R18" s="391"/>
      <c r="S18" s="391"/>
    </row>
    <row r="19" spans="1:19" ht="12.75" customHeight="1">
      <c r="A19" s="383" t="s">
        <v>1585</v>
      </c>
      <c r="B19" s="389">
        <v>325.11871501</v>
      </c>
      <c r="C19" s="389">
        <v>292.46291603</v>
      </c>
      <c r="D19" s="389">
        <v>32.65579898</v>
      </c>
      <c r="E19" s="389">
        <v>311.26927194</v>
      </c>
      <c r="F19" s="389">
        <v>279.98390564000005</v>
      </c>
      <c r="G19" s="389">
        <v>31.285366299999993</v>
      </c>
      <c r="H19" s="389">
        <v>320.09744621000004</v>
      </c>
      <c r="I19" s="389">
        <v>287.73441770000005</v>
      </c>
      <c r="J19" s="389">
        <v>32.36302851000001</v>
      </c>
      <c r="K19" s="389">
        <v>382.52380247</v>
      </c>
      <c r="L19" s="389">
        <v>350.01563828</v>
      </c>
      <c r="M19" s="389">
        <v>32.508164189999974</v>
      </c>
      <c r="N19" s="389">
        <v>405.68061734</v>
      </c>
      <c r="O19" s="389">
        <v>370.53280329000006</v>
      </c>
      <c r="P19" s="389">
        <v>35.14781404999998</v>
      </c>
      <c r="Q19" s="389">
        <v>392.37358600999994</v>
      </c>
      <c r="R19" s="389">
        <v>367.06688631</v>
      </c>
      <c r="S19" s="389">
        <v>25.306699699999996</v>
      </c>
    </row>
    <row r="20" spans="1:19" ht="12.75" customHeight="1">
      <c r="A20" s="393" t="s">
        <v>559</v>
      </c>
      <c r="B20" s="394">
        <v>324.11894625</v>
      </c>
      <c r="C20" s="394">
        <v>291.46314727</v>
      </c>
      <c r="D20" s="394">
        <v>32.65579898</v>
      </c>
      <c r="E20" s="394">
        <v>310.03951564</v>
      </c>
      <c r="F20" s="394">
        <v>279.01426134</v>
      </c>
      <c r="G20" s="394">
        <v>31.025254299999993</v>
      </c>
      <c r="H20" s="394">
        <v>318.14305071</v>
      </c>
      <c r="I20" s="394">
        <v>286.3003282</v>
      </c>
      <c r="J20" s="394">
        <v>31.84272251000001</v>
      </c>
      <c r="K20" s="394">
        <v>380.79191763</v>
      </c>
      <c r="L20" s="394">
        <v>348.54386144</v>
      </c>
      <c r="M20" s="394">
        <v>32.24805618999997</v>
      </c>
      <c r="N20" s="394">
        <v>402.90802709</v>
      </c>
      <c r="O20" s="394">
        <v>368.82072473000005</v>
      </c>
      <c r="P20" s="394">
        <v>34.08730235999998</v>
      </c>
      <c r="Q20" s="394">
        <v>389.78715322</v>
      </c>
      <c r="R20" s="394">
        <v>365.54086821</v>
      </c>
      <c r="S20" s="394">
        <v>24.246285009999994</v>
      </c>
    </row>
    <row r="21" spans="1:19" ht="12.75" customHeight="1">
      <c r="A21" s="390" t="s">
        <v>1575</v>
      </c>
      <c r="B21" s="391">
        <v>75.31041649</v>
      </c>
      <c r="C21" s="391">
        <v>66.65074563</v>
      </c>
      <c r="D21" s="391">
        <v>8.659670859999984</v>
      </c>
      <c r="E21" s="391">
        <v>71.17713716</v>
      </c>
      <c r="F21" s="391">
        <v>62.89122174</v>
      </c>
      <c r="G21" s="391">
        <v>8.285915419999997</v>
      </c>
      <c r="H21" s="391">
        <v>72.66035904000002</v>
      </c>
      <c r="I21" s="391">
        <v>63.992879970000004</v>
      </c>
      <c r="J21" s="391">
        <v>8.667479070000008</v>
      </c>
      <c r="K21" s="391">
        <v>86.21826132</v>
      </c>
      <c r="L21" s="391">
        <v>79.19229976000001</v>
      </c>
      <c r="M21" s="391">
        <v>7.025961559999981</v>
      </c>
      <c r="N21" s="391">
        <v>85.11158748</v>
      </c>
      <c r="O21" s="391">
        <v>77.71945268</v>
      </c>
      <c r="P21" s="391">
        <v>7.3921348</v>
      </c>
      <c r="Q21" s="391">
        <v>84.75233876</v>
      </c>
      <c r="R21" s="391">
        <v>77.55579889</v>
      </c>
      <c r="S21" s="391">
        <v>7.196539869999993</v>
      </c>
    </row>
    <row r="22" spans="1:19" ht="12.75" customHeight="1">
      <c r="A22" s="390" t="s">
        <v>1576</v>
      </c>
      <c r="B22" s="391">
        <v>43.7632191</v>
      </c>
      <c r="C22" s="391">
        <v>24.119664559999997</v>
      </c>
      <c r="D22" s="391">
        <v>19.643554540000004</v>
      </c>
      <c r="E22" s="391">
        <v>42.47732959</v>
      </c>
      <c r="F22" s="391">
        <v>23.60477819</v>
      </c>
      <c r="G22" s="391">
        <v>18.8725514</v>
      </c>
      <c r="H22" s="391">
        <v>43.45036818</v>
      </c>
      <c r="I22" s="391">
        <v>23.97298402</v>
      </c>
      <c r="J22" s="391">
        <v>19.477384159999996</v>
      </c>
      <c r="K22" s="391">
        <v>47.373242899999994</v>
      </c>
      <c r="L22" s="391">
        <v>26.555728039999998</v>
      </c>
      <c r="M22" s="391">
        <v>20.81751486</v>
      </c>
      <c r="N22" s="391">
        <v>51.29599678</v>
      </c>
      <c r="O22" s="391">
        <v>29.1052179</v>
      </c>
      <c r="P22" s="391">
        <v>22.190778880000003</v>
      </c>
      <c r="Q22" s="391">
        <v>41.48546585</v>
      </c>
      <c r="R22" s="391">
        <v>28.81596098</v>
      </c>
      <c r="S22" s="391">
        <v>12.66950487</v>
      </c>
    </row>
    <row r="23" spans="1:19" ht="12.75" customHeight="1">
      <c r="A23" s="390" t="s">
        <v>1577</v>
      </c>
      <c r="B23" s="391">
        <v>1.3703206499999998</v>
      </c>
      <c r="C23" s="391">
        <v>1.3703206499999998</v>
      </c>
      <c r="D23" s="391">
        <v>0</v>
      </c>
      <c r="E23" s="391">
        <v>1.43139472</v>
      </c>
      <c r="F23" s="391">
        <v>1.43139472</v>
      </c>
      <c r="G23" s="391">
        <v>0</v>
      </c>
      <c r="H23" s="391">
        <v>1.50896668</v>
      </c>
      <c r="I23" s="391">
        <v>1.50896668</v>
      </c>
      <c r="J23" s="391">
        <v>0</v>
      </c>
      <c r="K23" s="391">
        <v>16.96047132</v>
      </c>
      <c r="L23" s="391">
        <v>16.10291998</v>
      </c>
      <c r="M23" s="391">
        <v>0.85755134</v>
      </c>
      <c r="N23" s="391">
        <v>18.951288760000004</v>
      </c>
      <c r="O23" s="391">
        <v>18.04846023</v>
      </c>
      <c r="P23" s="391">
        <v>0.9028285300000025</v>
      </c>
      <c r="Q23" s="391">
        <v>19.13735883</v>
      </c>
      <c r="R23" s="391">
        <v>18.29256715</v>
      </c>
      <c r="S23" s="391">
        <v>0.8447916799999985</v>
      </c>
    </row>
    <row r="24" spans="1:19" ht="12.75" customHeight="1">
      <c r="A24" s="390" t="s">
        <v>1578</v>
      </c>
      <c r="B24" s="391">
        <v>6.160245730000001</v>
      </c>
      <c r="C24" s="391">
        <v>6.160245730000001</v>
      </c>
      <c r="D24" s="391">
        <v>0</v>
      </c>
      <c r="E24" s="391">
        <v>5.85425842</v>
      </c>
      <c r="F24" s="391">
        <v>5.85425842</v>
      </c>
      <c r="G24" s="391">
        <v>0</v>
      </c>
      <c r="H24" s="391">
        <v>5.81397499</v>
      </c>
      <c r="I24" s="391">
        <v>5.81397499</v>
      </c>
      <c r="J24" s="391">
        <v>0</v>
      </c>
      <c r="K24" s="391">
        <v>1.5679572000000002</v>
      </c>
      <c r="L24" s="391">
        <v>1.5679572000000002</v>
      </c>
      <c r="M24" s="391">
        <v>0</v>
      </c>
      <c r="N24" s="391">
        <v>1.61064954</v>
      </c>
      <c r="O24" s="391">
        <v>1.61064954</v>
      </c>
      <c r="P24" s="391">
        <v>0</v>
      </c>
      <c r="Q24" s="391">
        <v>1.62258675</v>
      </c>
      <c r="R24" s="391">
        <v>1.62258675</v>
      </c>
      <c r="S24" s="391">
        <v>0</v>
      </c>
    </row>
    <row r="25" spans="1:19" ht="12.75" customHeight="1">
      <c r="A25" s="390" t="s">
        <v>1579</v>
      </c>
      <c r="B25" s="391">
        <v>78.59745916</v>
      </c>
      <c r="C25" s="391">
        <v>76.91246170999999</v>
      </c>
      <c r="D25" s="391">
        <v>1.6849974500000098</v>
      </c>
      <c r="E25" s="391">
        <v>79.88755029000001</v>
      </c>
      <c r="F25" s="391">
        <v>78.22898648</v>
      </c>
      <c r="G25" s="391">
        <v>1.6585638100000069</v>
      </c>
      <c r="H25" s="391">
        <v>81.98282883</v>
      </c>
      <c r="I25" s="391">
        <v>80.57883644</v>
      </c>
      <c r="J25" s="391">
        <v>1.4039923899999995</v>
      </c>
      <c r="K25" s="391">
        <v>114.49885927000001</v>
      </c>
      <c r="L25" s="391">
        <v>113.07003759000001</v>
      </c>
      <c r="M25" s="391">
        <v>1.4288216799999935</v>
      </c>
      <c r="N25" s="391">
        <v>118.61694571</v>
      </c>
      <c r="O25" s="391">
        <v>117.13803837</v>
      </c>
      <c r="P25" s="391">
        <v>1.4789073399999906</v>
      </c>
      <c r="Q25" s="391">
        <v>121.12384384999999</v>
      </c>
      <c r="R25" s="391">
        <v>119.55159452</v>
      </c>
      <c r="S25" s="391">
        <v>1.5722493299999916</v>
      </c>
    </row>
    <row r="26" spans="1:19" ht="25.5">
      <c r="A26" s="390" t="s">
        <v>1584</v>
      </c>
      <c r="B26" s="391">
        <v>118.91728512</v>
      </c>
      <c r="C26" s="391">
        <v>116.24970899</v>
      </c>
      <c r="D26" s="391">
        <v>2.6675761300000014</v>
      </c>
      <c r="E26" s="391">
        <v>109.21184546</v>
      </c>
      <c r="F26" s="391">
        <v>107.00362179000001</v>
      </c>
      <c r="G26" s="391">
        <v>2.208223669999992</v>
      </c>
      <c r="H26" s="391">
        <v>112.72655299</v>
      </c>
      <c r="I26" s="391">
        <v>110.4326861</v>
      </c>
      <c r="J26" s="391">
        <v>2.2938668900000048</v>
      </c>
      <c r="K26" s="391">
        <v>114.17312562000001</v>
      </c>
      <c r="L26" s="391">
        <v>112.05491887000001</v>
      </c>
      <c r="M26" s="391">
        <v>2.1182067499999975</v>
      </c>
      <c r="N26" s="391">
        <v>127.32155881999999</v>
      </c>
      <c r="O26" s="391">
        <v>125.19890601</v>
      </c>
      <c r="P26" s="391">
        <v>2.122652809999985</v>
      </c>
      <c r="Q26" s="391">
        <v>121.66555918000002</v>
      </c>
      <c r="R26" s="391">
        <v>119.70235992</v>
      </c>
      <c r="S26" s="391">
        <v>1.9631992600000086</v>
      </c>
    </row>
    <row r="27" spans="1:19" ht="6" customHeight="1">
      <c r="A27" s="392"/>
      <c r="B27" s="391"/>
      <c r="C27" s="391"/>
      <c r="D27" s="391"/>
      <c r="E27" s="391"/>
      <c r="F27" s="391"/>
      <c r="G27" s="391"/>
      <c r="H27" s="391"/>
      <c r="I27" s="391"/>
      <c r="J27" s="391"/>
      <c r="K27" s="391"/>
      <c r="L27" s="391"/>
      <c r="M27" s="391"/>
      <c r="N27" s="391"/>
      <c r="O27" s="391"/>
      <c r="P27" s="391"/>
      <c r="Q27" s="391"/>
      <c r="R27" s="391"/>
      <c r="S27" s="391"/>
    </row>
    <row r="28" spans="1:19" ht="12.75" customHeight="1">
      <c r="A28" s="393" t="s">
        <v>915</v>
      </c>
      <c r="B28" s="394">
        <v>0</v>
      </c>
      <c r="C28" s="394">
        <v>0</v>
      </c>
      <c r="D28" s="394">
        <v>0</v>
      </c>
      <c r="E28" s="394">
        <v>0.260112</v>
      </c>
      <c r="F28" s="394">
        <v>0</v>
      </c>
      <c r="G28" s="394">
        <v>0.260112</v>
      </c>
      <c r="H28" s="394">
        <v>0.520306</v>
      </c>
      <c r="I28" s="394">
        <v>0</v>
      </c>
      <c r="J28" s="394">
        <v>0.520306</v>
      </c>
      <c r="K28" s="394">
        <v>0.260108</v>
      </c>
      <c r="L28" s="394">
        <v>0</v>
      </c>
      <c r="M28" s="394">
        <v>0.260108</v>
      </c>
      <c r="N28" s="394">
        <v>1.060511</v>
      </c>
      <c r="O28" s="394">
        <v>0</v>
      </c>
      <c r="P28" s="394">
        <v>1.060511</v>
      </c>
      <c r="Q28" s="394">
        <v>1.060414</v>
      </c>
      <c r="R28" s="394">
        <v>0</v>
      </c>
      <c r="S28" s="394">
        <v>1.060414</v>
      </c>
    </row>
    <row r="29" spans="1:19" ht="12.75" customHeight="1">
      <c r="A29" s="393" t="s">
        <v>551</v>
      </c>
      <c r="B29" s="394">
        <v>0</v>
      </c>
      <c r="C29" s="394">
        <v>0</v>
      </c>
      <c r="D29" s="394">
        <v>0</v>
      </c>
      <c r="E29" s="394">
        <v>0</v>
      </c>
      <c r="F29" s="394">
        <v>0</v>
      </c>
      <c r="G29" s="394">
        <v>0</v>
      </c>
      <c r="H29" s="394">
        <v>0</v>
      </c>
      <c r="I29" s="394">
        <v>0</v>
      </c>
      <c r="J29" s="394">
        <v>0</v>
      </c>
      <c r="K29" s="394">
        <v>0</v>
      </c>
      <c r="L29" s="394">
        <v>0</v>
      </c>
      <c r="M29" s="394">
        <v>0</v>
      </c>
      <c r="N29" s="394">
        <v>6.9E-07</v>
      </c>
      <c r="O29" s="394">
        <v>0</v>
      </c>
      <c r="P29" s="394">
        <v>6.9E-07</v>
      </c>
      <c r="Q29" s="394">
        <v>6.9E-07</v>
      </c>
      <c r="R29" s="394">
        <v>0</v>
      </c>
      <c r="S29" s="394">
        <v>6.9E-07</v>
      </c>
    </row>
    <row r="30" spans="1:19" ht="12.75" customHeight="1">
      <c r="A30" s="393" t="s">
        <v>925</v>
      </c>
      <c r="B30" s="394">
        <v>0.99976876</v>
      </c>
      <c r="C30" s="394">
        <v>0.99976876</v>
      </c>
      <c r="D30" s="394">
        <v>0</v>
      </c>
      <c r="E30" s="394">
        <v>0.9696443</v>
      </c>
      <c r="F30" s="394">
        <v>0.9696443</v>
      </c>
      <c r="G30" s="394">
        <v>0</v>
      </c>
      <c r="H30" s="394">
        <v>1.4340895</v>
      </c>
      <c r="I30" s="394">
        <v>1.4340895</v>
      </c>
      <c r="J30" s="394">
        <v>0</v>
      </c>
      <c r="K30" s="394">
        <v>1.47177684</v>
      </c>
      <c r="L30" s="394">
        <v>1.47177684</v>
      </c>
      <c r="M30" s="394">
        <v>0</v>
      </c>
      <c r="N30" s="394">
        <v>1.7120785600000001</v>
      </c>
      <c r="O30" s="394">
        <v>1.7120785600000001</v>
      </c>
      <c r="P30" s="394">
        <v>0</v>
      </c>
      <c r="Q30" s="394">
        <v>1.5260181</v>
      </c>
      <c r="R30" s="394">
        <v>1.5260181</v>
      </c>
      <c r="S30" s="394">
        <v>0</v>
      </c>
    </row>
    <row r="31" spans="1:19" ht="6" customHeight="1">
      <c r="A31" s="395"/>
      <c r="B31" s="396"/>
      <c r="C31" s="396"/>
      <c r="D31" s="396"/>
      <c r="E31" s="396"/>
      <c r="F31" s="396"/>
      <c r="G31" s="396"/>
      <c r="H31" s="396"/>
      <c r="I31" s="396"/>
      <c r="J31" s="396"/>
      <c r="K31" s="396"/>
      <c r="L31" s="396"/>
      <c r="M31" s="396"/>
      <c r="N31" s="396"/>
      <c r="O31" s="396"/>
      <c r="P31" s="396"/>
      <c r="Q31" s="396"/>
      <c r="R31" s="396"/>
      <c r="S31" s="396"/>
    </row>
    <row r="32" spans="1:19" ht="6" customHeight="1">
      <c r="A32" s="401"/>
      <c r="B32" s="401"/>
      <c r="C32" s="401"/>
      <c r="D32" s="401"/>
      <c r="E32" s="401"/>
      <c r="F32" s="401"/>
      <c r="G32" s="401"/>
      <c r="N32" s="401"/>
      <c r="O32" s="401"/>
      <c r="P32" s="401"/>
      <c r="Q32" s="401"/>
      <c r="R32" s="401"/>
      <c r="S32" s="401"/>
    </row>
    <row r="33" spans="1:17" ht="13.5">
      <c r="A33" s="398" t="s">
        <v>1583</v>
      </c>
      <c r="B33" s="398"/>
      <c r="C33" s="398"/>
      <c r="D33" s="398"/>
      <c r="E33" s="398"/>
      <c r="N33" s="398"/>
      <c r="O33" s="398"/>
      <c r="P33" s="398"/>
      <c r="Q33" s="398"/>
    </row>
    <row r="34" spans="1:19" s="132" customFormat="1" ht="12.75" customHeight="1">
      <c r="A34" s="398" t="s">
        <v>1581</v>
      </c>
      <c r="B34" s="397"/>
      <c r="C34" s="397"/>
      <c r="D34" s="397"/>
      <c r="E34" s="397"/>
      <c r="F34" s="397"/>
      <c r="G34" s="397"/>
      <c r="N34" s="397"/>
      <c r="O34" s="397"/>
      <c r="P34" s="397"/>
      <c r="Q34" s="397"/>
      <c r="R34" s="397"/>
      <c r="S34" s="397"/>
    </row>
    <row r="35" spans="1:19" s="132" customFormat="1" ht="12.75" customHeight="1">
      <c r="A35" s="398" t="s">
        <v>37</v>
      </c>
      <c r="B35" s="397"/>
      <c r="C35" s="397"/>
      <c r="D35" s="397"/>
      <c r="E35" s="397"/>
      <c r="F35" s="397"/>
      <c r="G35" s="397"/>
      <c r="N35" s="397"/>
      <c r="O35" s="397"/>
      <c r="P35" s="397"/>
      <c r="Q35" s="397"/>
      <c r="R35" s="397"/>
      <c r="S35" s="397"/>
    </row>
    <row r="36" spans="1:19" s="132" customFormat="1" ht="12.75" customHeight="1">
      <c r="A36" s="398" t="s">
        <v>59</v>
      </c>
      <c r="B36" s="397"/>
      <c r="C36" s="397"/>
      <c r="D36" s="397"/>
      <c r="E36" s="397"/>
      <c r="F36" s="397"/>
      <c r="G36" s="397"/>
      <c r="N36" s="397"/>
      <c r="O36" s="397"/>
      <c r="P36" s="397"/>
      <c r="Q36" s="397"/>
      <c r="R36" s="397"/>
      <c r="S36" s="397"/>
    </row>
    <row r="37" spans="1:17" ht="6" customHeight="1">
      <c r="A37" s="398"/>
      <c r="B37" s="398"/>
      <c r="C37" s="398"/>
      <c r="D37" s="398"/>
      <c r="E37" s="398"/>
      <c r="N37" s="398"/>
      <c r="O37" s="398"/>
      <c r="P37" s="398"/>
      <c r="Q37" s="398"/>
    </row>
    <row r="38" spans="1:19" ht="25.5" customHeight="1">
      <c r="A38" s="2049" t="s">
        <v>60</v>
      </c>
      <c r="B38" s="2049"/>
      <c r="C38" s="2049"/>
      <c r="D38" s="2049"/>
      <c r="E38" s="2049"/>
      <c r="F38" s="2049"/>
      <c r="G38" s="2049"/>
      <c r="H38" s="2049"/>
      <c r="I38" s="2049"/>
      <c r="J38" s="2049"/>
      <c r="K38" s="2049"/>
      <c r="L38" s="2049"/>
      <c r="M38" s="2049"/>
      <c r="N38" s="402"/>
      <c r="O38" s="402"/>
      <c r="P38" s="402"/>
      <c r="Q38" s="402"/>
      <c r="R38" s="403"/>
      <c r="S38" s="403"/>
    </row>
    <row r="41" ht="13.5">
      <c r="A41" s="399"/>
    </row>
  </sheetData>
  <sheetProtection/>
  <mergeCells count="8">
    <mergeCell ref="A38:M38"/>
    <mergeCell ref="N3:P3"/>
    <mergeCell ref="Q3:S3"/>
    <mergeCell ref="A3:A4"/>
    <mergeCell ref="K3:M3"/>
    <mergeCell ref="H3:J3"/>
    <mergeCell ref="E3:G3"/>
    <mergeCell ref="B3:D3"/>
  </mergeCells>
  <printOptions horizontalCentered="1"/>
  <pageMargins left="0.5905511811023623" right="0.5905511811023623" top="0.7874015748031497" bottom="0.5905511811023623" header="0.11811023622047245" footer="0.11811023622047245"/>
  <pageSetup horizontalDpi="600" verticalDpi="600" orientation="landscape" paperSize="9" scale="73" r:id="rId1"/>
</worksheet>
</file>

<file path=xl/worksheets/sheet4.xml><?xml version="1.0" encoding="utf-8"?>
<worksheet xmlns="http://schemas.openxmlformats.org/spreadsheetml/2006/main" xmlns:r="http://schemas.openxmlformats.org/officeDocument/2006/relationships">
  <sheetPr codeName="Sheet1"/>
  <dimension ref="A1:V244"/>
  <sheetViews>
    <sheetView view="pageBreakPreview" zoomScaleSheetLayoutView="100" workbookViewId="0" topLeftCell="A1">
      <pane xSplit="1" ySplit="3" topLeftCell="B4"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1" width="57.125" style="1834" customWidth="1"/>
    <col min="2" max="7" width="9.875" style="757" customWidth="1"/>
    <col min="8" max="16384" width="9.125" style="757" customWidth="1"/>
  </cols>
  <sheetData>
    <row r="1" spans="1:7" ht="32.25" customHeight="1">
      <c r="A1" s="1867" t="s">
        <v>382</v>
      </c>
      <c r="B1" s="1867"/>
      <c r="C1" s="1867"/>
      <c r="D1" s="1867"/>
      <c r="E1" s="1867"/>
      <c r="F1" s="1867"/>
      <c r="G1" s="1867"/>
    </row>
    <row r="2" spans="1:7" s="1789" customFormat="1" ht="17.25" customHeight="1">
      <c r="A2" s="1788"/>
      <c r="B2" s="1911">
        <v>40178</v>
      </c>
      <c r="C2" s="1905">
        <v>40268</v>
      </c>
      <c r="D2" s="1906"/>
      <c r="E2" s="1906">
        <v>40543</v>
      </c>
      <c r="F2" s="1905">
        <v>40633</v>
      </c>
      <c r="G2" s="1906"/>
    </row>
    <row r="3" spans="1:7" s="1789" customFormat="1" ht="17.25" customHeight="1">
      <c r="A3" s="1790"/>
      <c r="B3" s="1911"/>
      <c r="C3" s="1791" t="s">
        <v>1515</v>
      </c>
      <c r="D3" s="1791" t="s">
        <v>1516</v>
      </c>
      <c r="E3" s="1906" t="e">
        <v>#DIV/0!</v>
      </c>
      <c r="F3" s="1791" t="s">
        <v>1515</v>
      </c>
      <c r="G3" s="1791" t="s">
        <v>1516</v>
      </c>
    </row>
    <row r="4" spans="1:7" s="971" customFormat="1" ht="6" customHeight="1">
      <c r="A4" s="1792"/>
      <c r="B4" s="1793"/>
      <c r="C4" s="1794"/>
      <c r="D4" s="1795"/>
      <c r="E4" s="922"/>
      <c r="F4" s="1796"/>
      <c r="G4" s="1795"/>
    </row>
    <row r="5" spans="1:7" s="463" customFormat="1" ht="13.5" customHeight="1">
      <c r="A5" s="1854" t="s">
        <v>383</v>
      </c>
      <c r="B5" s="1798"/>
      <c r="C5" s="1799"/>
      <c r="D5" s="1800"/>
      <c r="E5" s="1086"/>
      <c r="F5" s="1801"/>
      <c r="G5" s="1800"/>
    </row>
    <row r="6" spans="1:7" s="463" customFormat="1" ht="6" customHeight="1">
      <c r="A6" s="1855"/>
      <c r="B6" s="1731"/>
      <c r="C6" s="1799"/>
      <c r="D6" s="1800"/>
      <c r="E6" s="1086"/>
      <c r="F6" s="1801"/>
      <c r="G6" s="1800"/>
    </row>
    <row r="7" spans="1:7" s="463" customFormat="1" ht="15">
      <c r="A7" s="1853" t="s">
        <v>384</v>
      </c>
      <c r="B7" s="1806">
        <v>58695.489</v>
      </c>
      <c r="C7" s="1807">
        <v>12630.984</v>
      </c>
      <c r="D7" s="1858">
        <v>14603.661</v>
      </c>
      <c r="E7" s="1858">
        <v>60645.662</v>
      </c>
      <c r="F7" s="1859">
        <v>13903.041</v>
      </c>
      <c r="G7" s="1858">
        <v>16289.46934687313</v>
      </c>
    </row>
    <row r="8" spans="1:7" s="463" customFormat="1" ht="15">
      <c r="A8" s="1853" t="s">
        <v>385</v>
      </c>
      <c r="B8" s="1808">
        <v>-3.3</v>
      </c>
      <c r="C8" s="1809">
        <v>-2.8</v>
      </c>
      <c r="D8" s="1860">
        <v>2</v>
      </c>
      <c r="E8" s="1860">
        <v>0.20000000000000284</v>
      </c>
      <c r="F8" s="1861">
        <v>0.5999999999999943</v>
      </c>
      <c r="G8" s="1860">
        <v>2.2</v>
      </c>
    </row>
    <row r="9" spans="1:7" s="463" customFormat="1" ht="15">
      <c r="A9" s="1856" t="s">
        <v>386</v>
      </c>
      <c r="B9" s="1806">
        <v>68321.61</v>
      </c>
      <c r="C9" s="1807">
        <v>14319.254</v>
      </c>
      <c r="D9" s="1858">
        <v>16872.067</v>
      </c>
      <c r="E9" s="1858">
        <v>70474.302</v>
      </c>
      <c r="F9" s="1859">
        <v>15902.787</v>
      </c>
      <c r="G9" s="1858">
        <v>18804.018346873127</v>
      </c>
    </row>
    <row r="10" spans="1:7" s="463" customFormat="1" ht="15">
      <c r="A10" s="1856" t="s">
        <v>387</v>
      </c>
      <c r="B10" s="1808">
        <v>-5.5</v>
      </c>
      <c r="C10" s="1809">
        <v>-4.8</v>
      </c>
      <c r="D10" s="1860">
        <v>1</v>
      </c>
      <c r="E10" s="1860">
        <v>0.20000000000000284</v>
      </c>
      <c r="F10" s="1861">
        <v>1.5</v>
      </c>
      <c r="G10" s="1860">
        <v>2.2</v>
      </c>
    </row>
    <row r="11" spans="1:7" s="463" customFormat="1" ht="15">
      <c r="A11" s="1857" t="s">
        <v>388</v>
      </c>
      <c r="B11" s="1806">
        <v>54293.38100000001</v>
      </c>
      <c r="C11" s="1807">
        <v>12251.242</v>
      </c>
      <c r="D11" s="1858">
        <v>13384.067</v>
      </c>
      <c r="E11" s="1858">
        <v>54250.834</v>
      </c>
      <c r="F11" s="1859">
        <v>12632.07</v>
      </c>
      <c r="G11" s="1858">
        <v>14582.59638321419</v>
      </c>
    </row>
    <row r="12" spans="1:7" s="463" customFormat="1" ht="15">
      <c r="A12" s="1857" t="s">
        <v>389</v>
      </c>
      <c r="B12" s="1806">
        <v>20063.191</v>
      </c>
      <c r="C12" s="1807">
        <v>3262.764</v>
      </c>
      <c r="D12" s="1858">
        <v>4381.786</v>
      </c>
      <c r="E12" s="1858">
        <v>17564.548</v>
      </c>
      <c r="F12" s="1859">
        <v>2997.785</v>
      </c>
      <c r="G12" s="1858">
        <v>4635.772964</v>
      </c>
    </row>
    <row r="13" spans="1:7" s="463" customFormat="1" ht="15">
      <c r="A13" s="1857" t="s">
        <v>390</v>
      </c>
      <c r="B13" s="1806">
        <v>32457.958000000002</v>
      </c>
      <c r="C13" s="1807">
        <v>7404.752</v>
      </c>
      <c r="D13" s="1858">
        <v>9764.174</v>
      </c>
      <c r="E13" s="1858">
        <v>40733.162</v>
      </c>
      <c r="F13" s="1859">
        <v>11035.796</v>
      </c>
      <c r="G13" s="1858">
        <v>11939.036</v>
      </c>
    </row>
    <row r="14" spans="1:7" s="463" customFormat="1" ht="15">
      <c r="A14" s="1857" t="s">
        <v>391</v>
      </c>
      <c r="B14" s="1806">
        <v>38492.92</v>
      </c>
      <c r="C14" s="1807">
        <v>8599.504</v>
      </c>
      <c r="D14" s="1858">
        <v>10657.964</v>
      </c>
      <c r="E14" s="1858">
        <v>42074.242</v>
      </c>
      <c r="F14" s="1859">
        <v>10762.864</v>
      </c>
      <c r="G14" s="1858">
        <v>12353.387</v>
      </c>
    </row>
    <row r="15" spans="1:7" s="463" customFormat="1" ht="15">
      <c r="A15" s="1821" t="s">
        <v>392</v>
      </c>
      <c r="B15" s="1808">
        <v>4.307556021588255</v>
      </c>
      <c r="C15" s="1809">
        <v>3.47</v>
      </c>
      <c r="D15" s="1860">
        <v>0.7099999999999937</v>
      </c>
      <c r="E15" s="1860">
        <v>2.9962152490248286</v>
      </c>
      <c r="F15" s="1861">
        <v>9.900000000000006</v>
      </c>
      <c r="G15" s="1860">
        <v>6.61</v>
      </c>
    </row>
    <row r="16" spans="1:7" s="463" customFormat="1" ht="6" customHeight="1">
      <c r="A16" s="1803"/>
      <c r="B16" s="1731"/>
      <c r="C16" s="1799"/>
      <c r="D16" s="1800"/>
      <c r="E16" s="1800"/>
      <c r="F16" s="1801"/>
      <c r="G16" s="1860"/>
    </row>
    <row r="17" spans="1:7" s="463" customFormat="1" ht="15" customHeight="1">
      <c r="A17" s="1817" t="s">
        <v>393</v>
      </c>
      <c r="B17" s="1808" t="s">
        <v>799</v>
      </c>
      <c r="C17" s="1807">
        <v>12725.041301701061</v>
      </c>
      <c r="D17" s="1858">
        <v>12934.80435027262</v>
      </c>
      <c r="E17" s="1860" t="s">
        <v>799</v>
      </c>
      <c r="F17" s="1859">
        <v>13151.241041622583</v>
      </c>
      <c r="G17" s="1858">
        <v>13194.028045177647</v>
      </c>
    </row>
    <row r="18" spans="1:7" s="463" customFormat="1" ht="15" customHeight="1">
      <c r="A18" s="116" t="s">
        <v>310</v>
      </c>
      <c r="B18" s="1808" t="s">
        <v>799</v>
      </c>
      <c r="C18" s="1809">
        <v>0.9</v>
      </c>
      <c r="D18" s="1860">
        <v>1.6</v>
      </c>
      <c r="E18" s="1860" t="s">
        <v>799</v>
      </c>
      <c r="F18" s="771">
        <v>0.5</v>
      </c>
      <c r="G18" s="805">
        <v>0.3</v>
      </c>
    </row>
    <row r="19" spans="1:7" s="463" customFormat="1" ht="15" customHeight="1">
      <c r="A19" s="116" t="s">
        <v>311</v>
      </c>
      <c r="B19" s="1808" t="s">
        <v>799</v>
      </c>
      <c r="C19" s="1809">
        <v>-1.9</v>
      </c>
      <c r="D19" s="1860">
        <v>-0.4</v>
      </c>
      <c r="E19" s="1860" t="s">
        <v>799</v>
      </c>
      <c r="F19" s="771">
        <v>3.3</v>
      </c>
      <c r="G19" s="805">
        <v>2</v>
      </c>
    </row>
    <row r="20" spans="1:7" s="463" customFormat="1" ht="6" customHeight="1">
      <c r="A20" s="1803"/>
      <c r="B20" s="1731"/>
      <c r="C20" s="1799"/>
      <c r="D20" s="1800"/>
      <c r="E20" s="1800"/>
      <c r="F20" s="1801"/>
      <c r="G20" s="1800"/>
    </row>
    <row r="21" spans="1:7" s="463" customFormat="1" ht="15" customHeight="1">
      <c r="A21" s="117" t="s">
        <v>312</v>
      </c>
      <c r="B21" s="1808"/>
      <c r="C21" s="1809"/>
      <c r="D21" s="1860"/>
      <c r="E21" s="1860"/>
      <c r="F21" s="1861"/>
      <c r="G21" s="1860"/>
    </row>
    <row r="22" spans="1:7" s="463" customFormat="1" ht="15" customHeight="1">
      <c r="A22" s="116" t="s">
        <v>394</v>
      </c>
      <c r="B22" s="1808">
        <v>0.5592159426113028</v>
      </c>
      <c r="C22" s="1809">
        <v>1.45</v>
      </c>
      <c r="D22" s="1860">
        <v>1.03</v>
      </c>
      <c r="E22" s="1860">
        <v>4.5</v>
      </c>
      <c r="F22" s="1861">
        <v>2.19</v>
      </c>
      <c r="G22" s="1860">
        <v>0.69</v>
      </c>
    </row>
    <row r="23" spans="1:7" s="463" customFormat="1" ht="15" customHeight="1">
      <c r="A23" s="116" t="s">
        <v>395</v>
      </c>
      <c r="B23" s="1808">
        <v>2.753202239148166</v>
      </c>
      <c r="C23" s="1809">
        <v>0.9</v>
      </c>
      <c r="D23" s="1860">
        <v>1.69</v>
      </c>
      <c r="E23" s="1860">
        <v>2.4</v>
      </c>
      <c r="F23" s="1861">
        <v>5.11</v>
      </c>
      <c r="G23" s="1860">
        <v>4.75</v>
      </c>
    </row>
    <row r="24" spans="1:7" s="463" customFormat="1" ht="15" customHeight="1">
      <c r="A24" s="116" t="s">
        <v>396</v>
      </c>
      <c r="B24" s="1808">
        <v>2.753202239148166</v>
      </c>
      <c r="C24" s="1809" t="s">
        <v>799</v>
      </c>
      <c r="D24" s="1860" t="s">
        <v>799</v>
      </c>
      <c r="E24" s="1860">
        <v>2.4</v>
      </c>
      <c r="F24" s="1861" t="s">
        <v>799</v>
      </c>
      <c r="G24" s="1860" t="s">
        <v>799</v>
      </c>
    </row>
    <row r="25" spans="1:7" s="463" customFormat="1" ht="15" customHeight="1">
      <c r="A25" s="1846" t="s">
        <v>313</v>
      </c>
      <c r="B25" s="1808"/>
      <c r="C25" s="1809"/>
      <c r="D25" s="1860"/>
      <c r="E25" s="1860"/>
      <c r="F25" s="1861"/>
      <c r="G25" s="1860"/>
    </row>
    <row r="26" spans="1:7" s="463" customFormat="1" ht="15" customHeight="1">
      <c r="A26" s="116" t="s">
        <v>394</v>
      </c>
      <c r="B26" s="1808">
        <v>1.6384697454656418</v>
      </c>
      <c r="C26" s="809">
        <v>1.18</v>
      </c>
      <c r="D26" s="805">
        <v>1.37</v>
      </c>
      <c r="E26" s="1860">
        <v>4.4</v>
      </c>
      <c r="F26" s="771">
        <v>1.66</v>
      </c>
      <c r="G26" s="805">
        <v>0.32</v>
      </c>
    </row>
    <row r="27" spans="1:7" s="463" customFormat="1" ht="15" customHeight="1">
      <c r="A27" s="116" t="s">
        <v>395</v>
      </c>
      <c r="B27" s="1808">
        <v>2.4724602203182684</v>
      </c>
      <c r="C27" s="1809">
        <v>1.95</v>
      </c>
      <c r="D27" s="1860">
        <v>2.85</v>
      </c>
      <c r="E27" s="1860">
        <v>3</v>
      </c>
      <c r="F27" s="1861">
        <v>4.51</v>
      </c>
      <c r="G27" s="1860">
        <v>3.43</v>
      </c>
    </row>
    <row r="28" spans="1:7" s="463" customFormat="1" ht="15" customHeight="1">
      <c r="A28" s="116" t="s">
        <v>396</v>
      </c>
      <c r="B28" s="1808">
        <v>2.4724602203182684</v>
      </c>
      <c r="C28" s="1809" t="s">
        <v>799</v>
      </c>
      <c r="D28" s="1860" t="s">
        <v>799</v>
      </c>
      <c r="E28" s="1860">
        <v>3</v>
      </c>
      <c r="F28" s="1861" t="s">
        <v>799</v>
      </c>
      <c r="G28" s="1860" t="s">
        <v>799</v>
      </c>
    </row>
    <row r="29" spans="1:7" s="463" customFormat="1" ht="15" customHeight="1">
      <c r="A29" s="117" t="s">
        <v>397</v>
      </c>
      <c r="B29" s="1808">
        <v>-0.7</v>
      </c>
      <c r="C29" s="1809" t="s">
        <v>799</v>
      </c>
      <c r="D29" s="1860" t="s">
        <v>799</v>
      </c>
      <c r="E29" s="1860">
        <v>6.8</v>
      </c>
      <c r="F29" s="1861" t="s">
        <v>799</v>
      </c>
      <c r="G29" s="1860" t="s">
        <v>799</v>
      </c>
    </row>
    <row r="30" spans="1:7" s="463" customFormat="1" ht="15" customHeight="1">
      <c r="A30" s="117" t="s">
        <v>398</v>
      </c>
      <c r="B30" s="1808">
        <v>-1.7</v>
      </c>
      <c r="C30" s="1809" t="s">
        <v>799</v>
      </c>
      <c r="D30" s="1860" t="s">
        <v>799</v>
      </c>
      <c r="E30" s="1860">
        <v>6.1</v>
      </c>
      <c r="F30" s="1861" t="s">
        <v>799</v>
      </c>
      <c r="G30" s="1860" t="s">
        <v>799</v>
      </c>
    </row>
    <row r="31" spans="1:7" s="463" customFormat="1" ht="15" customHeight="1">
      <c r="A31" s="117" t="s">
        <v>399</v>
      </c>
      <c r="B31" s="1808">
        <v>1.6</v>
      </c>
      <c r="C31" s="1809" t="s">
        <v>799</v>
      </c>
      <c r="D31" s="1860" t="s">
        <v>799</v>
      </c>
      <c r="E31" s="1860">
        <v>8.4</v>
      </c>
      <c r="F31" s="1861" t="s">
        <v>799</v>
      </c>
      <c r="G31" s="1860" t="s">
        <v>799</v>
      </c>
    </row>
    <row r="32" spans="1:7" s="463" customFormat="1" ht="15" customHeight="1">
      <c r="A32" s="1846" t="s">
        <v>400</v>
      </c>
      <c r="B32" s="1808">
        <v>-18.26</v>
      </c>
      <c r="C32" s="1809">
        <v>-11.78</v>
      </c>
      <c r="D32" s="1860">
        <v>8.05</v>
      </c>
      <c r="E32" s="1860">
        <v>2.03</v>
      </c>
      <c r="F32" s="1861">
        <v>-7.19</v>
      </c>
      <c r="G32" s="1860">
        <v>3.81</v>
      </c>
    </row>
    <row r="33" spans="1:7" s="463" customFormat="1" ht="15" customHeight="1">
      <c r="A33" s="1846" t="s">
        <v>401</v>
      </c>
      <c r="B33" s="1808">
        <v>-18.26</v>
      </c>
      <c r="C33" s="1809">
        <v>-3.35</v>
      </c>
      <c r="D33" s="1860">
        <v>1.48</v>
      </c>
      <c r="E33" s="1860">
        <v>2.03</v>
      </c>
      <c r="F33" s="1861">
        <v>10.65</v>
      </c>
      <c r="G33" s="1860">
        <v>6.3</v>
      </c>
    </row>
    <row r="34" spans="1:7" s="463" customFormat="1" ht="15" customHeight="1">
      <c r="A34" s="117" t="s">
        <v>314</v>
      </c>
      <c r="B34" s="1808">
        <v>-6.24</v>
      </c>
      <c r="C34" s="1809">
        <v>2.92</v>
      </c>
      <c r="D34" s="1860">
        <v>7.51</v>
      </c>
      <c r="E34" s="1860">
        <v>5.98</v>
      </c>
      <c r="F34" s="1861">
        <v>5</v>
      </c>
      <c r="G34" s="1860">
        <v>4.36</v>
      </c>
    </row>
    <row r="35" spans="1:7" s="463" customFormat="1" ht="24.75" customHeight="1">
      <c r="A35" s="1846" t="s">
        <v>315</v>
      </c>
      <c r="B35" s="1808">
        <v>-14.424000000000007</v>
      </c>
      <c r="C35" s="1809">
        <v>3.5</v>
      </c>
      <c r="D35" s="1860">
        <v>11.62</v>
      </c>
      <c r="E35" s="1860">
        <v>10.9</v>
      </c>
      <c r="F35" s="1861">
        <v>12.573999999999998</v>
      </c>
      <c r="G35" s="1860">
        <v>11.566000000000003</v>
      </c>
    </row>
    <row r="36" spans="1:7" s="463" customFormat="1" ht="24.75" customHeight="1">
      <c r="A36" s="1846" t="s">
        <v>444</v>
      </c>
      <c r="B36" s="1808">
        <v>-8.733000000000004</v>
      </c>
      <c r="C36" s="1809">
        <v>0.57</v>
      </c>
      <c r="D36" s="1860">
        <v>3.82</v>
      </c>
      <c r="E36" s="1860">
        <v>4.6440000000000055</v>
      </c>
      <c r="F36" s="1861">
        <v>7.212000000000003</v>
      </c>
      <c r="G36" s="1860">
        <v>6.906000000000006</v>
      </c>
    </row>
    <row r="37" spans="1:7" s="463" customFormat="1" ht="6" customHeight="1">
      <c r="A37" s="1805"/>
      <c r="B37" s="806"/>
      <c r="C37" s="809"/>
      <c r="D37" s="805"/>
      <c r="E37" s="805"/>
      <c r="F37" s="771"/>
      <c r="G37" s="805"/>
    </row>
    <row r="38" spans="1:7" s="463" customFormat="1" ht="15" customHeight="1">
      <c r="A38" s="117" t="s">
        <v>402</v>
      </c>
      <c r="B38" s="1806">
        <v>2404.633</v>
      </c>
      <c r="C38" s="1807" t="s">
        <v>799</v>
      </c>
      <c r="D38" s="1858" t="s">
        <v>799</v>
      </c>
      <c r="E38" s="1858">
        <v>2109.752</v>
      </c>
      <c r="F38" s="1859" t="s">
        <v>799</v>
      </c>
      <c r="G38" s="1858" t="s">
        <v>799</v>
      </c>
    </row>
    <row r="39" spans="1:7" s="463" customFormat="1" ht="15" customHeight="1">
      <c r="A39" s="117" t="s">
        <v>403</v>
      </c>
      <c r="B39" s="1806">
        <v>338.144</v>
      </c>
      <c r="C39" s="1807" t="s">
        <v>799</v>
      </c>
      <c r="D39" s="1858" t="s">
        <v>799</v>
      </c>
      <c r="E39" s="1858">
        <v>342.419</v>
      </c>
      <c r="F39" s="1859" t="s">
        <v>799</v>
      </c>
      <c r="G39" s="1858" t="s">
        <v>799</v>
      </c>
    </row>
    <row r="40" spans="1:7" s="463" customFormat="1" ht="15" customHeight="1">
      <c r="A40" s="1853" t="s">
        <v>404</v>
      </c>
      <c r="B40" s="1808">
        <v>9.13</v>
      </c>
      <c r="C40" s="1809" t="s">
        <v>799</v>
      </c>
      <c r="D40" s="1860" t="s">
        <v>799</v>
      </c>
      <c r="E40" s="1860">
        <v>9.24</v>
      </c>
      <c r="F40" s="1861" t="s">
        <v>799</v>
      </c>
      <c r="G40" s="1860" t="s">
        <v>799</v>
      </c>
    </row>
    <row r="41" spans="1:7" s="463" customFormat="1" ht="15" customHeight="1">
      <c r="A41" s="1846" t="s">
        <v>316</v>
      </c>
      <c r="B41" s="1806">
        <v>609.0833333333334</v>
      </c>
      <c r="C41" s="1807">
        <v>619</v>
      </c>
      <c r="D41" s="1858">
        <v>640</v>
      </c>
      <c r="E41" s="1858">
        <v>647.4166666666666</v>
      </c>
      <c r="F41" s="1859">
        <v>671</v>
      </c>
      <c r="G41" s="1858">
        <v>699</v>
      </c>
    </row>
    <row r="42" spans="1:7" s="463" customFormat="1" ht="15" customHeight="1">
      <c r="A42" s="1853" t="s">
        <v>317</v>
      </c>
      <c r="B42" s="1806">
        <v>8734.932363</v>
      </c>
      <c r="C42" s="1807" t="s">
        <v>799</v>
      </c>
      <c r="D42" s="1858" t="s">
        <v>799</v>
      </c>
      <c r="E42" s="1858">
        <v>9362.167044</v>
      </c>
      <c r="F42" s="1859" t="s">
        <v>799</v>
      </c>
      <c r="G42" s="1858" t="s">
        <v>799</v>
      </c>
    </row>
    <row r="43" spans="1:7" s="463" customFormat="1" ht="6" customHeight="1">
      <c r="A43" s="1805"/>
      <c r="B43" s="1731"/>
      <c r="C43" s="1799"/>
      <c r="D43" s="1800"/>
      <c r="E43" s="1800"/>
      <c r="F43" s="1801"/>
      <c r="G43" s="1800"/>
    </row>
    <row r="44" spans="1:7" s="463" customFormat="1" ht="12.75">
      <c r="A44" s="1797" t="s">
        <v>318</v>
      </c>
      <c r="B44" s="1731"/>
      <c r="C44" s="1799"/>
      <c r="D44" s="1800"/>
      <c r="E44" s="1800"/>
      <c r="F44" s="1801"/>
      <c r="G44" s="1800"/>
    </row>
    <row r="45" spans="1:7" s="463" customFormat="1" ht="6" customHeight="1">
      <c r="A45" s="1802"/>
      <c r="B45" s="1731"/>
      <c r="C45" s="1799"/>
      <c r="D45" s="1800"/>
      <c r="E45" s="1800"/>
      <c r="F45" s="1801"/>
      <c r="G45" s="1800"/>
    </row>
    <row r="46" spans="1:7" s="463" customFormat="1" ht="15" customHeight="1">
      <c r="A46" s="1810" t="s">
        <v>405</v>
      </c>
      <c r="B46" s="1731"/>
      <c r="C46" s="1799"/>
      <c r="D46" s="1800"/>
      <c r="E46" s="1800"/>
      <c r="F46" s="1801"/>
      <c r="G46" s="1800"/>
    </row>
    <row r="47" spans="1:7" s="463" customFormat="1" ht="6" customHeight="1">
      <c r="A47" s="1811"/>
      <c r="B47" s="1731"/>
      <c r="C47" s="1799"/>
      <c r="D47" s="1800"/>
      <c r="E47" s="1800"/>
      <c r="F47" s="1801"/>
      <c r="G47" s="1800"/>
    </row>
    <row r="48" spans="1:7" s="463" customFormat="1" ht="15" customHeight="1">
      <c r="A48" s="1812" t="s">
        <v>1572</v>
      </c>
      <c r="B48" s="1731"/>
      <c r="C48" s="1799"/>
      <c r="D48" s="1800"/>
      <c r="E48" s="1800"/>
      <c r="F48" s="1801"/>
      <c r="G48" s="1800"/>
    </row>
    <row r="49" spans="1:7" s="463" customFormat="1" ht="15" customHeight="1">
      <c r="A49" s="117" t="s">
        <v>1183</v>
      </c>
      <c r="B49" s="1813">
        <v>25040.9</v>
      </c>
      <c r="C49" s="1814">
        <v>5171</v>
      </c>
      <c r="D49" s="1818">
        <v>6017.7</v>
      </c>
      <c r="E49" s="1818">
        <v>23932.6</v>
      </c>
      <c r="F49" s="1819">
        <v>5529.8</v>
      </c>
      <c r="G49" s="1818">
        <v>6511.9</v>
      </c>
    </row>
    <row r="50" spans="1:7" s="463" customFormat="1" ht="15" customHeight="1">
      <c r="A50" s="117" t="s">
        <v>319</v>
      </c>
      <c r="B50" s="1813">
        <v>20171.9</v>
      </c>
      <c r="C50" s="1814">
        <v>4181.9</v>
      </c>
      <c r="D50" s="1818">
        <v>4581.8</v>
      </c>
      <c r="E50" s="1818">
        <v>19014.4</v>
      </c>
      <c r="F50" s="1819">
        <v>4580.1</v>
      </c>
      <c r="G50" s="1818">
        <v>5257</v>
      </c>
    </row>
    <row r="51" spans="1:7" s="463" customFormat="1" ht="15" customHeight="1">
      <c r="A51" s="117" t="s">
        <v>320</v>
      </c>
      <c r="B51" s="1813">
        <v>4869</v>
      </c>
      <c r="C51" s="1814">
        <v>989.2</v>
      </c>
      <c r="D51" s="1818">
        <v>1435.9</v>
      </c>
      <c r="E51" s="1818">
        <v>4918.3</v>
      </c>
      <c r="F51" s="1819">
        <v>949.2</v>
      </c>
      <c r="G51" s="1818">
        <v>1254.9</v>
      </c>
    </row>
    <row r="52" spans="1:7" s="463" customFormat="1" ht="15" customHeight="1">
      <c r="A52" s="117" t="s">
        <v>321</v>
      </c>
      <c r="B52" s="1813">
        <v>25666.9</v>
      </c>
      <c r="C52" s="1814">
        <v>6840.4</v>
      </c>
      <c r="D52" s="1818">
        <v>5863.7</v>
      </c>
      <c r="E52" s="1818">
        <v>26755.4</v>
      </c>
      <c r="F52" s="1819">
        <v>6272.3</v>
      </c>
      <c r="G52" s="1818">
        <v>6420.2</v>
      </c>
    </row>
    <row r="53" spans="1:7" s="463" customFormat="1" ht="15" customHeight="1">
      <c r="A53" s="117" t="s">
        <v>322</v>
      </c>
      <c r="B53" s="1813">
        <v>520.8</v>
      </c>
      <c r="C53" s="1814">
        <v>251.1</v>
      </c>
      <c r="D53" s="1818">
        <v>52</v>
      </c>
      <c r="E53" s="1818">
        <v>485.9</v>
      </c>
      <c r="F53" s="1819">
        <v>284</v>
      </c>
      <c r="G53" s="1818">
        <v>45.7</v>
      </c>
    </row>
    <row r="54" spans="1:7" s="463" customFormat="1" ht="15" customHeight="1">
      <c r="A54" s="117" t="s">
        <v>323</v>
      </c>
      <c r="B54" s="1813">
        <v>25146.1</v>
      </c>
      <c r="C54" s="1814">
        <v>6589.3</v>
      </c>
      <c r="D54" s="1818">
        <v>5811.7</v>
      </c>
      <c r="E54" s="1818">
        <v>26269.5</v>
      </c>
      <c r="F54" s="1819">
        <v>5988.3</v>
      </c>
      <c r="G54" s="1818">
        <v>6374.5</v>
      </c>
    </row>
    <row r="55" spans="1:7" s="463" customFormat="1" ht="15" customHeight="1">
      <c r="A55" s="117" t="s">
        <v>324</v>
      </c>
      <c r="B55" s="1813">
        <v>-105.3</v>
      </c>
      <c r="C55" s="1814">
        <v>-1418.3</v>
      </c>
      <c r="D55" s="1818">
        <v>206</v>
      </c>
      <c r="E55" s="1818">
        <v>-2336.9</v>
      </c>
      <c r="F55" s="1819">
        <v>-458.5</v>
      </c>
      <c r="G55" s="1818">
        <v>137.4</v>
      </c>
    </row>
    <row r="56" spans="1:7" s="463" customFormat="1" ht="15" customHeight="1">
      <c r="A56" s="117" t="s">
        <v>325</v>
      </c>
      <c r="B56" s="1813">
        <v>-626.1</v>
      </c>
      <c r="C56" s="1814">
        <v>-1669.4</v>
      </c>
      <c r="D56" s="1818">
        <v>154</v>
      </c>
      <c r="E56" s="1818">
        <v>-2822.8</v>
      </c>
      <c r="F56" s="1819">
        <v>-742.5</v>
      </c>
      <c r="G56" s="1818">
        <v>91.69999999999982</v>
      </c>
    </row>
    <row r="57" spans="1:7" s="463" customFormat="1" ht="15" customHeight="1">
      <c r="A57" s="117" t="s">
        <v>326</v>
      </c>
      <c r="B57" s="1813">
        <v>10640.90043298</v>
      </c>
      <c r="C57" s="1814">
        <v>10698.781266</v>
      </c>
      <c r="D57" s="1818">
        <v>10970.446053</v>
      </c>
      <c r="E57" s="1818">
        <v>11778.203843000001</v>
      </c>
      <c r="F57" s="1819">
        <v>11450.602318000001</v>
      </c>
      <c r="G57" s="1818">
        <v>11577.926851</v>
      </c>
    </row>
    <row r="58" spans="1:7" s="463" customFormat="1" ht="6" customHeight="1">
      <c r="A58" s="1803"/>
      <c r="B58" s="1815"/>
      <c r="C58" s="1816"/>
      <c r="D58" s="1851"/>
      <c r="E58" s="1851"/>
      <c r="F58" s="1852"/>
      <c r="G58" s="1851"/>
    </row>
    <row r="59" spans="1:7" s="463" customFormat="1" ht="15">
      <c r="A59" s="1812" t="s">
        <v>406</v>
      </c>
      <c r="B59" s="1815"/>
      <c r="C59" s="1816"/>
      <c r="D59" s="1800"/>
      <c r="E59" s="1851"/>
      <c r="F59" s="1801"/>
      <c r="G59" s="1800"/>
    </row>
    <row r="60" spans="1:7" s="463" customFormat="1" ht="15" customHeight="1">
      <c r="A60" s="117" t="s">
        <v>1183</v>
      </c>
      <c r="B60" s="1813">
        <v>36.651507480576065</v>
      </c>
      <c r="C60" s="1814">
        <v>7.337426343009399</v>
      </c>
      <c r="D60" s="1818">
        <v>8.538857185133951</v>
      </c>
      <c r="E60" s="1818">
        <v>33.95932889126025</v>
      </c>
      <c r="F60" s="1819">
        <v>7.174537770602033</v>
      </c>
      <c r="G60" s="1818">
        <v>8.448745435347277</v>
      </c>
    </row>
    <row r="61" spans="1:7" s="463" customFormat="1" ht="15" customHeight="1">
      <c r="A61" s="117" t="s">
        <v>319</v>
      </c>
      <c r="B61" s="1813">
        <v>29.524918982442017</v>
      </c>
      <c r="C61" s="1814">
        <v>5.933936032456199</v>
      </c>
      <c r="D61" s="1818">
        <v>6.501376913247045</v>
      </c>
      <c r="E61" s="1818">
        <v>26.980614862989356</v>
      </c>
      <c r="F61" s="1819">
        <v>5.9423668926786455</v>
      </c>
      <c r="G61" s="1818">
        <v>6.820598405015533</v>
      </c>
    </row>
    <row r="62" spans="1:7" s="463" customFormat="1" ht="15" customHeight="1">
      <c r="A62" s="117" t="s">
        <v>320</v>
      </c>
      <c r="B62" s="1813">
        <v>7.126588498134046</v>
      </c>
      <c r="C62" s="1814">
        <v>1.4036322062473212</v>
      </c>
      <c r="D62" s="1818">
        <v>2.037480271886907</v>
      </c>
      <c r="E62" s="1818">
        <v>6.978855923965023</v>
      </c>
      <c r="F62" s="1819">
        <v>1.2315221620773718</v>
      </c>
      <c r="G62" s="1818">
        <v>1.6281470303317465</v>
      </c>
    </row>
    <row r="63" spans="1:7" s="463" customFormat="1" ht="15" customHeight="1">
      <c r="A63" s="117" t="s">
        <v>321</v>
      </c>
      <c r="B63" s="1813">
        <v>37.56776223511126</v>
      </c>
      <c r="C63" s="1814">
        <v>9.706233060669406</v>
      </c>
      <c r="D63" s="1818">
        <v>8.32033781618724</v>
      </c>
      <c r="E63" s="1818">
        <v>37.96476054491466</v>
      </c>
      <c r="F63" s="1819">
        <v>8.13788080193626</v>
      </c>
      <c r="G63" s="1818">
        <v>8.329770949187886</v>
      </c>
    </row>
    <row r="64" spans="1:7" s="463" customFormat="1" ht="15" customHeight="1">
      <c r="A64" s="117" t="s">
        <v>322</v>
      </c>
      <c r="B64" s="1813">
        <v>0.7622771184695442</v>
      </c>
      <c r="C64" s="1814">
        <v>0.3563000879384375</v>
      </c>
      <c r="D64" s="1818">
        <v>0.07378576094304559</v>
      </c>
      <c r="E64" s="1818">
        <v>0.6894711777351126</v>
      </c>
      <c r="F64" s="1819">
        <v>0.3684706005372667</v>
      </c>
      <c r="G64" s="1818">
        <v>0.059292628325891154</v>
      </c>
    </row>
    <row r="65" spans="1:7" s="463" customFormat="1" ht="15" customHeight="1">
      <c r="A65" s="117" t="s">
        <v>323</v>
      </c>
      <c r="B65" s="1813">
        <v>36.80548511664172</v>
      </c>
      <c r="C65" s="1814">
        <v>9.349932972730969</v>
      </c>
      <c r="D65" s="1818">
        <v>8.246552055244194</v>
      </c>
      <c r="E65" s="1818">
        <v>37.27528936717954</v>
      </c>
      <c r="F65" s="1819">
        <v>7.769410201398993</v>
      </c>
      <c r="G65" s="1818">
        <v>8.270478320861994</v>
      </c>
    </row>
    <row r="66" spans="1:7" s="463" customFormat="1" ht="15" customHeight="1">
      <c r="A66" s="117" t="s">
        <v>324</v>
      </c>
      <c r="B66" s="1813">
        <v>-0.15412400263986764</v>
      </c>
      <c r="C66" s="1814">
        <v>-2.0125066297215684</v>
      </c>
      <c r="D66" s="1818">
        <v>0.2923051298897576</v>
      </c>
      <c r="E66" s="1818">
        <v>-3.3159604759192973</v>
      </c>
      <c r="F66" s="1819">
        <v>-0.5948724307969605</v>
      </c>
      <c r="G66" s="1818">
        <v>0.178267114485283</v>
      </c>
    </row>
    <row r="67" spans="1:7" s="463" customFormat="1" ht="15" customHeight="1">
      <c r="A67" s="117" t="s">
        <v>325</v>
      </c>
      <c r="B67" s="1813">
        <v>-0.9164011211094117</v>
      </c>
      <c r="C67" s="809">
        <v>-2.368806717660006</v>
      </c>
      <c r="D67" s="805">
        <v>0.21851936894671195</v>
      </c>
      <c r="E67" s="1818">
        <v>-4.00543165365441</v>
      </c>
      <c r="F67" s="771">
        <v>-0.9633430313342273</v>
      </c>
      <c r="G67" s="805">
        <v>0.11897448615939185</v>
      </c>
    </row>
    <row r="68" spans="1:7" s="463" customFormat="1" ht="15" customHeight="1">
      <c r="A68" s="117" t="s">
        <v>326</v>
      </c>
      <c r="B68" s="1813">
        <v>15.5747214285202</v>
      </c>
      <c r="C68" s="1814">
        <v>15.181109939904053</v>
      </c>
      <c r="D68" s="1818">
        <v>15.566590575100694</v>
      </c>
      <c r="E68" s="1818">
        <v>16.7127640980396</v>
      </c>
      <c r="F68" s="1819">
        <v>14.856374340235487</v>
      </c>
      <c r="G68" s="1818">
        <v>15.02156922452294</v>
      </c>
    </row>
    <row r="69" spans="1:7" s="463" customFormat="1" ht="6" customHeight="1">
      <c r="A69" s="1804"/>
      <c r="B69" s="1813"/>
      <c r="C69" s="1814"/>
      <c r="D69" s="1818"/>
      <c r="E69" s="1818"/>
      <c r="F69" s="1819"/>
      <c r="G69" s="1818"/>
    </row>
    <row r="70" spans="1:7" s="463" customFormat="1" ht="15" customHeight="1">
      <c r="A70" s="1835" t="s">
        <v>407</v>
      </c>
      <c r="B70" s="1813"/>
      <c r="C70" s="1814"/>
      <c r="D70" s="1818"/>
      <c r="E70" s="1818"/>
      <c r="F70" s="1819"/>
      <c r="G70" s="1818"/>
    </row>
    <row r="71" spans="1:7" s="463" customFormat="1" ht="6" customHeight="1">
      <c r="A71" s="1804"/>
      <c r="B71" s="1813"/>
      <c r="C71" s="1814"/>
      <c r="D71" s="1818"/>
      <c r="E71" s="1818"/>
      <c r="F71" s="1819"/>
      <c r="G71" s="1818"/>
    </row>
    <row r="72" spans="1:7" s="463" customFormat="1" ht="15" customHeight="1">
      <c r="A72" s="117" t="s">
        <v>408</v>
      </c>
      <c r="B72" s="1813">
        <v>-3189.0310000000004</v>
      </c>
      <c r="C72" s="1814" t="s">
        <v>461</v>
      </c>
      <c r="D72" s="1818" t="s">
        <v>461</v>
      </c>
      <c r="E72" s="1818">
        <v>-2269.249704</v>
      </c>
      <c r="F72" s="1819" t="s">
        <v>461</v>
      </c>
      <c r="G72" s="1818" t="s">
        <v>461</v>
      </c>
    </row>
    <row r="73" spans="1:7" s="463" customFormat="1" ht="15" customHeight="1">
      <c r="A73" s="117" t="s">
        <v>409</v>
      </c>
      <c r="B73" s="1813">
        <v>-4.67</v>
      </c>
      <c r="C73" s="1814" t="s">
        <v>461</v>
      </c>
      <c r="D73" s="1818" t="s">
        <v>461</v>
      </c>
      <c r="E73" s="1818">
        <v>-3.22</v>
      </c>
      <c r="F73" s="1819" t="s">
        <v>461</v>
      </c>
      <c r="G73" s="1818" t="s">
        <v>461</v>
      </c>
    </row>
    <row r="74" spans="1:7" s="463" customFormat="1" ht="6" customHeight="1">
      <c r="A74" s="1805"/>
      <c r="B74" s="1731"/>
      <c r="C74" s="1799"/>
      <c r="D74" s="1800"/>
      <c r="E74" s="1800"/>
      <c r="F74" s="1801"/>
      <c r="G74" s="1800"/>
    </row>
    <row r="75" spans="1:7" s="463" customFormat="1" ht="15" customHeight="1">
      <c r="A75" s="1797" t="s">
        <v>410</v>
      </c>
      <c r="B75" s="1731"/>
      <c r="C75" s="1799"/>
      <c r="D75" s="1800"/>
      <c r="E75" s="1800"/>
      <c r="F75" s="1801"/>
      <c r="G75" s="1800"/>
    </row>
    <row r="76" spans="1:7" s="463" customFormat="1" ht="15" customHeight="1">
      <c r="A76" s="1812" t="s">
        <v>411</v>
      </c>
      <c r="B76" s="1731"/>
      <c r="C76" s="1799"/>
      <c r="D76" s="1800"/>
      <c r="E76" s="1800"/>
      <c r="F76" s="1801"/>
      <c r="G76" s="1800"/>
    </row>
    <row r="77" spans="1:7" s="463" customFormat="1" ht="15" customHeight="1">
      <c r="A77" s="117" t="s">
        <v>327</v>
      </c>
      <c r="B77" s="1813">
        <v>14710.749</v>
      </c>
      <c r="C77" s="1814">
        <v>14832.384</v>
      </c>
      <c r="D77" s="1818">
        <v>14939.191</v>
      </c>
      <c r="E77" s="1818">
        <v>17086.317</v>
      </c>
      <c r="F77" s="1819">
        <v>16998.614</v>
      </c>
      <c r="G77" s="1818">
        <v>17978.537</v>
      </c>
    </row>
    <row r="78" spans="1:7" s="463" customFormat="1" ht="15" customHeight="1">
      <c r="A78" s="116" t="s">
        <v>1785</v>
      </c>
      <c r="B78" s="1813">
        <v>33309.249</v>
      </c>
      <c r="C78" s="1814">
        <v>32401.884</v>
      </c>
      <c r="D78" s="1818">
        <v>31510.827</v>
      </c>
      <c r="E78" s="1818">
        <v>33381.264</v>
      </c>
      <c r="F78" s="1819">
        <v>32485.154</v>
      </c>
      <c r="G78" s="1818">
        <v>33592.181</v>
      </c>
    </row>
    <row r="79" spans="1:7" s="463" customFormat="1" ht="15" customHeight="1">
      <c r="A79" s="116" t="s">
        <v>328</v>
      </c>
      <c r="B79" s="1813">
        <v>18598.5</v>
      </c>
      <c r="C79" s="1814">
        <v>17569.5</v>
      </c>
      <c r="D79" s="1818">
        <v>16571.636</v>
      </c>
      <c r="E79" s="1818">
        <v>16294.947</v>
      </c>
      <c r="F79" s="1819">
        <v>15486.54</v>
      </c>
      <c r="G79" s="1818">
        <v>15613.644</v>
      </c>
    </row>
    <row r="80" spans="1:7" s="463" customFormat="1" ht="15" customHeight="1">
      <c r="A80" s="117" t="s">
        <v>329</v>
      </c>
      <c r="B80" s="1813">
        <v>47422.934</v>
      </c>
      <c r="C80" s="1814">
        <v>48264.125</v>
      </c>
      <c r="D80" s="1818">
        <v>49149.405</v>
      </c>
      <c r="E80" s="1818">
        <v>49233.928</v>
      </c>
      <c r="F80" s="1819">
        <v>50459.712</v>
      </c>
      <c r="G80" s="1818">
        <v>50411.255</v>
      </c>
    </row>
    <row r="81" spans="1:7" s="463" customFormat="1" ht="15" customHeight="1">
      <c r="A81" s="116" t="s">
        <v>330</v>
      </c>
      <c r="B81" s="1813">
        <v>47574.011</v>
      </c>
      <c r="C81" s="1814">
        <v>48682.52</v>
      </c>
      <c r="D81" s="1818">
        <v>49701.25</v>
      </c>
      <c r="E81" s="1818">
        <v>50021.718</v>
      </c>
      <c r="F81" s="1819">
        <v>51452.022</v>
      </c>
      <c r="G81" s="1818">
        <v>51552.886</v>
      </c>
    </row>
    <row r="82" spans="1:7" s="463" customFormat="1" ht="15" customHeight="1">
      <c r="A82" s="1849" t="s">
        <v>331</v>
      </c>
      <c r="B82" s="1813">
        <v>-4011.003</v>
      </c>
      <c r="C82" s="1814">
        <v>-2679.007</v>
      </c>
      <c r="D82" s="1818">
        <v>-1799.567</v>
      </c>
      <c r="E82" s="1818">
        <v>-2258.658</v>
      </c>
      <c r="F82" s="1819">
        <v>-882.496</v>
      </c>
      <c r="G82" s="1818">
        <v>-1282.719</v>
      </c>
    </row>
    <row r="83" spans="1:7" s="463" customFormat="1" ht="15" customHeight="1">
      <c r="A83" s="1849" t="s">
        <v>332</v>
      </c>
      <c r="B83" s="1813">
        <v>51585.014</v>
      </c>
      <c r="C83" s="1814">
        <v>51361.527</v>
      </c>
      <c r="D83" s="1818">
        <v>51500.817</v>
      </c>
      <c r="E83" s="1818">
        <v>52280.376</v>
      </c>
      <c r="F83" s="1819">
        <v>52334.518</v>
      </c>
      <c r="G83" s="1818">
        <v>52835.605</v>
      </c>
    </row>
    <row r="84" spans="1:7" s="463" customFormat="1" ht="15" customHeight="1">
      <c r="A84" s="1850" t="s">
        <v>333</v>
      </c>
      <c r="B84" s="1813">
        <v>19145.492</v>
      </c>
      <c r="C84" s="1814">
        <v>19064.052</v>
      </c>
      <c r="D84" s="1818">
        <v>19077.543</v>
      </c>
      <c r="E84" s="1818">
        <v>18987.052</v>
      </c>
      <c r="F84" s="1819">
        <v>18927.657</v>
      </c>
      <c r="G84" s="1818">
        <v>18980.079</v>
      </c>
    </row>
    <row r="85" spans="1:7" s="1820" customFormat="1" ht="15" customHeight="1">
      <c r="A85" s="1817" t="s">
        <v>334</v>
      </c>
      <c r="B85" s="1813">
        <v>3.7755562954729704</v>
      </c>
      <c r="C85" s="1814">
        <v>2.5910705876889484</v>
      </c>
      <c r="D85" s="1818">
        <v>2.0228714612640752</v>
      </c>
      <c r="E85" s="1818">
        <v>1.3479922676767897</v>
      </c>
      <c r="F85" s="1819">
        <v>1.8943965587315814</v>
      </c>
      <c r="G85" s="1818">
        <v>2.5917802430202252</v>
      </c>
    </row>
    <row r="86" spans="1:7" s="463" customFormat="1" ht="15" customHeight="1">
      <c r="A86" s="1817" t="s">
        <v>335</v>
      </c>
      <c r="B86" s="1813">
        <v>5.787999224885909</v>
      </c>
      <c r="C86" s="1814">
        <v>4.371097146703229</v>
      </c>
      <c r="D86" s="1818">
        <v>3.668348759156115</v>
      </c>
      <c r="E86" s="1818">
        <v>-0.8275577352621633</v>
      </c>
      <c r="F86" s="1819">
        <v>-0.7154565042101213</v>
      </c>
      <c r="G86" s="1818">
        <v>-0.5108833983495709</v>
      </c>
    </row>
    <row r="87" spans="1:7" s="463" customFormat="1" ht="6" customHeight="1">
      <c r="A87" s="1846"/>
      <c r="B87" s="1815"/>
      <c r="C87" s="1816"/>
      <c r="D87" s="1851"/>
      <c r="E87" s="1851"/>
      <c r="F87" s="1852"/>
      <c r="G87" s="1851"/>
    </row>
    <row r="88" spans="1:7" s="463" customFormat="1" ht="15" customHeight="1">
      <c r="A88" s="117" t="s">
        <v>336</v>
      </c>
      <c r="B88" s="1813">
        <v>-9164.71</v>
      </c>
      <c r="C88" s="1814">
        <v>-7767.561</v>
      </c>
      <c r="D88" s="1818">
        <v>-7316.263</v>
      </c>
      <c r="E88" s="1818">
        <v>-6866.888</v>
      </c>
      <c r="F88" s="1819">
        <v>-5452.522</v>
      </c>
      <c r="G88" s="1818">
        <v>-4741.916</v>
      </c>
    </row>
    <row r="89" spans="1:7" s="463" customFormat="1" ht="15" customHeight="1">
      <c r="A89" s="116" t="s">
        <v>337</v>
      </c>
      <c r="B89" s="1813">
        <v>8013.924</v>
      </c>
      <c r="C89" s="1814">
        <v>8436.365</v>
      </c>
      <c r="D89" s="1818">
        <v>7709.664</v>
      </c>
      <c r="E89" s="1818">
        <v>7971.558</v>
      </c>
      <c r="F89" s="1819">
        <v>8577.213</v>
      </c>
      <c r="G89" s="1818">
        <v>9428.385</v>
      </c>
    </row>
    <row r="90" spans="1:7" s="463" customFormat="1" ht="15" customHeight="1">
      <c r="A90" s="116" t="s">
        <v>338</v>
      </c>
      <c r="B90" s="1813">
        <v>17178.634</v>
      </c>
      <c r="C90" s="1814">
        <v>16203.926</v>
      </c>
      <c r="D90" s="1818">
        <v>15025.927</v>
      </c>
      <c r="E90" s="1818">
        <v>14838.446</v>
      </c>
      <c r="F90" s="1819">
        <v>14029.735</v>
      </c>
      <c r="G90" s="1818">
        <v>14170.301</v>
      </c>
    </row>
    <row r="91" spans="1:7" s="463" customFormat="1" ht="6" customHeight="1">
      <c r="A91" s="115"/>
      <c r="B91" s="1815"/>
      <c r="C91" s="1816"/>
      <c r="D91" s="1851"/>
      <c r="E91" s="1851"/>
      <c r="F91" s="1852"/>
      <c r="G91" s="1851"/>
    </row>
    <row r="92" spans="1:7" s="463" customFormat="1" ht="15" customHeight="1">
      <c r="A92" s="1846" t="s">
        <v>339</v>
      </c>
      <c r="B92" s="1813">
        <v>18124.99</v>
      </c>
      <c r="C92" s="1814">
        <v>17394.107</v>
      </c>
      <c r="D92" s="1818">
        <v>18068.518</v>
      </c>
      <c r="E92" s="1818">
        <v>18387.052</v>
      </c>
      <c r="F92" s="1819">
        <v>18244.784</v>
      </c>
      <c r="G92" s="1818">
        <v>18736.014</v>
      </c>
    </row>
    <row r="93" spans="1:7" s="463" customFormat="1" ht="15" customHeight="1">
      <c r="A93" s="1846" t="s">
        <v>340</v>
      </c>
      <c r="B93" s="1813">
        <v>47633.505</v>
      </c>
      <c r="C93" s="1814">
        <v>48275.304</v>
      </c>
      <c r="D93" s="1818">
        <v>49116.5</v>
      </c>
      <c r="E93" s="1818">
        <v>50668.614</v>
      </c>
      <c r="F93" s="1819">
        <v>51867.217</v>
      </c>
      <c r="G93" s="1818">
        <v>53045.946</v>
      </c>
    </row>
    <row r="94" spans="1:7" s="463" customFormat="1" ht="15" customHeight="1">
      <c r="A94" s="1846" t="s">
        <v>341</v>
      </c>
      <c r="B94" s="1813">
        <v>47690.102</v>
      </c>
      <c r="C94" s="1814">
        <v>48347.941</v>
      </c>
      <c r="D94" s="1818">
        <v>49195.76</v>
      </c>
      <c r="E94" s="1818">
        <v>50740.945</v>
      </c>
      <c r="F94" s="1819">
        <v>51946.596</v>
      </c>
      <c r="G94" s="1818">
        <v>53111.876</v>
      </c>
    </row>
    <row r="95" spans="1:7" s="463" customFormat="1" ht="15" customHeight="1">
      <c r="A95" s="117" t="s">
        <v>412</v>
      </c>
      <c r="B95" s="1813">
        <v>25267.131</v>
      </c>
      <c r="C95" s="1814">
        <v>23937.327</v>
      </c>
      <c r="D95" s="1818">
        <v>23772.971</v>
      </c>
      <c r="E95" s="1818">
        <v>25380.134</v>
      </c>
      <c r="F95" s="1819">
        <v>23878.367</v>
      </c>
      <c r="G95" s="1818">
        <v>24134.224</v>
      </c>
    </row>
    <row r="96" spans="1:7" s="463" customFormat="1" ht="15" customHeight="1">
      <c r="A96" s="1846" t="s">
        <v>342</v>
      </c>
      <c r="B96" s="1813">
        <v>12946.315</v>
      </c>
      <c r="C96" s="1814">
        <v>12636.476</v>
      </c>
      <c r="D96" s="1818">
        <v>12561.813</v>
      </c>
      <c r="E96" s="1818">
        <v>14114.399</v>
      </c>
      <c r="F96" s="1819">
        <v>13547.566</v>
      </c>
      <c r="G96" s="1818">
        <v>13469.715</v>
      </c>
    </row>
    <row r="97" spans="1:7" s="463" customFormat="1" ht="15" customHeight="1">
      <c r="A97" s="115" t="s">
        <v>343</v>
      </c>
      <c r="B97" s="1813">
        <v>8049.1</v>
      </c>
      <c r="C97" s="1814">
        <v>7474.114</v>
      </c>
      <c r="D97" s="1818">
        <v>7542.74</v>
      </c>
      <c r="E97" s="1818">
        <v>8302.428</v>
      </c>
      <c r="F97" s="1819">
        <v>7647.622</v>
      </c>
      <c r="G97" s="1818">
        <v>7788.269</v>
      </c>
    </row>
    <row r="98" spans="1:7" s="463" customFormat="1" ht="15" customHeight="1">
      <c r="A98" s="115" t="s">
        <v>344</v>
      </c>
      <c r="B98" s="1813">
        <v>4897.215</v>
      </c>
      <c r="C98" s="1814">
        <v>5162.362</v>
      </c>
      <c r="D98" s="1818">
        <v>5019.073</v>
      </c>
      <c r="E98" s="1818">
        <v>5811.971</v>
      </c>
      <c r="F98" s="1819">
        <v>5899.944</v>
      </c>
      <c r="G98" s="1818">
        <v>5681.446</v>
      </c>
    </row>
    <row r="99" spans="1:7" s="463" customFormat="1" ht="6" customHeight="1">
      <c r="A99" s="119"/>
      <c r="B99" s="1815"/>
      <c r="C99" s="1816"/>
      <c r="D99" s="1851"/>
      <c r="E99" s="1851"/>
      <c r="F99" s="1852"/>
      <c r="G99" s="1851"/>
    </row>
    <row r="100" spans="1:7" s="463" customFormat="1" ht="15" customHeight="1">
      <c r="A100" s="1812" t="s">
        <v>406</v>
      </c>
      <c r="B100" s="1815"/>
      <c r="C100" s="1816"/>
      <c r="D100" s="1851"/>
      <c r="E100" s="1851"/>
      <c r="F100" s="1852"/>
      <c r="G100" s="1851"/>
    </row>
    <row r="101" spans="1:7" s="463" customFormat="1" ht="15" customHeight="1">
      <c r="A101" s="1846" t="s">
        <v>339</v>
      </c>
      <c r="B101" s="1813">
        <v>26.528926938343524</v>
      </c>
      <c r="C101" s="1814">
        <v>24.681488863841462</v>
      </c>
      <c r="D101" s="1818">
        <v>25.63844903352147</v>
      </c>
      <c r="E101" s="1818">
        <v>26.090435063833624</v>
      </c>
      <c r="F101" s="1819">
        <v>23.67136097588984</v>
      </c>
      <c r="G101" s="1818">
        <v>24.308698345967027</v>
      </c>
    </row>
    <row r="102" spans="1:7" s="463" customFormat="1" ht="15" customHeight="1">
      <c r="A102" s="1846" t="s">
        <v>340</v>
      </c>
      <c r="B102" s="1813">
        <v>69.71952944317324</v>
      </c>
      <c r="C102" s="1814">
        <v>68.50057769993948</v>
      </c>
      <c r="D102" s="1818">
        <v>69.6941986030596</v>
      </c>
      <c r="E102" s="1818">
        <v>71.89658153691256</v>
      </c>
      <c r="F102" s="1819">
        <v>67.29417111333355</v>
      </c>
      <c r="G102" s="1818">
        <v>68.82349147425148</v>
      </c>
    </row>
    <row r="103" spans="1:7" s="463" customFormat="1" ht="15" customHeight="1">
      <c r="A103" s="1846" t="s">
        <v>341</v>
      </c>
      <c r="B103" s="1813">
        <v>69.80236853317713</v>
      </c>
      <c r="C103" s="1814">
        <v>68.60364647527832</v>
      </c>
      <c r="D103" s="1818">
        <v>69.8066651302201</v>
      </c>
      <c r="E103" s="1818">
        <v>71.9992161114274</v>
      </c>
      <c r="F103" s="1819">
        <v>67.3971599436154</v>
      </c>
      <c r="G103" s="1818">
        <v>68.90903114570719</v>
      </c>
    </row>
    <row r="104" spans="1:7" s="463" customFormat="1" ht="15" customHeight="1">
      <c r="A104" s="117" t="s">
        <v>330</v>
      </c>
      <c r="B104" s="1813">
        <v>69.6324501135146</v>
      </c>
      <c r="C104" s="1814">
        <v>69.07839966971223</v>
      </c>
      <c r="D104" s="1818">
        <v>70.52393367443356</v>
      </c>
      <c r="E104" s="1818">
        <v>70.97866396747003</v>
      </c>
      <c r="F104" s="1819">
        <v>66.75548396196007</v>
      </c>
      <c r="G104" s="1818">
        <v>66.88634811214524</v>
      </c>
    </row>
    <row r="105" spans="1:7" s="463" customFormat="1" ht="15" customHeight="1">
      <c r="A105" s="1848" t="s">
        <v>331</v>
      </c>
      <c r="B105" s="1813">
        <v>-5.870767682436055</v>
      </c>
      <c r="C105" s="1814">
        <v>-3.801395578206649</v>
      </c>
      <c r="D105" s="1818">
        <v>-2.553508085826803</v>
      </c>
      <c r="E105" s="1818">
        <v>-3.2049384469249516</v>
      </c>
      <c r="F105" s="1819">
        <v>-1.144978278492027</v>
      </c>
      <c r="G105" s="1818">
        <v>-1.664240282572402</v>
      </c>
    </row>
    <row r="106" spans="1:7" s="463" customFormat="1" ht="15" customHeight="1">
      <c r="A106" s="1848" t="s">
        <v>332</v>
      </c>
      <c r="B106" s="1813">
        <v>75.50321779595065</v>
      </c>
      <c r="C106" s="1814">
        <v>72.87979524791889</v>
      </c>
      <c r="D106" s="1818">
        <v>73.07744176026037</v>
      </c>
      <c r="E106" s="1818">
        <v>74.18360241439497</v>
      </c>
      <c r="F106" s="1819">
        <v>67.90046224045209</v>
      </c>
      <c r="G106" s="1818">
        <v>68.55058839471765</v>
      </c>
    </row>
    <row r="107" spans="1:7" s="463" customFormat="1" ht="15" customHeight="1">
      <c r="A107" s="121" t="s">
        <v>333</v>
      </c>
      <c r="B107" s="1813">
        <v>28.022600755456434</v>
      </c>
      <c r="C107" s="1814">
        <v>27.051068913034428</v>
      </c>
      <c r="D107" s="1818">
        <v>27.07021206112833</v>
      </c>
      <c r="E107" s="1818">
        <v>26.941809228561077</v>
      </c>
      <c r="F107" s="1819">
        <v>24.55734204772324</v>
      </c>
      <c r="G107" s="1818">
        <v>24.625356011882975</v>
      </c>
    </row>
    <row r="108" spans="1:7" s="463" customFormat="1" ht="6" customHeight="1">
      <c r="A108" s="118"/>
      <c r="B108" s="1731"/>
      <c r="C108" s="1799"/>
      <c r="D108" s="1800"/>
      <c r="E108" s="1800"/>
      <c r="F108" s="1801"/>
      <c r="G108" s="1800"/>
    </row>
    <row r="109" spans="1:7" s="463" customFormat="1" ht="15" customHeight="1">
      <c r="A109" s="972" t="s">
        <v>413</v>
      </c>
      <c r="B109" s="1731"/>
      <c r="C109" s="1799"/>
      <c r="D109" s="1800"/>
      <c r="E109" s="1800"/>
      <c r="F109" s="1801"/>
      <c r="G109" s="1800"/>
    </row>
    <row r="110" spans="1:7" s="463" customFormat="1" ht="15" customHeight="1">
      <c r="A110" s="1821" t="s">
        <v>414</v>
      </c>
      <c r="B110" s="1822">
        <v>2.4</v>
      </c>
      <c r="C110" s="1823">
        <v>0.27</v>
      </c>
      <c r="D110" s="1826">
        <v>0.18</v>
      </c>
      <c r="E110" s="1826">
        <v>0.1999</v>
      </c>
      <c r="F110" s="1827">
        <v>0.1831</v>
      </c>
      <c r="G110" s="1826">
        <v>0.2067</v>
      </c>
    </row>
    <row r="111" spans="1:7" s="463" customFormat="1" ht="15" customHeight="1">
      <c r="A111" s="1846" t="s">
        <v>345</v>
      </c>
      <c r="B111" s="1822">
        <v>2.43</v>
      </c>
      <c r="C111" s="1823">
        <v>0.36</v>
      </c>
      <c r="D111" s="1826">
        <v>0.33</v>
      </c>
      <c r="E111" s="1826">
        <v>0.3019</v>
      </c>
      <c r="F111" s="1827">
        <v>0.2543</v>
      </c>
      <c r="G111" s="1826">
        <v>0.2494</v>
      </c>
    </row>
    <row r="112" spans="1:7" s="463" customFormat="1" ht="15" customHeight="1">
      <c r="A112" s="1846" t="s">
        <v>346</v>
      </c>
      <c r="B112" s="1822">
        <v>5.72</v>
      </c>
      <c r="C112" s="1823">
        <v>4.31</v>
      </c>
      <c r="D112" s="1826">
        <v>4.19</v>
      </c>
      <c r="E112" s="1826">
        <v>4.1228</v>
      </c>
      <c r="F112" s="1827">
        <v>3.8998</v>
      </c>
      <c r="G112" s="1826">
        <v>3.7666</v>
      </c>
    </row>
    <row r="113" spans="1:7" s="463" customFormat="1" ht="15" customHeight="1">
      <c r="A113" s="1846" t="s">
        <v>415</v>
      </c>
      <c r="B113" s="1822">
        <v>5.5</v>
      </c>
      <c r="C113" s="1823">
        <v>4.82</v>
      </c>
      <c r="D113" s="1826">
        <v>5.29</v>
      </c>
      <c r="E113" s="1826">
        <v>4.7173</v>
      </c>
      <c r="F113" s="1827">
        <v>4.1821</v>
      </c>
      <c r="G113" s="1826">
        <v>4.452</v>
      </c>
    </row>
    <row r="114" spans="1:7" s="1824" customFormat="1" ht="15" customHeight="1">
      <c r="A114" s="1846" t="s">
        <v>416</v>
      </c>
      <c r="B114" s="1822">
        <v>7.21</v>
      </c>
      <c r="C114" s="1823">
        <v>6.18</v>
      </c>
      <c r="D114" s="1826">
        <v>6.09</v>
      </c>
      <c r="E114" s="1826">
        <v>6.0056</v>
      </c>
      <c r="F114" s="1827">
        <v>5.4727</v>
      </c>
      <c r="G114" s="1826">
        <v>5.3698</v>
      </c>
    </row>
    <row r="115" spans="1:7" s="463" customFormat="1" ht="15" customHeight="1">
      <c r="A115" s="1825" t="s">
        <v>417</v>
      </c>
      <c r="B115" s="1822"/>
      <c r="C115" s="1823"/>
      <c r="D115" s="1826"/>
      <c r="E115" s="1826"/>
      <c r="F115" s="1827"/>
      <c r="G115" s="1826"/>
    </row>
    <row r="116" spans="1:7" s="463" customFormat="1" ht="15" customHeight="1">
      <c r="A116" s="115" t="s">
        <v>1782</v>
      </c>
      <c r="B116" s="1822">
        <v>6.97</v>
      </c>
      <c r="C116" s="1823">
        <v>6.1316</v>
      </c>
      <c r="D116" s="1826">
        <v>5.2798</v>
      </c>
      <c r="E116" s="1826">
        <v>5.3566</v>
      </c>
      <c r="F116" s="1827">
        <v>5.0284</v>
      </c>
      <c r="G116" s="1826">
        <v>4.5239</v>
      </c>
    </row>
    <row r="117" spans="1:7" s="463" customFormat="1" ht="15" customHeight="1">
      <c r="A117" s="115" t="s">
        <v>418</v>
      </c>
      <c r="B117" s="1822">
        <v>10.15</v>
      </c>
      <c r="C117" s="1823">
        <v>8.6591</v>
      </c>
      <c r="D117" s="1826">
        <v>8.3838</v>
      </c>
      <c r="E117" s="1826">
        <v>8.4702</v>
      </c>
      <c r="F117" s="1827">
        <v>6.3682</v>
      </c>
      <c r="G117" s="1826">
        <v>7.4533</v>
      </c>
    </row>
    <row r="118" spans="1:7" s="463" customFormat="1" ht="15" customHeight="1">
      <c r="A118" s="115" t="s">
        <v>419</v>
      </c>
      <c r="B118" s="1822">
        <v>11.82</v>
      </c>
      <c r="C118" s="1823">
        <v>11.7187</v>
      </c>
      <c r="D118" s="1826">
        <v>11.4018</v>
      </c>
      <c r="E118" s="1826">
        <v>11.2795</v>
      </c>
      <c r="F118" s="1827">
        <v>11.0931</v>
      </c>
      <c r="G118" s="1826">
        <v>10.8216</v>
      </c>
    </row>
    <row r="119" spans="1:7" s="463" customFormat="1" ht="15" customHeight="1">
      <c r="A119" s="115" t="s">
        <v>420</v>
      </c>
      <c r="B119" s="1822">
        <v>13.84</v>
      </c>
      <c r="C119" s="1823">
        <v>13.4559</v>
      </c>
      <c r="D119" s="1826">
        <v>13.3978</v>
      </c>
      <c r="E119" s="1826">
        <v>13.3052</v>
      </c>
      <c r="F119" s="1827">
        <v>12.8269</v>
      </c>
      <c r="G119" s="1826">
        <v>13.0849</v>
      </c>
    </row>
    <row r="120" spans="1:7" s="463" customFormat="1" ht="15" customHeight="1">
      <c r="A120" s="1825" t="s">
        <v>421</v>
      </c>
      <c r="B120" s="1822"/>
      <c r="C120" s="1823"/>
      <c r="D120" s="1826"/>
      <c r="E120" s="1826"/>
      <c r="F120" s="1827"/>
      <c r="G120" s="1826"/>
    </row>
    <row r="121" spans="1:7" s="463" customFormat="1" ht="15" customHeight="1">
      <c r="A121" s="115" t="s">
        <v>422</v>
      </c>
      <c r="B121" s="1822">
        <v>0.69</v>
      </c>
      <c r="C121" s="1823">
        <v>0.6679</v>
      </c>
      <c r="D121" s="1826">
        <v>0.5529000000000001</v>
      </c>
      <c r="E121" s="1826">
        <v>0.5529000000000001</v>
      </c>
      <c r="F121" s="1827">
        <v>0.5363</v>
      </c>
      <c r="G121" s="1826">
        <v>0.5172</v>
      </c>
    </row>
    <row r="122" spans="1:7" s="463" customFormat="1" ht="15" customHeight="1">
      <c r="A122" s="115" t="s">
        <v>1782</v>
      </c>
      <c r="B122" s="1822">
        <v>6.8</v>
      </c>
      <c r="C122" s="1823">
        <v>6.6452</v>
      </c>
      <c r="D122" s="1826">
        <v>6.0959</v>
      </c>
      <c r="E122" s="1826">
        <v>5.526400000000001</v>
      </c>
      <c r="F122" s="1827">
        <v>5.5365</v>
      </c>
      <c r="G122" s="1826">
        <v>5.2808</v>
      </c>
    </row>
    <row r="123" spans="1:7" s="463" customFormat="1" ht="15" customHeight="1">
      <c r="A123" s="115" t="s">
        <v>423</v>
      </c>
      <c r="B123" s="1822">
        <v>11.31</v>
      </c>
      <c r="C123" s="1823">
        <v>11.229600000000001</v>
      </c>
      <c r="D123" s="1826">
        <v>11.2149</v>
      </c>
      <c r="E123" s="1826">
        <v>10.8625</v>
      </c>
      <c r="F123" s="1827">
        <v>10.8542</v>
      </c>
      <c r="G123" s="1826">
        <v>10.5636</v>
      </c>
    </row>
    <row r="124" spans="1:7" s="463" customFormat="1" ht="15" customHeight="1">
      <c r="A124" s="115" t="s">
        <v>424</v>
      </c>
      <c r="B124" s="1822">
        <v>9.91</v>
      </c>
      <c r="C124" s="1823">
        <v>9.6218</v>
      </c>
      <c r="D124" s="1826">
        <v>9.5421</v>
      </c>
      <c r="E124" s="1826">
        <v>9.8914</v>
      </c>
      <c r="F124" s="1827">
        <v>8.8398</v>
      </c>
      <c r="G124" s="1826">
        <v>8.5417</v>
      </c>
    </row>
    <row r="125" spans="1:7" s="463" customFormat="1" ht="15" customHeight="1">
      <c r="A125" s="115" t="s">
        <v>419</v>
      </c>
      <c r="B125" s="1822">
        <v>11.06</v>
      </c>
      <c r="C125" s="1823">
        <v>10.963600000000001</v>
      </c>
      <c r="D125" s="1826">
        <v>10.984</v>
      </c>
      <c r="E125" s="1826">
        <v>10.8856</v>
      </c>
      <c r="F125" s="1827">
        <v>10.8179</v>
      </c>
      <c r="G125" s="1826">
        <v>10.7824</v>
      </c>
    </row>
    <row r="126" spans="1:7" s="463" customFormat="1" ht="6" customHeight="1">
      <c r="A126" s="1805"/>
      <c r="B126" s="1731"/>
      <c r="C126" s="1799"/>
      <c r="D126" s="1800"/>
      <c r="E126" s="1800"/>
      <c r="F126" s="1801"/>
      <c r="G126" s="1800"/>
    </row>
    <row r="127" spans="1:7" s="463" customFormat="1" ht="15" customHeight="1">
      <c r="A127" s="1797" t="s">
        <v>425</v>
      </c>
      <c r="B127" s="1731"/>
      <c r="C127" s="1799"/>
      <c r="D127" s="1800"/>
      <c r="E127" s="1800"/>
      <c r="F127" s="1801"/>
      <c r="G127" s="1800"/>
    </row>
    <row r="128" spans="1:7" s="463" customFormat="1" ht="6" customHeight="1">
      <c r="A128" s="1797"/>
      <c r="B128" s="1731"/>
      <c r="C128" s="1799"/>
      <c r="D128" s="1800"/>
      <c r="E128" s="1800"/>
      <c r="F128" s="1801"/>
      <c r="G128" s="1800"/>
    </row>
    <row r="129" spans="1:7" s="463" customFormat="1" ht="15" customHeight="1">
      <c r="A129" s="1802" t="s">
        <v>347</v>
      </c>
      <c r="B129" s="1731"/>
      <c r="C129" s="1799"/>
      <c r="D129" s="1800"/>
      <c r="E129" s="1800"/>
      <c r="F129" s="1801"/>
      <c r="G129" s="1800"/>
    </row>
    <row r="130" spans="1:7" s="463" customFormat="1" ht="15" customHeight="1">
      <c r="A130" s="1828" t="s">
        <v>426</v>
      </c>
      <c r="B130" s="1815"/>
      <c r="C130" s="1816"/>
      <c r="D130" s="1851"/>
      <c r="E130" s="1800"/>
      <c r="F130" s="1852"/>
      <c r="G130" s="1851"/>
    </row>
    <row r="131" spans="1:13" s="463" customFormat="1" ht="15" customHeight="1">
      <c r="A131" s="1846" t="s">
        <v>348</v>
      </c>
      <c r="B131" s="1813">
        <v>37816.44214184187</v>
      </c>
      <c r="C131" s="1814">
        <v>37382.60018967447</v>
      </c>
      <c r="D131" s="1818">
        <v>37415.833328360415</v>
      </c>
      <c r="E131" s="1818">
        <v>37042.25539251729</v>
      </c>
      <c r="F131" s="1819">
        <v>36292.45891553495</v>
      </c>
      <c r="G131" s="1818">
        <v>36324.250020422565</v>
      </c>
      <c r="J131" s="1866"/>
      <c r="M131" s="1865"/>
    </row>
    <row r="132" spans="1:10" s="463" customFormat="1" ht="15" customHeight="1">
      <c r="A132" s="1846" t="s">
        <v>427</v>
      </c>
      <c r="B132" s="1813">
        <v>4208.260174452763</v>
      </c>
      <c r="C132" s="1814">
        <v>4255.981818852709</v>
      </c>
      <c r="D132" s="1818">
        <v>4311.299668583715</v>
      </c>
      <c r="E132" s="1818">
        <v>4326.860771489106</v>
      </c>
      <c r="F132" s="1819">
        <v>4194.435790966371</v>
      </c>
      <c r="G132" s="1818">
        <v>4168.962994853131</v>
      </c>
      <c r="J132" s="1866"/>
    </row>
    <row r="133" spans="1:10" s="463" customFormat="1" ht="15" customHeight="1">
      <c r="A133" s="1846" t="s">
        <v>428</v>
      </c>
      <c r="B133" s="1813">
        <v>33608.18196738911</v>
      </c>
      <c r="C133" s="1814">
        <v>33126.618370821765</v>
      </c>
      <c r="D133" s="1818">
        <v>33104.53365977671</v>
      </c>
      <c r="E133" s="1818">
        <v>32715.394621028187</v>
      </c>
      <c r="F133" s="1819">
        <v>32098.023124568586</v>
      </c>
      <c r="G133" s="1818">
        <v>32155.287025569425</v>
      </c>
      <c r="J133" s="1866"/>
    </row>
    <row r="134" spans="1:10" s="463" customFormat="1" ht="6" customHeight="1">
      <c r="A134" s="1829"/>
      <c r="B134" s="1813"/>
      <c r="C134" s="1814"/>
      <c r="D134" s="1818"/>
      <c r="E134" s="1818"/>
      <c r="F134" s="1819"/>
      <c r="G134" s="1818"/>
      <c r="J134" s="1866"/>
    </row>
    <row r="135" spans="1:10" s="463" customFormat="1" ht="15" customHeight="1">
      <c r="A135" s="1846" t="s">
        <v>429</v>
      </c>
      <c r="B135" s="1813">
        <v>227.5970808158887</v>
      </c>
      <c r="C135" s="1814" t="s">
        <v>799</v>
      </c>
      <c r="D135" s="1818" t="s">
        <v>799</v>
      </c>
      <c r="E135" s="1818">
        <v>178.727259746692</v>
      </c>
      <c r="F135" s="1819" t="s">
        <v>799</v>
      </c>
      <c r="G135" s="1818" t="s">
        <v>799</v>
      </c>
      <c r="J135" s="1866"/>
    </row>
    <row r="136" spans="1:10" s="463" customFormat="1" ht="15" customHeight="1">
      <c r="A136" s="1846" t="s">
        <v>349</v>
      </c>
      <c r="B136" s="1813">
        <v>32.071952105198534</v>
      </c>
      <c r="C136" s="1814">
        <v>30.69095899909675</v>
      </c>
      <c r="D136" s="1818">
        <v>30.525699249043004</v>
      </c>
      <c r="E136" s="1818">
        <v>30.59499840067652</v>
      </c>
      <c r="F136" s="1819">
        <v>29.999708568955235</v>
      </c>
      <c r="G136" s="1818">
        <v>29.902319997413233</v>
      </c>
      <c r="J136" s="1866"/>
    </row>
    <row r="137" spans="1:10" s="463" customFormat="1" ht="6" customHeight="1">
      <c r="A137" s="1803"/>
      <c r="B137" s="1813"/>
      <c r="C137" s="1814"/>
      <c r="D137" s="1818"/>
      <c r="E137" s="1818"/>
      <c r="F137" s="1819"/>
      <c r="G137" s="1818"/>
      <c r="J137" s="1866"/>
    </row>
    <row r="138" spans="1:10" s="463" customFormat="1" ht="15" customHeight="1">
      <c r="A138" s="1836" t="s">
        <v>430</v>
      </c>
      <c r="B138" s="1813"/>
      <c r="C138" s="1814"/>
      <c r="D138" s="1818"/>
      <c r="E138" s="1818"/>
      <c r="F138" s="1819"/>
      <c r="G138" s="1818"/>
      <c r="J138" s="1866"/>
    </row>
    <row r="139" spans="1:10" s="463" customFormat="1" ht="15" customHeight="1">
      <c r="A139" s="1846" t="s">
        <v>350</v>
      </c>
      <c r="B139" s="1813">
        <v>108.25642433525576</v>
      </c>
      <c r="C139" s="1814">
        <v>103.7456333075439</v>
      </c>
      <c r="D139" s="1818">
        <v>103.83786319530657</v>
      </c>
      <c r="E139" s="1818">
        <v>102.80109530470716</v>
      </c>
      <c r="F139" s="1819">
        <v>92.09455714663733</v>
      </c>
      <c r="G139" s="1818">
        <v>92.17522921497641</v>
      </c>
      <c r="J139" s="1866"/>
    </row>
    <row r="140" spans="1:10" s="463" customFormat="1" ht="15" customHeight="1">
      <c r="A140" s="1846" t="s">
        <v>351</v>
      </c>
      <c r="B140" s="1813">
        <v>12.046907994410466</v>
      </c>
      <c r="C140" s="1814">
        <v>11.811364830213854</v>
      </c>
      <c r="D140" s="1818">
        <v>11.964885059530058</v>
      </c>
      <c r="E140" s="1818">
        <v>12.008070832261017</v>
      </c>
      <c r="F140" s="1819">
        <v>10.643663124289015</v>
      </c>
      <c r="G140" s="1818">
        <v>10.57902418971599</v>
      </c>
      <c r="J140" s="1866"/>
    </row>
    <row r="141" spans="1:10" s="463" customFormat="1" ht="15" customHeight="1">
      <c r="A141" s="1846" t="s">
        <v>352</v>
      </c>
      <c r="B141" s="1813">
        <v>96.2095163408453</v>
      </c>
      <c r="C141" s="1814">
        <v>91.93426847733004</v>
      </c>
      <c r="D141" s="1818">
        <v>91.87297813577653</v>
      </c>
      <c r="E141" s="1818">
        <v>90.79302447244613</v>
      </c>
      <c r="F141" s="1819">
        <v>81.45089402234834</v>
      </c>
      <c r="G141" s="1818">
        <v>81.59620502526039</v>
      </c>
      <c r="J141" s="1866"/>
    </row>
    <row r="142" spans="1:10" s="463" customFormat="1" ht="15" customHeight="1">
      <c r="A142" s="1846" t="s">
        <v>353</v>
      </c>
      <c r="B142" s="1813">
        <v>34.719948563603715</v>
      </c>
      <c r="C142" s="1814">
        <v>31.840529781771554</v>
      </c>
      <c r="D142" s="1818">
        <v>31.697233825631997</v>
      </c>
      <c r="E142" s="1818">
        <v>31.4519934643531</v>
      </c>
      <c r="F142" s="1819">
        <v>27.628098751861135</v>
      </c>
      <c r="G142" s="1818">
        <v>27.562531998211377</v>
      </c>
      <c r="J142" s="1866"/>
    </row>
    <row r="143" spans="1:10" s="463" customFormat="1" ht="6" customHeight="1">
      <c r="A143" s="1803"/>
      <c r="B143" s="1813"/>
      <c r="C143" s="1814"/>
      <c r="D143" s="1818"/>
      <c r="E143" s="1818"/>
      <c r="F143" s="1819"/>
      <c r="G143" s="1818"/>
      <c r="J143" s="1866"/>
    </row>
    <row r="144" spans="1:10" s="463" customFormat="1" ht="15" customHeight="1">
      <c r="A144" s="1847" t="s">
        <v>354</v>
      </c>
      <c r="B144" s="1813"/>
      <c r="C144" s="1814"/>
      <c r="D144" s="1818"/>
      <c r="E144" s="1818"/>
      <c r="F144" s="1819"/>
      <c r="G144" s="1818"/>
      <c r="J144" s="1866"/>
    </row>
    <row r="145" spans="1:10" s="463" customFormat="1" ht="15" customHeight="1">
      <c r="A145" s="1828" t="s">
        <v>355</v>
      </c>
      <c r="B145" s="1813"/>
      <c r="C145" s="1814"/>
      <c r="D145" s="1818"/>
      <c r="E145" s="1818"/>
      <c r="F145" s="1819"/>
      <c r="G145" s="1818"/>
      <c r="J145" s="1866"/>
    </row>
    <row r="146" spans="1:10" s="463" customFormat="1" ht="15" customHeight="1">
      <c r="A146" s="1846" t="s">
        <v>356</v>
      </c>
      <c r="B146" s="1813">
        <v>-3116.224048844758</v>
      </c>
      <c r="C146" s="1814">
        <v>-577.6597027290959</v>
      </c>
      <c r="D146" s="1818">
        <v>-923.3524288289145</v>
      </c>
      <c r="E146" s="1818">
        <v>-475.5560306066591</v>
      </c>
      <c r="F146" s="1819">
        <v>147.16023155673452</v>
      </c>
      <c r="G146" s="1818">
        <v>244.09542685682644</v>
      </c>
      <c r="J146" s="1866"/>
    </row>
    <row r="147" spans="1:10" s="463" customFormat="1" ht="15" customHeight="1">
      <c r="A147" s="1846" t="s">
        <v>431</v>
      </c>
      <c r="B147" s="1813">
        <v>-4173.912469402156</v>
      </c>
      <c r="C147" s="1814">
        <v>-645.0746861407819</v>
      </c>
      <c r="D147" s="1818">
        <v>-1522.3255263751334</v>
      </c>
      <c r="E147" s="1818">
        <v>-2763.6680845679925</v>
      </c>
      <c r="F147" s="1819">
        <v>-11.428379624621485</v>
      </c>
      <c r="G147" s="1818">
        <v>-641.2391956418488</v>
      </c>
      <c r="J147" s="1866"/>
    </row>
    <row r="148" spans="1:10" s="463" customFormat="1" ht="15" customHeight="1">
      <c r="A148" s="1846" t="s">
        <v>357</v>
      </c>
      <c r="B148" s="1813">
        <v>11699.202941973484</v>
      </c>
      <c r="C148" s="1814">
        <v>3033.4957317353756</v>
      </c>
      <c r="D148" s="1818">
        <v>6832.818959214246</v>
      </c>
      <c r="E148" s="1818">
        <v>15561.173453725529</v>
      </c>
      <c r="F148" s="1819">
        <v>4776.715189459208</v>
      </c>
      <c r="G148" s="1818">
        <v>9638.627512104838</v>
      </c>
      <c r="J148" s="1866"/>
    </row>
    <row r="149" spans="1:10" s="463" customFormat="1" ht="15" customHeight="1">
      <c r="A149" s="1846" t="s">
        <v>358</v>
      </c>
      <c r="B149" s="1813">
        <v>-23.05164379715543</v>
      </c>
      <c r="C149" s="1814">
        <v>14.125430196513614</v>
      </c>
      <c r="D149" s="1818">
        <v>26.623935696464397</v>
      </c>
      <c r="E149" s="1818">
        <v>33.01054380291472</v>
      </c>
      <c r="F149" s="1819">
        <v>57.46569673683327</v>
      </c>
      <c r="G149" s="1818">
        <v>41.063704009117366</v>
      </c>
      <c r="J149" s="1866"/>
    </row>
    <row r="150" spans="1:10" s="463" customFormat="1" ht="15" customHeight="1">
      <c r="A150" s="1846" t="s">
        <v>359</v>
      </c>
      <c r="B150" s="1813">
        <v>15873.11541137564</v>
      </c>
      <c r="C150" s="1814">
        <v>3678.570417876157</v>
      </c>
      <c r="D150" s="1818">
        <v>8355.14448558938</v>
      </c>
      <c r="E150" s="1818">
        <v>18324.84153829352</v>
      </c>
      <c r="F150" s="1819">
        <v>4788.14356908383</v>
      </c>
      <c r="G150" s="1818">
        <v>10279.866707746687</v>
      </c>
      <c r="J150" s="1866"/>
    </row>
    <row r="151" spans="1:10" s="463" customFormat="1" ht="15" customHeight="1">
      <c r="A151" s="1846" t="s">
        <v>360</v>
      </c>
      <c r="B151" s="1813">
        <v>-33.31094861586862</v>
      </c>
      <c r="C151" s="1814">
        <v>-3.5489596831806622</v>
      </c>
      <c r="D151" s="1818">
        <v>6.985663375435027</v>
      </c>
      <c r="E151" s="1818">
        <v>15.4457777403976</v>
      </c>
      <c r="F151" s="1819">
        <v>30.163161912455404</v>
      </c>
      <c r="G151" s="1818">
        <v>23.03637268603781</v>
      </c>
      <c r="J151" s="1866"/>
    </row>
    <row r="152" spans="1:10" s="463" customFormat="1" ht="15" customHeight="1">
      <c r="A152" s="1846" t="s">
        <v>361</v>
      </c>
      <c r="B152" s="1813">
        <v>-2639.094931539418</v>
      </c>
      <c r="C152" s="1814">
        <v>-515.3649248707006</v>
      </c>
      <c r="D152" s="1818">
        <v>-950.6350796079398</v>
      </c>
      <c r="E152" s="1818">
        <v>-184.8896507444606</v>
      </c>
      <c r="F152" s="1819">
        <v>162.86453549601026</v>
      </c>
      <c r="G152" s="1818">
        <v>305.2822247623898</v>
      </c>
      <c r="J152" s="1866"/>
    </row>
    <row r="153" spans="1:10" s="463" customFormat="1" ht="15" customHeight="1">
      <c r="A153" s="1846" t="s">
        <v>362</v>
      </c>
      <c r="B153" s="1813">
        <v>1640.5000506513156</v>
      </c>
      <c r="C153" s="1814">
        <v>-541.8311686325577</v>
      </c>
      <c r="D153" s="1818">
        <v>-543.4750591728567</v>
      </c>
      <c r="E153" s="1818">
        <v>116.27202271895283</v>
      </c>
      <c r="F153" s="1819">
        <v>-727.0604166429682</v>
      </c>
      <c r="G153" s="1818">
        <v>-954.7746727269673</v>
      </c>
      <c r="J153" s="1866"/>
    </row>
    <row r="154" spans="1:10" s="463" customFormat="1" ht="15" customHeight="1">
      <c r="A154" s="1846" t="s">
        <v>363</v>
      </c>
      <c r="B154" s="1813">
        <v>1163.3709333459756</v>
      </c>
      <c r="C154" s="1814">
        <v>-604.1259464909529</v>
      </c>
      <c r="D154" s="1818">
        <v>-516.1924083938314</v>
      </c>
      <c r="E154" s="1818">
        <v>-174.3943571432456</v>
      </c>
      <c r="F154" s="1819">
        <v>-742.7647205822439</v>
      </c>
      <c r="G154" s="1818">
        <v>-1015.9614706325304</v>
      </c>
      <c r="J154" s="1866"/>
    </row>
    <row r="155" spans="1:10" s="463" customFormat="1" ht="15" customHeight="1">
      <c r="A155" s="1846" t="s">
        <v>432</v>
      </c>
      <c r="B155" s="1813">
        <v>2436.9225540836014</v>
      </c>
      <c r="C155" s="1814">
        <v>100.95578212637852</v>
      </c>
      <c r="D155" s="1818">
        <v>565.1653625470208</v>
      </c>
      <c r="E155" s="1818">
        <v>1778.5072753996549</v>
      </c>
      <c r="F155" s="1819">
        <v>-87.3448568323131</v>
      </c>
      <c r="G155" s="1818">
        <v>99.6178756827347</v>
      </c>
      <c r="J155" s="1866"/>
    </row>
    <row r="156" spans="1:10" s="463" customFormat="1" ht="15" customHeight="1">
      <c r="A156" s="1846" t="s">
        <v>364</v>
      </c>
      <c r="B156" s="1813">
        <v>78.20113431789393</v>
      </c>
      <c r="C156" s="1814">
        <v>17.47668768470831</v>
      </c>
      <c r="D156" s="1818">
        <v>61.20797919639617</v>
      </c>
      <c r="E156" s="1818">
        <v>373.9848011454806</v>
      </c>
      <c r="F156" s="1819" t="s">
        <v>461</v>
      </c>
      <c r="G156" s="1818" t="s">
        <v>461</v>
      </c>
      <c r="J156" s="1866"/>
    </row>
    <row r="157" spans="1:10" s="463" customFormat="1" ht="15" customHeight="1">
      <c r="A157" s="1846" t="s">
        <v>433</v>
      </c>
      <c r="B157" s="1813">
        <v>-623.4767834061595</v>
      </c>
      <c r="C157" s="1814">
        <v>-101.88602996585892</v>
      </c>
      <c r="D157" s="1818">
        <v>-312.03438359464195</v>
      </c>
      <c r="E157" s="1818">
        <v>-574.8838871543962</v>
      </c>
      <c r="F157" s="1819">
        <v>-76.5607582275233</v>
      </c>
      <c r="G157" s="1818">
        <v>-67.92680833686195</v>
      </c>
      <c r="J157" s="1866"/>
    </row>
    <row r="158" spans="1:10" s="463" customFormat="1" ht="15" customHeight="1">
      <c r="A158" s="1846" t="s">
        <v>434</v>
      </c>
      <c r="B158" s="1813">
        <v>4.4138042581259995</v>
      </c>
      <c r="C158" s="1814">
        <v>-41.89192700808954</v>
      </c>
      <c r="D158" s="1818">
        <v>-149.31795852655117</v>
      </c>
      <c r="E158" s="1818">
        <v>-86.32321164908004</v>
      </c>
      <c r="F158" s="1819">
        <v>-111.98969264210875</v>
      </c>
      <c r="G158" s="1818">
        <v>-138.9823656738586</v>
      </c>
      <c r="J158" s="1866"/>
    </row>
    <row r="159" spans="1:10" s="463" customFormat="1" ht="15" customHeight="1">
      <c r="A159" s="1846" t="s">
        <v>435</v>
      </c>
      <c r="B159" s="1813">
        <v>-632.3205639205817</v>
      </c>
      <c r="C159" s="1814">
        <v>58.62691195336427</v>
      </c>
      <c r="D159" s="1818">
        <v>465.9422086210746</v>
      </c>
      <c r="E159" s="1818">
        <v>-47.2656617594904</v>
      </c>
      <c r="F159" s="1819">
        <v>-223.99391824166412</v>
      </c>
      <c r="G159" s="1818">
        <v>-710.1937421841444</v>
      </c>
      <c r="J159" s="1866"/>
    </row>
    <row r="160" spans="1:10" s="463" customFormat="1" ht="15" customHeight="1">
      <c r="A160" s="1846" t="s">
        <v>436</v>
      </c>
      <c r="B160" s="1813">
        <v>-72.1773377486922</v>
      </c>
      <c r="C160" s="1814">
        <v>-575.5803066120399</v>
      </c>
      <c r="D160" s="1818">
        <v>-976.4047199964773</v>
      </c>
      <c r="E160" s="1818">
        <v>-1026.3620885445177</v>
      </c>
      <c r="F160" s="1819">
        <v>-199.5740705291773</v>
      </c>
      <c r="G160" s="1818">
        <v>-137.61884004457568</v>
      </c>
      <c r="J160" s="1866"/>
    </row>
    <row r="161" spans="1:10" s="463" customFormat="1" ht="6" customHeight="1">
      <c r="A161" s="1803"/>
      <c r="B161" s="1815"/>
      <c r="C161" s="1816"/>
      <c r="D161" s="1851"/>
      <c r="E161" s="1851"/>
      <c r="F161" s="1852"/>
      <c r="G161" s="1851"/>
      <c r="J161" s="1866"/>
    </row>
    <row r="162" spans="1:10" s="463" customFormat="1" ht="15" customHeight="1">
      <c r="A162" s="1836" t="s">
        <v>430</v>
      </c>
      <c r="B162" s="1815"/>
      <c r="C162" s="1816"/>
      <c r="D162" s="1851"/>
      <c r="E162" s="1851"/>
      <c r="F162" s="1852"/>
      <c r="G162" s="1851"/>
      <c r="J162" s="1866"/>
    </row>
    <row r="163" spans="1:10" s="463" customFormat="1" ht="15" customHeight="1">
      <c r="A163" s="1846" t="s">
        <v>365</v>
      </c>
      <c r="B163" s="1813">
        <v>-8.920756524110075</v>
      </c>
      <c r="C163" s="1814">
        <v>-1.6031434782974479</v>
      </c>
      <c r="D163" s="1818">
        <v>-2.562523259721616</v>
      </c>
      <c r="E163" s="1818">
        <v>-1.3197814308844409</v>
      </c>
      <c r="F163" s="1819">
        <v>0.3734289921318301</v>
      </c>
      <c r="G163" s="1818">
        <v>0.619408574387787</v>
      </c>
      <c r="J163" s="1866"/>
    </row>
    <row r="164" spans="1:10" s="463" customFormat="1" ht="15" customHeight="1">
      <c r="A164" s="1846" t="s">
        <v>366</v>
      </c>
      <c r="B164" s="1813">
        <v>-11.948581459117865</v>
      </c>
      <c r="C164" s="1814">
        <v>-1.7902361394011757</v>
      </c>
      <c r="D164" s="1818">
        <v>-4.224816493039232</v>
      </c>
      <c r="E164" s="1818">
        <v>-7.669838219668522</v>
      </c>
      <c r="F164" s="1819">
        <v>-0.029000282479693076</v>
      </c>
      <c r="G164" s="1818">
        <v>-1.6271876172717445</v>
      </c>
      <c r="J164" s="1866"/>
    </row>
    <row r="165" spans="1:10" s="463" customFormat="1" ht="15" customHeight="1">
      <c r="A165" s="1846" t="s">
        <v>357</v>
      </c>
      <c r="B165" s="1813">
        <v>33.49109028607493</v>
      </c>
      <c r="C165" s="1814">
        <v>8.418674309111994</v>
      </c>
      <c r="D165" s="1818">
        <v>18.96270261037846</v>
      </c>
      <c r="E165" s="1818">
        <v>43.185968519418616</v>
      </c>
      <c r="F165" s="1819">
        <v>12.121236288031142</v>
      </c>
      <c r="G165" s="1818">
        <v>24.458666035679542</v>
      </c>
      <c r="J165" s="1866"/>
    </row>
    <row r="166" spans="1:10" s="463" customFormat="1" ht="15" customHeight="1">
      <c r="A166" s="1846" t="s">
        <v>367</v>
      </c>
      <c r="B166" s="1813">
        <v>45.4396717451928</v>
      </c>
      <c r="C166" s="1814">
        <v>10.20891044851317</v>
      </c>
      <c r="D166" s="1818">
        <v>23.187519103417696</v>
      </c>
      <c r="E166" s="1818">
        <v>50.85580673908713</v>
      </c>
      <c r="F166" s="1819">
        <v>12.150236570510836</v>
      </c>
      <c r="G166" s="1818">
        <v>26.085853652951286</v>
      </c>
      <c r="J166" s="1866"/>
    </row>
    <row r="167" spans="1:10" s="463" customFormat="1" ht="15" customHeight="1">
      <c r="A167" s="1846" t="s">
        <v>368</v>
      </c>
      <c r="B167" s="1813">
        <v>3.7211068835675847</v>
      </c>
      <c r="C167" s="1814">
        <v>0.08120575192432493</v>
      </c>
      <c r="D167" s="1818">
        <v>1.1937017563854515</v>
      </c>
      <c r="E167" s="1818">
        <v>5.594535868239496</v>
      </c>
      <c r="F167" s="1819">
        <v>0.3720851948094189</v>
      </c>
      <c r="G167" s="1818">
        <v>1.626222724509661</v>
      </c>
      <c r="J167" s="1866"/>
    </row>
    <row r="168" spans="1:10" s="463" customFormat="1" ht="15" customHeight="1">
      <c r="A168" s="1846" t="s">
        <v>369</v>
      </c>
      <c r="B168" s="1813">
        <v>4.072067217085765</v>
      </c>
      <c r="C168" s="1814">
        <v>0.2256406697918245</v>
      </c>
      <c r="D168" s="1818">
        <v>1.2812239047906397</v>
      </c>
      <c r="E168" s="1818">
        <v>5.039687818928967</v>
      </c>
      <c r="F168" s="1819">
        <v>0.23524402840552813</v>
      </c>
      <c r="G168" s="1818">
        <v>1.2865902556512627</v>
      </c>
      <c r="J168" s="1866"/>
    </row>
    <row r="169" spans="1:10" s="463" customFormat="1" ht="15" customHeight="1">
      <c r="A169" s="1846" t="s">
        <v>370</v>
      </c>
      <c r="B169" s="1813">
        <v>-3.4302760983961185</v>
      </c>
      <c r="C169" s="1814">
        <v>-0.964632585198017</v>
      </c>
      <c r="D169" s="1818">
        <v>-1.8446311696670352</v>
      </c>
      <c r="E169" s="1818">
        <v>-3.540744249898552</v>
      </c>
      <c r="F169" s="1819">
        <v>-0.8311960311068715</v>
      </c>
      <c r="G169" s="1818">
        <v>-1.9437753262492592</v>
      </c>
      <c r="J169" s="1866"/>
    </row>
    <row r="170" spans="1:10" s="463" customFormat="1" ht="15" customHeight="1">
      <c r="A170" s="1846" t="s">
        <v>371</v>
      </c>
      <c r="B170" s="1813">
        <v>2.7369941498363253</v>
      </c>
      <c r="C170" s="1814">
        <v>1.0705194943774194</v>
      </c>
      <c r="D170" s="1818">
        <v>2.313222646599199</v>
      </c>
      <c r="E170" s="1818">
        <v>4.296265170443136</v>
      </c>
      <c r="F170" s="1819">
        <v>0.8615401109089756</v>
      </c>
      <c r="G170" s="1818">
        <v>2.564148793399131</v>
      </c>
      <c r="J170" s="1866"/>
    </row>
    <row r="171" spans="1:10" s="463" customFormat="1" ht="15" customHeight="1">
      <c r="A171" s="1846" t="s">
        <v>361</v>
      </c>
      <c r="B171" s="1813">
        <v>-7.55488788972148</v>
      </c>
      <c r="C171" s="1814">
        <v>-1.4302606090513141</v>
      </c>
      <c r="D171" s="1818">
        <v>-2.638239124027929</v>
      </c>
      <c r="E171" s="1818">
        <v>-0.5131128870429088</v>
      </c>
      <c r="F171" s="1819">
        <v>0.41327972034922056</v>
      </c>
      <c r="G171" s="1818">
        <v>0.7746741922244889</v>
      </c>
      <c r="J171" s="1866"/>
    </row>
    <row r="172" spans="1:10" s="463" customFormat="1" ht="15" customHeight="1">
      <c r="A172" s="1846" t="s">
        <v>362</v>
      </c>
      <c r="B172" s="1813">
        <v>4.69622892971252</v>
      </c>
      <c r="C172" s="1814">
        <v>-1.503710749127555</v>
      </c>
      <c r="D172" s="1818">
        <v>-1.5082729375340935</v>
      </c>
      <c r="E172" s="1818">
        <v>0.32268260023974343</v>
      </c>
      <c r="F172" s="1819">
        <v>-1.8449647417227593</v>
      </c>
      <c r="G172" s="1818">
        <v>-2.422804992746785</v>
      </c>
      <c r="J172" s="1866"/>
    </row>
    <row r="173" spans="1:10" s="463" customFormat="1" ht="15" customHeight="1">
      <c r="A173" s="1846" t="s">
        <v>363</v>
      </c>
      <c r="B173" s="1813">
        <v>3.3303602953239233</v>
      </c>
      <c r="C173" s="1814">
        <v>-1.6765936183736883</v>
      </c>
      <c r="D173" s="1818">
        <v>-1.4325570732277808</v>
      </c>
      <c r="E173" s="1818">
        <v>-0.4839859436017884</v>
      </c>
      <c r="F173" s="1819">
        <v>-1.8848154699401491</v>
      </c>
      <c r="G173" s="1818">
        <v>-2.5780706105834863</v>
      </c>
      <c r="J173" s="1866"/>
    </row>
    <row r="174" spans="1:10" s="463" customFormat="1" ht="15" customHeight="1">
      <c r="A174" s="1846" t="s">
        <v>372</v>
      </c>
      <c r="B174" s="1813">
        <v>6.9761327915916045</v>
      </c>
      <c r="C174" s="1814">
        <v>0.2801763788398144</v>
      </c>
      <c r="D174" s="1818">
        <v>1.56846870371322</v>
      </c>
      <c r="E174" s="1818">
        <v>4.935781959848154</v>
      </c>
      <c r="F174" s="1819">
        <v>-0.22164345292032817</v>
      </c>
      <c r="G174" s="1818">
        <v>0.2527870642835719</v>
      </c>
      <c r="J174" s="1866"/>
    </row>
    <row r="175" spans="1:10" s="463" customFormat="1" ht="15" customHeight="1">
      <c r="A175" s="1846" t="s">
        <v>373</v>
      </c>
      <c r="B175" s="1813">
        <v>-1.7848153714311896</v>
      </c>
      <c r="C175" s="1814">
        <v>-0.28275803850902403</v>
      </c>
      <c r="D175" s="1818">
        <v>-0.8659698516289082</v>
      </c>
      <c r="E175" s="1818">
        <v>-1.5954399278948272</v>
      </c>
      <c r="F175" s="1819">
        <v>-0.19427807689151722</v>
      </c>
      <c r="G175" s="1818">
        <v>-0.17236884793964932</v>
      </c>
      <c r="J175" s="1866"/>
    </row>
    <row r="176" spans="1:10" s="463" customFormat="1" ht="15" customHeight="1">
      <c r="A176" s="1846" t="s">
        <v>374</v>
      </c>
      <c r="B176" s="1813">
        <v>0.012635315213108374</v>
      </c>
      <c r="C176" s="1814">
        <v>-0.11626009094809023</v>
      </c>
      <c r="D176" s="1818">
        <v>-0.41439295535695353</v>
      </c>
      <c r="E176" s="1818">
        <v>-0.2395675051022431</v>
      </c>
      <c r="F176" s="1819">
        <v>-0.284181382497847</v>
      </c>
      <c r="G176" s="1818">
        <v>-0.3526771070462573</v>
      </c>
      <c r="J176" s="1866"/>
    </row>
    <row r="177" spans="1:10" s="463" customFormat="1" ht="15" customHeight="1">
      <c r="A177" s="1846" t="s">
        <v>375</v>
      </c>
      <c r="B177" s="1813">
        <v>-1.8101322971352565</v>
      </c>
      <c r="C177" s="1814">
        <v>0.16270366637437353</v>
      </c>
      <c r="D177" s="1818">
        <v>1.293100781455567</v>
      </c>
      <c r="E177" s="1818">
        <v>-0.13117348681092877</v>
      </c>
      <c r="F177" s="1819">
        <v>-0.5683996433533492</v>
      </c>
      <c r="G177" s="1818">
        <v>-1.8021644200791633</v>
      </c>
      <c r="J177" s="1866"/>
    </row>
    <row r="178" spans="1:10" s="463" customFormat="1" ht="15" customHeight="1">
      <c r="A178" s="1846" t="s">
        <v>376</v>
      </c>
      <c r="B178" s="1813">
        <v>-0.20662071998746026</v>
      </c>
      <c r="C178" s="1814">
        <v>-1.5973726580236665</v>
      </c>
      <c r="D178" s="1818">
        <v>-2.7097560235654554</v>
      </c>
      <c r="E178" s="1818">
        <v>-2.848399638832924</v>
      </c>
      <c r="F178" s="1819">
        <v>-0.5064326362154795</v>
      </c>
      <c r="G178" s="1818">
        <v>-0.3492170689904411</v>
      </c>
      <c r="J178" s="1866"/>
    </row>
    <row r="179" spans="1:10" s="463" customFormat="1" ht="6" customHeight="1">
      <c r="A179" s="1805"/>
      <c r="B179" s="1731"/>
      <c r="C179" s="1799"/>
      <c r="D179" s="1800"/>
      <c r="E179" s="1800"/>
      <c r="F179" s="1801"/>
      <c r="G179" s="1800"/>
      <c r="J179" s="1866"/>
    </row>
    <row r="180" spans="1:10" s="463" customFormat="1" ht="15" customHeight="1">
      <c r="A180" s="1830" t="s">
        <v>377</v>
      </c>
      <c r="B180" s="1731"/>
      <c r="C180" s="1799"/>
      <c r="D180" s="1800"/>
      <c r="E180" s="1800"/>
      <c r="F180" s="1801"/>
      <c r="G180" s="1800"/>
      <c r="J180" s="1866"/>
    </row>
    <row r="181" spans="1:10" s="463" customFormat="1" ht="15" customHeight="1">
      <c r="A181" s="1846" t="s">
        <v>437</v>
      </c>
      <c r="B181" s="1813">
        <v>18312.19237868322</v>
      </c>
      <c r="C181" s="1799">
        <v>17691.955701671413</v>
      </c>
      <c r="D181" s="1800">
        <v>17395.809881226898</v>
      </c>
      <c r="E181" s="1818">
        <v>18870.21604127148</v>
      </c>
      <c r="F181" s="1819">
        <v>18870.21604127148</v>
      </c>
      <c r="G181" s="1818">
        <v>18220.238824437707</v>
      </c>
      <c r="J181" s="1866"/>
    </row>
    <row r="182" spans="1:10" s="463" customFormat="1" ht="15" customHeight="1">
      <c r="A182" s="1846" t="s">
        <v>438</v>
      </c>
      <c r="B182" s="1813">
        <v>19504.249763158652</v>
      </c>
      <c r="C182" s="1814">
        <v>19690.644488003058</v>
      </c>
      <c r="D182" s="1818">
        <v>20020.023447133517</v>
      </c>
      <c r="E182" s="1818">
        <v>18172.03935124581</v>
      </c>
      <c r="F182" s="1819">
        <v>18172.03935124581</v>
      </c>
      <c r="G182" s="1818">
        <v>18072.220091097246</v>
      </c>
      <c r="J182" s="1866"/>
    </row>
    <row r="183" spans="1:10" s="463" customFormat="1" ht="15" customHeight="1">
      <c r="A183" s="1846" t="s">
        <v>378</v>
      </c>
      <c r="B183" s="1813">
        <v>55.8344523998755</v>
      </c>
      <c r="C183" s="1814">
        <v>54.6462357427407</v>
      </c>
      <c r="D183" s="1818">
        <v>55.560340929105124</v>
      </c>
      <c r="E183" s="1818">
        <v>50.43174421840616</v>
      </c>
      <c r="F183" s="1819">
        <v>50.43174421840616</v>
      </c>
      <c r="G183" s="1818">
        <v>45.8594748242241</v>
      </c>
      <c r="J183" s="1866"/>
    </row>
    <row r="184" spans="1:10" s="463" customFormat="1" ht="15" customHeight="1">
      <c r="A184" s="1846" t="s">
        <v>439</v>
      </c>
      <c r="B184" s="1813">
        <v>-35578.858663301915</v>
      </c>
      <c r="C184" s="1814">
        <v>-36055.00374746751</v>
      </c>
      <c r="D184" s="1818">
        <v>-36164.055161595694</v>
      </c>
      <c r="E184" s="1818">
        <v>-35184.849092627286</v>
      </c>
      <c r="F184" s="1819">
        <v>-34931.74574682492</v>
      </c>
      <c r="G184" s="1818">
        <v>0</v>
      </c>
      <c r="J184" s="1866"/>
    </row>
    <row r="185" spans="1:10" s="463" customFormat="1" ht="15" customHeight="1">
      <c r="A185" s="1846" t="s">
        <v>379</v>
      </c>
      <c r="B185" s="1813">
        <v>-101.85093580119933</v>
      </c>
      <c r="C185" s="1814">
        <v>-100.06123647653777</v>
      </c>
      <c r="D185" s="1818">
        <v>-100.36388016543067</v>
      </c>
      <c r="E185" s="1818">
        <v>-97.64634973019419</v>
      </c>
      <c r="F185" s="1819">
        <v>-88.6416558988162</v>
      </c>
      <c r="G185" s="1818">
        <v>0</v>
      </c>
      <c r="J185" s="1866"/>
    </row>
    <row r="186" spans="1:10" s="463" customFormat="1" ht="15" customHeight="1">
      <c r="A186" s="1846" t="s">
        <v>440</v>
      </c>
      <c r="B186" s="1813">
        <v>7.9543356676139885</v>
      </c>
      <c r="C186" s="1814">
        <v>7.646380634614171</v>
      </c>
      <c r="D186" s="1818">
        <v>7.4093088407212235</v>
      </c>
      <c r="E186" s="1818">
        <v>7.251767352751898</v>
      </c>
      <c r="F186" s="1819">
        <v>6.492293526703877</v>
      </c>
      <c r="G186" s="1818">
        <v>6.334123242011602</v>
      </c>
      <c r="J186" s="1866"/>
    </row>
    <row r="187" spans="1:7" s="463" customFormat="1" ht="15" customHeight="1">
      <c r="A187" s="1846" t="s">
        <v>380</v>
      </c>
      <c r="B187" s="1908" t="s">
        <v>443</v>
      </c>
      <c r="C187" s="1909"/>
      <c r="D187" s="1909"/>
      <c r="E187" s="1909"/>
      <c r="F187" s="1909"/>
      <c r="G187" s="1910"/>
    </row>
    <row r="188" spans="1:7" s="463" customFormat="1" ht="15" customHeight="1">
      <c r="A188" s="1846" t="s">
        <v>441</v>
      </c>
      <c r="B188" s="1822">
        <v>1.36409</v>
      </c>
      <c r="C188" s="1823">
        <v>1.45102</v>
      </c>
      <c r="D188" s="1826">
        <v>1.59386</v>
      </c>
      <c r="E188" s="1826">
        <v>1.47276</v>
      </c>
      <c r="F188" s="1827">
        <v>1.37667</v>
      </c>
      <c r="G188" s="1826">
        <v>1.35323</v>
      </c>
    </row>
    <row r="189" spans="1:7" s="463" customFormat="1" ht="15" customHeight="1">
      <c r="A189" s="117" t="s">
        <v>381</v>
      </c>
      <c r="B189" s="1813">
        <v>133.97633227164627</v>
      </c>
      <c r="C189" s="1814">
        <v>131.5910109044863</v>
      </c>
      <c r="D189" s="1818">
        <v>128.89730109035335</v>
      </c>
      <c r="E189" s="1818">
        <v>130.4948598503897</v>
      </c>
      <c r="F189" s="1819">
        <v>131.14104309866215</v>
      </c>
      <c r="G189" s="1818">
        <v>132.20485656377204</v>
      </c>
    </row>
    <row r="190" spans="1:7" s="1824" customFormat="1" ht="15" customHeight="1">
      <c r="A190" s="117" t="s">
        <v>442</v>
      </c>
      <c r="B190" s="1813">
        <v>174.27939221581732</v>
      </c>
      <c r="C190" s="1814">
        <v>171.84368117557986</v>
      </c>
      <c r="D190" s="1818">
        <v>167.56110881326617</v>
      </c>
      <c r="E190" s="1818">
        <v>171.97371296700578</v>
      </c>
      <c r="F190" s="1819">
        <v>175.84258803257913</v>
      </c>
      <c r="G190" s="1818">
        <v>175.14121949783947</v>
      </c>
    </row>
    <row r="191" spans="1:7" s="971" customFormat="1" ht="6" customHeight="1">
      <c r="A191" s="1790"/>
      <c r="B191" s="970"/>
      <c r="C191" s="1831"/>
      <c r="D191" s="1832"/>
      <c r="E191" s="929"/>
      <c r="F191" s="1833"/>
      <c r="G191" s="1832"/>
    </row>
    <row r="192" ht="6" customHeight="1"/>
    <row r="193" s="354" customFormat="1" ht="15.75">
      <c r="A193" s="1837" t="s">
        <v>451</v>
      </c>
    </row>
    <row r="194" s="354" customFormat="1" ht="15.75">
      <c r="A194" s="1837" t="s">
        <v>452</v>
      </c>
    </row>
    <row r="195" s="354" customFormat="1" ht="13.5">
      <c r="A195" s="1838" t="s">
        <v>445</v>
      </c>
    </row>
    <row r="196" s="354" customFormat="1" ht="12.75" customHeight="1">
      <c r="A196" s="1837" t="s">
        <v>453</v>
      </c>
    </row>
    <row r="197" s="354" customFormat="1" ht="15.75">
      <c r="A197" s="1837" t="s">
        <v>454</v>
      </c>
    </row>
    <row r="198" s="354" customFormat="1" ht="15.75">
      <c r="A198" s="1837" t="s">
        <v>455</v>
      </c>
    </row>
    <row r="199" s="354" customFormat="1" ht="15.75">
      <c r="A199" s="1837" t="s">
        <v>456</v>
      </c>
    </row>
    <row r="200" s="354" customFormat="1" ht="15.75">
      <c r="A200" s="1837" t="s">
        <v>457</v>
      </c>
    </row>
    <row r="201" s="354" customFormat="1" ht="15.75">
      <c r="A201" s="1837" t="s">
        <v>458</v>
      </c>
    </row>
    <row r="202" s="354" customFormat="1" ht="15.75">
      <c r="A202" s="1837" t="s">
        <v>459</v>
      </c>
    </row>
    <row r="203" s="354" customFormat="1" ht="15.75">
      <c r="A203" s="1839" t="s">
        <v>1625</v>
      </c>
    </row>
    <row r="204" s="354" customFormat="1" ht="15.75">
      <c r="A204" s="1840" t="s">
        <v>1626</v>
      </c>
    </row>
    <row r="205" s="354" customFormat="1" ht="15.75">
      <c r="A205" s="1837" t="s">
        <v>1627</v>
      </c>
    </row>
    <row r="206" s="354" customFormat="1" ht="13.5">
      <c r="A206" s="1838" t="s">
        <v>446</v>
      </c>
    </row>
    <row r="207" s="354" customFormat="1" ht="15.75">
      <c r="A207" s="1837" t="s">
        <v>1628</v>
      </c>
    </row>
    <row r="208" spans="1:22" s="354" customFormat="1" ht="15.75">
      <c r="A208" s="1907" t="s">
        <v>1629</v>
      </c>
      <c r="B208" s="1907"/>
      <c r="C208" s="1907"/>
      <c r="D208" s="1907"/>
      <c r="E208" s="1907"/>
      <c r="F208" s="1907"/>
      <c r="G208" s="1907"/>
      <c r="H208" s="1907"/>
      <c r="I208" s="1907"/>
      <c r="J208" s="1907"/>
      <c r="K208" s="1907"/>
      <c r="L208" s="1907"/>
      <c r="M208" s="1907"/>
      <c r="N208" s="1907"/>
      <c r="O208" s="1907"/>
      <c r="P208" s="1907"/>
      <c r="Q208" s="1907"/>
      <c r="R208" s="1907"/>
      <c r="S208" s="1907"/>
      <c r="T208" s="1907"/>
      <c r="U208" s="1907"/>
      <c r="V208" s="1907"/>
    </row>
    <row r="209" s="354" customFormat="1" ht="15.75">
      <c r="A209" s="1837" t="s">
        <v>1630</v>
      </c>
    </row>
    <row r="210" s="354" customFormat="1" ht="15.75">
      <c r="A210" s="1837" t="s">
        <v>1631</v>
      </c>
    </row>
    <row r="211" s="354" customFormat="1" ht="15.75">
      <c r="A211" s="1837" t="s">
        <v>1632</v>
      </c>
    </row>
    <row r="212" spans="1:22" s="1120" customFormat="1" ht="12.75" customHeight="1">
      <c r="A212" s="1837" t="s">
        <v>1633</v>
      </c>
      <c r="B212" s="354"/>
      <c r="C212" s="354"/>
      <c r="D212" s="354"/>
      <c r="E212" s="354"/>
      <c r="F212" s="354"/>
      <c r="G212" s="354"/>
      <c r="H212" s="354"/>
      <c r="I212" s="354"/>
      <c r="J212" s="354"/>
      <c r="K212" s="354"/>
      <c r="L212" s="354"/>
      <c r="M212" s="354"/>
      <c r="N212" s="354"/>
      <c r="O212" s="354"/>
      <c r="P212" s="354"/>
      <c r="Q212" s="354"/>
      <c r="R212" s="354"/>
      <c r="S212" s="354"/>
      <c r="T212" s="354"/>
      <c r="U212" s="354"/>
      <c r="V212" s="354"/>
    </row>
    <row r="213" spans="1:22" s="1120" customFormat="1" ht="12.75" customHeight="1">
      <c r="A213" s="1838" t="s">
        <v>447</v>
      </c>
      <c r="B213" s="354"/>
      <c r="C213" s="354"/>
      <c r="D213" s="354"/>
      <c r="E213" s="354"/>
      <c r="F213" s="354"/>
      <c r="G213" s="354"/>
      <c r="H213" s="354"/>
      <c r="I213" s="354"/>
      <c r="J213" s="354"/>
      <c r="K213" s="354"/>
      <c r="L213" s="354"/>
      <c r="M213" s="354"/>
      <c r="N213" s="354"/>
      <c r="O213" s="354"/>
      <c r="P213" s="354"/>
      <c r="Q213" s="354"/>
      <c r="R213" s="354"/>
      <c r="S213" s="354"/>
      <c r="T213" s="354"/>
      <c r="U213" s="354"/>
      <c r="V213" s="354"/>
    </row>
    <row r="214" spans="1:22" s="1120" customFormat="1" ht="15.75">
      <c r="A214" s="1837" t="s">
        <v>1634</v>
      </c>
      <c r="B214" s="354"/>
      <c r="C214" s="354"/>
      <c r="D214" s="354"/>
      <c r="E214" s="354"/>
      <c r="F214" s="354"/>
      <c r="G214" s="354"/>
      <c r="H214" s="354"/>
      <c r="I214" s="354"/>
      <c r="J214" s="354"/>
      <c r="K214" s="354"/>
      <c r="L214" s="354"/>
      <c r="M214" s="354"/>
      <c r="N214" s="354"/>
      <c r="O214" s="354"/>
      <c r="P214" s="354"/>
      <c r="Q214" s="354"/>
      <c r="R214" s="354"/>
      <c r="S214" s="354"/>
      <c r="T214" s="354"/>
      <c r="U214" s="354"/>
      <c r="V214" s="354"/>
    </row>
    <row r="215" s="354" customFormat="1" ht="15.75">
      <c r="A215" s="1837" t="s">
        <v>1635</v>
      </c>
    </row>
    <row r="216" s="354" customFormat="1" ht="12.75" customHeight="1">
      <c r="A216" s="1837" t="s">
        <v>1636</v>
      </c>
    </row>
    <row r="217" s="354" customFormat="1" ht="13.5">
      <c r="A217" s="1838" t="s">
        <v>448</v>
      </c>
    </row>
    <row r="218" spans="1:22" s="354" customFormat="1" ht="15.75">
      <c r="A218" s="1837" t="s">
        <v>1637</v>
      </c>
      <c r="B218" s="1841"/>
      <c r="C218" s="1841"/>
      <c r="D218" s="1841"/>
      <c r="E218" s="1842"/>
      <c r="F218" s="1842"/>
      <c r="G218" s="1842"/>
      <c r="H218" s="1842"/>
      <c r="I218" s="1842"/>
      <c r="J218" s="1842"/>
      <c r="K218" s="1842"/>
      <c r="L218" s="1843"/>
      <c r="M218" s="1843"/>
      <c r="N218" s="1843"/>
      <c r="O218" s="1843"/>
      <c r="P218" s="1843"/>
      <c r="Q218" s="1844"/>
      <c r="R218" s="1844"/>
      <c r="S218" s="1844"/>
      <c r="T218" s="1844"/>
      <c r="U218" s="1844"/>
      <c r="V218" s="1844"/>
    </row>
    <row r="219" spans="1:22" s="354" customFormat="1" ht="15.75">
      <c r="A219" s="1838" t="s">
        <v>449</v>
      </c>
      <c r="B219" s="1841"/>
      <c r="C219" s="1841"/>
      <c r="D219" s="1841"/>
      <c r="E219" s="1842"/>
      <c r="F219" s="1842"/>
      <c r="G219" s="1842"/>
      <c r="H219" s="1842"/>
      <c r="I219" s="1842"/>
      <c r="J219" s="1842"/>
      <c r="K219" s="1842"/>
      <c r="L219" s="1843"/>
      <c r="M219" s="1843"/>
      <c r="N219" s="1843"/>
      <c r="O219" s="1843"/>
      <c r="P219" s="1843"/>
      <c r="Q219" s="1844"/>
      <c r="R219" s="1844"/>
      <c r="S219" s="1844"/>
      <c r="T219" s="1844"/>
      <c r="U219" s="1844"/>
      <c r="V219" s="1844"/>
    </row>
    <row r="220" spans="1:22" s="354" customFormat="1" ht="15.75">
      <c r="A220" s="1838" t="s">
        <v>1638</v>
      </c>
      <c r="B220" s="1841"/>
      <c r="C220" s="1841"/>
      <c r="D220" s="1841"/>
      <c r="E220" s="1842"/>
      <c r="F220" s="1842"/>
      <c r="G220" s="1842"/>
      <c r="H220" s="1842"/>
      <c r="I220" s="1842"/>
      <c r="J220" s="1842"/>
      <c r="K220" s="1842"/>
      <c r="L220" s="1843"/>
      <c r="M220" s="1843"/>
      <c r="N220" s="1843"/>
      <c r="O220" s="1843"/>
      <c r="P220" s="1843"/>
      <c r="Q220" s="1844"/>
      <c r="R220" s="1844"/>
      <c r="S220" s="1844"/>
      <c r="T220" s="1844"/>
      <c r="U220" s="1844"/>
      <c r="V220" s="1844"/>
    </row>
    <row r="221" spans="1:22" s="354" customFormat="1" ht="12.75" customHeight="1">
      <c r="A221" s="1837" t="s">
        <v>1639</v>
      </c>
      <c r="B221" s="1841"/>
      <c r="C221" s="1841"/>
      <c r="D221" s="1841"/>
      <c r="E221" s="1842"/>
      <c r="F221" s="1842"/>
      <c r="G221" s="1842"/>
      <c r="H221" s="1842"/>
      <c r="I221" s="1842"/>
      <c r="J221" s="1842"/>
      <c r="K221" s="1842"/>
      <c r="L221" s="1843"/>
      <c r="M221" s="1843"/>
      <c r="N221" s="1843"/>
      <c r="O221" s="1843"/>
      <c r="P221" s="1843"/>
      <c r="Q221" s="1844"/>
      <c r="R221" s="1844"/>
      <c r="S221" s="1844"/>
      <c r="T221" s="1844"/>
      <c r="U221" s="1844"/>
      <c r="V221" s="1844"/>
    </row>
    <row r="222" spans="1:22" s="354" customFormat="1" ht="15.75">
      <c r="A222" s="1837" t="s">
        <v>1640</v>
      </c>
      <c r="B222" s="1841"/>
      <c r="C222" s="1841"/>
      <c r="D222" s="1841"/>
      <c r="E222" s="1842"/>
      <c r="F222" s="1842"/>
      <c r="G222" s="1842"/>
      <c r="H222" s="1842"/>
      <c r="I222" s="1842"/>
      <c r="J222" s="1842"/>
      <c r="K222" s="1842"/>
      <c r="L222" s="1843"/>
      <c r="M222" s="1843"/>
      <c r="N222" s="1843"/>
      <c r="O222" s="1843"/>
      <c r="P222" s="1843"/>
      <c r="Q222" s="1844"/>
      <c r="R222" s="1844"/>
      <c r="S222" s="1844"/>
      <c r="T222" s="1844"/>
      <c r="U222" s="1844"/>
      <c r="V222" s="1844"/>
    </row>
    <row r="223" spans="1:22" s="354" customFormat="1" ht="15.75">
      <c r="A223" s="1838" t="s">
        <v>1641</v>
      </c>
      <c r="B223" s="1841"/>
      <c r="C223" s="1841"/>
      <c r="D223" s="1841"/>
      <c r="E223" s="1842"/>
      <c r="F223" s="1842"/>
      <c r="G223" s="1842"/>
      <c r="H223" s="1842"/>
      <c r="I223" s="1842"/>
      <c r="J223" s="1842"/>
      <c r="K223" s="1842"/>
      <c r="L223" s="1843"/>
      <c r="M223" s="1843"/>
      <c r="N223" s="1843"/>
      <c r="O223" s="1843"/>
      <c r="P223" s="1843"/>
      <c r="Q223" s="1844"/>
      <c r="R223" s="1844"/>
      <c r="S223" s="1844"/>
      <c r="T223" s="1844"/>
      <c r="U223" s="1844"/>
      <c r="V223" s="1844"/>
    </row>
    <row r="224" spans="1:22" s="354" customFormat="1" ht="15.75">
      <c r="A224" s="1837" t="s">
        <v>1642</v>
      </c>
      <c r="B224" s="1841"/>
      <c r="C224" s="1841"/>
      <c r="D224" s="1841"/>
      <c r="E224" s="1842"/>
      <c r="F224" s="1842"/>
      <c r="G224" s="1842"/>
      <c r="H224" s="1842"/>
      <c r="I224" s="1842"/>
      <c r="J224" s="1842"/>
      <c r="K224" s="1842"/>
      <c r="L224" s="1843"/>
      <c r="M224" s="1843"/>
      <c r="N224" s="1843"/>
      <c r="O224" s="1843"/>
      <c r="P224" s="1843"/>
      <c r="Q224" s="1844"/>
      <c r="R224" s="1844"/>
      <c r="S224" s="1844"/>
      <c r="T224" s="1844"/>
      <c r="U224" s="1844"/>
      <c r="V224" s="1844"/>
    </row>
    <row r="225" spans="1:22" s="354" customFormat="1" ht="15.75">
      <c r="A225" s="1837" t="s">
        <v>1643</v>
      </c>
      <c r="B225" s="1841"/>
      <c r="C225" s="1841"/>
      <c r="D225" s="1841"/>
      <c r="E225" s="1842"/>
      <c r="F225" s="1842"/>
      <c r="G225" s="1842"/>
      <c r="H225" s="1842"/>
      <c r="I225" s="1842"/>
      <c r="J225" s="1842"/>
      <c r="K225" s="1842"/>
      <c r="L225" s="1843"/>
      <c r="M225" s="1843"/>
      <c r="N225" s="1843"/>
      <c r="O225" s="1843"/>
      <c r="P225" s="1843"/>
      <c r="Q225" s="1844"/>
      <c r="R225" s="1844"/>
      <c r="S225" s="1844"/>
      <c r="T225" s="1844"/>
      <c r="U225" s="1844"/>
      <c r="V225" s="1844"/>
    </row>
    <row r="226" s="354" customFormat="1" ht="15.75">
      <c r="A226" s="1837" t="s">
        <v>1644</v>
      </c>
    </row>
    <row r="227" s="354" customFormat="1" ht="12.75" customHeight="1">
      <c r="A227" s="1840" t="s">
        <v>1645</v>
      </c>
    </row>
    <row r="228" s="354" customFormat="1" ht="15.75">
      <c r="A228" s="165" t="s">
        <v>1646</v>
      </c>
    </row>
    <row r="229" s="354" customFormat="1" ht="15.75">
      <c r="A229" s="165" t="s">
        <v>1647</v>
      </c>
    </row>
    <row r="230" s="354" customFormat="1" ht="15.75">
      <c r="A230" s="165" t="s">
        <v>1648</v>
      </c>
    </row>
    <row r="231" s="354" customFormat="1" ht="15.75">
      <c r="A231" s="165" t="s">
        <v>1649</v>
      </c>
    </row>
    <row r="232" s="354" customFormat="1" ht="15.75">
      <c r="A232" s="165" t="s">
        <v>1650</v>
      </c>
    </row>
    <row r="233" s="354" customFormat="1" ht="15.75">
      <c r="A233" s="1119" t="s">
        <v>1651</v>
      </c>
    </row>
    <row r="234" s="354" customFormat="1" ht="15.75">
      <c r="A234" s="1119" t="s">
        <v>1652</v>
      </c>
    </row>
    <row r="235" s="354" customFormat="1" ht="15.75">
      <c r="A235" s="1837" t="s">
        <v>1653</v>
      </c>
    </row>
    <row r="236" s="354" customFormat="1" ht="13.5">
      <c r="A236" s="1838" t="s">
        <v>450</v>
      </c>
    </row>
    <row r="237" s="354" customFormat="1" ht="15.75">
      <c r="A237" s="1837" t="s">
        <v>1654</v>
      </c>
    </row>
    <row r="238" s="354" customFormat="1" ht="15.75">
      <c r="A238" s="1837"/>
    </row>
    <row r="239" s="354" customFormat="1" ht="12.75" customHeight="1">
      <c r="A239" s="1845"/>
    </row>
    <row r="240" s="354" customFormat="1" ht="12.75" customHeight="1">
      <c r="A240" s="1838"/>
    </row>
    <row r="241" s="354" customFormat="1" ht="13.5">
      <c r="A241" s="1838"/>
    </row>
    <row r="242" s="354" customFormat="1" ht="13.5">
      <c r="A242" s="1838"/>
    </row>
    <row r="243" ht="12.75">
      <c r="A243" s="179"/>
    </row>
    <row r="244" ht="15" customHeight="1">
      <c r="A244" s="179"/>
    </row>
  </sheetData>
  <sheetProtection selectLockedCells="1"/>
  <mergeCells count="6">
    <mergeCell ref="C2:D2"/>
    <mergeCell ref="A208:V208"/>
    <mergeCell ref="F2:G2"/>
    <mergeCell ref="B187:G187"/>
    <mergeCell ref="E2:E3"/>
    <mergeCell ref="B2:B3"/>
  </mergeCells>
  <conditionalFormatting sqref="F2 C2">
    <cfRule type="expression" priority="1" dxfId="2" stopIfTrue="1">
      <formula>MONTH(C2)=12</formula>
    </cfRule>
    <cfRule type="expression" priority="2" dxfId="3" stopIfTrue="1">
      <formula>MONTH(C2)=3</formula>
    </cfRule>
  </conditionalFormatting>
  <printOptions horizontalCentered="1"/>
  <pageMargins left="0.5905511811023623" right="0.5905511811023623" top="0.7874015748031497" bottom="0.7874015748031497" header="0" footer="0.1968503937007874"/>
  <pageSetup horizontalDpi="600" verticalDpi="600" orientation="portrait" paperSize="9" scale="73" r:id="rId1"/>
  <headerFooter alignWithMargins="0">
    <oddHeader>&amp;R
</oddHeader>
  </headerFooter>
  <rowBreaks count="3" manualBreakCount="3">
    <brk id="65" max="6" man="1"/>
    <brk id="125" max="6" man="1"/>
    <brk id="183" max="6" man="1"/>
  </rowBreaks>
  <colBreaks count="1" manualBreakCount="1">
    <brk id="7" max="65535" man="1"/>
  </colBreaks>
</worksheet>
</file>

<file path=xl/worksheets/sheet40.xml><?xml version="1.0" encoding="utf-8"?>
<worksheet xmlns="http://schemas.openxmlformats.org/spreadsheetml/2006/main" xmlns:r="http://schemas.openxmlformats.org/officeDocument/2006/relationships">
  <dimension ref="A1:Q135"/>
  <sheetViews>
    <sheetView view="pageBreakPreview" zoomScaleSheetLayoutView="100" workbookViewId="0" topLeftCell="A111">
      <selection activeCell="A1" sqref="A1"/>
    </sheetView>
  </sheetViews>
  <sheetFormatPr defaultColWidth="9.125" defaultRowHeight="12.75"/>
  <cols>
    <col min="1" max="1" width="64.375" style="128" customWidth="1"/>
    <col min="2" max="7" width="9.375" style="128" customWidth="1"/>
    <col min="8" max="8" width="9.375" style="140" customWidth="1"/>
    <col min="9" max="20" width="9.125" style="140" customWidth="1"/>
    <col min="21" max="16384" width="9.125" style="128" customWidth="1"/>
  </cols>
  <sheetData>
    <row r="1" spans="1:9" ht="21" customHeight="1">
      <c r="A1" s="711" t="s">
        <v>1046</v>
      </c>
      <c r="B1" s="711"/>
      <c r="C1" s="711"/>
      <c r="D1" s="711"/>
      <c r="E1" s="711"/>
      <c r="F1" s="711"/>
      <c r="G1" s="711"/>
      <c r="H1" s="710"/>
      <c r="I1" s="710"/>
    </row>
    <row r="2" spans="1:10" ht="13.5">
      <c r="A2" s="652"/>
      <c r="B2" s="652"/>
      <c r="C2" s="652"/>
      <c r="D2" s="652"/>
      <c r="E2" s="653"/>
      <c r="F2" s="652"/>
      <c r="G2" s="130" t="s">
        <v>1572</v>
      </c>
      <c r="H2" s="681"/>
      <c r="I2" s="682"/>
      <c r="J2" s="683"/>
    </row>
    <row r="3" spans="1:10" ht="18" customHeight="1">
      <c r="A3" s="359"/>
      <c r="B3" s="2">
        <v>40268</v>
      </c>
      <c r="C3" s="2">
        <v>40359</v>
      </c>
      <c r="D3" s="2">
        <v>40451</v>
      </c>
      <c r="E3" s="2">
        <v>40543</v>
      </c>
      <c r="F3" s="2">
        <v>40633</v>
      </c>
      <c r="G3" s="2">
        <v>40724</v>
      </c>
      <c r="H3" s="684"/>
      <c r="I3" s="685"/>
      <c r="J3" s="683"/>
    </row>
    <row r="4" spans="1:10" ht="6" customHeight="1">
      <c r="A4" s="360"/>
      <c r="B4" s="361"/>
      <c r="C4" s="361"/>
      <c r="D4" s="361"/>
      <c r="E4" s="361"/>
      <c r="F4" s="361"/>
      <c r="G4" s="361"/>
      <c r="H4" s="686"/>
      <c r="I4" s="687"/>
      <c r="J4" s="683"/>
    </row>
    <row r="5" spans="1:10" ht="12.75">
      <c r="A5" s="712" t="s">
        <v>988</v>
      </c>
      <c r="B5" s="713"/>
      <c r="C5" s="713"/>
      <c r="D5" s="713"/>
      <c r="E5" s="713"/>
      <c r="F5" s="713"/>
      <c r="G5" s="713"/>
      <c r="H5" s="688"/>
      <c r="I5" s="689"/>
      <c r="J5" s="683"/>
    </row>
    <row r="6" spans="1:10" ht="12.75">
      <c r="A6" s="714" t="s">
        <v>536</v>
      </c>
      <c r="B6" s="713"/>
      <c r="C6" s="713"/>
      <c r="D6" s="713"/>
      <c r="E6" s="713"/>
      <c r="F6" s="713"/>
      <c r="G6" s="713"/>
      <c r="H6" s="688"/>
      <c r="I6" s="689"/>
      <c r="J6" s="683"/>
    </row>
    <row r="7" spans="1:10" ht="12.75">
      <c r="A7" s="363" t="s">
        <v>1008</v>
      </c>
      <c r="B7" s="715">
        <v>4416.880955600475</v>
      </c>
      <c r="C7" s="715">
        <v>4478.136826021653</v>
      </c>
      <c r="D7" s="715">
        <v>4356.989315748425</v>
      </c>
      <c r="E7" s="715">
        <v>4736.988924239869</v>
      </c>
      <c r="F7" s="715">
        <v>4685.724596723448</v>
      </c>
      <c r="G7" s="715">
        <v>4717.618308828282</v>
      </c>
      <c r="H7" s="690"/>
      <c r="I7" s="691"/>
      <c r="J7" s="683"/>
    </row>
    <row r="8" spans="1:10" ht="12.75">
      <c r="A8" s="365" t="s">
        <v>537</v>
      </c>
      <c r="B8" s="418">
        <v>16.5566339</v>
      </c>
      <c r="C8" s="418">
        <v>24.29533109</v>
      </c>
      <c r="D8" s="418">
        <v>20.36254066</v>
      </c>
      <c r="E8" s="418">
        <v>35.30539292</v>
      </c>
      <c r="F8" s="418">
        <v>25.24149146</v>
      </c>
      <c r="G8" s="418">
        <v>14.812101630000003</v>
      </c>
      <c r="H8" s="692"/>
      <c r="I8" s="693"/>
      <c r="J8" s="683"/>
    </row>
    <row r="9" spans="1:10" ht="12.75">
      <c r="A9" s="365" t="s">
        <v>538</v>
      </c>
      <c r="B9" s="418">
        <v>997.5146116279336</v>
      </c>
      <c r="C9" s="418">
        <v>1095.632673159778</v>
      </c>
      <c r="D9" s="418">
        <v>930.2536050593322</v>
      </c>
      <c r="E9" s="418">
        <v>933.9077446957521</v>
      </c>
      <c r="F9" s="418">
        <v>1008.616732523606</v>
      </c>
      <c r="G9" s="418">
        <v>1116.8786287828966</v>
      </c>
      <c r="H9" s="692"/>
      <c r="I9" s="693"/>
      <c r="J9" s="683"/>
    </row>
    <row r="10" spans="1:10" ht="12.75">
      <c r="A10" s="365" t="s">
        <v>1009</v>
      </c>
      <c r="B10" s="418">
        <v>261.2895274</v>
      </c>
      <c r="C10" s="418">
        <v>55.247027680000016</v>
      </c>
      <c r="D10" s="418">
        <v>96.59868042000001</v>
      </c>
      <c r="E10" s="418">
        <v>164.27274302</v>
      </c>
      <c r="F10" s="418">
        <v>75.35289180999999</v>
      </c>
      <c r="G10" s="418">
        <v>79.26310739</v>
      </c>
      <c r="H10" s="692"/>
      <c r="I10" s="693"/>
      <c r="J10" s="683"/>
    </row>
    <row r="11" spans="1:10" ht="15">
      <c r="A11" s="654" t="s">
        <v>1047</v>
      </c>
      <c r="B11" s="418">
        <v>1443.5001661792953</v>
      </c>
      <c r="C11" s="418">
        <v>1517.7741345618754</v>
      </c>
      <c r="D11" s="418">
        <v>1711.052433051371</v>
      </c>
      <c r="E11" s="418">
        <v>1760.0837529493695</v>
      </c>
      <c r="F11" s="418">
        <v>1879.2772929274133</v>
      </c>
      <c r="G11" s="418">
        <v>1816.1218631250758</v>
      </c>
      <c r="H11" s="692"/>
      <c r="I11" s="693"/>
      <c r="J11" s="683"/>
    </row>
    <row r="12" spans="1:10" ht="12.75">
      <c r="A12" s="365" t="s">
        <v>539</v>
      </c>
      <c r="B12" s="418">
        <v>406.8740390855279</v>
      </c>
      <c r="C12" s="418">
        <v>423.42729497999994</v>
      </c>
      <c r="D12" s="418">
        <v>480.36115659316533</v>
      </c>
      <c r="E12" s="418">
        <v>498.60184521217855</v>
      </c>
      <c r="F12" s="418">
        <v>529.7585033710379</v>
      </c>
      <c r="G12" s="418">
        <v>508.7000770635349</v>
      </c>
      <c r="H12" s="692"/>
      <c r="I12" s="693"/>
      <c r="J12" s="683"/>
    </row>
    <row r="13" spans="1:10" ht="15">
      <c r="A13" s="716" t="s">
        <v>1048</v>
      </c>
      <c r="B13" s="717">
        <v>240.51741193552795</v>
      </c>
      <c r="C13" s="717">
        <v>257.2512476299999</v>
      </c>
      <c r="D13" s="717">
        <v>264.68843292316535</v>
      </c>
      <c r="E13" s="717">
        <v>284.2569834821786</v>
      </c>
      <c r="F13" s="717">
        <v>320.37013216103793</v>
      </c>
      <c r="G13" s="717">
        <v>341.88234479353486</v>
      </c>
      <c r="H13" s="694"/>
      <c r="I13" s="695"/>
      <c r="J13" s="683"/>
    </row>
    <row r="14" spans="1:10" ht="15">
      <c r="A14" s="718" t="s">
        <v>1049</v>
      </c>
      <c r="B14" s="717">
        <v>166.35662714999998</v>
      </c>
      <c r="C14" s="717">
        <v>166.17604735</v>
      </c>
      <c r="D14" s="717">
        <v>215.67272367</v>
      </c>
      <c r="E14" s="717">
        <v>214.34486172999996</v>
      </c>
      <c r="F14" s="717">
        <v>209.38837121</v>
      </c>
      <c r="G14" s="717">
        <v>166.81773227000002</v>
      </c>
      <c r="H14" s="694"/>
      <c r="I14" s="695"/>
      <c r="J14" s="683"/>
    </row>
    <row r="15" spans="1:10" ht="12.75">
      <c r="A15" s="365" t="s">
        <v>1010</v>
      </c>
      <c r="B15" s="418">
        <v>148.84038717000004</v>
      </c>
      <c r="C15" s="418">
        <v>149.48707011</v>
      </c>
      <c r="D15" s="418">
        <v>149.73440356</v>
      </c>
      <c r="E15" s="418">
        <v>150.00874006</v>
      </c>
      <c r="F15" s="418">
        <v>152.14474324</v>
      </c>
      <c r="G15" s="418">
        <v>152.14013538999998</v>
      </c>
      <c r="H15" s="692"/>
      <c r="I15" s="693"/>
      <c r="J15" s="683"/>
    </row>
    <row r="16" spans="1:10" ht="12.75">
      <c r="A16" s="365" t="s">
        <v>540</v>
      </c>
      <c r="B16" s="418">
        <v>1.84046972</v>
      </c>
      <c r="C16" s="418">
        <v>0.89832525</v>
      </c>
      <c r="D16" s="418">
        <v>6.493300230000001</v>
      </c>
      <c r="E16" s="418">
        <v>3.3950924700000003</v>
      </c>
      <c r="F16" s="418">
        <v>3.3530505099999997</v>
      </c>
      <c r="G16" s="418">
        <v>0.8792433735899999</v>
      </c>
      <c r="H16" s="692"/>
      <c r="I16" s="693"/>
      <c r="J16" s="683"/>
    </row>
    <row r="17" spans="1:10" ht="12.75">
      <c r="A17" s="365" t="s">
        <v>1011</v>
      </c>
      <c r="B17" s="418">
        <v>53.375781409999995</v>
      </c>
      <c r="C17" s="418">
        <v>53.37654068</v>
      </c>
      <c r="D17" s="418">
        <v>51.963782140000006</v>
      </c>
      <c r="E17" s="418">
        <v>53.06223416000001</v>
      </c>
      <c r="F17" s="418">
        <v>52.482607900000005</v>
      </c>
      <c r="G17" s="418">
        <v>51.70667946999999</v>
      </c>
      <c r="H17" s="692"/>
      <c r="I17" s="693"/>
      <c r="J17" s="683"/>
    </row>
    <row r="18" spans="1:10" ht="12.75">
      <c r="A18" s="365" t="s">
        <v>1012</v>
      </c>
      <c r="B18" s="418">
        <v>734.55177777</v>
      </c>
      <c r="C18" s="418">
        <v>769.01465272</v>
      </c>
      <c r="D18" s="418">
        <v>515.1908237</v>
      </c>
      <c r="E18" s="418">
        <v>715.42026904</v>
      </c>
      <c r="F18" s="418">
        <v>543.1679055513907</v>
      </c>
      <c r="G18" s="418">
        <v>577.2687620931854</v>
      </c>
      <c r="H18" s="692"/>
      <c r="I18" s="693"/>
      <c r="J18" s="683"/>
    </row>
    <row r="19" spans="1:10" ht="12.75">
      <c r="A19" s="718" t="s">
        <v>1013</v>
      </c>
      <c r="B19" s="717">
        <v>450.84983048</v>
      </c>
      <c r="C19" s="717">
        <v>458.93875948</v>
      </c>
      <c r="D19" s="717">
        <v>408.11859107999993</v>
      </c>
      <c r="E19" s="717">
        <v>382.65512816000006</v>
      </c>
      <c r="F19" s="717">
        <v>429.45043946000004</v>
      </c>
      <c r="G19" s="717">
        <v>443.65054312000007</v>
      </c>
      <c r="H19" s="694"/>
      <c r="I19" s="695"/>
      <c r="J19" s="683"/>
    </row>
    <row r="20" spans="1:10" ht="12.75">
      <c r="A20" s="718" t="s">
        <v>1014</v>
      </c>
      <c r="B20" s="717">
        <v>283.70194728999996</v>
      </c>
      <c r="C20" s="717">
        <v>310.07589324</v>
      </c>
      <c r="D20" s="717">
        <v>107.07223262000002</v>
      </c>
      <c r="E20" s="717">
        <v>332.76514088</v>
      </c>
      <c r="F20" s="717">
        <v>113.71746609139073</v>
      </c>
      <c r="G20" s="717">
        <v>133.61821897318532</v>
      </c>
      <c r="H20" s="694"/>
      <c r="I20" s="695"/>
      <c r="J20" s="683"/>
    </row>
    <row r="21" spans="1:10" ht="12.75">
      <c r="A21" s="365" t="s">
        <v>541</v>
      </c>
      <c r="B21" s="418">
        <v>352.53756133771907</v>
      </c>
      <c r="C21" s="418">
        <v>388.98377579</v>
      </c>
      <c r="D21" s="418">
        <v>394.9785903345566</v>
      </c>
      <c r="E21" s="418">
        <v>422.93110971256897</v>
      </c>
      <c r="F21" s="418">
        <v>416.32937742999997</v>
      </c>
      <c r="G21" s="418">
        <v>399.84771050999984</v>
      </c>
      <c r="H21" s="692"/>
      <c r="I21" s="693"/>
      <c r="J21" s="683"/>
    </row>
    <row r="22" spans="1:10" ht="6" customHeight="1">
      <c r="A22" s="158"/>
      <c r="B22" s="418"/>
      <c r="C22" s="418"/>
      <c r="D22" s="418"/>
      <c r="E22" s="418"/>
      <c r="F22" s="418"/>
      <c r="G22" s="418"/>
      <c r="H22" s="692"/>
      <c r="I22" s="693"/>
      <c r="J22" s="683"/>
    </row>
    <row r="23" spans="1:10" ht="12.75">
      <c r="A23" s="363" t="s">
        <v>542</v>
      </c>
      <c r="B23" s="715">
        <v>4416.880955600475</v>
      </c>
      <c r="C23" s="715">
        <v>4478.136826021653</v>
      </c>
      <c r="D23" s="715">
        <v>4356.989315748425</v>
      </c>
      <c r="E23" s="715">
        <v>4736.988924239869</v>
      </c>
      <c r="F23" s="715">
        <v>4685.724596723448</v>
      </c>
      <c r="G23" s="715">
        <v>4717.618308828281</v>
      </c>
      <c r="H23" s="690"/>
      <c r="I23" s="691"/>
      <c r="J23" s="683"/>
    </row>
    <row r="24" spans="1:10" ht="12.75">
      <c r="A24" s="365" t="s">
        <v>1759</v>
      </c>
      <c r="B24" s="418">
        <v>2270.3193065413125</v>
      </c>
      <c r="C24" s="418">
        <v>2236.10039135115</v>
      </c>
      <c r="D24" s="418">
        <v>2251.107179472212</v>
      </c>
      <c r="E24" s="418">
        <v>2290.523586227329</v>
      </c>
      <c r="F24" s="418">
        <v>2321.6994998622235</v>
      </c>
      <c r="G24" s="418">
        <v>2287.9603542750333</v>
      </c>
      <c r="H24" s="692"/>
      <c r="I24" s="693"/>
      <c r="J24" s="683"/>
    </row>
    <row r="25" spans="1:10" ht="12.75">
      <c r="A25" s="365" t="s">
        <v>1760</v>
      </c>
      <c r="B25" s="418">
        <v>955.7811890521986</v>
      </c>
      <c r="C25" s="418">
        <v>952.2426930295946</v>
      </c>
      <c r="D25" s="418">
        <v>1049.571545086456</v>
      </c>
      <c r="E25" s="418">
        <v>1122.7545789015423</v>
      </c>
      <c r="F25" s="418">
        <v>1072.2202352787824</v>
      </c>
      <c r="G25" s="418">
        <v>1062.2560991728585</v>
      </c>
      <c r="H25" s="692"/>
      <c r="I25" s="693"/>
      <c r="J25" s="683"/>
    </row>
    <row r="26" spans="1:10" ht="12.75">
      <c r="A26" s="365" t="s">
        <v>543</v>
      </c>
      <c r="B26" s="418">
        <v>193.23372918651305</v>
      </c>
      <c r="C26" s="418">
        <v>217.33158492190756</v>
      </c>
      <c r="D26" s="418">
        <v>181.4905623562546</v>
      </c>
      <c r="E26" s="418">
        <v>203.08907432173473</v>
      </c>
      <c r="F26" s="418">
        <v>222.54000129107385</v>
      </c>
      <c r="G26" s="418">
        <v>250.90572245505152</v>
      </c>
      <c r="H26" s="692"/>
      <c r="I26" s="693"/>
      <c r="J26" s="683"/>
    </row>
    <row r="27" spans="1:10" ht="12.75">
      <c r="A27" s="365" t="s">
        <v>817</v>
      </c>
      <c r="B27" s="418">
        <v>997.5467308204514</v>
      </c>
      <c r="C27" s="418">
        <v>1072.462156719001</v>
      </c>
      <c r="D27" s="418">
        <v>874.8200288335025</v>
      </c>
      <c r="E27" s="418">
        <v>1120.6216847892629</v>
      </c>
      <c r="F27" s="418">
        <v>1069.2648602913678</v>
      </c>
      <c r="G27" s="418">
        <v>1116.4961329253385</v>
      </c>
      <c r="H27" s="692"/>
      <c r="I27" s="693"/>
      <c r="J27" s="683"/>
    </row>
    <row r="28" spans="1:10" ht="6" customHeight="1">
      <c r="A28" s="158"/>
      <c r="B28" s="418"/>
      <c r="C28" s="418"/>
      <c r="D28" s="418"/>
      <c r="E28" s="418"/>
      <c r="F28" s="418"/>
      <c r="G28" s="418"/>
      <c r="H28" s="692"/>
      <c r="I28" s="693"/>
      <c r="J28" s="683"/>
    </row>
    <row r="29" spans="1:10" ht="15">
      <c r="A29" s="714" t="s">
        <v>1050</v>
      </c>
      <c r="B29" s="713"/>
      <c r="C29" s="713"/>
      <c r="D29" s="713"/>
      <c r="E29" s="713"/>
      <c r="F29" s="713"/>
      <c r="G29" s="713"/>
      <c r="H29" s="688"/>
      <c r="I29" s="689"/>
      <c r="J29" s="683"/>
    </row>
    <row r="30" spans="1:10" s="697" customFormat="1" ht="12.75">
      <c r="A30" s="719" t="s">
        <v>544</v>
      </c>
      <c r="B30" s="715">
        <v>4416.880955600476</v>
      </c>
      <c r="C30" s="715">
        <v>4478.136826021652</v>
      </c>
      <c r="D30" s="715">
        <v>4356.989315748426</v>
      </c>
      <c r="E30" s="715">
        <v>4736.98892423987</v>
      </c>
      <c r="F30" s="715">
        <v>4685.7245967234485</v>
      </c>
      <c r="G30" s="715">
        <v>4717.618308828282</v>
      </c>
      <c r="H30" s="690"/>
      <c r="I30" s="691"/>
      <c r="J30" s="696"/>
    </row>
    <row r="31" spans="1:10" ht="12.75">
      <c r="A31" s="720" t="s">
        <v>545</v>
      </c>
      <c r="B31" s="418">
        <v>2458.1074919569137</v>
      </c>
      <c r="C31" s="418">
        <v>2467.6272948565397</v>
      </c>
      <c r="D31" s="418">
        <v>2483.7736085751612</v>
      </c>
      <c r="E31" s="418">
        <v>2549.5991039042315</v>
      </c>
      <c r="F31" s="418">
        <v>2604.4047484669604</v>
      </c>
      <c r="G31" s="418">
        <v>2566.80114489807</v>
      </c>
      <c r="H31" s="692"/>
      <c r="I31" s="693"/>
      <c r="J31" s="683"/>
    </row>
    <row r="32" spans="1:10" ht="12.75">
      <c r="A32" s="720" t="s">
        <v>546</v>
      </c>
      <c r="B32" s="418">
        <v>1762.5161703355568</v>
      </c>
      <c r="C32" s="418">
        <v>1798.9335049093725</v>
      </c>
      <c r="D32" s="418">
        <v>1642.752508236276</v>
      </c>
      <c r="E32" s="418">
        <v>1936.4058816710578</v>
      </c>
      <c r="F32" s="418">
        <v>1854.9983452925628</v>
      </c>
      <c r="G32" s="418">
        <v>1951.727383377412</v>
      </c>
      <c r="H32" s="692"/>
      <c r="I32" s="693"/>
      <c r="J32" s="683"/>
    </row>
    <row r="33" spans="1:10" ht="12.75">
      <c r="A33" s="720" t="s">
        <v>1015</v>
      </c>
      <c r="B33" s="418">
        <v>96.09776565321101</v>
      </c>
      <c r="C33" s="418">
        <v>101.49518165607634</v>
      </c>
      <c r="D33" s="418">
        <v>111.70316471192163</v>
      </c>
      <c r="E33" s="418">
        <v>102.67009094323902</v>
      </c>
      <c r="F33" s="418">
        <v>121.76562417091283</v>
      </c>
      <c r="G33" s="418">
        <v>110.50649405103141</v>
      </c>
      <c r="H33" s="692"/>
      <c r="I33" s="693"/>
      <c r="J33" s="683"/>
    </row>
    <row r="34" spans="1:10" ht="12.75">
      <c r="A34" s="720" t="s">
        <v>547</v>
      </c>
      <c r="B34" s="418">
        <v>0.16882109843</v>
      </c>
      <c r="C34" s="418">
        <v>0</v>
      </c>
      <c r="D34" s="418">
        <v>7.915327773497</v>
      </c>
      <c r="E34" s="418">
        <v>10.6158855095064</v>
      </c>
      <c r="F34" s="418">
        <v>0</v>
      </c>
      <c r="G34" s="418">
        <v>0</v>
      </c>
      <c r="H34" s="692"/>
      <c r="I34" s="693"/>
      <c r="J34" s="683"/>
    </row>
    <row r="35" spans="1:10" ht="12.75">
      <c r="A35" s="720" t="s">
        <v>817</v>
      </c>
      <c r="B35" s="418">
        <v>99.99070655636395</v>
      </c>
      <c r="C35" s="418">
        <v>110.08084459966463</v>
      </c>
      <c r="D35" s="418">
        <v>110.84470645156965</v>
      </c>
      <c r="E35" s="418">
        <v>137.69796221183475</v>
      </c>
      <c r="F35" s="418">
        <v>104.55587879301217</v>
      </c>
      <c r="G35" s="418">
        <v>88.5832865017692</v>
      </c>
      <c r="H35" s="692"/>
      <c r="I35" s="693"/>
      <c r="J35" s="683"/>
    </row>
    <row r="36" spans="1:10" ht="6" customHeight="1">
      <c r="A36" s="720"/>
      <c r="B36" s="418"/>
      <c r="C36" s="418"/>
      <c r="D36" s="418"/>
      <c r="E36" s="418"/>
      <c r="F36" s="418"/>
      <c r="G36" s="418"/>
      <c r="H36" s="692"/>
      <c r="I36" s="693"/>
      <c r="J36" s="683"/>
    </row>
    <row r="37" spans="1:10" s="697" customFormat="1" ht="12.75">
      <c r="A37" s="719" t="s">
        <v>1016</v>
      </c>
      <c r="B37" s="715">
        <v>4416.880953759729</v>
      </c>
      <c r="C37" s="715">
        <v>4478.136816696743</v>
      </c>
      <c r="D37" s="715">
        <v>4356.989318534619</v>
      </c>
      <c r="E37" s="715">
        <v>4736.988929267222</v>
      </c>
      <c r="F37" s="715">
        <v>4685.724598030651</v>
      </c>
      <c r="G37" s="715">
        <v>4717.618306313088</v>
      </c>
      <c r="H37" s="690"/>
      <c r="I37" s="691"/>
      <c r="J37" s="696"/>
    </row>
    <row r="38" spans="1:10" s="697" customFormat="1" ht="12.75">
      <c r="A38" s="721" t="s">
        <v>548</v>
      </c>
      <c r="B38" s="715">
        <v>2458.2076398964505</v>
      </c>
      <c r="C38" s="715">
        <v>2465.4353199071506</v>
      </c>
      <c r="D38" s="715">
        <v>2481.953625911725</v>
      </c>
      <c r="E38" s="715">
        <v>2549.130391794321</v>
      </c>
      <c r="F38" s="715">
        <v>2604.7876614253964</v>
      </c>
      <c r="G38" s="715">
        <v>2565.945015775778</v>
      </c>
      <c r="H38" s="690"/>
      <c r="I38" s="691"/>
      <c r="J38" s="696"/>
    </row>
    <row r="39" spans="1:10" ht="12.75">
      <c r="A39" s="116" t="s">
        <v>1575</v>
      </c>
      <c r="B39" s="418">
        <v>36.54819230675419</v>
      </c>
      <c r="C39" s="418">
        <v>27.865978603917554</v>
      </c>
      <c r="D39" s="418">
        <v>24.9561519360478</v>
      </c>
      <c r="E39" s="418">
        <v>22.18560340329394</v>
      </c>
      <c r="F39" s="418">
        <v>24.59576485865518</v>
      </c>
      <c r="G39" s="418">
        <v>23.737147582450916</v>
      </c>
      <c r="H39" s="692"/>
      <c r="I39" s="693"/>
      <c r="J39" s="683"/>
    </row>
    <row r="40" spans="1:10" ht="12.75">
      <c r="A40" s="116" t="s">
        <v>1017</v>
      </c>
      <c r="B40" s="418">
        <v>0</v>
      </c>
      <c r="C40" s="418">
        <v>0</v>
      </c>
      <c r="D40" s="418">
        <v>0</v>
      </c>
      <c r="E40" s="418">
        <v>0</v>
      </c>
      <c r="F40" s="418">
        <v>0</v>
      </c>
      <c r="G40" s="418">
        <v>0</v>
      </c>
      <c r="H40" s="692"/>
      <c r="I40" s="693"/>
      <c r="J40" s="683"/>
    </row>
    <row r="41" spans="1:10" ht="12.75">
      <c r="A41" s="116" t="s">
        <v>1018</v>
      </c>
      <c r="B41" s="418">
        <v>889.1536635521846</v>
      </c>
      <c r="C41" s="418">
        <v>854.7241660043293</v>
      </c>
      <c r="D41" s="418">
        <v>827.6043951811578</v>
      </c>
      <c r="E41" s="418">
        <v>859.8354949108297</v>
      </c>
      <c r="F41" s="418">
        <v>845.3760277436638</v>
      </c>
      <c r="G41" s="418">
        <v>781.0871733056302</v>
      </c>
      <c r="H41" s="692"/>
      <c r="I41" s="693"/>
      <c r="J41" s="683"/>
    </row>
    <row r="42" spans="1:10" ht="12.75">
      <c r="A42" s="116" t="s">
        <v>1577</v>
      </c>
      <c r="B42" s="418">
        <v>90.48819449845227</v>
      </c>
      <c r="C42" s="418">
        <v>93.03700311265399</v>
      </c>
      <c r="D42" s="418">
        <v>88.38697197348272</v>
      </c>
      <c r="E42" s="418">
        <v>79.38584458127804</v>
      </c>
      <c r="F42" s="418">
        <v>79.25975118044045</v>
      </c>
      <c r="G42" s="418">
        <v>79.34574743925702</v>
      </c>
      <c r="H42" s="692"/>
      <c r="I42" s="693"/>
      <c r="J42" s="683"/>
    </row>
    <row r="43" spans="1:10" ht="12.75">
      <c r="A43" s="116" t="s">
        <v>1578</v>
      </c>
      <c r="B43" s="418">
        <v>0.06</v>
      </c>
      <c r="C43" s="418">
        <v>0.06</v>
      </c>
      <c r="D43" s="418">
        <v>0.06</v>
      </c>
      <c r="E43" s="418">
        <v>0.06</v>
      </c>
      <c r="F43" s="418">
        <v>0.335</v>
      </c>
      <c r="G43" s="418">
        <v>0.481</v>
      </c>
      <c r="H43" s="692"/>
      <c r="I43" s="693"/>
      <c r="J43" s="683"/>
    </row>
    <row r="44" spans="1:10" ht="12.75">
      <c r="A44" s="116" t="s">
        <v>1019</v>
      </c>
      <c r="B44" s="418">
        <v>21.53444726</v>
      </c>
      <c r="C44" s="418">
        <v>21.77281403</v>
      </c>
      <c r="D44" s="418">
        <v>22.25668082</v>
      </c>
      <c r="E44" s="418">
        <v>24.0032966</v>
      </c>
      <c r="F44" s="418">
        <v>24.45357338</v>
      </c>
      <c r="G44" s="418">
        <v>22.97178116</v>
      </c>
      <c r="H44" s="692"/>
      <c r="I44" s="693"/>
      <c r="J44" s="683"/>
    </row>
    <row r="45" spans="1:10" ht="12.75">
      <c r="A45" s="116" t="s">
        <v>1580</v>
      </c>
      <c r="B45" s="418">
        <v>280.19718695134026</v>
      </c>
      <c r="C45" s="418">
        <v>285.41161195624994</v>
      </c>
      <c r="D45" s="418">
        <v>358.62591725648025</v>
      </c>
      <c r="E45" s="418">
        <v>366.9930321863502</v>
      </c>
      <c r="F45" s="418">
        <v>380.66696996263727</v>
      </c>
      <c r="G45" s="418">
        <v>462.2410386384398</v>
      </c>
      <c r="H45" s="692"/>
      <c r="I45" s="693"/>
      <c r="J45" s="683"/>
    </row>
    <row r="46" spans="1:10" ht="12.75">
      <c r="A46" s="116" t="s">
        <v>1020</v>
      </c>
      <c r="B46" s="418">
        <v>23.40235649</v>
      </c>
      <c r="C46" s="418">
        <v>19.10437405</v>
      </c>
      <c r="D46" s="418">
        <v>21.977627720000005</v>
      </c>
      <c r="E46" s="418">
        <v>25.7651601</v>
      </c>
      <c r="F46" s="418">
        <v>37.61280146</v>
      </c>
      <c r="G46" s="418">
        <v>40.69008089</v>
      </c>
      <c r="H46" s="692"/>
      <c r="I46" s="693"/>
      <c r="J46" s="683"/>
    </row>
    <row r="47" spans="1:10" ht="12.75">
      <c r="A47" s="116" t="s">
        <v>1021</v>
      </c>
      <c r="B47" s="418">
        <v>1116.8235988377191</v>
      </c>
      <c r="C47" s="418">
        <v>1163.45937215</v>
      </c>
      <c r="D47" s="418">
        <v>1138.0858810245566</v>
      </c>
      <c r="E47" s="418">
        <v>1170.9019600125691</v>
      </c>
      <c r="F47" s="418">
        <v>1212.48777284</v>
      </c>
      <c r="G47" s="418">
        <v>1155.3910467599999</v>
      </c>
      <c r="H47" s="692"/>
      <c r="I47" s="693"/>
      <c r="J47" s="683"/>
    </row>
    <row r="48" spans="1:10" s="699" customFormat="1" ht="12.75">
      <c r="A48" s="721" t="s">
        <v>619</v>
      </c>
      <c r="B48" s="715">
        <v>1888.7408985532788</v>
      </c>
      <c r="C48" s="715">
        <v>1935.029625019593</v>
      </c>
      <c r="D48" s="715">
        <v>1802.7093698228946</v>
      </c>
      <c r="E48" s="715">
        <v>2099.4909103929012</v>
      </c>
      <c r="F48" s="715">
        <v>2003.2128372452546</v>
      </c>
      <c r="G48" s="715">
        <v>2085.1545094373105</v>
      </c>
      <c r="H48" s="690"/>
      <c r="I48" s="691"/>
      <c r="J48" s="698"/>
    </row>
    <row r="49" spans="1:10" ht="12.75">
      <c r="A49" s="116" t="s">
        <v>1022</v>
      </c>
      <c r="B49" s="418">
        <v>1888.7408985532788</v>
      </c>
      <c r="C49" s="418">
        <v>1935.029625019593</v>
      </c>
      <c r="D49" s="418">
        <v>1802.7093698228946</v>
      </c>
      <c r="E49" s="418">
        <v>2099.4909103929012</v>
      </c>
      <c r="F49" s="418">
        <v>2003.2128372452546</v>
      </c>
      <c r="G49" s="418">
        <v>2085.1545094373105</v>
      </c>
      <c r="H49" s="692"/>
      <c r="I49" s="693"/>
      <c r="J49" s="683"/>
    </row>
    <row r="50" spans="1:10" s="699" customFormat="1" ht="12.75">
      <c r="A50" s="721" t="s">
        <v>1023</v>
      </c>
      <c r="B50" s="715">
        <v>69.93241531</v>
      </c>
      <c r="C50" s="715">
        <v>77.67187177</v>
      </c>
      <c r="D50" s="715">
        <v>72.3263228</v>
      </c>
      <c r="E50" s="715">
        <v>88.36762708</v>
      </c>
      <c r="F50" s="715">
        <v>77.72409936000001</v>
      </c>
      <c r="G50" s="715">
        <v>66.5187811</v>
      </c>
      <c r="H50" s="690"/>
      <c r="I50" s="691"/>
      <c r="J50" s="698"/>
    </row>
    <row r="51" spans="1:10" ht="6" customHeight="1">
      <c r="A51" s="720"/>
      <c r="B51" s="418"/>
      <c r="C51" s="418"/>
      <c r="D51" s="418"/>
      <c r="E51" s="418"/>
      <c r="F51" s="418"/>
      <c r="G51" s="418"/>
      <c r="H51" s="692"/>
      <c r="I51" s="693"/>
      <c r="J51" s="683"/>
    </row>
    <row r="52" spans="1:10" ht="6" customHeight="1">
      <c r="A52" s="722"/>
      <c r="B52" s="723"/>
      <c r="C52" s="723"/>
      <c r="D52" s="723"/>
      <c r="E52" s="723"/>
      <c r="F52" s="723"/>
      <c r="G52" s="723"/>
      <c r="H52" s="692"/>
      <c r="I52" s="693"/>
      <c r="J52" s="683"/>
    </row>
    <row r="53" spans="1:10" ht="12.75">
      <c r="A53" s="724" t="s">
        <v>1099</v>
      </c>
      <c r="B53" s="713"/>
      <c r="C53" s="713"/>
      <c r="D53" s="713"/>
      <c r="E53" s="713"/>
      <c r="F53" s="713"/>
      <c r="G53" s="713"/>
      <c r="H53" s="688"/>
      <c r="I53" s="689"/>
      <c r="J53" s="683"/>
    </row>
    <row r="54" spans="1:10" s="703" customFormat="1" ht="12.75">
      <c r="A54" s="714" t="s">
        <v>549</v>
      </c>
      <c r="B54" s="725"/>
      <c r="C54" s="725"/>
      <c r="D54" s="725"/>
      <c r="E54" s="725"/>
      <c r="F54" s="725"/>
      <c r="G54" s="725"/>
      <c r="H54" s="700"/>
      <c r="I54" s="701"/>
      <c r="J54" s="702"/>
    </row>
    <row r="55" spans="1:10" s="705" customFormat="1" ht="12" customHeight="1">
      <c r="A55" s="655" t="s">
        <v>550</v>
      </c>
      <c r="B55" s="656">
        <v>4416.880955602322</v>
      </c>
      <c r="C55" s="656">
        <v>4478.136826019273</v>
      </c>
      <c r="D55" s="656">
        <v>4356.989315467884</v>
      </c>
      <c r="E55" s="656">
        <v>4736.988924243</v>
      </c>
      <c r="F55" s="656">
        <v>4685.724596731089</v>
      </c>
      <c r="G55" s="656">
        <v>4717.618308832085</v>
      </c>
      <c r="H55" s="657"/>
      <c r="I55" s="658"/>
      <c r="J55" s="704"/>
    </row>
    <row r="56" spans="1:10" s="705" customFormat="1" ht="12" customHeight="1">
      <c r="A56" s="726" t="s">
        <v>1024</v>
      </c>
      <c r="B56" s="659">
        <v>1445.0982252089989</v>
      </c>
      <c r="C56" s="659">
        <v>1319.00890132</v>
      </c>
      <c r="D56" s="659">
        <v>1420.8584794699998</v>
      </c>
      <c r="E56" s="659">
        <v>1493.8454298770714</v>
      </c>
      <c r="F56" s="659">
        <v>1569.8914699929996</v>
      </c>
      <c r="G56" s="659">
        <v>1454.65977045</v>
      </c>
      <c r="H56" s="660"/>
      <c r="I56" s="661"/>
      <c r="J56" s="704"/>
    </row>
    <row r="57" spans="1:10" s="705" customFormat="1" ht="12" customHeight="1">
      <c r="A57" s="727" t="s">
        <v>1023</v>
      </c>
      <c r="B57" s="659">
        <v>1445.0982252089989</v>
      </c>
      <c r="C57" s="659">
        <v>1319.00890132</v>
      </c>
      <c r="D57" s="659">
        <v>1420.8584794699998</v>
      </c>
      <c r="E57" s="659">
        <v>1493.8454298770714</v>
      </c>
      <c r="F57" s="659">
        <v>1569.8914699929996</v>
      </c>
      <c r="G57" s="659">
        <v>1454.65977045</v>
      </c>
      <c r="H57" s="660"/>
      <c r="I57" s="661"/>
      <c r="J57" s="704"/>
    </row>
    <row r="58" spans="1:10" ht="12" customHeight="1">
      <c r="A58" s="674"/>
      <c r="B58" s="667"/>
      <c r="C58" s="667"/>
      <c r="D58" s="667"/>
      <c r="E58" s="667"/>
      <c r="F58" s="667"/>
      <c r="G58" s="667"/>
      <c r="H58" s="668"/>
      <c r="I58" s="669"/>
      <c r="J58" s="683"/>
    </row>
    <row r="59" spans="1:10" s="705" customFormat="1" ht="12" customHeight="1">
      <c r="A59" s="726" t="s">
        <v>1025</v>
      </c>
      <c r="B59" s="659">
        <v>34.81005923</v>
      </c>
      <c r="C59" s="659">
        <v>36.44566229000001</v>
      </c>
      <c r="D59" s="659">
        <v>40.237471639999995</v>
      </c>
      <c r="E59" s="659">
        <v>41.16337675</v>
      </c>
      <c r="F59" s="659">
        <v>37.45374029</v>
      </c>
      <c r="G59" s="659">
        <v>42.78986747</v>
      </c>
      <c r="H59" s="660"/>
      <c r="I59" s="661"/>
      <c r="J59" s="704"/>
    </row>
    <row r="60" spans="1:10" s="705" customFormat="1" ht="12" customHeight="1">
      <c r="A60" s="727" t="s">
        <v>1026</v>
      </c>
      <c r="B60" s="659">
        <v>2.97265245</v>
      </c>
      <c r="C60" s="659">
        <v>3.16103659</v>
      </c>
      <c r="D60" s="659">
        <v>6.28869134</v>
      </c>
      <c r="E60" s="659">
        <v>6.551938569999999</v>
      </c>
      <c r="F60" s="659">
        <v>1.4003997900000003</v>
      </c>
      <c r="G60" s="659">
        <v>5.295433689999999</v>
      </c>
      <c r="H60" s="660"/>
      <c r="I60" s="661"/>
      <c r="J60" s="704"/>
    </row>
    <row r="61" spans="1:10" ht="12" customHeight="1">
      <c r="A61" s="662" t="s">
        <v>1027</v>
      </c>
      <c r="B61" s="670">
        <v>2.923888</v>
      </c>
      <c r="C61" s="670">
        <v>3.0998769999999998</v>
      </c>
      <c r="D61" s="670">
        <v>6.035247999999999</v>
      </c>
      <c r="E61" s="670">
        <v>6.496314999999999</v>
      </c>
      <c r="F61" s="670">
        <v>1.3489</v>
      </c>
      <c r="G61" s="670">
        <v>5.219679</v>
      </c>
      <c r="H61" s="671"/>
      <c r="I61" s="672"/>
      <c r="J61" s="683"/>
    </row>
    <row r="62" spans="1:10" ht="12" customHeight="1">
      <c r="A62" s="662" t="s">
        <v>1028</v>
      </c>
      <c r="B62" s="670">
        <v>0.048764449999999994</v>
      </c>
      <c r="C62" s="670">
        <v>0.06115958999999999</v>
      </c>
      <c r="D62" s="670">
        <v>0.25344333999999996</v>
      </c>
      <c r="E62" s="670">
        <v>0.055623570000000004</v>
      </c>
      <c r="F62" s="670">
        <v>0.051499790000000004</v>
      </c>
      <c r="G62" s="670">
        <v>0.07575469</v>
      </c>
      <c r="H62" s="671"/>
      <c r="I62" s="672"/>
      <c r="J62" s="683"/>
    </row>
    <row r="63" spans="1:10" ht="12" customHeight="1">
      <c r="A63" s="663" t="s">
        <v>1580</v>
      </c>
      <c r="B63" s="670">
        <v>0</v>
      </c>
      <c r="C63" s="670">
        <v>0</v>
      </c>
      <c r="D63" s="670">
        <v>0</v>
      </c>
      <c r="E63" s="670">
        <v>0</v>
      </c>
      <c r="F63" s="670">
        <v>0</v>
      </c>
      <c r="G63" s="670">
        <v>0</v>
      </c>
      <c r="H63" s="671"/>
      <c r="I63" s="672"/>
      <c r="J63" s="683"/>
    </row>
    <row r="64" spans="1:10" ht="12" customHeight="1">
      <c r="A64" s="663" t="s">
        <v>1029</v>
      </c>
      <c r="B64" s="670">
        <v>0.048764449999999994</v>
      </c>
      <c r="C64" s="670">
        <v>0.06115958999999999</v>
      </c>
      <c r="D64" s="670">
        <v>0.25344333999999996</v>
      </c>
      <c r="E64" s="670">
        <v>0.055623570000000004</v>
      </c>
      <c r="F64" s="670">
        <v>0.051499790000000004</v>
      </c>
      <c r="G64" s="670">
        <v>0.07575469</v>
      </c>
      <c r="H64" s="671"/>
      <c r="I64" s="672"/>
      <c r="J64" s="683"/>
    </row>
    <row r="65" spans="1:10" ht="12" customHeight="1">
      <c r="A65" s="664" t="s">
        <v>1030</v>
      </c>
      <c r="B65" s="670">
        <v>0.048764449999999994</v>
      </c>
      <c r="C65" s="670">
        <v>0.06115958999999999</v>
      </c>
      <c r="D65" s="670">
        <v>0.057860339999999996</v>
      </c>
      <c r="E65" s="670">
        <v>0.055623570000000004</v>
      </c>
      <c r="F65" s="670">
        <v>0.051499790000000004</v>
      </c>
      <c r="G65" s="670">
        <v>0.07575469</v>
      </c>
      <c r="H65" s="671"/>
      <c r="I65" s="672"/>
      <c r="J65" s="683"/>
    </row>
    <row r="66" spans="1:10" ht="12" customHeight="1">
      <c r="A66" s="664" t="s">
        <v>1031</v>
      </c>
      <c r="B66" s="670">
        <v>0</v>
      </c>
      <c r="C66" s="670">
        <v>0</v>
      </c>
      <c r="D66" s="670">
        <v>0</v>
      </c>
      <c r="E66" s="670">
        <v>0</v>
      </c>
      <c r="F66" s="670">
        <v>0</v>
      </c>
      <c r="G66" s="670">
        <v>0</v>
      </c>
      <c r="H66" s="671"/>
      <c r="I66" s="672"/>
      <c r="J66" s="683"/>
    </row>
    <row r="67" spans="1:10" ht="12" customHeight="1">
      <c r="A67" s="664" t="s">
        <v>1032</v>
      </c>
      <c r="B67" s="670">
        <v>0</v>
      </c>
      <c r="C67" s="670">
        <v>0</v>
      </c>
      <c r="D67" s="670">
        <v>0</v>
      </c>
      <c r="E67" s="670">
        <v>0</v>
      </c>
      <c r="F67" s="670">
        <v>0</v>
      </c>
      <c r="G67" s="670">
        <v>0</v>
      </c>
      <c r="H67" s="671"/>
      <c r="I67" s="672"/>
      <c r="J67" s="683"/>
    </row>
    <row r="68" spans="1:10" ht="12" customHeight="1">
      <c r="A68" s="664" t="s">
        <v>1033</v>
      </c>
      <c r="B68" s="670">
        <v>0</v>
      </c>
      <c r="C68" s="670">
        <v>0</v>
      </c>
      <c r="D68" s="670">
        <v>0.195583</v>
      </c>
      <c r="E68" s="670">
        <v>0</v>
      </c>
      <c r="F68" s="670">
        <v>0</v>
      </c>
      <c r="G68" s="670">
        <v>0</v>
      </c>
      <c r="H68" s="671"/>
      <c r="I68" s="672"/>
      <c r="J68" s="683"/>
    </row>
    <row r="69" spans="1:10" ht="12" customHeight="1">
      <c r="A69" s="664" t="s">
        <v>1034</v>
      </c>
      <c r="B69" s="670">
        <v>0</v>
      </c>
      <c r="C69" s="670">
        <v>0</v>
      </c>
      <c r="D69" s="670">
        <v>0</v>
      </c>
      <c r="E69" s="670">
        <v>0</v>
      </c>
      <c r="F69" s="670">
        <v>0</v>
      </c>
      <c r="G69" s="670">
        <v>0</v>
      </c>
      <c r="H69" s="671"/>
      <c r="I69" s="672"/>
      <c r="J69" s="683"/>
    </row>
    <row r="70" spans="1:10" ht="6" customHeight="1">
      <c r="A70" s="665"/>
      <c r="B70" s="670"/>
      <c r="C70" s="670"/>
      <c r="D70" s="670"/>
      <c r="E70" s="670"/>
      <c r="F70" s="670"/>
      <c r="G70" s="670"/>
      <c r="H70" s="671"/>
      <c r="I70" s="672"/>
      <c r="J70" s="683"/>
    </row>
    <row r="71" spans="1:10" s="705" customFormat="1" ht="12" customHeight="1">
      <c r="A71" s="727" t="s">
        <v>1035</v>
      </c>
      <c r="B71" s="659">
        <v>31.837406780000002</v>
      </c>
      <c r="C71" s="659">
        <v>33.28462570000001</v>
      </c>
      <c r="D71" s="659">
        <v>33.948780299999996</v>
      </c>
      <c r="E71" s="659">
        <v>34.61143818</v>
      </c>
      <c r="F71" s="659">
        <v>36.0533405</v>
      </c>
      <c r="G71" s="659">
        <v>37.49443378</v>
      </c>
      <c r="H71" s="660"/>
      <c r="I71" s="661"/>
      <c r="J71" s="704"/>
    </row>
    <row r="72" spans="1:10" ht="6" customHeight="1">
      <c r="A72" s="728"/>
      <c r="B72" s="670"/>
      <c r="C72" s="670"/>
      <c r="D72" s="670"/>
      <c r="E72" s="670"/>
      <c r="F72" s="659"/>
      <c r="G72" s="659"/>
      <c r="H72" s="660"/>
      <c r="I72" s="661"/>
      <c r="J72" s="683"/>
    </row>
    <row r="73" spans="1:10" s="705" customFormat="1" ht="12" customHeight="1">
      <c r="A73" s="726" t="s">
        <v>917</v>
      </c>
      <c r="B73" s="659">
        <v>0</v>
      </c>
      <c r="C73" s="659">
        <v>0</v>
      </c>
      <c r="D73" s="659">
        <v>0</v>
      </c>
      <c r="E73" s="659">
        <v>0</v>
      </c>
      <c r="F73" s="659">
        <v>0</v>
      </c>
      <c r="G73" s="659">
        <v>0</v>
      </c>
      <c r="H73" s="660"/>
      <c r="I73" s="661"/>
      <c r="J73" s="704"/>
    </row>
    <row r="74" spans="1:10" s="705" customFormat="1" ht="12" customHeight="1">
      <c r="A74" s="727" t="s">
        <v>1026</v>
      </c>
      <c r="B74" s="659">
        <v>0</v>
      </c>
      <c r="C74" s="659">
        <v>0</v>
      </c>
      <c r="D74" s="659">
        <v>0</v>
      </c>
      <c r="E74" s="659">
        <v>0</v>
      </c>
      <c r="F74" s="659">
        <v>0</v>
      </c>
      <c r="G74" s="659">
        <v>0</v>
      </c>
      <c r="H74" s="660"/>
      <c r="I74" s="661"/>
      <c r="J74" s="704"/>
    </row>
    <row r="75" spans="1:10" s="705" customFormat="1" ht="12" customHeight="1">
      <c r="A75" s="727" t="s">
        <v>1035</v>
      </c>
      <c r="B75" s="659">
        <v>0</v>
      </c>
      <c r="C75" s="659">
        <v>0</v>
      </c>
      <c r="D75" s="659">
        <v>0</v>
      </c>
      <c r="E75" s="659">
        <v>0</v>
      </c>
      <c r="F75" s="659">
        <v>0</v>
      </c>
      <c r="G75" s="659">
        <v>0</v>
      </c>
      <c r="H75" s="660"/>
      <c r="I75" s="661"/>
      <c r="J75" s="704"/>
    </row>
    <row r="76" spans="1:10" ht="6" customHeight="1">
      <c r="A76" s="674"/>
      <c r="B76" s="670"/>
      <c r="C76" s="670"/>
      <c r="D76" s="670"/>
      <c r="E76" s="670"/>
      <c r="F76" s="670"/>
      <c r="G76" s="670"/>
      <c r="H76" s="671"/>
      <c r="I76" s="672"/>
      <c r="J76" s="683"/>
    </row>
    <row r="77" spans="1:10" s="705" customFormat="1" ht="12" customHeight="1">
      <c r="A77" s="726" t="s">
        <v>551</v>
      </c>
      <c r="B77" s="659">
        <v>0.91891301</v>
      </c>
      <c r="C77" s="659">
        <v>2.29095554</v>
      </c>
      <c r="D77" s="659">
        <v>1.27495961</v>
      </c>
      <c r="E77" s="659">
        <v>1.24329954</v>
      </c>
      <c r="F77" s="659">
        <v>0.28605392999999996</v>
      </c>
      <c r="G77" s="659">
        <v>0.04820592</v>
      </c>
      <c r="H77" s="660"/>
      <c r="I77" s="661"/>
      <c r="J77" s="704"/>
    </row>
    <row r="78" spans="1:10" s="705" customFormat="1" ht="12" customHeight="1">
      <c r="A78" s="727" t="s">
        <v>1026</v>
      </c>
      <c r="B78" s="659">
        <v>0.91891301</v>
      </c>
      <c r="C78" s="659">
        <v>0</v>
      </c>
      <c r="D78" s="659">
        <v>0</v>
      </c>
      <c r="E78" s="659">
        <v>0</v>
      </c>
      <c r="F78" s="659">
        <v>0</v>
      </c>
      <c r="G78" s="659">
        <v>0</v>
      </c>
      <c r="H78" s="660"/>
      <c r="I78" s="661"/>
      <c r="J78" s="704"/>
    </row>
    <row r="79" spans="1:10" s="705" customFormat="1" ht="12" customHeight="1">
      <c r="A79" s="727" t="s">
        <v>1035</v>
      </c>
      <c r="B79" s="659">
        <v>0</v>
      </c>
      <c r="C79" s="659">
        <v>2.29095554</v>
      </c>
      <c r="D79" s="659">
        <v>1.27495961</v>
      </c>
      <c r="E79" s="659">
        <v>1.24329954</v>
      </c>
      <c r="F79" s="659">
        <v>0.28605392999999996</v>
      </c>
      <c r="G79" s="659">
        <v>0.04820592</v>
      </c>
      <c r="H79" s="660"/>
      <c r="I79" s="661"/>
      <c r="J79" s="704"/>
    </row>
    <row r="80" spans="1:10" ht="6" customHeight="1">
      <c r="A80" s="674"/>
      <c r="B80" s="670"/>
      <c r="C80" s="670"/>
      <c r="D80" s="670"/>
      <c r="E80" s="670"/>
      <c r="F80" s="670"/>
      <c r="G80" s="670"/>
      <c r="H80" s="671"/>
      <c r="I80" s="672"/>
      <c r="J80" s="683"/>
    </row>
    <row r="81" spans="1:10" s="705" customFormat="1" ht="12" customHeight="1">
      <c r="A81" s="726" t="s">
        <v>1036</v>
      </c>
      <c r="B81" s="659">
        <v>2412.43149315</v>
      </c>
      <c r="C81" s="659">
        <v>2488.1406216692735</v>
      </c>
      <c r="D81" s="659">
        <v>2571.862728697884</v>
      </c>
      <c r="E81" s="659">
        <v>2608.366224607929</v>
      </c>
      <c r="F81" s="659">
        <v>2693.011683055459</v>
      </c>
      <c r="G81" s="659">
        <v>2755.57780405</v>
      </c>
      <c r="H81" s="660"/>
      <c r="I81" s="661"/>
      <c r="J81" s="704"/>
    </row>
    <row r="82" spans="1:10" ht="12" customHeight="1">
      <c r="A82" s="666" t="s">
        <v>1037</v>
      </c>
      <c r="B82" s="667">
        <v>465.8585589299999</v>
      </c>
      <c r="C82" s="667">
        <v>477.5538851200001</v>
      </c>
      <c r="D82" s="667">
        <v>489.57356314</v>
      </c>
      <c r="E82" s="667">
        <v>515.0991685800001</v>
      </c>
      <c r="F82" s="667">
        <v>528.07310641</v>
      </c>
      <c r="G82" s="667">
        <v>552.74185158</v>
      </c>
      <c r="H82" s="668"/>
      <c r="I82" s="669"/>
      <c r="J82" s="683"/>
    </row>
    <row r="83" spans="1:10" s="705" customFormat="1" ht="12" customHeight="1">
      <c r="A83" s="727" t="s">
        <v>1026</v>
      </c>
      <c r="B83" s="659">
        <v>464.7760039299999</v>
      </c>
      <c r="C83" s="659">
        <v>476.34277712000005</v>
      </c>
      <c r="D83" s="659">
        <v>489.34575314</v>
      </c>
      <c r="E83" s="659">
        <v>514.60180458</v>
      </c>
      <c r="F83" s="659">
        <v>527.56570241</v>
      </c>
      <c r="G83" s="659">
        <v>552.14220458</v>
      </c>
      <c r="H83" s="660"/>
      <c r="I83" s="661"/>
      <c r="J83" s="704"/>
    </row>
    <row r="84" spans="1:10" ht="12" customHeight="1">
      <c r="A84" s="662" t="s">
        <v>1028</v>
      </c>
      <c r="B84" s="670">
        <v>464.7760039299999</v>
      </c>
      <c r="C84" s="670">
        <v>476.34277712000005</v>
      </c>
      <c r="D84" s="670">
        <v>489.34575314</v>
      </c>
      <c r="E84" s="670">
        <v>514.60180458</v>
      </c>
      <c r="F84" s="670">
        <v>527.56570241</v>
      </c>
      <c r="G84" s="670">
        <v>552.14220458</v>
      </c>
      <c r="H84" s="671"/>
      <c r="I84" s="672"/>
      <c r="J84" s="683"/>
    </row>
    <row r="85" spans="1:10" ht="12" customHeight="1">
      <c r="A85" s="663" t="s">
        <v>1038</v>
      </c>
      <c r="B85" s="670">
        <v>464.7760039299999</v>
      </c>
      <c r="C85" s="670">
        <v>476.34277712000005</v>
      </c>
      <c r="D85" s="670">
        <v>489.34575314</v>
      </c>
      <c r="E85" s="670">
        <v>514.60180458</v>
      </c>
      <c r="F85" s="670">
        <v>527.56570241</v>
      </c>
      <c r="G85" s="670">
        <v>552.14220458</v>
      </c>
      <c r="H85" s="671"/>
      <c r="I85" s="672"/>
      <c r="J85" s="683"/>
    </row>
    <row r="86" spans="1:10" ht="12" customHeight="1">
      <c r="A86" s="673" t="s">
        <v>1039</v>
      </c>
      <c r="B86" s="670">
        <v>464.7760039299999</v>
      </c>
      <c r="C86" s="670">
        <v>476.34277712000005</v>
      </c>
      <c r="D86" s="670">
        <v>489.34575314</v>
      </c>
      <c r="E86" s="670">
        <v>514.60180458</v>
      </c>
      <c r="F86" s="670">
        <v>527.56570241</v>
      </c>
      <c r="G86" s="670">
        <v>552.14220458</v>
      </c>
      <c r="H86" s="671"/>
      <c r="I86" s="672"/>
      <c r="J86" s="683"/>
    </row>
    <row r="87" spans="1:10" ht="6" customHeight="1">
      <c r="A87" s="673"/>
      <c r="B87" s="667"/>
      <c r="C87" s="667"/>
      <c r="D87" s="667"/>
      <c r="E87" s="667"/>
      <c r="F87" s="656"/>
      <c r="G87" s="656"/>
      <c r="H87" s="657"/>
      <c r="I87" s="658"/>
      <c r="J87" s="683"/>
    </row>
    <row r="88" spans="1:10" s="705" customFormat="1" ht="12" customHeight="1">
      <c r="A88" s="727" t="s">
        <v>1040</v>
      </c>
      <c r="B88" s="659">
        <v>1.0825550000000002</v>
      </c>
      <c r="C88" s="659">
        <v>1.2111079999999999</v>
      </c>
      <c r="D88" s="659">
        <v>0.22781</v>
      </c>
      <c r="E88" s="659">
        <v>0.497364</v>
      </c>
      <c r="F88" s="659">
        <v>0.507404</v>
      </c>
      <c r="G88" s="659">
        <v>0.599647</v>
      </c>
      <c r="H88" s="660"/>
      <c r="I88" s="661"/>
      <c r="J88" s="704"/>
    </row>
    <row r="89" spans="1:10" ht="6" customHeight="1">
      <c r="A89" s="665"/>
      <c r="B89" s="667"/>
      <c r="C89" s="667"/>
      <c r="D89" s="667"/>
      <c r="E89" s="667"/>
      <c r="F89" s="667"/>
      <c r="G89" s="667"/>
      <c r="H89" s="668"/>
      <c r="I89" s="669"/>
      <c r="J89" s="683"/>
    </row>
    <row r="90" spans="1:10" ht="12" customHeight="1">
      <c r="A90" s="666" t="s">
        <v>1041</v>
      </c>
      <c r="B90" s="667">
        <v>1946.57293422</v>
      </c>
      <c r="C90" s="667">
        <v>2010.5867365492732</v>
      </c>
      <c r="D90" s="667">
        <v>2082.2891655578837</v>
      </c>
      <c r="E90" s="667">
        <v>2093.267056027929</v>
      </c>
      <c r="F90" s="667">
        <v>2164.938576645459</v>
      </c>
      <c r="G90" s="667">
        <v>2202.83595247</v>
      </c>
      <c r="H90" s="668"/>
      <c r="I90" s="669"/>
      <c r="J90" s="683"/>
    </row>
    <row r="91" spans="1:10" s="705" customFormat="1" ht="12" customHeight="1">
      <c r="A91" s="727" t="s">
        <v>1026</v>
      </c>
      <c r="B91" s="659">
        <v>1159.1135405900002</v>
      </c>
      <c r="C91" s="659">
        <v>1183.9067280492732</v>
      </c>
      <c r="D91" s="659">
        <v>1152.7112595978838</v>
      </c>
      <c r="E91" s="659">
        <v>1223.0594672279287</v>
      </c>
      <c r="F91" s="659">
        <v>1245.7669326154592</v>
      </c>
      <c r="G91" s="659">
        <v>1250.6354951700002</v>
      </c>
      <c r="H91" s="660"/>
      <c r="I91" s="661"/>
      <c r="J91" s="704"/>
    </row>
    <row r="92" spans="1:10" ht="12" customHeight="1">
      <c r="A92" s="662" t="s">
        <v>1027</v>
      </c>
      <c r="B92" s="670">
        <v>91.5311296</v>
      </c>
      <c r="C92" s="670">
        <v>93.75827438927294</v>
      </c>
      <c r="D92" s="670">
        <v>89.07476263788391</v>
      </c>
      <c r="E92" s="670">
        <v>98.33527389999999</v>
      </c>
      <c r="F92" s="670">
        <v>106.99791399000003</v>
      </c>
      <c r="G92" s="670">
        <v>120.61402817</v>
      </c>
      <c r="H92" s="671"/>
      <c r="I92" s="672"/>
      <c r="J92" s="683"/>
    </row>
    <row r="93" spans="1:10" ht="12" customHeight="1">
      <c r="A93" s="662" t="s">
        <v>1028</v>
      </c>
      <c r="B93" s="670">
        <v>1067.58241099</v>
      </c>
      <c r="C93" s="670">
        <v>1090.14845366</v>
      </c>
      <c r="D93" s="670">
        <v>1063.63649696</v>
      </c>
      <c r="E93" s="670">
        <v>1124.7241933279288</v>
      </c>
      <c r="F93" s="670">
        <v>1138.7690186254592</v>
      </c>
      <c r="G93" s="670">
        <v>1130.0214670000003</v>
      </c>
      <c r="H93" s="671"/>
      <c r="I93" s="672"/>
      <c r="J93" s="683"/>
    </row>
    <row r="94" spans="1:10" ht="12" customHeight="1">
      <c r="A94" s="663" t="s">
        <v>1580</v>
      </c>
      <c r="B94" s="670">
        <v>0</v>
      </c>
      <c r="C94" s="670">
        <v>0.319804</v>
      </c>
      <c r="D94" s="670">
        <v>0.317913</v>
      </c>
      <c r="E94" s="670">
        <v>0.537482</v>
      </c>
      <c r="F94" s="670">
        <v>0.556767</v>
      </c>
      <c r="G94" s="670">
        <v>0.59923</v>
      </c>
      <c r="H94" s="671"/>
      <c r="I94" s="672"/>
      <c r="J94" s="683"/>
    </row>
    <row r="95" spans="1:10" ht="12" customHeight="1">
      <c r="A95" s="663" t="s">
        <v>1029</v>
      </c>
      <c r="B95" s="670">
        <v>1067.58241099</v>
      </c>
      <c r="C95" s="670">
        <v>1089.82864966</v>
      </c>
      <c r="D95" s="670">
        <v>1063.31858396</v>
      </c>
      <c r="E95" s="670">
        <v>1124.1867113279288</v>
      </c>
      <c r="F95" s="670">
        <v>1138.2122516254592</v>
      </c>
      <c r="G95" s="670">
        <v>1129.4222370000002</v>
      </c>
      <c r="H95" s="671"/>
      <c r="I95" s="672"/>
      <c r="J95" s="683"/>
    </row>
    <row r="96" spans="1:10" ht="12" customHeight="1">
      <c r="A96" s="664" t="s">
        <v>1030</v>
      </c>
      <c r="B96" s="670">
        <v>0</v>
      </c>
      <c r="C96" s="670">
        <v>0</v>
      </c>
      <c r="D96" s="670">
        <v>0</v>
      </c>
      <c r="E96" s="670">
        <v>0</v>
      </c>
      <c r="F96" s="670">
        <v>0</v>
      </c>
      <c r="G96" s="670">
        <v>0</v>
      </c>
      <c r="H96" s="671"/>
      <c r="I96" s="672"/>
      <c r="J96" s="683"/>
    </row>
    <row r="97" spans="1:10" ht="12" customHeight="1">
      <c r="A97" s="664" t="s">
        <v>1031</v>
      </c>
      <c r="B97" s="670">
        <v>0</v>
      </c>
      <c r="C97" s="670">
        <v>0</v>
      </c>
      <c r="D97" s="670">
        <v>0</v>
      </c>
      <c r="E97" s="670">
        <v>0</v>
      </c>
      <c r="F97" s="670">
        <v>15.42460138</v>
      </c>
      <c r="G97" s="670">
        <v>15.44679053</v>
      </c>
      <c r="H97" s="671"/>
      <c r="I97" s="672"/>
      <c r="J97" s="683"/>
    </row>
    <row r="98" spans="1:10" ht="12" customHeight="1">
      <c r="A98" s="664" t="s">
        <v>1032</v>
      </c>
      <c r="B98" s="670">
        <v>254.51377498000005</v>
      </c>
      <c r="C98" s="670">
        <v>241.23469196</v>
      </c>
      <c r="D98" s="670">
        <v>203.93228796000002</v>
      </c>
      <c r="E98" s="670">
        <v>175.57048053999998</v>
      </c>
      <c r="F98" s="670">
        <v>176.75544112</v>
      </c>
      <c r="G98" s="670">
        <v>166.83755098000003</v>
      </c>
      <c r="H98" s="671"/>
      <c r="I98" s="672"/>
      <c r="J98" s="683"/>
    </row>
    <row r="99" spans="1:10" ht="12" customHeight="1">
      <c r="A99" s="664" t="s">
        <v>1033</v>
      </c>
      <c r="B99" s="670">
        <v>364.9488590225</v>
      </c>
      <c r="C99" s="670">
        <v>400.54952173500004</v>
      </c>
      <c r="D99" s="670">
        <v>432.1608145275</v>
      </c>
      <c r="E99" s="670">
        <v>439.253812305</v>
      </c>
      <c r="F99" s="670">
        <v>429.9639280900001</v>
      </c>
      <c r="G99" s="670">
        <v>443.98326006000013</v>
      </c>
      <c r="H99" s="671"/>
      <c r="I99" s="672"/>
      <c r="J99" s="683"/>
    </row>
    <row r="100" spans="1:10" ht="12" customHeight="1">
      <c r="A100" s="664" t="s">
        <v>1042</v>
      </c>
      <c r="B100" s="670">
        <v>448.1197769875</v>
      </c>
      <c r="C100" s="670">
        <v>448.044435965</v>
      </c>
      <c r="D100" s="670">
        <v>427.22548147249995</v>
      </c>
      <c r="E100" s="670">
        <v>509.3624184829289</v>
      </c>
      <c r="F100" s="670">
        <v>516.0682810354592</v>
      </c>
      <c r="G100" s="670">
        <v>503.15463543</v>
      </c>
      <c r="H100" s="671"/>
      <c r="I100" s="672"/>
      <c r="J100" s="683"/>
    </row>
    <row r="101" spans="1:10" ht="6" customHeight="1">
      <c r="A101" s="674"/>
      <c r="B101" s="670"/>
      <c r="C101" s="670"/>
      <c r="D101" s="670"/>
      <c r="E101" s="670"/>
      <c r="F101" s="670"/>
      <c r="G101" s="670"/>
      <c r="H101" s="671"/>
      <c r="I101" s="672"/>
      <c r="J101" s="683"/>
    </row>
    <row r="102" spans="1:10" s="705" customFormat="1" ht="12" customHeight="1">
      <c r="A102" s="727" t="s">
        <v>1035</v>
      </c>
      <c r="B102" s="659">
        <v>787.4593936299998</v>
      </c>
      <c r="C102" s="659">
        <v>826.6800085</v>
      </c>
      <c r="D102" s="659">
        <v>929.5779059600001</v>
      </c>
      <c r="E102" s="659">
        <v>870.2075888000002</v>
      </c>
      <c r="F102" s="659">
        <v>919.1716440299999</v>
      </c>
      <c r="G102" s="659">
        <v>952.2004572999999</v>
      </c>
      <c r="H102" s="660"/>
      <c r="I102" s="661"/>
      <c r="J102" s="704"/>
    </row>
    <row r="103" spans="1:10" ht="6" customHeight="1">
      <c r="A103" s="158"/>
      <c r="B103" s="418"/>
      <c r="C103" s="418"/>
      <c r="D103" s="418"/>
      <c r="E103" s="418"/>
      <c r="F103" s="670"/>
      <c r="G103" s="670"/>
      <c r="H103" s="671"/>
      <c r="I103" s="672"/>
      <c r="J103" s="683"/>
    </row>
    <row r="104" spans="1:10" s="705" customFormat="1" ht="12" customHeight="1">
      <c r="A104" s="726" t="s">
        <v>1043</v>
      </c>
      <c r="B104" s="659">
        <v>0.04206524</v>
      </c>
      <c r="C104" s="659">
        <v>14.570575269999999</v>
      </c>
      <c r="D104" s="659">
        <v>14.57057526</v>
      </c>
      <c r="E104" s="659">
        <v>27.40468415</v>
      </c>
      <c r="F104" s="659">
        <v>43.73718649999999</v>
      </c>
      <c r="G104" s="659">
        <v>38.45566123</v>
      </c>
      <c r="H104" s="660"/>
      <c r="I104" s="661"/>
      <c r="J104" s="704"/>
    </row>
    <row r="105" spans="1:10" s="705" customFormat="1" ht="12" customHeight="1">
      <c r="A105" s="727" t="s">
        <v>1026</v>
      </c>
      <c r="B105" s="659">
        <v>0</v>
      </c>
      <c r="C105" s="659">
        <v>0</v>
      </c>
      <c r="D105" s="659">
        <v>0</v>
      </c>
      <c r="E105" s="659">
        <v>0</v>
      </c>
      <c r="F105" s="659">
        <v>0.12396601</v>
      </c>
      <c r="G105" s="659">
        <v>0.11133874</v>
      </c>
      <c r="H105" s="660"/>
      <c r="I105" s="661"/>
      <c r="J105" s="704"/>
    </row>
    <row r="106" spans="1:10" ht="12" customHeight="1">
      <c r="A106" s="675" t="s">
        <v>1028</v>
      </c>
      <c r="B106" s="670">
        <v>0</v>
      </c>
      <c r="C106" s="670">
        <v>0</v>
      </c>
      <c r="D106" s="670">
        <v>0</v>
      </c>
      <c r="E106" s="670">
        <v>0</v>
      </c>
      <c r="F106" s="670">
        <v>0.12396601</v>
      </c>
      <c r="G106" s="670">
        <v>0.11133874</v>
      </c>
      <c r="H106" s="671"/>
      <c r="I106" s="672"/>
      <c r="J106" s="683"/>
    </row>
    <row r="107" spans="1:10" ht="12" customHeight="1">
      <c r="A107" s="676" t="s">
        <v>1038</v>
      </c>
      <c r="B107" s="670">
        <v>0</v>
      </c>
      <c r="C107" s="670">
        <v>0</v>
      </c>
      <c r="D107" s="670">
        <v>0</v>
      </c>
      <c r="E107" s="670">
        <v>0</v>
      </c>
      <c r="F107" s="670">
        <v>0.12396601</v>
      </c>
      <c r="G107" s="670">
        <v>0.11133874</v>
      </c>
      <c r="H107" s="671"/>
      <c r="I107" s="672"/>
      <c r="J107" s="683"/>
    </row>
    <row r="108" spans="1:10" ht="12" customHeight="1">
      <c r="A108" s="675" t="s">
        <v>1044</v>
      </c>
      <c r="B108" s="670">
        <v>0</v>
      </c>
      <c r="C108" s="670">
        <v>0</v>
      </c>
      <c r="D108" s="670">
        <v>0</v>
      </c>
      <c r="E108" s="670">
        <v>0</v>
      </c>
      <c r="F108" s="670">
        <v>0.12396601</v>
      </c>
      <c r="G108" s="670">
        <v>0.11133874</v>
      </c>
      <c r="H108" s="671"/>
      <c r="I108" s="672"/>
      <c r="J108" s="683"/>
    </row>
    <row r="109" spans="1:10" s="705" customFormat="1" ht="6" customHeight="1">
      <c r="A109" s="675"/>
      <c r="B109" s="659"/>
      <c r="C109" s="659"/>
      <c r="D109" s="659"/>
      <c r="E109" s="659"/>
      <c r="F109" s="659"/>
      <c r="G109" s="659"/>
      <c r="H109" s="660"/>
      <c r="I109" s="661"/>
      <c r="J109" s="704"/>
    </row>
    <row r="110" spans="1:10" s="705" customFormat="1" ht="12" customHeight="1">
      <c r="A110" s="727" t="s">
        <v>1035</v>
      </c>
      <c r="B110" s="659">
        <v>0.04206524</v>
      </c>
      <c r="C110" s="659">
        <v>14.570575269999999</v>
      </c>
      <c r="D110" s="659">
        <v>14.57057526</v>
      </c>
      <c r="E110" s="659">
        <v>27.40468415</v>
      </c>
      <c r="F110" s="659">
        <v>43.613220489999996</v>
      </c>
      <c r="G110" s="659">
        <v>38.344322489999996</v>
      </c>
      <c r="H110" s="660"/>
      <c r="I110" s="661"/>
      <c r="J110" s="704"/>
    </row>
    <row r="111" spans="1:10" ht="6" customHeight="1">
      <c r="A111" s="158"/>
      <c r="B111" s="418"/>
      <c r="C111" s="418"/>
      <c r="D111" s="418"/>
      <c r="E111" s="418"/>
      <c r="F111" s="670"/>
      <c r="G111" s="670"/>
      <c r="H111" s="671"/>
      <c r="I111" s="672"/>
      <c r="J111" s="683"/>
    </row>
    <row r="112" spans="1:10" s="705" customFormat="1" ht="12" customHeight="1">
      <c r="A112" s="726" t="s">
        <v>1045</v>
      </c>
      <c r="B112" s="659">
        <v>348.17193956332255</v>
      </c>
      <c r="C112" s="659">
        <v>370.77707596</v>
      </c>
      <c r="D112" s="659">
        <v>199.47288871000003</v>
      </c>
      <c r="E112" s="659">
        <v>416.31643238000004</v>
      </c>
      <c r="F112" s="659">
        <v>195.99102757262963</v>
      </c>
      <c r="G112" s="659">
        <v>185.68873155208507</v>
      </c>
      <c r="H112" s="660"/>
      <c r="I112" s="661"/>
      <c r="J112" s="704"/>
    </row>
    <row r="113" spans="1:10" s="705" customFormat="1" ht="12" customHeight="1">
      <c r="A113" s="727" t="s">
        <v>1026</v>
      </c>
      <c r="B113" s="659">
        <v>120.63537262999998</v>
      </c>
      <c r="C113" s="659">
        <v>115.21803263000001</v>
      </c>
      <c r="D113" s="659">
        <v>100.89260018000002</v>
      </c>
      <c r="E113" s="659">
        <v>104.15950421999997</v>
      </c>
      <c r="F113" s="659">
        <v>107.06019162999999</v>
      </c>
      <c r="G113" s="659">
        <v>97.13794429999999</v>
      </c>
      <c r="H113" s="660"/>
      <c r="I113" s="661"/>
      <c r="J113" s="704"/>
    </row>
    <row r="114" spans="1:10" s="705" customFormat="1" ht="12" customHeight="1">
      <c r="A114" s="727" t="s">
        <v>1035</v>
      </c>
      <c r="B114" s="659">
        <v>227.53656693332258</v>
      </c>
      <c r="C114" s="659">
        <v>255.55904332999998</v>
      </c>
      <c r="D114" s="659">
        <v>98.58028852999999</v>
      </c>
      <c r="E114" s="659">
        <v>312.15692816000006</v>
      </c>
      <c r="F114" s="659">
        <v>88.93083594262963</v>
      </c>
      <c r="G114" s="659">
        <v>88.55078725208512</v>
      </c>
      <c r="H114" s="660"/>
      <c r="I114" s="661"/>
      <c r="J114" s="704"/>
    </row>
    <row r="115" spans="1:10" ht="6" customHeight="1">
      <c r="A115" s="158"/>
      <c r="B115" s="670"/>
      <c r="C115" s="670"/>
      <c r="D115" s="670"/>
      <c r="E115" s="670"/>
      <c r="F115" s="670"/>
      <c r="G115" s="670"/>
      <c r="H115" s="671"/>
      <c r="I115" s="672"/>
      <c r="J115" s="683"/>
    </row>
    <row r="116" spans="1:10" s="705" customFormat="1" ht="12" customHeight="1">
      <c r="A116" s="726" t="s">
        <v>925</v>
      </c>
      <c r="B116" s="659">
        <v>175.40826020000003</v>
      </c>
      <c r="C116" s="659">
        <v>246.90303396999997</v>
      </c>
      <c r="D116" s="659">
        <v>108.71221208000003</v>
      </c>
      <c r="E116" s="659">
        <v>148.64947693800005</v>
      </c>
      <c r="F116" s="659">
        <v>145.35343539</v>
      </c>
      <c r="G116" s="659">
        <v>240.39826816000004</v>
      </c>
      <c r="H116" s="660"/>
      <c r="I116" s="661"/>
      <c r="J116" s="704"/>
    </row>
    <row r="117" spans="1:10" s="705" customFormat="1" ht="12" customHeight="1">
      <c r="A117" s="727" t="s">
        <v>1026</v>
      </c>
      <c r="B117" s="659">
        <v>150.39540424000003</v>
      </c>
      <c r="C117" s="659">
        <v>114.72498915999996</v>
      </c>
      <c r="D117" s="659">
        <v>105.95528154000003</v>
      </c>
      <c r="E117" s="659">
        <v>128.91296384800003</v>
      </c>
      <c r="F117" s="659">
        <v>119.95149533</v>
      </c>
      <c r="G117" s="659">
        <v>103.59952430000004</v>
      </c>
      <c r="H117" s="660"/>
      <c r="I117" s="661"/>
      <c r="J117" s="704"/>
    </row>
    <row r="118" spans="1:10" s="705" customFormat="1" ht="12" customHeight="1">
      <c r="A118" s="727" t="s">
        <v>1035</v>
      </c>
      <c r="B118" s="659">
        <v>25.01285596</v>
      </c>
      <c r="C118" s="659">
        <v>132.17804481</v>
      </c>
      <c r="D118" s="659">
        <v>2.75693054</v>
      </c>
      <c r="E118" s="659">
        <v>19.73651309</v>
      </c>
      <c r="F118" s="659">
        <v>25.401940060000005</v>
      </c>
      <c r="G118" s="659">
        <v>136.79874386</v>
      </c>
      <c r="H118" s="660"/>
      <c r="I118" s="661"/>
      <c r="J118" s="704"/>
    </row>
    <row r="119" spans="1:10" ht="6" customHeight="1">
      <c r="A119" s="729"/>
      <c r="B119" s="730"/>
      <c r="C119" s="730"/>
      <c r="D119" s="730"/>
      <c r="E119" s="730"/>
      <c r="F119" s="730"/>
      <c r="G119" s="730"/>
      <c r="H119" s="706"/>
      <c r="I119" s="707"/>
      <c r="J119" s="683"/>
    </row>
    <row r="120" spans="1:10" s="135" customFormat="1" ht="6" customHeight="1">
      <c r="A120" s="731"/>
      <c r="B120" s="708"/>
      <c r="C120" s="708"/>
      <c r="D120" s="708"/>
      <c r="E120" s="708"/>
      <c r="F120" s="708"/>
      <c r="G120" s="708"/>
      <c r="H120" s="708"/>
      <c r="I120" s="169"/>
      <c r="J120" s="169"/>
    </row>
    <row r="121" spans="1:17" ht="13.5">
      <c r="A121" s="709" t="s">
        <v>1583</v>
      </c>
      <c r="B121" s="709"/>
      <c r="C121" s="709"/>
      <c r="D121" s="709"/>
      <c r="E121" s="709"/>
      <c r="F121" s="140"/>
      <c r="G121" s="140"/>
      <c r="N121" s="709"/>
      <c r="O121" s="709"/>
      <c r="P121" s="709"/>
      <c r="Q121" s="709"/>
    </row>
    <row r="122" spans="1:9" s="135" customFormat="1" ht="25.5" customHeight="1">
      <c r="A122" s="2055" t="s">
        <v>1051</v>
      </c>
      <c r="B122" s="2055"/>
      <c r="C122" s="2055"/>
      <c r="D122" s="2055"/>
      <c r="E122" s="2055"/>
      <c r="F122" s="2055"/>
      <c r="G122" s="2055"/>
      <c r="H122" s="677"/>
      <c r="I122" s="677"/>
    </row>
    <row r="123" spans="1:9" s="135" customFormat="1" ht="12.75" customHeight="1">
      <c r="A123" s="2055" t="s">
        <v>1053</v>
      </c>
      <c r="B123" s="2055"/>
      <c r="C123" s="2055"/>
      <c r="D123" s="2055"/>
      <c r="E123" s="2055"/>
      <c r="F123" s="2055"/>
      <c r="G123" s="2055"/>
      <c r="H123" s="677"/>
      <c r="I123" s="677"/>
    </row>
    <row r="124" spans="1:9" s="135" customFormat="1" ht="13.5" customHeight="1">
      <c r="A124" s="2055"/>
      <c r="B124" s="2055"/>
      <c r="C124" s="2055"/>
      <c r="D124" s="2055"/>
      <c r="E124" s="2055"/>
      <c r="F124" s="2055"/>
      <c r="G124" s="2055"/>
      <c r="H124" s="677"/>
      <c r="I124" s="677"/>
    </row>
    <row r="125" spans="1:5" s="135" customFormat="1" ht="15.75">
      <c r="A125" s="678" t="s">
        <v>1052</v>
      </c>
      <c r="B125" s="732"/>
      <c r="C125" s="732"/>
      <c r="D125" s="732"/>
      <c r="E125" s="732"/>
    </row>
    <row r="126" spans="1:5" s="135" customFormat="1" ht="6" customHeight="1">
      <c r="A126" s="678"/>
      <c r="B126" s="732"/>
      <c r="C126" s="732"/>
      <c r="D126" s="732"/>
      <c r="E126" s="732"/>
    </row>
    <row r="127" spans="1:5" s="135" customFormat="1" ht="13.5">
      <c r="A127" s="734" t="s">
        <v>1054</v>
      </c>
      <c r="B127" s="733"/>
      <c r="C127" s="733"/>
      <c r="D127" s="733"/>
      <c r="E127" s="733"/>
    </row>
    <row r="132" ht="13.5">
      <c r="A132" s="679"/>
    </row>
    <row r="135" ht="12.75">
      <c r="A135" s="680"/>
    </row>
  </sheetData>
  <sheetProtection/>
  <mergeCells count="2">
    <mergeCell ref="A122:G122"/>
    <mergeCell ref="A123:G124"/>
  </mergeCells>
  <printOptions/>
  <pageMargins left="0.5511811023622047" right="0.5511811023622047" top="0.5905511811023623" bottom="0.5905511811023623" header="0.5118110236220472" footer="0.5118110236220472"/>
  <pageSetup horizontalDpi="600" verticalDpi="600" orientation="portrait" paperSize="9" scale="67" r:id="rId1"/>
  <rowBreaks count="1" manualBreakCount="1">
    <brk id="70" max="7" man="1"/>
  </rowBreaks>
</worksheet>
</file>

<file path=xl/worksheets/sheet41.xml><?xml version="1.0" encoding="utf-8"?>
<worksheet xmlns="http://schemas.openxmlformats.org/spreadsheetml/2006/main" xmlns:r="http://schemas.openxmlformats.org/officeDocument/2006/relationships">
  <dimension ref="A1:F33"/>
  <sheetViews>
    <sheetView view="pageBreakPreview" zoomScaleSheetLayoutView="100" workbookViewId="0" topLeftCell="A1">
      <selection activeCell="A1" sqref="A1"/>
    </sheetView>
  </sheetViews>
  <sheetFormatPr defaultColWidth="9.00390625" defaultRowHeight="12.75"/>
  <cols>
    <col min="1" max="1" width="11.75390625" style="593" customWidth="1"/>
    <col min="2" max="2" width="15.375" style="593" customWidth="1"/>
    <col min="3" max="3" width="18.875" style="593" customWidth="1"/>
    <col min="4" max="4" width="20.25390625" style="593" customWidth="1"/>
    <col min="5" max="5" width="11.00390625" style="593" customWidth="1"/>
    <col min="6" max="6" width="15.875" style="593" customWidth="1"/>
    <col min="7" max="16384" width="9.125" style="593" customWidth="1"/>
  </cols>
  <sheetData>
    <row r="1" spans="1:4" ht="22.5" customHeight="1">
      <c r="A1" s="469" t="s">
        <v>1500</v>
      </c>
      <c r="B1" s="735"/>
      <c r="C1" s="735"/>
      <c r="D1" s="735"/>
    </row>
    <row r="2" spans="1:4" ht="21" customHeight="1">
      <c r="A2" s="432" t="s">
        <v>1501</v>
      </c>
      <c r="B2" s="736"/>
      <c r="C2" s="736"/>
      <c r="D2" s="736"/>
    </row>
    <row r="3" spans="1:4" ht="13.5">
      <c r="A3" s="737"/>
      <c r="B3" s="737"/>
      <c r="C3" s="737"/>
      <c r="D3" s="474" t="s">
        <v>502</v>
      </c>
    </row>
    <row r="4" spans="1:4" ht="20.25" customHeight="1">
      <c r="A4" s="738"/>
      <c r="B4" s="739" t="s">
        <v>1886</v>
      </c>
      <c r="C4" s="740"/>
      <c r="D4" s="741"/>
    </row>
    <row r="5" spans="1:4" ht="41.25" customHeight="1">
      <c r="A5" s="742"/>
      <c r="B5" s="743" t="s">
        <v>1887</v>
      </c>
      <c r="C5" s="744" t="s">
        <v>480</v>
      </c>
      <c r="D5" s="744" t="s">
        <v>481</v>
      </c>
    </row>
    <row r="6" spans="1:4" ht="30" customHeight="1">
      <c r="A6" s="739">
        <v>2010</v>
      </c>
      <c r="B6" s="740"/>
      <c r="C6" s="740"/>
      <c r="D6" s="741"/>
    </row>
    <row r="7" spans="1:4" ht="12.75">
      <c r="A7" s="745" t="s">
        <v>977</v>
      </c>
      <c r="B7" s="746">
        <v>2782400</v>
      </c>
      <c r="C7" s="746">
        <v>421396</v>
      </c>
      <c r="D7" s="746">
        <v>58572</v>
      </c>
    </row>
    <row r="8" spans="1:4" ht="12.75">
      <c r="A8" s="747" t="s">
        <v>978</v>
      </c>
      <c r="B8" s="746">
        <v>4336300</v>
      </c>
      <c r="C8" s="746">
        <v>602557</v>
      </c>
      <c r="D8" s="746">
        <v>92476</v>
      </c>
    </row>
    <row r="9" spans="1:4" ht="12.75">
      <c r="A9" s="747" t="s">
        <v>979</v>
      </c>
      <c r="B9" s="746">
        <v>4347060</v>
      </c>
      <c r="C9" s="746">
        <v>674686</v>
      </c>
      <c r="D9" s="746">
        <v>49485</v>
      </c>
    </row>
    <row r="10" spans="1:4" ht="12.75">
      <c r="A10" s="747" t="s">
        <v>980</v>
      </c>
      <c r="B10" s="746">
        <v>3034930</v>
      </c>
      <c r="C10" s="746">
        <v>1203507</v>
      </c>
      <c r="D10" s="746">
        <v>35833</v>
      </c>
    </row>
    <row r="11" spans="1:4" s="177" customFormat="1" ht="12.75">
      <c r="A11" s="751" t="s">
        <v>981</v>
      </c>
      <c r="B11" s="746">
        <v>3475491</v>
      </c>
      <c r="C11" s="746">
        <v>1431765</v>
      </c>
      <c r="D11" s="746">
        <v>76773</v>
      </c>
    </row>
    <row r="12" spans="1:4" s="177" customFormat="1" ht="12.75">
      <c r="A12" s="751" t="s">
        <v>982</v>
      </c>
      <c r="B12" s="746">
        <v>5039990</v>
      </c>
      <c r="C12" s="746">
        <v>2173837</v>
      </c>
      <c r="D12" s="746">
        <v>79891</v>
      </c>
    </row>
    <row r="13" spans="1:4" s="177" customFormat="1" ht="13.5" customHeight="1">
      <c r="A13" s="751" t="s">
        <v>1888</v>
      </c>
      <c r="B13" s="746">
        <v>5177100</v>
      </c>
      <c r="C13" s="746">
        <v>2395184</v>
      </c>
      <c r="D13" s="746">
        <v>77812</v>
      </c>
    </row>
    <row r="14" spans="1:4" s="177" customFormat="1" ht="13.5" customHeight="1">
      <c r="A14" s="751" t="s">
        <v>1889</v>
      </c>
      <c r="B14" s="746">
        <v>5919402</v>
      </c>
      <c r="C14" s="746">
        <v>2324506</v>
      </c>
      <c r="D14" s="746">
        <v>93897</v>
      </c>
    </row>
    <row r="15" spans="1:4" s="177" customFormat="1" ht="13.5" customHeight="1">
      <c r="A15" s="751" t="s">
        <v>1890</v>
      </c>
      <c r="B15" s="746">
        <v>6055500</v>
      </c>
      <c r="C15" s="746">
        <v>1846247</v>
      </c>
      <c r="D15" s="746">
        <v>49021</v>
      </c>
    </row>
    <row r="16" spans="1:4" s="177" customFormat="1" ht="13.5" customHeight="1">
      <c r="A16" s="751" t="s">
        <v>1891</v>
      </c>
      <c r="B16" s="746">
        <v>4216700</v>
      </c>
      <c r="C16" s="746">
        <v>2355393</v>
      </c>
      <c r="D16" s="746">
        <v>86592</v>
      </c>
    </row>
    <row r="17" spans="1:4" s="177" customFormat="1" ht="13.5" customHeight="1">
      <c r="A17" s="751" t="s">
        <v>1892</v>
      </c>
      <c r="B17" s="746">
        <v>5630900</v>
      </c>
      <c r="C17" s="746">
        <v>3240926</v>
      </c>
      <c r="D17" s="746">
        <v>214070</v>
      </c>
    </row>
    <row r="18" spans="1:4" s="177" customFormat="1" ht="13.5" customHeight="1">
      <c r="A18" s="751" t="s">
        <v>1893</v>
      </c>
      <c r="B18" s="746">
        <v>5773100</v>
      </c>
      <c r="C18" s="746">
        <v>2221276</v>
      </c>
      <c r="D18" s="746">
        <v>219662</v>
      </c>
    </row>
    <row r="19" spans="1:4" ht="15" customHeight="1">
      <c r="A19" s="748" t="s">
        <v>550</v>
      </c>
      <c r="B19" s="749">
        <f>SUM(B7:B18)</f>
        <v>55788873</v>
      </c>
      <c r="C19" s="749">
        <f>SUM(C7:C18)</f>
        <v>20891280</v>
      </c>
      <c r="D19" s="749">
        <f>SUM(D7:D18)</f>
        <v>1134084</v>
      </c>
    </row>
    <row r="20" spans="1:4" ht="30" customHeight="1">
      <c r="A20" s="739">
        <v>2011</v>
      </c>
      <c r="B20" s="740"/>
      <c r="C20" s="740"/>
      <c r="D20" s="741"/>
    </row>
    <row r="21" spans="1:6" s="177" customFormat="1" ht="12.75">
      <c r="A21" s="745" t="s">
        <v>977</v>
      </c>
      <c r="B21" s="746">
        <v>5495200</v>
      </c>
      <c r="C21" s="746">
        <v>1647398</v>
      </c>
      <c r="D21" s="746">
        <v>178108</v>
      </c>
      <c r="E21" s="592"/>
      <c r="F21" s="592"/>
    </row>
    <row r="22" spans="1:6" s="177" customFormat="1" ht="12.75">
      <c r="A22" s="747" t="s">
        <v>978</v>
      </c>
      <c r="B22" s="746">
        <v>5519200</v>
      </c>
      <c r="C22" s="746">
        <v>2190535</v>
      </c>
      <c r="D22" s="746">
        <v>123282</v>
      </c>
      <c r="E22" s="592"/>
      <c r="F22" s="592"/>
    </row>
    <row r="23" spans="1:6" s="177" customFormat="1" ht="12.75">
      <c r="A23" s="747" t="s">
        <v>979</v>
      </c>
      <c r="B23" s="746">
        <v>7218620</v>
      </c>
      <c r="C23" s="746">
        <v>2720020</v>
      </c>
      <c r="D23" s="746">
        <v>58986</v>
      </c>
      <c r="E23" s="592"/>
      <c r="F23" s="592"/>
    </row>
    <row r="24" spans="1:6" s="177" customFormat="1" ht="12.75">
      <c r="A24" s="747" t="s">
        <v>980</v>
      </c>
      <c r="B24" s="746">
        <v>5606224</v>
      </c>
      <c r="C24" s="746">
        <v>2502182</v>
      </c>
      <c r="D24" s="746">
        <v>57981</v>
      </c>
      <c r="E24" s="592"/>
      <c r="F24" s="592"/>
    </row>
    <row r="25" spans="1:6" s="177" customFormat="1" ht="12.75">
      <c r="A25" s="747" t="s">
        <v>981</v>
      </c>
      <c r="B25" s="746">
        <v>4619025</v>
      </c>
      <c r="C25" s="746">
        <v>2798486</v>
      </c>
      <c r="D25" s="746">
        <v>42998</v>
      </c>
      <c r="E25" s="592"/>
      <c r="F25" s="592"/>
    </row>
    <row r="26" spans="1:6" s="177" customFormat="1" ht="12.75">
      <c r="A26" s="747" t="s">
        <v>982</v>
      </c>
      <c r="B26" s="746">
        <v>5999180</v>
      </c>
      <c r="C26" s="746">
        <v>3030234</v>
      </c>
      <c r="D26" s="746">
        <v>144590</v>
      </c>
      <c r="E26" s="592"/>
      <c r="F26" s="592"/>
    </row>
    <row r="27" spans="1:4" ht="15" customHeight="1">
      <c r="A27" s="748" t="s">
        <v>550</v>
      </c>
      <c r="B27" s="749">
        <f>SUM(B21:B26)</f>
        <v>34457449</v>
      </c>
      <c r="C27" s="749">
        <f>SUM(C21:C26)</f>
        <v>14888855</v>
      </c>
      <c r="D27" s="749">
        <f>SUM(D21:D26)</f>
        <v>605945</v>
      </c>
    </row>
    <row r="29" s="753" customFormat="1" ht="15.75">
      <c r="A29" s="752" t="s">
        <v>1125</v>
      </c>
    </row>
    <row r="30" s="753" customFormat="1" ht="15.75">
      <c r="A30" s="752" t="s">
        <v>482</v>
      </c>
    </row>
    <row r="31" s="753" customFormat="1" ht="15.75">
      <c r="A31" s="752" t="s">
        <v>483</v>
      </c>
    </row>
    <row r="32" s="750" customFormat="1" ht="12.75"/>
    <row r="33" ht="13.5">
      <c r="A33" s="352" t="s">
        <v>484</v>
      </c>
    </row>
  </sheetData>
  <printOptions/>
  <pageMargins left="1.141732283464567" right="0.7480314960629921" top="0.984251968503937" bottom="0.984251968503937" header="0.5118110236220472" footer="0.5118110236220472"/>
  <pageSetup horizontalDpi="600" verticalDpi="600" orientation="portrait" paperSize="9" r:id="rId1"/>
</worksheet>
</file>

<file path=xl/worksheets/sheet42.xml><?xml version="1.0" encoding="utf-8"?>
<worksheet xmlns="http://schemas.openxmlformats.org/spreadsheetml/2006/main" xmlns:r="http://schemas.openxmlformats.org/officeDocument/2006/relationships">
  <dimension ref="A1:M31"/>
  <sheetViews>
    <sheetView view="pageBreakPreview" zoomScaleSheetLayoutView="100" workbookViewId="0" topLeftCell="A1">
      <selection activeCell="A1" sqref="A1"/>
    </sheetView>
  </sheetViews>
  <sheetFormatPr defaultColWidth="9.00390625" defaultRowHeight="12.75"/>
  <cols>
    <col min="1" max="1" width="32.25390625" style="178" customWidth="1"/>
    <col min="2" max="2" width="10.875" style="178" customWidth="1"/>
    <col min="3" max="3" width="10.75390625" style="178" customWidth="1"/>
    <col min="4" max="4" width="10.875" style="178" customWidth="1"/>
    <col min="5" max="6" width="10.75390625" style="178" customWidth="1"/>
    <col min="7" max="7" width="10.25390625" style="178" customWidth="1"/>
    <col min="8" max="8" width="10.625" style="178" customWidth="1"/>
    <col min="9" max="9" width="11.125" style="178" customWidth="1"/>
    <col min="10" max="10" width="9.875" style="178" customWidth="1"/>
    <col min="11" max="11" width="8.00390625" style="178" customWidth="1"/>
    <col min="12" max="12" width="7.75390625" style="178" customWidth="1"/>
    <col min="13" max="13" width="8.125" style="178" customWidth="1"/>
    <col min="14" max="16384" width="9.125" style="178" customWidth="1"/>
  </cols>
  <sheetData>
    <row r="1" spans="1:13" ht="21" customHeight="1">
      <c r="A1" s="432" t="s">
        <v>1503</v>
      </c>
      <c r="B1" s="737"/>
      <c r="C1" s="737"/>
      <c r="D1" s="737"/>
      <c r="E1" s="737"/>
      <c r="F1" s="737"/>
      <c r="G1" s="754"/>
      <c r="H1" s="754"/>
      <c r="I1" s="463"/>
      <c r="J1" s="463"/>
      <c r="K1" s="463"/>
      <c r="L1" s="463"/>
      <c r="M1" s="463"/>
    </row>
    <row r="2" spans="1:13" ht="15.75">
      <c r="A2" s="755" t="s">
        <v>1894</v>
      </c>
      <c r="B2" s="737"/>
      <c r="C2" s="737"/>
      <c r="D2" s="737"/>
      <c r="E2" s="737"/>
      <c r="F2" s="772" t="s">
        <v>1572</v>
      </c>
      <c r="G2" s="754"/>
      <c r="H2" s="754"/>
      <c r="I2" s="463"/>
      <c r="J2" s="463"/>
      <c r="K2" s="463"/>
      <c r="L2" s="463"/>
      <c r="M2" s="463"/>
    </row>
    <row r="3" spans="1:13" ht="21" customHeight="1">
      <c r="A3" s="766" t="s">
        <v>1895</v>
      </c>
      <c r="B3" s="2072" t="s">
        <v>1896</v>
      </c>
      <c r="C3" s="2073"/>
      <c r="D3" s="2074" t="s">
        <v>1897</v>
      </c>
      <c r="E3" s="2075"/>
      <c r="F3" s="766" t="s">
        <v>1898</v>
      </c>
      <c r="G3" s="754"/>
      <c r="H3" s="754"/>
      <c r="I3" s="463"/>
      <c r="J3" s="463"/>
      <c r="K3" s="463"/>
      <c r="L3" s="463"/>
      <c r="M3" s="463"/>
    </row>
    <row r="4" spans="1:13" ht="25.5">
      <c r="A4" s="766" t="s">
        <v>1899</v>
      </c>
      <c r="B4" s="767" t="s">
        <v>1900</v>
      </c>
      <c r="C4" s="766" t="s">
        <v>1901</v>
      </c>
      <c r="D4" s="766" t="s">
        <v>1900</v>
      </c>
      <c r="E4" s="768" t="s">
        <v>1901</v>
      </c>
      <c r="F4" s="766" t="s">
        <v>1901</v>
      </c>
      <c r="G4" s="754"/>
      <c r="H4" s="754"/>
      <c r="I4" s="463"/>
      <c r="J4" s="463"/>
      <c r="K4" s="463"/>
      <c r="L4" s="463"/>
      <c r="M4" s="463"/>
    </row>
    <row r="5" spans="1:13" ht="14.25" customHeight="1">
      <c r="A5" s="769" t="s">
        <v>1902</v>
      </c>
      <c r="B5" s="770">
        <v>0</v>
      </c>
      <c r="C5" s="770">
        <v>0</v>
      </c>
      <c r="D5" s="770">
        <v>0</v>
      </c>
      <c r="E5" s="770">
        <v>0</v>
      </c>
      <c r="F5" s="770">
        <v>0</v>
      </c>
      <c r="G5" s="754"/>
      <c r="H5" s="754"/>
      <c r="I5" s="771"/>
      <c r="J5" s="463"/>
      <c r="K5" s="463"/>
      <c r="L5" s="463"/>
      <c r="M5" s="463"/>
    </row>
    <row r="6" spans="1:13" s="194" customFormat="1" ht="14.25" customHeight="1">
      <c r="A6" s="759"/>
      <c r="B6" s="758"/>
      <c r="C6" s="758"/>
      <c r="D6" s="758"/>
      <c r="E6" s="758"/>
      <c r="F6" s="758"/>
      <c r="G6" s="754"/>
      <c r="H6" s="754"/>
      <c r="I6" s="758"/>
      <c r="J6" s="757"/>
      <c r="K6" s="757"/>
      <c r="L6" s="757"/>
      <c r="M6" s="757"/>
    </row>
    <row r="7" spans="1:13" ht="16.5" customHeight="1">
      <c r="A7" s="773" t="s">
        <v>485</v>
      </c>
      <c r="B7" s="761"/>
      <c r="C7" s="761"/>
      <c r="D7" s="761"/>
      <c r="E7" s="761"/>
      <c r="F7" s="761"/>
      <c r="G7" s="761"/>
      <c r="H7" s="761"/>
      <c r="I7" s="463"/>
      <c r="J7" s="463"/>
      <c r="K7" s="463"/>
      <c r="L7" s="463"/>
      <c r="M7" s="463"/>
    </row>
    <row r="8" spans="1:13" ht="16.5" customHeight="1">
      <c r="A8" s="760"/>
      <c r="B8" s="761"/>
      <c r="C8" s="761"/>
      <c r="D8" s="761"/>
      <c r="E8" s="761"/>
      <c r="F8" s="761"/>
      <c r="G8" s="761"/>
      <c r="H8" s="761"/>
      <c r="I8" s="463"/>
      <c r="J8" s="463"/>
      <c r="K8" s="463"/>
      <c r="L8" s="463"/>
      <c r="M8" s="463"/>
    </row>
    <row r="9" spans="1:13" ht="16.5" customHeight="1">
      <c r="A9" s="762"/>
      <c r="B9" s="463"/>
      <c r="C9" s="463"/>
      <c r="D9" s="463"/>
      <c r="E9" s="463"/>
      <c r="F9" s="463"/>
      <c r="G9" s="463"/>
      <c r="H9" s="463"/>
      <c r="I9" s="463"/>
      <c r="J9" s="463"/>
      <c r="K9" s="463"/>
      <c r="L9" s="463"/>
      <c r="M9" s="463"/>
    </row>
    <row r="10" spans="1:13" ht="21" customHeight="1">
      <c r="A10" s="432" t="s">
        <v>1502</v>
      </c>
      <c r="B10" s="763"/>
      <c r="C10" s="763"/>
      <c r="D10" s="763"/>
      <c r="E10" s="763"/>
      <c r="F10" s="763"/>
      <c r="G10" s="763"/>
      <c r="H10" s="763"/>
      <c r="I10" s="763"/>
      <c r="J10" s="763"/>
      <c r="K10" s="763"/>
      <c r="L10" s="763"/>
      <c r="M10" s="763"/>
    </row>
    <row r="11" spans="1:13" ht="15.75">
      <c r="A11" s="755" t="s">
        <v>1894</v>
      </c>
      <c r="B11" s="764"/>
      <c r="C11" s="764"/>
      <c r="D11" s="764"/>
      <c r="E11" s="764"/>
      <c r="F11" s="764"/>
      <c r="G11" s="764"/>
      <c r="H11" s="764"/>
      <c r="I11" s="764"/>
      <c r="J11" s="764"/>
      <c r="K11" s="764"/>
      <c r="L11" s="763"/>
      <c r="M11" s="756" t="s">
        <v>1572</v>
      </c>
    </row>
    <row r="12" spans="1:13" ht="13.5" customHeight="1">
      <c r="A12" s="2067" t="s">
        <v>1903</v>
      </c>
      <c r="B12" s="2056" t="s">
        <v>1904</v>
      </c>
      <c r="C12" s="2069"/>
      <c r="D12" s="2070" t="s">
        <v>1905</v>
      </c>
      <c r="E12" s="2064" t="s">
        <v>1906</v>
      </c>
      <c r="F12" s="2065"/>
      <c r="G12" s="2065"/>
      <c r="H12" s="2066"/>
      <c r="I12" s="2056" t="s">
        <v>1907</v>
      </c>
      <c r="J12" s="2057"/>
      <c r="K12" s="2057"/>
      <c r="L12" s="2058" t="s">
        <v>486</v>
      </c>
      <c r="M12" s="2059"/>
    </row>
    <row r="13" spans="1:13" ht="40.5" customHeight="1">
      <c r="A13" s="2068"/>
      <c r="B13" s="774" t="s">
        <v>1908</v>
      </c>
      <c r="C13" s="778" t="s">
        <v>1909</v>
      </c>
      <c r="D13" s="2070"/>
      <c r="E13" s="2058" t="s">
        <v>1910</v>
      </c>
      <c r="F13" s="2059"/>
      <c r="G13" s="2062" t="s">
        <v>1911</v>
      </c>
      <c r="H13" s="2063"/>
      <c r="I13" s="774" t="s">
        <v>1912</v>
      </c>
      <c r="J13" s="778" t="s">
        <v>1913</v>
      </c>
      <c r="K13" s="779" t="s">
        <v>1914</v>
      </c>
      <c r="L13" s="2060"/>
      <c r="M13" s="2061"/>
    </row>
    <row r="14" spans="1:13" ht="29.25" customHeight="1">
      <c r="A14" s="780"/>
      <c r="B14" s="780" t="s">
        <v>1915</v>
      </c>
      <c r="C14" s="780" t="s">
        <v>1915</v>
      </c>
      <c r="D14" s="2071"/>
      <c r="E14" s="781" t="s">
        <v>1916</v>
      </c>
      <c r="F14" s="782" t="s">
        <v>1917</v>
      </c>
      <c r="G14" s="783" t="s">
        <v>1916</v>
      </c>
      <c r="H14" s="782" t="s">
        <v>1917</v>
      </c>
      <c r="I14" s="780"/>
      <c r="J14" s="782"/>
      <c r="K14" s="783"/>
      <c r="L14" s="775" t="s">
        <v>1918</v>
      </c>
      <c r="M14" s="776" t="s">
        <v>1919</v>
      </c>
    </row>
    <row r="15" spans="1:13" ht="14.25" customHeight="1">
      <c r="A15" s="777" t="s">
        <v>1920</v>
      </c>
      <c r="B15" s="774"/>
      <c r="C15" s="784"/>
      <c r="D15" s="777"/>
      <c r="E15" s="785"/>
      <c r="F15" s="784"/>
      <c r="G15" s="786"/>
      <c r="H15" s="784"/>
      <c r="I15" s="784"/>
      <c r="J15" s="784"/>
      <c r="K15" s="786"/>
      <c r="L15" s="787"/>
      <c r="M15" s="788"/>
    </row>
    <row r="16" spans="1:13" ht="12.75">
      <c r="A16" s="777" t="s">
        <v>1921</v>
      </c>
      <c r="B16" s="777"/>
      <c r="C16" s="784"/>
      <c r="D16" s="777"/>
      <c r="E16" s="786"/>
      <c r="F16" s="784"/>
      <c r="G16" s="786"/>
      <c r="H16" s="784"/>
      <c r="I16" s="784"/>
      <c r="J16" s="784"/>
      <c r="K16" s="786"/>
      <c r="L16" s="787"/>
      <c r="M16" s="788"/>
    </row>
    <row r="17" spans="1:13" ht="12.75">
      <c r="A17" s="789" t="s">
        <v>1922</v>
      </c>
      <c r="B17" s="790">
        <v>92.1</v>
      </c>
      <c r="C17" s="791">
        <v>84.6</v>
      </c>
      <c r="D17" s="790">
        <v>58.5</v>
      </c>
      <c r="E17" s="792">
        <v>0</v>
      </c>
      <c r="F17" s="788">
        <v>0.3</v>
      </c>
      <c r="G17" s="792">
        <v>0</v>
      </c>
      <c r="H17" s="791">
        <v>38.4</v>
      </c>
      <c r="I17" s="791">
        <v>3.3</v>
      </c>
      <c r="J17" s="791">
        <v>0.2</v>
      </c>
      <c r="K17" s="791">
        <v>0.3</v>
      </c>
      <c r="L17" s="792">
        <v>0</v>
      </c>
      <c r="M17" s="788">
        <v>2.3</v>
      </c>
    </row>
    <row r="18" spans="1:13" ht="12.75">
      <c r="A18" s="789" t="s">
        <v>1923</v>
      </c>
      <c r="B18" s="790"/>
      <c r="C18" s="791"/>
      <c r="D18" s="790"/>
      <c r="E18" s="793"/>
      <c r="F18" s="788"/>
      <c r="G18" s="792"/>
      <c r="H18" s="791"/>
      <c r="I18" s="791"/>
      <c r="J18" s="791"/>
      <c r="K18" s="791"/>
      <c r="L18" s="793"/>
      <c r="M18" s="788"/>
    </row>
    <row r="19" spans="1:13" ht="12.75">
      <c r="A19" s="789" t="s">
        <v>1924</v>
      </c>
      <c r="B19" s="790">
        <v>92.1</v>
      </c>
      <c r="C19" s="791">
        <v>84.5</v>
      </c>
      <c r="D19" s="790">
        <v>58.5</v>
      </c>
      <c r="E19" s="792">
        <v>0</v>
      </c>
      <c r="F19" s="788">
        <v>0.3</v>
      </c>
      <c r="G19" s="792">
        <v>0</v>
      </c>
      <c r="H19" s="788">
        <v>38.4</v>
      </c>
      <c r="I19" s="788">
        <v>3.3</v>
      </c>
      <c r="J19" s="791">
        <v>0.2</v>
      </c>
      <c r="K19" s="788">
        <v>0.3</v>
      </c>
      <c r="L19" s="787" t="s">
        <v>461</v>
      </c>
      <c r="M19" s="788" t="s">
        <v>461</v>
      </c>
    </row>
    <row r="20" spans="1:13" s="593" customFormat="1" ht="12.75">
      <c r="A20" s="794" t="s">
        <v>462</v>
      </c>
      <c r="B20" s="795">
        <v>0</v>
      </c>
      <c r="C20" s="796">
        <v>0</v>
      </c>
      <c r="D20" s="795" t="s">
        <v>461</v>
      </c>
      <c r="E20" s="797" t="s">
        <v>461</v>
      </c>
      <c r="F20" s="796" t="s">
        <v>461</v>
      </c>
      <c r="G20" s="797" t="s">
        <v>461</v>
      </c>
      <c r="H20" s="796" t="s">
        <v>461</v>
      </c>
      <c r="I20" s="796" t="s">
        <v>461</v>
      </c>
      <c r="J20" s="796" t="s">
        <v>461</v>
      </c>
      <c r="K20" s="797" t="s">
        <v>461</v>
      </c>
      <c r="L20" s="787">
        <v>0</v>
      </c>
      <c r="M20" s="788">
        <v>2.3</v>
      </c>
    </row>
    <row r="21" spans="1:13" ht="15">
      <c r="A21" s="769" t="s">
        <v>489</v>
      </c>
      <c r="B21" s="798">
        <v>0</v>
      </c>
      <c r="C21" s="799">
        <v>0</v>
      </c>
      <c r="D21" s="798" t="s">
        <v>461</v>
      </c>
      <c r="E21" s="800" t="s">
        <v>461</v>
      </c>
      <c r="F21" s="799" t="s">
        <v>461</v>
      </c>
      <c r="G21" s="800" t="s">
        <v>461</v>
      </c>
      <c r="H21" s="799" t="s">
        <v>461</v>
      </c>
      <c r="I21" s="799" t="s">
        <v>461</v>
      </c>
      <c r="J21" s="799" t="s">
        <v>461</v>
      </c>
      <c r="K21" s="800" t="s">
        <v>461</v>
      </c>
      <c r="L21" s="801">
        <v>0</v>
      </c>
      <c r="M21" s="802">
        <v>0.1</v>
      </c>
    </row>
    <row r="22" spans="1:13" s="177" customFormat="1" ht="12.75">
      <c r="A22" s="803" t="s">
        <v>463</v>
      </c>
      <c r="B22" s="804" t="s">
        <v>461</v>
      </c>
      <c r="C22" s="805">
        <v>0.1</v>
      </c>
      <c r="D22" s="806" t="s">
        <v>461</v>
      </c>
      <c r="E22" s="771" t="s">
        <v>461</v>
      </c>
      <c r="F22" s="805" t="s">
        <v>461</v>
      </c>
      <c r="G22" s="771" t="s">
        <v>461</v>
      </c>
      <c r="H22" s="805" t="s">
        <v>461</v>
      </c>
      <c r="I22" s="805" t="s">
        <v>461</v>
      </c>
      <c r="J22" s="805" t="s">
        <v>461</v>
      </c>
      <c r="K22" s="771" t="s">
        <v>461</v>
      </c>
      <c r="L22" s="807" t="s">
        <v>461</v>
      </c>
      <c r="M22" s="808" t="s">
        <v>461</v>
      </c>
    </row>
    <row r="23" spans="1:13" s="177" customFormat="1" ht="12.75">
      <c r="A23" s="803" t="s">
        <v>1923</v>
      </c>
      <c r="B23" s="804"/>
      <c r="C23" s="808"/>
      <c r="D23" s="806"/>
      <c r="E23" s="771"/>
      <c r="F23" s="805"/>
      <c r="G23" s="771"/>
      <c r="H23" s="805"/>
      <c r="I23" s="805"/>
      <c r="J23" s="805"/>
      <c r="K23" s="771"/>
      <c r="L23" s="807"/>
      <c r="M23" s="808"/>
    </row>
    <row r="24" spans="1:13" s="177" customFormat="1" ht="12.75">
      <c r="A24" s="803" t="s">
        <v>464</v>
      </c>
      <c r="B24" s="804" t="s">
        <v>461</v>
      </c>
      <c r="C24" s="805">
        <v>0.1</v>
      </c>
      <c r="D24" s="806" t="s">
        <v>461</v>
      </c>
      <c r="E24" s="771" t="s">
        <v>461</v>
      </c>
      <c r="F24" s="805" t="s">
        <v>461</v>
      </c>
      <c r="G24" s="771" t="s">
        <v>461</v>
      </c>
      <c r="H24" s="805" t="s">
        <v>461</v>
      </c>
      <c r="I24" s="805" t="s">
        <v>461</v>
      </c>
      <c r="J24" s="805" t="s">
        <v>461</v>
      </c>
      <c r="K24" s="771" t="s">
        <v>461</v>
      </c>
      <c r="L24" s="807" t="s">
        <v>461</v>
      </c>
      <c r="M24" s="808" t="s">
        <v>461</v>
      </c>
    </row>
    <row r="25" spans="1:13" ht="12.75">
      <c r="A25" s="777" t="s">
        <v>1920</v>
      </c>
      <c r="B25" s="806"/>
      <c r="C25" s="805"/>
      <c r="D25" s="806"/>
      <c r="E25" s="771"/>
      <c r="F25" s="805"/>
      <c r="G25" s="771"/>
      <c r="H25" s="805"/>
      <c r="I25" s="805"/>
      <c r="J25" s="805"/>
      <c r="K25" s="771"/>
      <c r="L25" s="807"/>
      <c r="M25" s="805"/>
    </row>
    <row r="26" spans="1:13" ht="12.75">
      <c r="A26" s="777" t="s">
        <v>465</v>
      </c>
      <c r="B26" s="806"/>
      <c r="C26" s="805"/>
      <c r="D26" s="806"/>
      <c r="E26" s="771"/>
      <c r="F26" s="805"/>
      <c r="G26" s="771"/>
      <c r="H26" s="805"/>
      <c r="I26" s="805"/>
      <c r="J26" s="805"/>
      <c r="K26" s="771"/>
      <c r="L26" s="809"/>
      <c r="M26" s="805"/>
    </row>
    <row r="27" spans="1:13" ht="38.25">
      <c r="A27" s="810" t="s">
        <v>466</v>
      </c>
      <c r="B27" s="811">
        <v>115.6</v>
      </c>
      <c r="C27" s="812">
        <v>334.6</v>
      </c>
      <c r="D27" s="811">
        <v>19.2</v>
      </c>
      <c r="E27" s="813">
        <v>0</v>
      </c>
      <c r="F27" s="812">
        <v>0</v>
      </c>
      <c r="G27" s="813">
        <v>0</v>
      </c>
      <c r="H27" s="812">
        <v>3.8</v>
      </c>
      <c r="I27" s="811">
        <v>0.2</v>
      </c>
      <c r="J27" s="812">
        <v>0.9</v>
      </c>
      <c r="K27" s="812">
        <v>0.5</v>
      </c>
      <c r="L27" s="814" t="s">
        <v>461</v>
      </c>
      <c r="M27" s="812" t="s">
        <v>461</v>
      </c>
    </row>
    <row r="28" spans="1:13" ht="13.5">
      <c r="A28" s="760"/>
      <c r="B28" s="761"/>
      <c r="C28" s="761"/>
      <c r="D28" s="761"/>
      <c r="E28" s="761"/>
      <c r="F28" s="761"/>
      <c r="G28" s="761"/>
      <c r="H28" s="761"/>
      <c r="I28" s="761"/>
      <c r="J28" s="761"/>
      <c r="K28" s="761"/>
      <c r="L28" s="761"/>
      <c r="M28" s="761"/>
    </row>
    <row r="29" spans="1:13" ht="15.75">
      <c r="A29" s="815" t="s">
        <v>488</v>
      </c>
      <c r="B29" s="761"/>
      <c r="C29" s="761"/>
      <c r="D29" s="761"/>
      <c r="E29" s="761"/>
      <c r="F29" s="761"/>
      <c r="G29" s="761"/>
      <c r="H29" s="761"/>
      <c r="I29" s="761"/>
      <c r="J29" s="761"/>
      <c r="K29" s="761"/>
      <c r="L29" s="761"/>
      <c r="M29" s="761"/>
    </row>
    <row r="30" spans="1:13" ht="13.5">
      <c r="A30" s="773" t="s">
        <v>487</v>
      </c>
      <c r="B30" s="761"/>
      <c r="C30" s="761"/>
      <c r="D30" s="761"/>
      <c r="E30" s="761"/>
      <c r="F30" s="761"/>
      <c r="G30" s="761"/>
      <c r="H30" s="761"/>
      <c r="I30" s="761"/>
      <c r="J30" s="761"/>
      <c r="K30" s="761"/>
      <c r="L30" s="761"/>
      <c r="M30" s="761"/>
    </row>
    <row r="31" spans="1:13" ht="13.5">
      <c r="A31" s="761"/>
      <c r="B31" s="765"/>
      <c r="C31" s="761"/>
      <c r="D31" s="761"/>
      <c r="E31" s="761"/>
      <c r="F31" s="761"/>
      <c r="G31" s="761"/>
      <c r="H31" s="761"/>
      <c r="I31" s="761"/>
      <c r="J31" s="761"/>
      <c r="K31" s="761"/>
      <c r="L31" s="761"/>
      <c r="M31" s="761"/>
    </row>
  </sheetData>
  <mergeCells count="10">
    <mergeCell ref="A12:A13"/>
    <mergeCell ref="B12:C12"/>
    <mergeCell ref="D12:D14"/>
    <mergeCell ref="B3:C3"/>
    <mergeCell ref="D3:E3"/>
    <mergeCell ref="I12:K12"/>
    <mergeCell ref="L12:M13"/>
    <mergeCell ref="G13:H13"/>
    <mergeCell ref="E12:H12"/>
    <mergeCell ref="E13:F13"/>
  </mergeCells>
  <printOptions/>
  <pageMargins left="0.7874015748031497" right="0.4330708661417323" top="0.7874015748031497" bottom="0.7874015748031497" header="0.5118110236220472" footer="0.5118110236220472"/>
  <pageSetup horizontalDpi="600" verticalDpi="600" orientation="landscape" paperSize="9" scale="86" r:id="rId1"/>
</worksheet>
</file>

<file path=xl/worksheets/sheet43.xml><?xml version="1.0" encoding="utf-8"?>
<worksheet xmlns="http://schemas.openxmlformats.org/spreadsheetml/2006/main" xmlns:r="http://schemas.openxmlformats.org/officeDocument/2006/relationships">
  <dimension ref="A1:H57"/>
  <sheetViews>
    <sheetView view="pageBreakPreview" zoomScaleSheetLayoutView="100" workbookViewId="0" topLeftCell="A1">
      <selection activeCell="A2" sqref="A2"/>
    </sheetView>
  </sheetViews>
  <sheetFormatPr defaultColWidth="9.00390625" defaultRowHeight="12.75"/>
  <cols>
    <col min="1" max="1" width="31.00390625" style="817" customWidth="1"/>
    <col min="2" max="4" width="18.625" style="817" customWidth="1"/>
    <col min="5" max="5" width="13.875" style="817" customWidth="1"/>
    <col min="6" max="6" width="5.25390625" style="817" customWidth="1"/>
    <col min="7" max="16384" width="9.125" style="817" customWidth="1"/>
  </cols>
  <sheetData>
    <row r="1" spans="1:4" ht="21" customHeight="1">
      <c r="A1" s="432" t="s">
        <v>1504</v>
      </c>
      <c r="B1" s="816"/>
      <c r="C1" s="816"/>
      <c r="D1" s="816"/>
    </row>
    <row r="2" spans="1:4" s="873" customFormat="1" ht="13.5">
      <c r="A2" s="872"/>
      <c r="B2" s="872"/>
      <c r="C2" s="872"/>
      <c r="D2" s="852" t="s">
        <v>467</v>
      </c>
    </row>
    <row r="3" spans="1:4" s="838" customFormat="1" ht="18.75" customHeight="1">
      <c r="A3" s="853"/>
      <c r="B3" s="854" t="s">
        <v>468</v>
      </c>
      <c r="C3" s="854" t="s">
        <v>469</v>
      </c>
      <c r="D3" s="855" t="s">
        <v>470</v>
      </c>
    </row>
    <row r="4" spans="1:7" s="823" customFormat="1" ht="17.25" customHeight="1">
      <c r="A4" s="819" t="s">
        <v>471</v>
      </c>
      <c r="B4" s="820">
        <v>43195.754446</v>
      </c>
      <c r="C4" s="820">
        <v>43548.782640000005</v>
      </c>
      <c r="D4" s="821">
        <v>-353.0281940000059</v>
      </c>
      <c r="E4" s="822"/>
      <c r="F4" s="822"/>
      <c r="G4" s="822"/>
    </row>
    <row r="5" spans="1:4" s="823" customFormat="1" ht="12.75">
      <c r="A5" s="824"/>
      <c r="B5" s="825"/>
      <c r="C5" s="825"/>
      <c r="D5" s="826"/>
    </row>
    <row r="6" spans="1:4" s="823" customFormat="1" ht="12.75">
      <c r="A6" s="827" t="s">
        <v>472</v>
      </c>
      <c r="B6" s="825">
        <v>42639.903769</v>
      </c>
      <c r="C6" s="825">
        <v>43152.8</v>
      </c>
      <c r="D6" s="826">
        <v>-512.8962310000061</v>
      </c>
    </row>
    <row r="7" spans="1:4" s="823" customFormat="1" ht="12.75">
      <c r="A7" s="827"/>
      <c r="B7" s="825"/>
      <c r="C7" s="825"/>
      <c r="D7" s="826"/>
    </row>
    <row r="8" spans="1:4" s="823" customFormat="1" ht="12.75">
      <c r="A8" s="827" t="s">
        <v>473</v>
      </c>
      <c r="B8" s="825">
        <v>555.850677</v>
      </c>
      <c r="C8" s="825">
        <v>395.98264</v>
      </c>
      <c r="D8" s="826">
        <v>159.86803700000002</v>
      </c>
    </row>
    <row r="9" spans="1:4" s="823" customFormat="1" ht="16.5" customHeight="1">
      <c r="A9" s="827" t="s">
        <v>1923</v>
      </c>
      <c r="B9" s="825"/>
      <c r="C9" s="825"/>
      <c r="D9" s="826"/>
    </row>
    <row r="10" spans="1:4" s="823" customFormat="1" ht="24" customHeight="1">
      <c r="A10" s="828" t="s">
        <v>474</v>
      </c>
      <c r="B10" s="825">
        <v>555.650454</v>
      </c>
      <c r="C10" s="825">
        <v>389.690768</v>
      </c>
      <c r="D10" s="826">
        <v>165.95968599999998</v>
      </c>
    </row>
    <row r="11" spans="1:4" s="823" customFormat="1" ht="21" customHeight="1">
      <c r="A11" s="829" t="s">
        <v>475</v>
      </c>
      <c r="B11" s="830">
        <v>0.200223</v>
      </c>
      <c r="C11" s="830">
        <v>6.291872</v>
      </c>
      <c r="D11" s="831">
        <v>-6.091648999999999</v>
      </c>
    </row>
    <row r="12" spans="1:4" s="838" customFormat="1" ht="9" customHeight="1">
      <c r="A12" s="856"/>
      <c r="B12" s="857"/>
      <c r="C12" s="857"/>
      <c r="D12" s="858"/>
    </row>
    <row r="13" spans="1:4" s="823" customFormat="1" ht="18" customHeight="1">
      <c r="A13" s="819" t="s">
        <v>476</v>
      </c>
      <c r="B13" s="820">
        <v>42040.679516000004</v>
      </c>
      <c r="C13" s="820">
        <v>41476.22248</v>
      </c>
      <c r="D13" s="821">
        <v>564.4570360000071</v>
      </c>
    </row>
    <row r="14" spans="1:4" s="823" customFormat="1" ht="12.75">
      <c r="A14" s="824"/>
      <c r="B14" s="825"/>
      <c r="C14" s="825"/>
      <c r="D14" s="826"/>
    </row>
    <row r="15" spans="1:4" s="823" customFormat="1" ht="12.75">
      <c r="A15" s="827" t="s">
        <v>472</v>
      </c>
      <c r="B15" s="825">
        <v>40923.172672</v>
      </c>
      <c r="C15" s="825">
        <v>41336.6</v>
      </c>
      <c r="D15" s="826">
        <v>-413.42732799999794</v>
      </c>
    </row>
    <row r="16" spans="1:4" s="823" customFormat="1" ht="12.75">
      <c r="A16" s="827"/>
      <c r="B16" s="825"/>
      <c r="C16" s="825"/>
      <c r="D16" s="826"/>
    </row>
    <row r="17" spans="1:4" s="823" customFormat="1" ht="12.75">
      <c r="A17" s="827" t="s">
        <v>473</v>
      </c>
      <c r="B17" s="825">
        <v>1117.506844</v>
      </c>
      <c r="C17" s="825">
        <v>139.62248</v>
      </c>
      <c r="D17" s="826">
        <v>977.884364</v>
      </c>
    </row>
    <row r="18" spans="1:4" s="823" customFormat="1" ht="12.75">
      <c r="A18" s="827" t="s">
        <v>1923</v>
      </c>
      <c r="B18" s="825"/>
      <c r="C18" s="825"/>
      <c r="D18" s="826"/>
    </row>
    <row r="19" spans="1:4" s="823" customFormat="1" ht="25.5">
      <c r="A19" s="828" t="s">
        <v>474</v>
      </c>
      <c r="B19" s="825">
        <v>1117.308998</v>
      </c>
      <c r="C19" s="825">
        <v>137.846988</v>
      </c>
      <c r="D19" s="826">
        <v>979.46201</v>
      </c>
    </row>
    <row r="20" spans="1:4" s="823" customFormat="1" ht="25.5" customHeight="1">
      <c r="A20" s="829" t="s">
        <v>475</v>
      </c>
      <c r="B20" s="830">
        <v>0.197846</v>
      </c>
      <c r="C20" s="830">
        <v>1.775492</v>
      </c>
      <c r="D20" s="831">
        <v>-1.577646</v>
      </c>
    </row>
    <row r="21" spans="1:4" s="823" customFormat="1" ht="6" customHeight="1">
      <c r="A21" s="860"/>
      <c r="B21" s="861"/>
      <c r="C21" s="861"/>
      <c r="D21" s="861"/>
    </row>
    <row r="22" spans="1:5" s="833" customFormat="1" ht="15.75">
      <c r="A22" s="859" t="s">
        <v>491</v>
      </c>
      <c r="B22" s="832"/>
      <c r="C22" s="832"/>
      <c r="D22" s="832"/>
      <c r="E22" s="832"/>
    </row>
    <row r="23" spans="1:5" s="833" customFormat="1" ht="13.5" customHeight="1">
      <c r="A23" s="352" t="s">
        <v>484</v>
      </c>
      <c r="B23" s="832"/>
      <c r="C23" s="832"/>
      <c r="D23" s="832"/>
      <c r="E23" s="832"/>
    </row>
    <row r="24" s="834" customFormat="1" ht="13.5" customHeight="1"/>
    <row r="25" spans="1:4" ht="21" customHeight="1">
      <c r="A25" s="432" t="s">
        <v>1513</v>
      </c>
      <c r="B25" s="835"/>
      <c r="C25" s="835"/>
      <c r="D25" s="835"/>
    </row>
    <row r="26" spans="1:4" s="873" customFormat="1" ht="13.5">
      <c r="A26" s="872"/>
      <c r="B26" s="872"/>
      <c r="C26" s="872"/>
      <c r="D26" s="852" t="s">
        <v>467</v>
      </c>
    </row>
    <row r="27" spans="1:4" ht="16.5">
      <c r="A27" s="836"/>
      <c r="B27" s="818" t="s">
        <v>468</v>
      </c>
      <c r="C27" s="818" t="s">
        <v>469</v>
      </c>
      <c r="D27" s="818" t="s">
        <v>470</v>
      </c>
    </row>
    <row r="28" spans="1:4" s="838" customFormat="1" ht="18" customHeight="1">
      <c r="A28" s="837" t="s">
        <v>471</v>
      </c>
      <c r="B28" s="820">
        <v>43370.733330999996</v>
      </c>
      <c r="C28" s="826">
        <v>43883.679562</v>
      </c>
      <c r="D28" s="826">
        <v>-512.9462310000017</v>
      </c>
    </row>
    <row r="29" spans="1:4" s="838" customFormat="1" ht="12.75">
      <c r="A29" s="839" t="s">
        <v>1923</v>
      </c>
      <c r="B29" s="826"/>
      <c r="C29" s="826"/>
      <c r="D29" s="826"/>
    </row>
    <row r="30" spans="1:4" s="838" customFormat="1" ht="12.75">
      <c r="A30" s="839" t="s">
        <v>477</v>
      </c>
      <c r="B30" s="826">
        <v>730.829562</v>
      </c>
      <c r="C30" s="826">
        <v>730.829562</v>
      </c>
      <c r="D30" s="826">
        <v>0</v>
      </c>
    </row>
    <row r="31" spans="1:4" s="838" customFormat="1" ht="12.75">
      <c r="A31" s="840" t="s">
        <v>472</v>
      </c>
      <c r="B31" s="831">
        <v>42639.903769</v>
      </c>
      <c r="C31" s="831">
        <v>43152.85</v>
      </c>
      <c r="D31" s="831">
        <v>-512.9462310000017</v>
      </c>
    </row>
    <row r="32" spans="1:4" ht="9" customHeight="1">
      <c r="A32" s="841"/>
      <c r="B32" s="842"/>
      <c r="C32" s="842"/>
      <c r="D32" s="842"/>
    </row>
    <row r="33" spans="1:4" s="838" customFormat="1" ht="18" customHeight="1">
      <c r="A33" s="837" t="s">
        <v>476</v>
      </c>
      <c r="B33" s="820">
        <v>41626.4</v>
      </c>
      <c r="C33" s="826">
        <v>42039.758509</v>
      </c>
      <c r="D33" s="826">
        <v>-413.35850899999787</v>
      </c>
    </row>
    <row r="34" spans="1:4" s="838" customFormat="1" ht="12.75">
      <c r="A34" s="839" t="s">
        <v>1923</v>
      </c>
      <c r="B34" s="826"/>
      <c r="C34" s="826"/>
      <c r="D34" s="826"/>
    </row>
    <row r="35" spans="1:4" s="838" customFormat="1" ht="12.75">
      <c r="A35" s="839" t="s">
        <v>477</v>
      </c>
      <c r="B35" s="826">
        <v>703.158509</v>
      </c>
      <c r="C35" s="826">
        <v>703.158509</v>
      </c>
      <c r="D35" s="826">
        <v>0</v>
      </c>
    </row>
    <row r="36" spans="1:4" s="838" customFormat="1" ht="12.75">
      <c r="A36" s="840" t="s">
        <v>472</v>
      </c>
      <c r="B36" s="831">
        <v>40923.172672</v>
      </c>
      <c r="C36" s="831">
        <v>41336.6</v>
      </c>
      <c r="D36" s="831">
        <v>-413.42732799999794</v>
      </c>
    </row>
    <row r="37" spans="1:4" s="823" customFormat="1" ht="6" customHeight="1">
      <c r="A37" s="860"/>
      <c r="B37" s="861"/>
      <c r="C37" s="861"/>
      <c r="D37" s="861"/>
    </row>
    <row r="38" spans="1:8" s="832" customFormat="1" ht="15.75">
      <c r="A38" s="859" t="s">
        <v>491</v>
      </c>
      <c r="H38" s="843"/>
    </row>
    <row r="39" spans="1:5" s="832" customFormat="1" ht="12.75">
      <c r="A39" s="844" t="s">
        <v>490</v>
      </c>
      <c r="B39" s="845"/>
      <c r="E39" s="845"/>
    </row>
    <row r="40" s="834" customFormat="1" ht="16.5"/>
    <row r="41" spans="1:4" ht="21" customHeight="1">
      <c r="A41" s="2076" t="s">
        <v>460</v>
      </c>
      <c r="B41" s="2076"/>
      <c r="C41" s="2076"/>
      <c r="D41" s="2076"/>
    </row>
    <row r="42" spans="1:4" s="873" customFormat="1" ht="12.75" customHeight="1">
      <c r="A42" s="872"/>
      <c r="B42" s="872"/>
      <c r="C42" s="872"/>
      <c r="D42" s="852" t="s">
        <v>467</v>
      </c>
    </row>
    <row r="43" spans="1:4" ht="16.5">
      <c r="A43" s="836"/>
      <c r="B43" s="818" t="s">
        <v>468</v>
      </c>
      <c r="C43" s="818" t="s">
        <v>469</v>
      </c>
      <c r="D43" s="818" t="s">
        <v>470</v>
      </c>
    </row>
    <row r="44" spans="1:4" s="838" customFormat="1" ht="18.75" customHeight="1">
      <c r="A44" s="837" t="s">
        <v>471</v>
      </c>
      <c r="B44" s="820">
        <v>9062.951071</v>
      </c>
      <c r="C44" s="821">
        <v>9480.766160000001</v>
      </c>
      <c r="D44" s="821">
        <v>-417.81508900000154</v>
      </c>
    </row>
    <row r="45" spans="1:4" s="838" customFormat="1" ht="12.75">
      <c r="A45" s="839" t="s">
        <v>1923</v>
      </c>
      <c r="B45" s="847"/>
      <c r="C45" s="826"/>
      <c r="D45" s="847"/>
    </row>
    <row r="46" spans="1:4" s="838" customFormat="1" ht="12.75">
      <c r="A46" s="839" t="s">
        <v>477</v>
      </c>
      <c r="B46" s="826">
        <v>8507.100394</v>
      </c>
      <c r="C46" s="826">
        <v>9084.78352</v>
      </c>
      <c r="D46" s="826">
        <v>-577.6831260000017</v>
      </c>
    </row>
    <row r="47" spans="1:4" s="838" customFormat="1" ht="12.75">
      <c r="A47" s="789" t="s">
        <v>478</v>
      </c>
      <c r="B47" s="826">
        <v>481.275865</v>
      </c>
      <c r="C47" s="826">
        <v>610.029309</v>
      </c>
      <c r="D47" s="826">
        <v>-128.753444</v>
      </c>
    </row>
    <row r="48" spans="1:4" s="838" customFormat="1" ht="12.75">
      <c r="A48" s="840" t="s">
        <v>479</v>
      </c>
      <c r="B48" s="831">
        <v>555.850677</v>
      </c>
      <c r="C48" s="831">
        <v>395.98264</v>
      </c>
      <c r="D48" s="831">
        <v>159.86803700000002</v>
      </c>
    </row>
    <row r="49" spans="1:4" ht="8.25" customHeight="1">
      <c r="A49" s="848"/>
      <c r="B49" s="849"/>
      <c r="C49" s="850"/>
      <c r="D49" s="851"/>
    </row>
    <row r="50" spans="1:4" s="838" customFormat="1" ht="18" customHeight="1">
      <c r="A50" s="837" t="s">
        <v>476</v>
      </c>
      <c r="B50" s="820">
        <v>10987.369969</v>
      </c>
      <c r="C50" s="821">
        <v>10357.937309</v>
      </c>
      <c r="D50" s="821">
        <v>629.4326599999986</v>
      </c>
    </row>
    <row r="51" spans="1:4" s="838" customFormat="1" ht="12.75">
      <c r="A51" s="839" t="s">
        <v>1923</v>
      </c>
      <c r="B51" s="847"/>
      <c r="C51" s="826"/>
      <c r="D51" s="847"/>
    </row>
    <row r="52" spans="1:4" s="838" customFormat="1" ht="12.75">
      <c r="A52" s="839" t="s">
        <v>477</v>
      </c>
      <c r="B52" s="826">
        <v>9869.863125</v>
      </c>
      <c r="C52" s="826">
        <v>10218.314829</v>
      </c>
      <c r="D52" s="826">
        <v>-348.451704000001</v>
      </c>
    </row>
    <row r="53" spans="1:4" s="838" customFormat="1" ht="12.75">
      <c r="A53" s="789" t="s">
        <v>478</v>
      </c>
      <c r="B53" s="826">
        <v>621.428812</v>
      </c>
      <c r="C53" s="826">
        <v>413.403412</v>
      </c>
      <c r="D53" s="826">
        <v>208.0254</v>
      </c>
    </row>
    <row r="54" spans="1:4" s="838" customFormat="1" ht="12.75">
      <c r="A54" s="840" t="s">
        <v>479</v>
      </c>
      <c r="B54" s="831">
        <v>1117.506844</v>
      </c>
      <c r="C54" s="831">
        <v>139.62248</v>
      </c>
      <c r="D54" s="831">
        <v>977.884364</v>
      </c>
    </row>
    <row r="55" spans="1:4" s="838" customFormat="1" ht="6" customHeight="1">
      <c r="A55" s="860"/>
      <c r="B55" s="861"/>
      <c r="C55" s="861"/>
      <c r="D55" s="861"/>
    </row>
    <row r="56" s="832" customFormat="1" ht="15.75">
      <c r="A56" s="859" t="s">
        <v>491</v>
      </c>
    </row>
    <row r="57" s="832" customFormat="1" ht="12.75">
      <c r="A57" s="844" t="s">
        <v>490</v>
      </c>
    </row>
  </sheetData>
  <mergeCells count="1">
    <mergeCell ref="A41:D41"/>
  </mergeCells>
  <printOptions horizontalCentered="1"/>
  <pageMargins left="0.9448818897637796" right="0.7480314960629921" top="0.7874015748031497" bottom="0.7874015748031497" header="0.5118110236220472" footer="0.5118110236220472"/>
  <pageSetup horizontalDpi="600" verticalDpi="600" orientation="portrait" paperSize="9" scale="89" r:id="rId1"/>
</worksheet>
</file>

<file path=xl/worksheets/sheet44.xml><?xml version="1.0" encoding="utf-8"?>
<worksheet xmlns="http://schemas.openxmlformats.org/spreadsheetml/2006/main" xmlns:r="http://schemas.openxmlformats.org/officeDocument/2006/relationships">
  <dimension ref="A1:H27"/>
  <sheetViews>
    <sheetView view="pageBreakPreview" zoomScaleSheetLayoutView="100" workbookViewId="0" topLeftCell="A1">
      <selection activeCell="A1" sqref="A1"/>
    </sheetView>
  </sheetViews>
  <sheetFormatPr defaultColWidth="9.00390625" defaultRowHeight="12.75"/>
  <cols>
    <col min="1" max="1" width="37.125" style="817" customWidth="1"/>
    <col min="2" max="4" width="15.75390625" style="817" customWidth="1"/>
    <col min="5" max="5" width="13.875" style="817" customWidth="1"/>
    <col min="6" max="6" width="5.25390625" style="817" customWidth="1"/>
    <col min="7" max="16384" width="9.125" style="817" customWidth="1"/>
  </cols>
  <sheetData>
    <row r="1" spans="1:4" ht="16.5">
      <c r="A1" s="432" t="s">
        <v>1511</v>
      </c>
      <c r="B1" s="835"/>
      <c r="C1" s="835"/>
      <c r="D1" s="835"/>
    </row>
    <row r="2" spans="1:4" ht="16.5">
      <c r="A2" s="432" t="s">
        <v>1507</v>
      </c>
      <c r="B2" s="835"/>
      <c r="C2" s="835"/>
      <c r="D2" s="835"/>
    </row>
    <row r="3" spans="1:4" s="873" customFormat="1" ht="13.5">
      <c r="A3" s="872"/>
      <c r="B3" s="872"/>
      <c r="C3" s="872"/>
      <c r="D3" s="852" t="s">
        <v>467</v>
      </c>
    </row>
    <row r="4" spans="1:4" s="838" customFormat="1" ht="15" customHeight="1">
      <c r="A4" s="869"/>
      <c r="B4" s="854" t="s">
        <v>468</v>
      </c>
      <c r="C4" s="854" t="s">
        <v>469</v>
      </c>
      <c r="D4" s="854" t="s">
        <v>470</v>
      </c>
    </row>
    <row r="5" spans="1:4" s="838" customFormat="1" ht="15" customHeight="1">
      <c r="A5" s="862" t="s">
        <v>471</v>
      </c>
      <c r="B5" s="863">
        <v>128.196726</v>
      </c>
      <c r="C5" s="863">
        <v>128.196726</v>
      </c>
      <c r="D5" s="863">
        <v>0</v>
      </c>
    </row>
    <row r="6" spans="1:4" s="838" customFormat="1" ht="9" customHeight="1">
      <c r="A6" s="864"/>
      <c r="B6" s="850"/>
      <c r="C6" s="850"/>
      <c r="D6" s="842"/>
    </row>
    <row r="7" spans="1:4" s="838" customFormat="1" ht="15" customHeight="1">
      <c r="A7" s="862" t="s">
        <v>476</v>
      </c>
      <c r="B7" s="863">
        <v>1596.382815</v>
      </c>
      <c r="C7" s="863">
        <v>1596.382815</v>
      </c>
      <c r="D7" s="863">
        <v>0</v>
      </c>
    </row>
    <row r="8" spans="1:4" s="838" customFormat="1" ht="6" customHeight="1">
      <c r="A8" s="870"/>
      <c r="B8" s="861"/>
      <c r="C8" s="861"/>
      <c r="D8" s="861"/>
    </row>
    <row r="9" spans="1:4" s="865" customFormat="1" ht="15" customHeight="1">
      <c r="A9" s="871" t="s">
        <v>1508</v>
      </c>
      <c r="B9" s="832"/>
      <c r="C9" s="832"/>
      <c r="D9" s="832"/>
    </row>
    <row r="10" spans="1:4" s="865" customFormat="1" ht="12.75">
      <c r="A10" s="832" t="s">
        <v>1509</v>
      </c>
      <c r="B10" s="832"/>
      <c r="C10" s="832"/>
      <c r="D10" s="832"/>
    </row>
    <row r="11" spans="1:4" s="865" customFormat="1" ht="15" customHeight="1">
      <c r="A11" s="866" t="s">
        <v>1506</v>
      </c>
      <c r="B11" s="867"/>
      <c r="C11" s="832"/>
      <c r="D11" s="832"/>
    </row>
    <row r="12" spans="1:4" ht="15" customHeight="1">
      <c r="A12" s="834"/>
      <c r="B12" s="834"/>
      <c r="C12" s="834"/>
      <c r="D12" s="834"/>
    </row>
    <row r="13" spans="1:4" ht="16.5">
      <c r="A13" s="432" t="s">
        <v>1512</v>
      </c>
      <c r="B13" s="835"/>
      <c r="C13" s="835"/>
      <c r="D13" s="835"/>
    </row>
    <row r="14" spans="1:4" ht="16.5">
      <c r="A14" s="432" t="s">
        <v>1510</v>
      </c>
      <c r="B14" s="846"/>
      <c r="C14" s="846"/>
      <c r="D14" s="846"/>
    </row>
    <row r="15" spans="1:8" s="874" customFormat="1" ht="13.5">
      <c r="A15" s="872"/>
      <c r="B15" s="872"/>
      <c r="C15" s="872"/>
      <c r="D15" s="852" t="s">
        <v>467</v>
      </c>
      <c r="H15" s="875"/>
    </row>
    <row r="16" spans="1:5" s="834" customFormat="1" ht="15" customHeight="1">
      <c r="A16" s="836"/>
      <c r="B16" s="818" t="s">
        <v>468</v>
      </c>
      <c r="C16" s="818" t="s">
        <v>469</v>
      </c>
      <c r="D16" s="818" t="s">
        <v>470</v>
      </c>
      <c r="E16" s="845"/>
    </row>
    <row r="17" spans="1:4" s="868" customFormat="1" ht="15" customHeight="1">
      <c r="A17" s="837" t="s">
        <v>471</v>
      </c>
      <c r="B17" s="821">
        <v>7294.417062</v>
      </c>
      <c r="C17" s="821">
        <v>8010.334632</v>
      </c>
      <c r="D17" s="821">
        <v>-715.9175699999996</v>
      </c>
    </row>
    <row r="18" spans="1:4" s="838" customFormat="1" ht="8.25" customHeight="1">
      <c r="A18" s="839"/>
      <c r="B18" s="847"/>
      <c r="C18" s="826"/>
      <c r="D18" s="847"/>
    </row>
    <row r="19" spans="1:4" s="838" customFormat="1" ht="15" customHeight="1">
      <c r="A19" s="794" t="s">
        <v>1505</v>
      </c>
      <c r="B19" s="831">
        <v>6886.076303</v>
      </c>
      <c r="C19" s="831">
        <v>7598.688293</v>
      </c>
      <c r="D19" s="831">
        <v>-712.6119900000003</v>
      </c>
    </row>
    <row r="20" spans="1:4" ht="9" customHeight="1">
      <c r="A20" s="848"/>
      <c r="B20" s="849"/>
      <c r="C20" s="850"/>
      <c r="D20" s="851"/>
    </row>
    <row r="21" spans="1:5" s="838" customFormat="1" ht="15" customHeight="1">
      <c r="A21" s="837" t="s">
        <v>476</v>
      </c>
      <c r="B21" s="821">
        <v>5690.13289</v>
      </c>
      <c r="C21" s="821">
        <v>6156.790371</v>
      </c>
      <c r="D21" s="821">
        <v>-466.6574810000002</v>
      </c>
      <c r="E21" s="838" t="s">
        <v>976</v>
      </c>
    </row>
    <row r="22" spans="1:4" s="838" customFormat="1" ht="9" customHeight="1">
      <c r="A22" s="839"/>
      <c r="B22" s="847"/>
      <c r="C22" s="826"/>
      <c r="D22" s="847"/>
    </row>
    <row r="23" spans="1:4" s="838" customFormat="1" ht="15" customHeight="1">
      <c r="A23" s="794" t="s">
        <v>1505</v>
      </c>
      <c r="B23" s="831">
        <v>5280.788042</v>
      </c>
      <c r="C23" s="831">
        <v>5732.710897</v>
      </c>
      <c r="D23" s="831">
        <v>-451.9228549999998</v>
      </c>
    </row>
    <row r="24" spans="1:4" s="838" customFormat="1" ht="6" customHeight="1">
      <c r="A24" s="870"/>
      <c r="B24" s="861"/>
      <c r="C24" s="861"/>
      <c r="D24" s="861"/>
    </row>
    <row r="25" spans="1:4" s="865" customFormat="1" ht="15" customHeight="1">
      <c r="A25" s="871" t="s">
        <v>1508</v>
      </c>
      <c r="B25" s="832"/>
      <c r="C25" s="832"/>
      <c r="D25" s="832"/>
    </row>
    <row r="26" spans="1:4" s="865" customFormat="1" ht="12.75">
      <c r="A26" s="832" t="s">
        <v>1509</v>
      </c>
      <c r="B26" s="832"/>
      <c r="C26" s="832"/>
      <c r="D26" s="832"/>
    </row>
    <row r="27" spans="1:4" s="865" customFormat="1" ht="15" customHeight="1">
      <c r="A27" s="866" t="s">
        <v>1506</v>
      </c>
      <c r="B27" s="867"/>
      <c r="C27" s="832"/>
      <c r="D27" s="832"/>
    </row>
  </sheetData>
  <printOptions horizontalCentered="1"/>
  <pageMargins left="0.9448818897637796" right="0.7480314960629921" top="0.7874015748031497" bottom="0.7874015748031497" header="0.5118110236220472" footer="0.5118110236220472"/>
  <pageSetup horizontalDpi="600" verticalDpi="600" orientation="portrait" paperSize="9" scale="85" r:id="rId1"/>
</worksheet>
</file>

<file path=xl/worksheets/sheet45.xml><?xml version="1.0" encoding="utf-8"?>
<worksheet xmlns="http://schemas.openxmlformats.org/spreadsheetml/2006/main" xmlns:r="http://schemas.openxmlformats.org/officeDocument/2006/relationships">
  <dimension ref="A1:II107"/>
  <sheetViews>
    <sheetView view="pageBreakPreview" zoomScaleSheetLayoutView="100" workbookViewId="0" topLeftCell="A1">
      <selection activeCell="A1" sqref="A1"/>
    </sheetView>
  </sheetViews>
  <sheetFormatPr defaultColWidth="9.00390625" defaultRowHeight="12.75"/>
  <cols>
    <col min="1" max="1" width="40.375" style="901" customWidth="1"/>
    <col min="2" max="8" width="10.75390625" style="901" customWidth="1"/>
    <col min="9" max="16384" width="9.125" style="901" customWidth="1"/>
  </cols>
  <sheetData>
    <row r="1" spans="1:8" s="878" customFormat="1" ht="21" customHeight="1">
      <c r="A1" s="876" t="s">
        <v>1514</v>
      </c>
      <c r="B1" s="877"/>
      <c r="C1" s="877"/>
      <c r="D1" s="877"/>
      <c r="E1" s="877"/>
      <c r="F1" s="877"/>
      <c r="G1" s="877"/>
      <c r="H1" s="877"/>
    </row>
    <row r="2" spans="1:8" s="878" customFormat="1" ht="21" customHeight="1">
      <c r="A2" s="879" t="s">
        <v>622</v>
      </c>
      <c r="B2" s="880"/>
      <c r="C2" s="880"/>
      <c r="D2" s="880"/>
      <c r="E2" s="880"/>
      <c r="F2" s="880"/>
      <c r="G2" s="880"/>
      <c r="H2" s="880"/>
    </row>
    <row r="3" spans="1:8" s="878" customFormat="1" ht="11.25" customHeight="1">
      <c r="A3" s="881"/>
      <c r="B3" s="882"/>
      <c r="C3" s="882"/>
      <c r="D3" s="882"/>
      <c r="E3" s="882"/>
      <c r="F3" s="882"/>
      <c r="G3" s="882"/>
      <c r="H3" s="882" t="s">
        <v>467</v>
      </c>
    </row>
    <row r="4" spans="1:8" s="886" customFormat="1" ht="12.75" customHeight="1">
      <c r="A4" s="883"/>
      <c r="B4" s="884">
        <v>2010</v>
      </c>
      <c r="C4" s="884"/>
      <c r="D4" s="884"/>
      <c r="E4" s="884"/>
      <c r="F4" s="885"/>
      <c r="G4" s="884">
        <v>2011</v>
      </c>
      <c r="H4" s="885"/>
    </row>
    <row r="5" spans="1:8" s="891" customFormat="1" ht="13.5" customHeight="1">
      <c r="A5" s="887"/>
      <c r="B5" s="888" t="s">
        <v>1515</v>
      </c>
      <c r="C5" s="889" t="s">
        <v>1516</v>
      </c>
      <c r="D5" s="890" t="s">
        <v>1517</v>
      </c>
      <c r="E5" s="890" t="s">
        <v>1518</v>
      </c>
      <c r="F5" s="890" t="s">
        <v>1805</v>
      </c>
      <c r="G5" s="889" t="s">
        <v>1515</v>
      </c>
      <c r="H5" s="890" t="s">
        <v>1516</v>
      </c>
    </row>
    <row r="6" spans="1:8" s="886" customFormat="1" ht="6" customHeight="1">
      <c r="A6" s="892"/>
      <c r="B6" s="893"/>
      <c r="C6" s="892"/>
      <c r="D6" s="892"/>
      <c r="E6" s="892"/>
      <c r="F6" s="892"/>
      <c r="G6" s="892"/>
      <c r="H6" s="892"/>
    </row>
    <row r="7" spans="1:8" s="897" customFormat="1" ht="15">
      <c r="A7" s="894" t="s">
        <v>623</v>
      </c>
      <c r="B7" s="895">
        <v>-577.6597027290964</v>
      </c>
      <c r="C7" s="896">
        <v>-345.6927260998176</v>
      </c>
      <c r="D7" s="896">
        <v>1318.6507584661317</v>
      </c>
      <c r="E7" s="896">
        <v>-870.8543602438758</v>
      </c>
      <c r="F7" s="896">
        <v>-475.5560306066562</v>
      </c>
      <c r="G7" s="896">
        <v>147.160231556734</v>
      </c>
      <c r="H7" s="896">
        <v>96.93519530009178</v>
      </c>
    </row>
    <row r="8" spans="1:8" ht="12.75">
      <c r="A8" s="898" t="s">
        <v>1519</v>
      </c>
      <c r="B8" s="899">
        <v>3033.4957317353756</v>
      </c>
      <c r="C8" s="900">
        <v>3799.3232274788716</v>
      </c>
      <c r="D8" s="900">
        <v>4415.766964408973</v>
      </c>
      <c r="E8" s="900">
        <v>4312.58753010231</v>
      </c>
      <c r="F8" s="900">
        <v>15561.17345372553</v>
      </c>
      <c r="G8" s="900">
        <v>4776.715189459208</v>
      </c>
      <c r="H8" s="900">
        <v>4861.912322645629</v>
      </c>
    </row>
    <row r="9" spans="1:8" ht="12.75">
      <c r="A9" s="898" t="s">
        <v>1520</v>
      </c>
      <c r="B9" s="899">
        <v>-3678.5704178761575</v>
      </c>
      <c r="C9" s="900">
        <v>-4676.574067713223</v>
      </c>
      <c r="D9" s="900">
        <v>-4617.605803685503</v>
      </c>
      <c r="E9" s="900">
        <v>-5352.091249018637</v>
      </c>
      <c r="F9" s="900">
        <v>-18324.84153829352</v>
      </c>
      <c r="G9" s="900">
        <v>-4788.14356908383</v>
      </c>
      <c r="H9" s="900">
        <v>-5491.723138662857</v>
      </c>
    </row>
    <row r="10" spans="1:8" s="905" customFormat="1" ht="15">
      <c r="A10" s="902" t="s">
        <v>624</v>
      </c>
      <c r="B10" s="903">
        <v>-645.074686140782</v>
      </c>
      <c r="C10" s="904">
        <v>-877.2508402343512</v>
      </c>
      <c r="D10" s="904">
        <v>-201.8388392765302</v>
      </c>
      <c r="E10" s="904">
        <v>-1039.503718916328</v>
      </c>
      <c r="F10" s="904">
        <v>-2763.668084567989</v>
      </c>
      <c r="G10" s="904">
        <v>-11.428379624621954</v>
      </c>
      <c r="H10" s="904">
        <v>-629.8108160172279</v>
      </c>
    </row>
    <row r="11" spans="1:8" ht="12.75">
      <c r="A11" s="898" t="s">
        <v>1521</v>
      </c>
      <c r="B11" s="899">
        <v>720.7937845671787</v>
      </c>
      <c r="C11" s="900">
        <v>1161.413907461941</v>
      </c>
      <c r="D11" s="900">
        <v>2343.9463318832713</v>
      </c>
      <c r="E11" s="900">
        <v>938.2492726668976</v>
      </c>
      <c r="F11" s="900">
        <v>5164.4032965792885</v>
      </c>
      <c r="G11" s="900">
        <v>821.3289430900383</v>
      </c>
      <c r="H11" s="900">
        <v>1250.9616654300464</v>
      </c>
    </row>
    <row r="12" spans="1:8" ht="15">
      <c r="A12" s="898" t="s">
        <v>625</v>
      </c>
      <c r="B12" s="899">
        <v>154.9250896492457</v>
      </c>
      <c r="C12" s="900">
        <v>233.96733429099748</v>
      </c>
      <c r="D12" s="900">
        <v>392.08861391083633</v>
      </c>
      <c r="E12" s="900">
        <v>205.48547672599489</v>
      </c>
      <c r="F12" s="900">
        <v>986.4665145770746</v>
      </c>
      <c r="G12" s="900">
        <v>200.15875336740365</v>
      </c>
      <c r="H12" s="900">
        <v>265.97486336112416</v>
      </c>
    </row>
    <row r="13" spans="1:8" ht="15">
      <c r="A13" s="898" t="s">
        <v>626</v>
      </c>
      <c r="B13" s="899">
        <v>279.7395697212287</v>
      </c>
      <c r="C13" s="900">
        <v>621.3604532061494</v>
      </c>
      <c r="D13" s="900">
        <v>1506.1293299049307</v>
      </c>
      <c r="E13" s="900">
        <v>339.914726035524</v>
      </c>
      <c r="F13" s="900">
        <v>2747.1440788678324</v>
      </c>
      <c r="G13" s="900">
        <v>301.2161279009478</v>
      </c>
      <c r="H13" s="900">
        <v>660.0640913417064</v>
      </c>
    </row>
    <row r="14" spans="1:8" ht="12.75">
      <c r="A14" s="898" t="s">
        <v>1522</v>
      </c>
      <c r="B14" s="899">
        <v>286.12912519670425</v>
      </c>
      <c r="C14" s="900">
        <v>306.08611996479414</v>
      </c>
      <c r="D14" s="900">
        <v>445.72838806750417</v>
      </c>
      <c r="E14" s="900">
        <v>392.84906990537866</v>
      </c>
      <c r="F14" s="900">
        <v>1430.792703134381</v>
      </c>
      <c r="G14" s="900">
        <v>319.95406182168676</v>
      </c>
      <c r="H14" s="900">
        <v>324.9227107272156</v>
      </c>
    </row>
    <row r="15" spans="1:8" ht="12.75">
      <c r="A15" s="898" t="s">
        <v>1523</v>
      </c>
      <c r="B15" s="899">
        <v>-691.5329659620239</v>
      </c>
      <c r="C15" s="900">
        <v>-760.5489069650329</v>
      </c>
      <c r="D15" s="900">
        <v>-868.4380141006591</v>
      </c>
      <c r="E15" s="900">
        <v>-828.007743833476</v>
      </c>
      <c r="F15" s="900">
        <v>-3148.527630861192</v>
      </c>
      <c r="G15" s="900">
        <v>-674.6982727867095</v>
      </c>
      <c r="H15" s="900">
        <v>-756.7333833112211</v>
      </c>
    </row>
    <row r="16" spans="1:8" ht="15">
      <c r="A16" s="898" t="s">
        <v>625</v>
      </c>
      <c r="B16" s="899">
        <v>-137.02990079574613</v>
      </c>
      <c r="C16" s="900">
        <v>-178.60758911711653</v>
      </c>
      <c r="D16" s="900">
        <v>-192.49897195084736</v>
      </c>
      <c r="E16" s="900">
        <v>-190.8977191221908</v>
      </c>
      <c r="F16" s="900">
        <v>-699.0341809859008</v>
      </c>
      <c r="G16" s="900">
        <v>-191.00442455902927</v>
      </c>
      <c r="H16" s="900">
        <v>-224.49267063253475</v>
      </c>
    </row>
    <row r="17" spans="1:8" ht="15">
      <c r="A17" s="898" t="s">
        <v>626</v>
      </c>
      <c r="B17" s="899">
        <v>-198.4346060669677</v>
      </c>
      <c r="C17" s="900">
        <v>-241.0027958972653</v>
      </c>
      <c r="D17" s="900">
        <v>-284.74051702826716</v>
      </c>
      <c r="E17" s="900">
        <v>-207.01855023174747</v>
      </c>
      <c r="F17" s="900">
        <v>-931.1964692242475</v>
      </c>
      <c r="G17" s="900">
        <v>-208.51158052537792</v>
      </c>
      <c r="H17" s="900">
        <v>-245.75144420486438</v>
      </c>
    </row>
    <row r="18" spans="1:8" ht="12.75">
      <c r="A18" s="898" t="s">
        <v>1522</v>
      </c>
      <c r="B18" s="899">
        <v>-356.0684590993101</v>
      </c>
      <c r="C18" s="900">
        <v>-340.9385219506511</v>
      </c>
      <c r="D18" s="900">
        <v>-391.19852512154455</v>
      </c>
      <c r="E18" s="900">
        <v>-430.09147447953774</v>
      </c>
      <c r="F18" s="900">
        <v>-1518.2969806510434</v>
      </c>
      <c r="G18" s="900">
        <v>-275.1822677023022</v>
      </c>
      <c r="H18" s="900">
        <v>-286.489268473822</v>
      </c>
    </row>
    <row r="19" spans="1:8" s="905" customFormat="1" ht="12.75">
      <c r="A19" s="902" t="s">
        <v>1524</v>
      </c>
      <c r="B19" s="903">
        <v>29.26081860515479</v>
      </c>
      <c r="C19" s="904">
        <v>400.8650004969081</v>
      </c>
      <c r="D19" s="904">
        <v>1475.5083177826123</v>
      </c>
      <c r="E19" s="904">
        <v>110.24152883342155</v>
      </c>
      <c r="F19" s="904">
        <v>2015.8756657180963</v>
      </c>
      <c r="G19" s="904">
        <v>146.63067030332886</v>
      </c>
      <c r="H19" s="904">
        <v>494.2282821188253</v>
      </c>
    </row>
    <row r="20" spans="1:8" s="905" customFormat="1" ht="12.75">
      <c r="A20" s="902" t="s">
        <v>1525</v>
      </c>
      <c r="B20" s="903">
        <v>-615.8138675356272</v>
      </c>
      <c r="C20" s="904">
        <v>-476.3858397374432</v>
      </c>
      <c r="D20" s="904">
        <v>1273.669478506082</v>
      </c>
      <c r="E20" s="904">
        <v>-929.2621900829064</v>
      </c>
      <c r="F20" s="904">
        <v>-747.7924188498927</v>
      </c>
      <c r="G20" s="904">
        <v>135.2022906787069</v>
      </c>
      <c r="H20" s="904">
        <v>-135.5825338984026</v>
      </c>
    </row>
    <row r="21" spans="1:8" ht="12.75">
      <c r="A21" s="898" t="s">
        <v>1526</v>
      </c>
      <c r="B21" s="899">
        <v>145.0717101863492</v>
      </c>
      <c r="C21" s="900">
        <v>177.55628465193007</v>
      </c>
      <c r="D21" s="900">
        <v>170.48139419178017</v>
      </c>
      <c r="E21" s="900">
        <v>147.350129367213</v>
      </c>
      <c r="F21" s="900">
        <v>640.4595183972723</v>
      </c>
      <c r="G21" s="900">
        <v>137.51138798521308</v>
      </c>
      <c r="H21" s="900">
        <v>181.24657171930082</v>
      </c>
    </row>
    <row r="22" spans="1:8" ht="15">
      <c r="A22" s="898" t="s">
        <v>627</v>
      </c>
      <c r="B22" s="899">
        <v>56.152620245253395</v>
      </c>
      <c r="C22" s="900">
        <v>93.58430399995287</v>
      </c>
      <c r="D22" s="900">
        <v>80.74588533598696</v>
      </c>
      <c r="E22" s="900">
        <v>59.65216118614314</v>
      </c>
      <c r="F22" s="900">
        <v>290.1349707673363</v>
      </c>
      <c r="G22" s="900">
        <v>56.86511213603416</v>
      </c>
      <c r="H22" s="900">
        <v>93.35303501238563</v>
      </c>
    </row>
    <row r="23" spans="1:8" ht="12.75">
      <c r="A23" s="898" t="s">
        <v>1527</v>
      </c>
      <c r="B23" s="899">
        <v>88.91908994109583</v>
      </c>
      <c r="C23" s="900">
        <v>83.97198065197722</v>
      </c>
      <c r="D23" s="900">
        <v>89.73550885579321</v>
      </c>
      <c r="E23" s="900">
        <v>87.69796818106981</v>
      </c>
      <c r="F23" s="900">
        <v>350.32454762993603</v>
      </c>
      <c r="G23" s="900">
        <v>80.64627584917892</v>
      </c>
      <c r="H23" s="900">
        <v>87.8935367069152</v>
      </c>
    </row>
    <row r="24" spans="1:8" ht="12.75">
      <c r="A24" s="898" t="s">
        <v>1528</v>
      </c>
      <c r="B24" s="899">
        <v>3.2738237218981205</v>
      </c>
      <c r="C24" s="900">
        <v>9.659325027226293</v>
      </c>
      <c r="D24" s="900">
        <v>16.16232035759754</v>
      </c>
      <c r="E24" s="900">
        <v>7.317286819406596</v>
      </c>
      <c r="F24" s="900">
        <v>36.41275592612855</v>
      </c>
      <c r="G24" s="900">
        <v>3.3519262921624065</v>
      </c>
      <c r="H24" s="900">
        <v>3.644051374608223</v>
      </c>
    </row>
    <row r="25" spans="1:8" ht="12.75">
      <c r="A25" s="898" t="s">
        <v>1529</v>
      </c>
      <c r="B25" s="899">
        <v>72.07192955703775</v>
      </c>
      <c r="C25" s="900">
        <v>61.39893073719454</v>
      </c>
      <c r="D25" s="900">
        <v>61.28295807144938</v>
      </c>
      <c r="E25" s="900">
        <v>60.8127605815183</v>
      </c>
      <c r="F25" s="900">
        <v>255.56657894719996</v>
      </c>
      <c r="G25" s="900">
        <v>61.70290599790181</v>
      </c>
      <c r="H25" s="900">
        <v>67.93110322498336</v>
      </c>
    </row>
    <row r="26" spans="1:8" ht="12.75">
      <c r="A26" s="898" t="s">
        <v>1530</v>
      </c>
      <c r="B26" s="899">
        <v>13.57333666215996</v>
      </c>
      <c r="C26" s="900">
        <v>12.913724887556373</v>
      </c>
      <c r="D26" s="900">
        <v>12.290230426746279</v>
      </c>
      <c r="E26" s="900">
        <v>19.56792078014491</v>
      </c>
      <c r="F26" s="900">
        <v>58.34521275660752</v>
      </c>
      <c r="G26" s="900">
        <v>15.59144355911471</v>
      </c>
      <c r="H26" s="900">
        <v>16.318382107323615</v>
      </c>
    </row>
    <row r="27" spans="1:8" ht="12.75">
      <c r="A27" s="898" t="s">
        <v>1531</v>
      </c>
      <c r="B27" s="899">
        <v>-492.65717583666526</v>
      </c>
      <c r="C27" s="900">
        <v>-494.64563291554236</v>
      </c>
      <c r="D27" s="900">
        <v>-534.6999602980937</v>
      </c>
      <c r="E27" s="900">
        <v>-394.29094542799055</v>
      </c>
      <c r="F27" s="900">
        <v>-1916.293714478292</v>
      </c>
      <c r="G27" s="900">
        <v>-465.06763826035007</v>
      </c>
      <c r="H27" s="900">
        <v>-619.689837100748</v>
      </c>
    </row>
    <row r="28" spans="1:8" ht="12.75">
      <c r="A28" s="898" t="s">
        <v>1532</v>
      </c>
      <c r="B28" s="899">
        <v>-3.272003731919441</v>
      </c>
      <c r="C28" s="900">
        <v>-3.640580401670902</v>
      </c>
      <c r="D28" s="900">
        <v>-2.4651674736556854</v>
      </c>
      <c r="E28" s="900">
        <v>-2.5272400975544906</v>
      </c>
      <c r="F28" s="900">
        <v>-11.904991704800517</v>
      </c>
      <c r="G28" s="900">
        <v>-3.4058231932223144</v>
      </c>
      <c r="H28" s="900">
        <v>-3.225070619634631</v>
      </c>
    </row>
    <row r="29" spans="1:8" ht="12.75">
      <c r="A29" s="898" t="s">
        <v>1659</v>
      </c>
      <c r="B29" s="899">
        <v>-489.38517210474583</v>
      </c>
      <c r="C29" s="900">
        <v>-491.0050525138715</v>
      </c>
      <c r="D29" s="900">
        <v>-532.234792824438</v>
      </c>
      <c r="E29" s="900">
        <v>-391.7637053304361</v>
      </c>
      <c r="F29" s="900">
        <v>-1904.3887227734915</v>
      </c>
      <c r="G29" s="900">
        <v>-461.66181506712775</v>
      </c>
      <c r="H29" s="900">
        <v>-616.4647664811133</v>
      </c>
    </row>
    <row r="30" spans="1:8" ht="12.75">
      <c r="A30" s="898" t="s">
        <v>1660</v>
      </c>
      <c r="B30" s="899">
        <v>-320.31419106824006</v>
      </c>
      <c r="C30" s="900">
        <v>-383.4017375522608</v>
      </c>
      <c r="D30" s="900">
        <v>-401.605817496181</v>
      </c>
      <c r="E30" s="900">
        <v>-269.8870624552662</v>
      </c>
      <c r="F30" s="900">
        <v>-1375.208808571948</v>
      </c>
      <c r="G30" s="900">
        <v>-296.02871118300504</v>
      </c>
      <c r="H30" s="900">
        <v>-492.2639514668815</v>
      </c>
    </row>
    <row r="31" spans="1:8" ht="12.75">
      <c r="A31" s="898" t="s">
        <v>1661</v>
      </c>
      <c r="B31" s="899">
        <v>-55.99765471953135</v>
      </c>
      <c r="C31" s="900">
        <v>-0.2543541105694924</v>
      </c>
      <c r="D31" s="900">
        <v>-24.17048602931892</v>
      </c>
      <c r="E31" s="900">
        <v>-0.20938350190470031</v>
      </c>
      <c r="F31" s="900">
        <v>-80.63187836132447</v>
      </c>
      <c r="G31" s="900">
        <v>-54.25264875682559</v>
      </c>
      <c r="H31" s="900">
        <v>-0.21680983221303188</v>
      </c>
    </row>
    <row r="32" spans="1:8" ht="12.75">
      <c r="A32" s="898" t="s">
        <v>1662</v>
      </c>
      <c r="B32" s="899">
        <v>-113.07332631697442</v>
      </c>
      <c r="C32" s="900">
        <v>-107.34896085104121</v>
      </c>
      <c r="D32" s="900">
        <v>-106.45848929893812</v>
      </c>
      <c r="E32" s="900">
        <v>-121.6672593732652</v>
      </c>
      <c r="F32" s="900">
        <v>-448.548035840219</v>
      </c>
      <c r="G32" s="900">
        <v>-111.3804551272971</v>
      </c>
      <c r="H32" s="900">
        <v>-123.98400518201883</v>
      </c>
    </row>
    <row r="33" spans="1:8" s="905" customFormat="1" ht="12.75">
      <c r="A33" s="902" t="s">
        <v>1663</v>
      </c>
      <c r="B33" s="903">
        <v>-347.58546565031605</v>
      </c>
      <c r="C33" s="904">
        <v>-317.0893482636123</v>
      </c>
      <c r="D33" s="904">
        <v>-364.2185661063136</v>
      </c>
      <c r="E33" s="904">
        <v>-246.94081606077762</v>
      </c>
      <c r="F33" s="904">
        <v>-1275.8341960810199</v>
      </c>
      <c r="G33" s="904">
        <v>-327.55625027513696</v>
      </c>
      <c r="H33" s="904">
        <v>-438.44326538144725</v>
      </c>
    </row>
    <row r="34" spans="1:8" s="905" customFormat="1" ht="12.75">
      <c r="A34" s="902" t="s">
        <v>1664</v>
      </c>
      <c r="B34" s="903">
        <v>-963.3993331859433</v>
      </c>
      <c r="C34" s="904">
        <v>-793.4751880010555</v>
      </c>
      <c r="D34" s="904">
        <v>909.4509123997684</v>
      </c>
      <c r="E34" s="904">
        <v>-1176.203006143684</v>
      </c>
      <c r="F34" s="904">
        <v>-2023.6266149309124</v>
      </c>
      <c r="G34" s="904">
        <v>-192.3539595964301</v>
      </c>
      <c r="H34" s="904">
        <v>-574.0257992798498</v>
      </c>
    </row>
    <row r="35" spans="1:8" s="905" customFormat="1" ht="12.75">
      <c r="A35" s="902" t="s">
        <v>1665</v>
      </c>
      <c r="B35" s="903">
        <v>385.73963045684735</v>
      </c>
      <c r="C35" s="904">
        <v>447.7824619012373</v>
      </c>
      <c r="D35" s="904">
        <v>409.1998460663637</v>
      </c>
      <c r="E35" s="904">
        <v>305.34864589980793</v>
      </c>
      <c r="F35" s="904">
        <v>1548.070584324256</v>
      </c>
      <c r="G35" s="904">
        <v>339.5141911531641</v>
      </c>
      <c r="H35" s="904">
        <v>670.9609945799417</v>
      </c>
    </row>
    <row r="36" spans="1:8" ht="12.75">
      <c r="A36" s="898" t="s">
        <v>1666</v>
      </c>
      <c r="B36" s="899">
        <v>553.851891964041</v>
      </c>
      <c r="C36" s="900">
        <v>592.6498900688482</v>
      </c>
      <c r="D36" s="900">
        <v>524.9717598932616</v>
      </c>
      <c r="E36" s="900">
        <v>426.92877147536205</v>
      </c>
      <c r="F36" s="900">
        <v>2098.4023134015124</v>
      </c>
      <c r="G36" s="900">
        <v>506.65008882468345</v>
      </c>
      <c r="H36" s="900">
        <v>768.8409271456619</v>
      </c>
    </row>
    <row r="37" spans="1:8" ht="12.75">
      <c r="A37" s="898" t="s">
        <v>1667</v>
      </c>
      <c r="B37" s="899">
        <v>-168.11226150719364</v>
      </c>
      <c r="C37" s="900">
        <v>-144.86742816761088</v>
      </c>
      <c r="D37" s="900">
        <v>-115.77191382689784</v>
      </c>
      <c r="E37" s="900">
        <v>-121.58012557555413</v>
      </c>
      <c r="F37" s="900">
        <v>-550.3317290772566</v>
      </c>
      <c r="G37" s="900">
        <v>-167.13589767151936</v>
      </c>
      <c r="H37" s="900">
        <v>-97.87993256572024</v>
      </c>
    </row>
    <row r="38" spans="1:8" s="897" customFormat="1" ht="15">
      <c r="A38" s="906" t="s">
        <v>628</v>
      </c>
      <c r="B38" s="895">
        <v>62.2947778583952</v>
      </c>
      <c r="C38" s="896">
        <v>-89.57742863742045</v>
      </c>
      <c r="D38" s="896">
        <v>178.39521084504912</v>
      </c>
      <c r="E38" s="896">
        <v>139.55381979617462</v>
      </c>
      <c r="F38" s="896">
        <v>290.6663798621985</v>
      </c>
      <c r="G38" s="896">
        <v>15.704303939275745</v>
      </c>
      <c r="H38" s="896">
        <v>45.482493966287606</v>
      </c>
    </row>
    <row r="39" spans="1:8" ht="12.75">
      <c r="A39" s="898" t="s">
        <v>1668</v>
      </c>
      <c r="B39" s="899">
        <v>62.2947778583952</v>
      </c>
      <c r="C39" s="900">
        <v>-111.9124572442012</v>
      </c>
      <c r="D39" s="900">
        <v>173.09398681228555</v>
      </c>
      <c r="E39" s="900">
        <v>132.62309626703353</v>
      </c>
      <c r="F39" s="900">
        <v>256.09940369351307</v>
      </c>
      <c r="G39" s="900">
        <v>11.838930159345997</v>
      </c>
      <c r="H39" s="900">
        <v>27.629250586239245</v>
      </c>
    </row>
    <row r="40" spans="1:8" ht="12.75">
      <c r="A40" s="902" t="s">
        <v>1669</v>
      </c>
      <c r="B40" s="899">
        <v>-515.3649248707012</v>
      </c>
      <c r="C40" s="900">
        <v>-435.27015473723804</v>
      </c>
      <c r="D40" s="900">
        <v>1497.0459693111807</v>
      </c>
      <c r="E40" s="900">
        <v>-731.3005404477012</v>
      </c>
      <c r="F40" s="900">
        <v>-184.88965074445775</v>
      </c>
      <c r="G40" s="900">
        <v>162.86453549600975</v>
      </c>
      <c r="H40" s="900">
        <v>142.41768926637937</v>
      </c>
    </row>
    <row r="41" spans="1:8" s="897" customFormat="1" ht="15">
      <c r="A41" s="906" t="s">
        <v>629</v>
      </c>
      <c r="B41" s="895">
        <v>-604.1259464909527</v>
      </c>
      <c r="C41" s="896">
        <v>87.93353809712143</v>
      </c>
      <c r="D41" s="896">
        <v>-16.5318906103405</v>
      </c>
      <c r="E41" s="896">
        <v>358.32994186092617</v>
      </c>
      <c r="F41" s="896">
        <v>-174.39435714324597</v>
      </c>
      <c r="G41" s="896">
        <v>-742.7647205822439</v>
      </c>
      <c r="H41" s="896">
        <v>-273.19675005028654</v>
      </c>
    </row>
    <row r="42" spans="1:8" ht="12.75">
      <c r="A42" s="898" t="s">
        <v>1670</v>
      </c>
      <c r="B42" s="899">
        <v>68.02527187855537</v>
      </c>
      <c r="C42" s="900">
        <v>402.55241186100255</v>
      </c>
      <c r="D42" s="900">
        <v>421.5701749442014</v>
      </c>
      <c r="E42" s="900">
        <v>692.9692392735822</v>
      </c>
      <c r="F42" s="900">
        <v>1585.1170979573415</v>
      </c>
      <c r="G42" s="900">
        <v>-119.76854703033652</v>
      </c>
      <c r="H42" s="900">
        <v>175.61843981067167</v>
      </c>
    </row>
    <row r="43" spans="1:8" ht="12.75">
      <c r="A43" s="898" t="s">
        <v>1671</v>
      </c>
      <c r="B43" s="899">
        <v>-32.93051024782317</v>
      </c>
      <c r="C43" s="900">
        <v>-61.65716855963964</v>
      </c>
      <c r="D43" s="900">
        <v>-43.97378761599935</v>
      </c>
      <c r="E43" s="900">
        <v>-54.82871101885132</v>
      </c>
      <c r="F43" s="900">
        <v>-193.39017744231347</v>
      </c>
      <c r="G43" s="900">
        <v>-32.423690198023344</v>
      </c>
      <c r="H43" s="900">
        <v>-11.344292704376146</v>
      </c>
    </row>
    <row r="44" spans="1:8" ht="12.75">
      <c r="A44" s="898" t="s">
        <v>1672</v>
      </c>
      <c r="B44" s="899">
        <v>-24.070748089046592</v>
      </c>
      <c r="C44" s="900">
        <v>-20.428643855038526</v>
      </c>
      <c r="D44" s="900">
        <v>-27.84567493187036</v>
      </c>
      <c r="E44" s="900">
        <v>-43.47243591825465</v>
      </c>
      <c r="F44" s="900">
        <v>-115.81750279421011</v>
      </c>
      <c r="G44" s="900">
        <v>-29.238288092523376</v>
      </c>
      <c r="H44" s="900">
        <v>-12.33858310793883</v>
      </c>
    </row>
    <row r="45" spans="1:8" ht="12.75">
      <c r="A45" s="898" t="s">
        <v>1673</v>
      </c>
      <c r="B45" s="899">
        <v>-6.72055959515909</v>
      </c>
      <c r="C45" s="900">
        <v>-34.57512675079123</v>
      </c>
      <c r="D45" s="900">
        <v>-11.317419377451007</v>
      </c>
      <c r="E45" s="900">
        <v>-11.103228169114903</v>
      </c>
      <c r="F45" s="900">
        <v>-63.716333892516225</v>
      </c>
      <c r="G45" s="900">
        <v>-3.185402105499966</v>
      </c>
      <c r="H45" s="900">
        <v>0.9942904035626825</v>
      </c>
    </row>
    <row r="46" spans="1:8" ht="12.75">
      <c r="A46" s="898" t="s">
        <v>1674</v>
      </c>
      <c r="B46" s="899">
        <v>-2.1392025636174923</v>
      </c>
      <c r="C46" s="900">
        <v>-6.653397953809892</v>
      </c>
      <c r="D46" s="900">
        <v>-4.810693306677983</v>
      </c>
      <c r="E46" s="900">
        <v>-0.25304693148177504</v>
      </c>
      <c r="F46" s="900">
        <v>-13.856340755587143</v>
      </c>
      <c r="G46" s="900">
        <v>0</v>
      </c>
      <c r="H46" s="900">
        <v>0</v>
      </c>
    </row>
    <row r="47" spans="1:8" ht="15">
      <c r="A47" s="898" t="s">
        <v>630</v>
      </c>
      <c r="B47" s="899">
        <v>100.95578212637855</v>
      </c>
      <c r="C47" s="900">
        <v>464.2095804206422</v>
      </c>
      <c r="D47" s="900">
        <v>465.54396256020084</v>
      </c>
      <c r="E47" s="900">
        <v>747.7979502924335</v>
      </c>
      <c r="F47" s="900">
        <v>1778.5072753996549</v>
      </c>
      <c r="G47" s="900">
        <v>-87.34485683231318</v>
      </c>
      <c r="H47" s="900">
        <v>186.9627325150478</v>
      </c>
    </row>
    <row r="48" spans="1:8" ht="12.75">
      <c r="A48" s="898" t="s">
        <v>1675</v>
      </c>
      <c r="B48" s="899">
        <v>202.4845943532552</v>
      </c>
      <c r="C48" s="900">
        <v>302.5608324514404</v>
      </c>
      <c r="D48" s="900">
        <v>538.7211892785418</v>
      </c>
      <c r="E48" s="900">
        <v>564.3806852019976</v>
      </c>
      <c r="F48" s="900">
        <v>1608.1473012852348</v>
      </c>
      <c r="G48" s="900">
        <v>227.27670152789247</v>
      </c>
      <c r="H48" s="900">
        <v>58.65287329129732</v>
      </c>
    </row>
    <row r="49" spans="1:8" ht="15">
      <c r="A49" s="898" t="s">
        <v>631</v>
      </c>
      <c r="B49" s="899">
        <v>-132.46466827056227</v>
      </c>
      <c r="C49" s="900">
        <v>126.83667516926258</v>
      </c>
      <c r="D49" s="900">
        <v>-80.99194509790851</v>
      </c>
      <c r="E49" s="900">
        <v>160.8149233848507</v>
      </c>
      <c r="F49" s="900">
        <v>74.19498518564245</v>
      </c>
      <c r="G49" s="900">
        <v>-339.4581037613749</v>
      </c>
      <c r="H49" s="900">
        <v>106.52330555697648</v>
      </c>
    </row>
    <row r="50" spans="1:8" ht="12.75">
      <c r="A50" s="898" t="s">
        <v>1676</v>
      </c>
      <c r="B50" s="899">
        <v>30.93585604368563</v>
      </c>
      <c r="C50" s="900">
        <v>34.81207279993925</v>
      </c>
      <c r="D50" s="900">
        <v>7.814718379567506</v>
      </c>
      <c r="E50" s="900">
        <v>22.602341705585197</v>
      </c>
      <c r="F50" s="900">
        <v>96.16498892877759</v>
      </c>
      <c r="G50" s="900">
        <v>24.836545401169243</v>
      </c>
      <c r="H50" s="900">
        <v>21.78655366677399</v>
      </c>
    </row>
    <row r="51" spans="1:8" ht="15">
      <c r="A51" s="898" t="s">
        <v>632</v>
      </c>
      <c r="B51" s="899">
        <v>0</v>
      </c>
      <c r="C51" s="900">
        <v>0</v>
      </c>
      <c r="D51" s="900">
        <v>0</v>
      </c>
      <c r="E51" s="900">
        <v>0</v>
      </c>
      <c r="F51" s="900">
        <v>0</v>
      </c>
      <c r="G51" s="900">
        <v>0</v>
      </c>
      <c r="H51" s="900">
        <v>0</v>
      </c>
    </row>
    <row r="52" spans="1:8" ht="15">
      <c r="A52" s="898" t="s">
        <v>633</v>
      </c>
      <c r="B52" s="899">
        <v>-101.88602996585901</v>
      </c>
      <c r="C52" s="900">
        <v>-210.14835362878293</v>
      </c>
      <c r="D52" s="900">
        <v>-82.76008942453454</v>
      </c>
      <c r="E52" s="900">
        <v>-180.0894141352199</v>
      </c>
      <c r="F52" s="900">
        <v>-574.8838871543965</v>
      </c>
      <c r="G52" s="900">
        <v>-76.56075822752331</v>
      </c>
      <c r="H52" s="900">
        <v>8.63394989066137</v>
      </c>
    </row>
    <row r="53" spans="1:8" ht="12.75">
      <c r="A53" s="898" t="s">
        <v>1677</v>
      </c>
      <c r="B53" s="899">
        <v>-56.58455255737798</v>
      </c>
      <c r="C53" s="900">
        <v>-51.38694628695025</v>
      </c>
      <c r="D53" s="900">
        <v>-56.744992244908744</v>
      </c>
      <c r="E53" s="900">
        <v>-4.37051007828968</v>
      </c>
      <c r="F53" s="900">
        <v>-169.08700116752664</v>
      </c>
      <c r="G53" s="900">
        <v>-6.056702190178527</v>
      </c>
      <c r="H53" s="900">
        <v>5.33098139951705</v>
      </c>
    </row>
    <row r="54" spans="1:8" ht="12.75">
      <c r="A54" s="898" t="s">
        <v>1678</v>
      </c>
      <c r="B54" s="899">
        <v>-45.30147740848098</v>
      </c>
      <c r="C54" s="900">
        <v>-158.76140734183267</v>
      </c>
      <c r="D54" s="900">
        <v>-26.015097179625812</v>
      </c>
      <c r="E54" s="900">
        <v>-175.71890405693014</v>
      </c>
      <c r="F54" s="900">
        <v>-405.7968859868696</v>
      </c>
      <c r="G54" s="900">
        <v>-70.50405603734474</v>
      </c>
      <c r="H54" s="900">
        <v>3.30296849114427</v>
      </c>
    </row>
    <row r="55" spans="1:8" ht="12.75">
      <c r="A55" s="898" t="s">
        <v>1679</v>
      </c>
      <c r="B55" s="899">
        <v>-41.891927008089546</v>
      </c>
      <c r="C55" s="900">
        <v>-107.42603151846163</v>
      </c>
      <c r="D55" s="900">
        <v>32.63002815949248</v>
      </c>
      <c r="E55" s="900">
        <v>30.364718717978675</v>
      </c>
      <c r="F55" s="900">
        <v>-86.32321164908001</v>
      </c>
      <c r="G55" s="900">
        <v>-111.98969264210875</v>
      </c>
      <c r="H55" s="900">
        <v>-26.99267303174985</v>
      </c>
    </row>
    <row r="56" spans="1:8" ht="12.75">
      <c r="A56" s="898" t="s">
        <v>1680</v>
      </c>
      <c r="B56" s="899">
        <v>-17.710622945567795</v>
      </c>
      <c r="C56" s="900">
        <v>1.6004120548592793</v>
      </c>
      <c r="D56" s="900">
        <v>18.406129563220393</v>
      </c>
      <c r="E56" s="900">
        <v>5.536144768812678</v>
      </c>
      <c r="F56" s="900">
        <v>7.832063441324555</v>
      </c>
      <c r="G56" s="900">
        <v>-7.4788374408803335</v>
      </c>
      <c r="H56" s="900">
        <v>-5.812474970912879</v>
      </c>
    </row>
    <row r="57" spans="1:8" ht="12.75">
      <c r="A57" s="898" t="s">
        <v>1681</v>
      </c>
      <c r="B57" s="899">
        <v>-24.181304062521733</v>
      </c>
      <c r="C57" s="900">
        <v>-109.02644357332092</v>
      </c>
      <c r="D57" s="900">
        <v>14.223898596272083</v>
      </c>
      <c r="E57" s="900">
        <v>24.828573949166</v>
      </c>
      <c r="F57" s="900">
        <v>-94.15527509040457</v>
      </c>
      <c r="G57" s="900">
        <v>-104.51085520122841</v>
      </c>
      <c r="H57" s="900">
        <v>-21.180198060836982</v>
      </c>
    </row>
    <row r="58" spans="1:8" ht="12.75">
      <c r="A58" s="915" t="s">
        <v>1682</v>
      </c>
      <c r="B58" s="916">
        <v>-11.419866736884082</v>
      </c>
      <c r="C58" s="917">
        <v>-3.535371899909501</v>
      </c>
      <c r="D58" s="917">
        <v>-10.075781709044243</v>
      </c>
      <c r="E58" s="917">
        <v>0.35441435273493727</v>
      </c>
      <c r="F58" s="917">
        <v>-24.676605993102886</v>
      </c>
      <c r="G58" s="917">
        <v>-10.87773391143402</v>
      </c>
      <c r="H58" s="917">
        <v>-6.211873261991073</v>
      </c>
    </row>
    <row r="59" spans="1:8" ht="12.75">
      <c r="A59" s="898" t="s">
        <v>1683</v>
      </c>
      <c r="B59" s="899">
        <v>58.62691195336422</v>
      </c>
      <c r="C59" s="900">
        <v>407.31529666771036</v>
      </c>
      <c r="D59" s="900">
        <v>-196.66516665388608</v>
      </c>
      <c r="E59" s="900">
        <v>-316.54270372667906</v>
      </c>
      <c r="F59" s="900">
        <v>-47.26566175949063</v>
      </c>
      <c r="G59" s="900">
        <v>-223.99391824166406</v>
      </c>
      <c r="H59" s="900">
        <v>-486.19982394248024</v>
      </c>
    </row>
    <row r="60" spans="1:8" ht="15">
      <c r="A60" s="898" t="s">
        <v>634</v>
      </c>
      <c r="B60" s="899">
        <v>-12.914836131515907</v>
      </c>
      <c r="C60" s="900">
        <v>-80.56959381861668</v>
      </c>
      <c r="D60" s="900">
        <v>-96.06477689661233</v>
      </c>
      <c r="E60" s="900">
        <v>81.78803340475902</v>
      </c>
      <c r="F60" s="900">
        <v>-107.76117344198592</v>
      </c>
      <c r="G60" s="900">
        <v>0</v>
      </c>
      <c r="H60" s="900">
        <v>0</v>
      </c>
    </row>
    <row r="61" spans="1:8" ht="12.75">
      <c r="A61" s="898" t="s">
        <v>1684</v>
      </c>
      <c r="B61" s="899">
        <v>0.4268645177454547</v>
      </c>
      <c r="C61" s="900">
        <v>-37.44172354705982</v>
      </c>
      <c r="D61" s="900">
        <v>-58.271527525322085</v>
      </c>
      <c r="E61" s="900">
        <v>-14.765837171906872</v>
      </c>
      <c r="F61" s="900">
        <v>-110.05222372654333</v>
      </c>
      <c r="G61" s="900">
        <v>-42.30550240902395</v>
      </c>
      <c r="H61" s="900">
        <v>26.83234919687208</v>
      </c>
    </row>
    <row r="62" spans="1:8" ht="12.75">
      <c r="A62" s="898" t="s">
        <v>1685</v>
      </c>
      <c r="B62" s="899">
        <v>0</v>
      </c>
      <c r="C62" s="900">
        <v>0</v>
      </c>
      <c r="D62" s="900">
        <v>0</v>
      </c>
      <c r="E62" s="900">
        <v>0</v>
      </c>
      <c r="F62" s="900">
        <v>0</v>
      </c>
      <c r="G62" s="900">
        <v>0</v>
      </c>
      <c r="H62" s="900">
        <v>0</v>
      </c>
    </row>
    <row r="63" spans="1:8" ht="12.75">
      <c r="A63" s="898" t="s">
        <v>1686</v>
      </c>
      <c r="B63" s="899">
        <v>-2.9385806225270876</v>
      </c>
      <c r="C63" s="900">
        <v>-5.859284740766538</v>
      </c>
      <c r="D63" s="900">
        <v>-51.931892712143345</v>
      </c>
      <c r="E63" s="900">
        <v>-5.543709265859004</v>
      </c>
      <c r="F63" s="900">
        <v>-66.27346734129598</v>
      </c>
      <c r="G63" s="900">
        <v>-33.90846606511703</v>
      </c>
      <c r="H63" s="900">
        <v>24.140804773423064</v>
      </c>
    </row>
    <row r="64" spans="1:8" ht="12.75">
      <c r="A64" s="898" t="s">
        <v>1687</v>
      </c>
      <c r="B64" s="899">
        <v>3.3654451402725423</v>
      </c>
      <c r="C64" s="900">
        <v>-31.582438806293286</v>
      </c>
      <c r="D64" s="900">
        <v>-6.339634813178739</v>
      </c>
      <c r="E64" s="900">
        <v>-9.222127906047868</v>
      </c>
      <c r="F64" s="900">
        <v>-43.77875638524735</v>
      </c>
      <c r="G64" s="900">
        <v>-8.397036343906922</v>
      </c>
      <c r="H64" s="900">
        <v>2.6915444234490193</v>
      </c>
    </row>
    <row r="65" spans="1:8" ht="15">
      <c r="A65" s="898" t="s">
        <v>635</v>
      </c>
      <c r="B65" s="899">
        <v>72.13687647743247</v>
      </c>
      <c r="C65" s="900">
        <v>550.0033123758266</v>
      </c>
      <c r="D65" s="900">
        <v>-100.21515143596606</v>
      </c>
      <c r="E65" s="900">
        <v>-374.0217896519424</v>
      </c>
      <c r="F65" s="900">
        <v>147.9032477653505</v>
      </c>
      <c r="G65" s="900">
        <v>-153.32822894917888</v>
      </c>
      <c r="H65" s="900">
        <v>-488.4553902487139</v>
      </c>
    </row>
    <row r="66" spans="1:8" ht="12.75">
      <c r="A66" s="898" t="s">
        <v>1685</v>
      </c>
      <c r="B66" s="899">
        <v>28.432100949469024</v>
      </c>
      <c r="C66" s="900">
        <v>6.6214676122157865</v>
      </c>
      <c r="D66" s="900">
        <v>-2.6682365031725612</v>
      </c>
      <c r="E66" s="900">
        <v>8.420099906433588</v>
      </c>
      <c r="F66" s="900">
        <v>40.80543196494583</v>
      </c>
      <c r="G66" s="900">
        <v>1.6048378437798787</v>
      </c>
      <c r="H66" s="900">
        <v>-7.026953774101014</v>
      </c>
    </row>
    <row r="67" spans="1:8" ht="12.75">
      <c r="A67" s="898" t="s">
        <v>1686</v>
      </c>
      <c r="B67" s="899">
        <v>-119.05799757405593</v>
      </c>
      <c r="C67" s="900">
        <v>477.9549540125205</v>
      </c>
      <c r="D67" s="900">
        <v>-74.2878310336305</v>
      </c>
      <c r="E67" s="900">
        <v>124.93657891792307</v>
      </c>
      <c r="F67" s="900">
        <v>409.5457043227571</v>
      </c>
      <c r="G67" s="900">
        <v>-313.5920504469573</v>
      </c>
      <c r="H67" s="900">
        <v>-481.4284364746129</v>
      </c>
    </row>
    <row r="68" spans="1:8" ht="15">
      <c r="A68" s="898" t="s">
        <v>636</v>
      </c>
      <c r="B68" s="899">
        <v>162.76277310201937</v>
      </c>
      <c r="C68" s="900">
        <v>65.42689075109026</v>
      </c>
      <c r="D68" s="900">
        <v>-23.259083899163016</v>
      </c>
      <c r="E68" s="900">
        <v>-507.378468476299</v>
      </c>
      <c r="F68" s="900">
        <v>-302.44788852235246</v>
      </c>
      <c r="G68" s="900">
        <v>158.65898365399858</v>
      </c>
      <c r="H68" s="900">
        <v>0</v>
      </c>
    </row>
    <row r="69" spans="1:8" ht="12.75">
      <c r="A69" s="898" t="s">
        <v>1688</v>
      </c>
      <c r="B69" s="899">
        <v>-1.0219929102977927</v>
      </c>
      <c r="C69" s="900">
        <v>-24.676698342439707</v>
      </c>
      <c r="D69" s="900">
        <v>57.88628920401445</v>
      </c>
      <c r="E69" s="900">
        <v>-9.543110307588837</v>
      </c>
      <c r="F69" s="900">
        <v>22.644487643688112</v>
      </c>
      <c r="G69" s="900">
        <v>-28.360186883461257</v>
      </c>
      <c r="H69" s="900">
        <v>-24.576782890638423</v>
      </c>
    </row>
    <row r="70" spans="1:8" ht="12.75">
      <c r="A70" s="898" t="s">
        <v>1689</v>
      </c>
      <c r="B70" s="899">
        <v>-575.5803066120399</v>
      </c>
      <c r="C70" s="900">
        <v>-400.8244133844374</v>
      </c>
      <c r="D70" s="900">
        <v>-181.23105592656958</v>
      </c>
      <c r="E70" s="900">
        <v>131.27368737852916</v>
      </c>
      <c r="F70" s="900">
        <v>-1026.3620885445175</v>
      </c>
      <c r="G70" s="900">
        <v>-199.57407052917722</v>
      </c>
      <c r="H70" s="900">
        <v>61.95523048460161</v>
      </c>
    </row>
    <row r="71" spans="1:8" ht="15">
      <c r="A71" s="898" t="s">
        <v>637</v>
      </c>
      <c r="B71" s="899">
        <v>-94.53760580628519</v>
      </c>
      <c r="C71" s="900">
        <v>47.43652728739525</v>
      </c>
      <c r="D71" s="900">
        <v>-49.97381048100587</v>
      </c>
      <c r="E71" s="900">
        <v>39.97593699439563</v>
      </c>
      <c r="F71" s="900">
        <v>-57.09895200550017</v>
      </c>
      <c r="G71" s="900">
        <v>0</v>
      </c>
      <c r="H71" s="900">
        <v>0</v>
      </c>
    </row>
    <row r="72" spans="1:8" ht="12.75">
      <c r="A72" s="898" t="s">
        <v>1690</v>
      </c>
      <c r="B72" s="899">
        <v>-188.98255291672595</v>
      </c>
      <c r="C72" s="900">
        <v>-196.73385790615734</v>
      </c>
      <c r="D72" s="900">
        <v>-516.368441948343</v>
      </c>
      <c r="E72" s="900">
        <v>485.4220044705265</v>
      </c>
      <c r="F72" s="900">
        <v>-416.66284830069986</v>
      </c>
      <c r="G72" s="900">
        <v>263.38429945467794</v>
      </c>
      <c r="H72" s="900">
        <v>55.056854061794255</v>
      </c>
    </row>
    <row r="73" spans="1:8" ht="12.75">
      <c r="A73" s="898" t="s">
        <v>1691</v>
      </c>
      <c r="B73" s="899">
        <v>0</v>
      </c>
      <c r="C73" s="900">
        <v>0</v>
      </c>
      <c r="D73" s="900">
        <v>0</v>
      </c>
      <c r="E73" s="900">
        <v>0</v>
      </c>
      <c r="F73" s="900">
        <v>0</v>
      </c>
      <c r="G73" s="900">
        <v>0</v>
      </c>
      <c r="H73" s="900">
        <v>0</v>
      </c>
    </row>
    <row r="74" spans="1:8" ht="12.75">
      <c r="A74" s="898" t="s">
        <v>1692</v>
      </c>
      <c r="B74" s="899">
        <v>8.85529105617114</v>
      </c>
      <c r="C74" s="900">
        <v>-1.1593353096664094</v>
      </c>
      <c r="D74" s="900">
        <v>-43.090844959955085</v>
      </c>
      <c r="E74" s="900">
        <v>58.196848908072575</v>
      </c>
      <c r="F74" s="900">
        <v>22.801959694622223</v>
      </c>
      <c r="G74" s="900">
        <v>12.889790730263146</v>
      </c>
      <c r="H74" s="900">
        <v>-39.75136491045027</v>
      </c>
    </row>
    <row r="75" spans="1:8" ht="12.75">
      <c r="A75" s="898" t="s">
        <v>1686</v>
      </c>
      <c r="B75" s="899">
        <v>-210.91600270819433</v>
      </c>
      <c r="C75" s="900">
        <v>-358.08756884196055</v>
      </c>
      <c r="D75" s="900">
        <v>-520.4510217837219</v>
      </c>
      <c r="E75" s="900">
        <v>171.38876916575404</v>
      </c>
      <c r="F75" s="900">
        <v>-918.0658241681227</v>
      </c>
      <c r="G75" s="900">
        <v>79.50308994750945</v>
      </c>
      <c r="H75" s="900">
        <v>77.5742367689035</v>
      </c>
    </row>
    <row r="76" spans="1:8" ht="15">
      <c r="A76" s="898" t="s">
        <v>638</v>
      </c>
      <c r="B76" s="899">
        <v>13.07815873529722</v>
      </c>
      <c r="C76" s="900">
        <v>162.5130462454696</v>
      </c>
      <c r="D76" s="900">
        <v>47.17342479533398</v>
      </c>
      <c r="E76" s="900">
        <v>255.83638639669985</v>
      </c>
      <c r="F76" s="900">
        <v>478.60101617280066</v>
      </c>
      <c r="G76" s="900">
        <v>170.9914187769053</v>
      </c>
      <c r="H76" s="900">
        <v>17.233982203341025</v>
      </c>
    </row>
    <row r="77" spans="1:8" ht="12.75">
      <c r="A77" s="898" t="s">
        <v>1693</v>
      </c>
      <c r="B77" s="899">
        <v>-311.0648865681139</v>
      </c>
      <c r="C77" s="900">
        <v>-272.01091416183584</v>
      </c>
      <c r="D77" s="900">
        <v>355.67699704585544</v>
      </c>
      <c r="E77" s="900">
        <v>-414.56833785965983</v>
      </c>
      <c r="F77" s="900">
        <v>-641.9671415437541</v>
      </c>
      <c r="G77" s="900">
        <v>-487.0239267075752</v>
      </c>
      <c r="H77" s="900">
        <v>17.38481973468241</v>
      </c>
    </row>
    <row r="78" spans="1:8" ht="12.75">
      <c r="A78" s="898" t="s">
        <v>1694</v>
      </c>
      <c r="B78" s="899">
        <v>19.004738679085197</v>
      </c>
      <c r="C78" s="900">
        <v>20.483831396160586</v>
      </c>
      <c r="D78" s="900">
        <v>29.434199456923864</v>
      </c>
      <c r="E78" s="900">
        <v>20.444083773266907</v>
      </c>
      <c r="F78" s="900">
        <v>89.36685330543655</v>
      </c>
      <c r="G78" s="900">
        <v>24.065556723719997</v>
      </c>
      <c r="H78" s="900">
        <v>-10.486443311875057</v>
      </c>
    </row>
    <row r="79" spans="1:8" s="905" customFormat="1" ht="12.75">
      <c r="A79" s="902" t="s">
        <v>1695</v>
      </c>
      <c r="B79" s="903">
        <v>-1119.490871361654</v>
      </c>
      <c r="C79" s="904">
        <v>-347.33661664011663</v>
      </c>
      <c r="D79" s="904">
        <v>1480.5140787008402</v>
      </c>
      <c r="E79" s="904">
        <v>-372.9705985867751</v>
      </c>
      <c r="F79" s="904">
        <v>-359.2840078877037</v>
      </c>
      <c r="G79" s="904">
        <v>-579.9001850862342</v>
      </c>
      <c r="H79" s="904">
        <v>-130.7790607839072</v>
      </c>
    </row>
    <row r="80" spans="1:8" s="897" customFormat="1" ht="12.75">
      <c r="A80" s="906" t="s">
        <v>1696</v>
      </c>
      <c r="B80" s="895">
        <v>330.1043364479903</v>
      </c>
      <c r="C80" s="896">
        <v>-35.01351908144788</v>
      </c>
      <c r="D80" s="896">
        <v>-758.116847392368</v>
      </c>
      <c r="E80" s="896">
        <v>438.3778521198647</v>
      </c>
      <c r="F80" s="900">
        <v>-24.648177905962502</v>
      </c>
      <c r="G80" s="896">
        <v>-84.82138880627801</v>
      </c>
      <c r="H80" s="900">
        <v>222.85582642864796</v>
      </c>
    </row>
    <row r="81" spans="1:8" s="897" customFormat="1" ht="12.75">
      <c r="A81" s="906" t="s">
        <v>1697</v>
      </c>
      <c r="B81" s="895">
        <v>-789.3865349136636</v>
      </c>
      <c r="C81" s="896">
        <v>-382.3501357215645</v>
      </c>
      <c r="D81" s="896">
        <v>722.3972313084723</v>
      </c>
      <c r="E81" s="896">
        <v>65.40725353308964</v>
      </c>
      <c r="F81" s="896">
        <v>-383.93218579366624</v>
      </c>
      <c r="G81" s="896">
        <v>-664.7215738925121</v>
      </c>
      <c r="H81" s="896">
        <v>92.0767656447408</v>
      </c>
    </row>
    <row r="82" spans="1:8" s="897" customFormat="1" ht="12.75">
      <c r="A82" s="906" t="s">
        <v>1698</v>
      </c>
      <c r="B82" s="895">
        <v>789.3865349136636</v>
      </c>
      <c r="C82" s="896">
        <v>382.3501357215645</v>
      </c>
      <c r="D82" s="896">
        <v>-722.3972313084723</v>
      </c>
      <c r="E82" s="896">
        <v>-65.40725353308964</v>
      </c>
      <c r="F82" s="896">
        <v>383.93218579366624</v>
      </c>
      <c r="G82" s="896">
        <v>664.7215738925121</v>
      </c>
      <c r="H82" s="896">
        <v>-92.0767656447408</v>
      </c>
    </row>
    <row r="83" spans="1:8" ht="15">
      <c r="A83" s="898" t="s">
        <v>639</v>
      </c>
      <c r="B83" s="899">
        <v>789.3865349136636</v>
      </c>
      <c r="C83" s="900">
        <v>382.3501357215645</v>
      </c>
      <c r="D83" s="900">
        <v>-722.3972313084723</v>
      </c>
      <c r="E83" s="900">
        <v>-65.40725353308964</v>
      </c>
      <c r="F83" s="900">
        <v>383.93218579366624</v>
      </c>
      <c r="G83" s="900">
        <v>664.7215738925121</v>
      </c>
      <c r="H83" s="900">
        <v>-92.0767656447408</v>
      </c>
    </row>
    <row r="84" spans="1:8" ht="12.75">
      <c r="A84" s="898" t="s">
        <v>1699</v>
      </c>
      <c r="B84" s="899">
        <v>0</v>
      </c>
      <c r="C84" s="900">
        <v>0</v>
      </c>
      <c r="D84" s="900">
        <v>0</v>
      </c>
      <c r="E84" s="900">
        <v>0</v>
      </c>
      <c r="F84" s="900">
        <v>0</v>
      </c>
      <c r="G84" s="900">
        <v>0</v>
      </c>
      <c r="H84" s="900">
        <v>0</v>
      </c>
    </row>
    <row r="85" spans="1:8" ht="12.75">
      <c r="A85" s="907" t="s">
        <v>1700</v>
      </c>
      <c r="B85" s="908">
        <v>0</v>
      </c>
      <c r="C85" s="909">
        <v>0</v>
      </c>
      <c r="D85" s="909">
        <v>0</v>
      </c>
      <c r="E85" s="909">
        <v>0</v>
      </c>
      <c r="F85" s="909">
        <v>0</v>
      </c>
      <c r="G85" s="909">
        <v>0</v>
      </c>
      <c r="H85" s="909">
        <v>0</v>
      </c>
    </row>
    <row r="86" ht="6" customHeight="1">
      <c r="A86" s="910"/>
    </row>
    <row r="87" spans="1:243" s="913" customFormat="1" ht="15.75">
      <c r="A87" s="911" t="s">
        <v>640</v>
      </c>
      <c r="B87" s="912"/>
      <c r="C87" s="912"/>
      <c r="D87" s="912"/>
      <c r="E87" s="912"/>
      <c r="F87" s="912"/>
      <c r="G87" s="912"/>
      <c r="H87" s="912"/>
      <c r="I87" s="912"/>
      <c r="J87" s="912"/>
      <c r="K87" s="912"/>
      <c r="L87" s="912"/>
      <c r="M87" s="912"/>
      <c r="N87" s="912"/>
      <c r="O87" s="912"/>
      <c r="P87" s="912"/>
      <c r="Q87" s="912"/>
      <c r="R87" s="912"/>
      <c r="S87" s="912"/>
      <c r="T87" s="912"/>
      <c r="U87" s="912"/>
      <c r="V87" s="912"/>
      <c r="W87" s="912"/>
      <c r="X87" s="912"/>
      <c r="Y87" s="912"/>
      <c r="Z87" s="912"/>
      <c r="AA87" s="912"/>
      <c r="AB87" s="912"/>
      <c r="AC87" s="912"/>
      <c r="AD87" s="912"/>
      <c r="AE87" s="912"/>
      <c r="AF87" s="912"/>
      <c r="AG87" s="912"/>
      <c r="AH87" s="912"/>
      <c r="AI87" s="912"/>
      <c r="AJ87" s="912"/>
      <c r="AK87" s="912"/>
      <c r="AL87" s="912"/>
      <c r="AM87" s="912"/>
      <c r="AN87" s="912"/>
      <c r="AO87" s="912"/>
      <c r="AP87" s="912"/>
      <c r="AQ87" s="912"/>
      <c r="AR87" s="912"/>
      <c r="AS87" s="912"/>
      <c r="AT87" s="912"/>
      <c r="AU87" s="912"/>
      <c r="AV87" s="912"/>
      <c r="AW87" s="912"/>
      <c r="AX87" s="912"/>
      <c r="AY87" s="912"/>
      <c r="AZ87" s="912"/>
      <c r="BA87" s="912"/>
      <c r="BB87" s="912"/>
      <c r="BC87" s="912"/>
      <c r="BD87" s="912"/>
      <c r="BE87" s="912"/>
      <c r="BF87" s="912"/>
      <c r="BG87" s="912"/>
      <c r="BH87" s="912"/>
      <c r="BI87" s="912"/>
      <c r="BJ87" s="912"/>
      <c r="BK87" s="912"/>
      <c r="BL87" s="912"/>
      <c r="BM87" s="912"/>
      <c r="BN87" s="912"/>
      <c r="BO87" s="912"/>
      <c r="BP87" s="912"/>
      <c r="BQ87" s="912"/>
      <c r="BR87" s="912"/>
      <c r="BS87" s="912"/>
      <c r="BT87" s="912"/>
      <c r="BU87" s="912"/>
      <c r="BV87" s="912"/>
      <c r="BW87" s="912"/>
      <c r="BX87" s="912"/>
      <c r="BY87" s="912"/>
      <c r="BZ87" s="912"/>
      <c r="CA87" s="912"/>
      <c r="CB87" s="912"/>
      <c r="CC87" s="912"/>
      <c r="CD87" s="912"/>
      <c r="CE87" s="912"/>
      <c r="CF87" s="912"/>
      <c r="CG87" s="912"/>
      <c r="CH87" s="912"/>
      <c r="CI87" s="912"/>
      <c r="CJ87" s="912"/>
      <c r="CK87" s="912"/>
      <c r="CL87" s="912"/>
      <c r="CM87" s="912"/>
      <c r="CN87" s="912"/>
      <c r="CO87" s="912"/>
      <c r="CP87" s="912"/>
      <c r="CQ87" s="912"/>
      <c r="CR87" s="912"/>
      <c r="CS87" s="912"/>
      <c r="CT87" s="912"/>
      <c r="CU87" s="912"/>
      <c r="CV87" s="912"/>
      <c r="CW87" s="912"/>
      <c r="CX87" s="912"/>
      <c r="CY87" s="912"/>
      <c r="CZ87" s="912"/>
      <c r="DA87" s="912"/>
      <c r="DB87" s="912"/>
      <c r="DC87" s="912"/>
      <c r="DD87" s="912"/>
      <c r="DE87" s="912"/>
      <c r="DF87" s="912"/>
      <c r="DG87" s="912"/>
      <c r="DH87" s="912"/>
      <c r="DI87" s="912"/>
      <c r="DJ87" s="912"/>
      <c r="DK87" s="912"/>
      <c r="DL87" s="912"/>
      <c r="DM87" s="912"/>
      <c r="DN87" s="912"/>
      <c r="DO87" s="912"/>
      <c r="DP87" s="912"/>
      <c r="DQ87" s="912"/>
      <c r="DR87" s="912"/>
      <c r="DS87" s="912"/>
      <c r="DT87" s="912"/>
      <c r="DU87" s="912"/>
      <c r="DV87" s="912"/>
      <c r="DW87" s="912"/>
      <c r="DX87" s="912"/>
      <c r="DY87" s="912"/>
      <c r="DZ87" s="912"/>
      <c r="EA87" s="912"/>
      <c r="EB87" s="912"/>
      <c r="EC87" s="912"/>
      <c r="ED87" s="912"/>
      <c r="EE87" s="912"/>
      <c r="EF87" s="912"/>
      <c r="EG87" s="912"/>
      <c r="EH87" s="912"/>
      <c r="EI87" s="912"/>
      <c r="EJ87" s="912"/>
      <c r="EK87" s="912"/>
      <c r="EL87" s="912"/>
      <c r="EM87" s="912"/>
      <c r="EN87" s="912"/>
      <c r="EO87" s="912"/>
      <c r="EP87" s="912"/>
      <c r="EQ87" s="912"/>
      <c r="ER87" s="912"/>
      <c r="ES87" s="912"/>
      <c r="ET87" s="912"/>
      <c r="EU87" s="912"/>
      <c r="EV87" s="912"/>
      <c r="EW87" s="912"/>
      <c r="EX87" s="912"/>
      <c r="EY87" s="912"/>
      <c r="EZ87" s="912"/>
      <c r="FA87" s="912"/>
      <c r="FB87" s="912"/>
      <c r="FC87" s="912"/>
      <c r="FD87" s="912"/>
      <c r="FE87" s="912"/>
      <c r="FF87" s="912"/>
      <c r="FG87" s="912"/>
      <c r="FH87" s="912"/>
      <c r="FI87" s="912"/>
      <c r="FJ87" s="912"/>
      <c r="FK87" s="912"/>
      <c r="FL87" s="912"/>
      <c r="FM87" s="912"/>
      <c r="FN87" s="912"/>
      <c r="FO87" s="912"/>
      <c r="FP87" s="912"/>
      <c r="FQ87" s="912"/>
      <c r="FR87" s="912"/>
      <c r="FS87" s="912"/>
      <c r="FT87" s="912"/>
      <c r="FU87" s="912"/>
      <c r="FV87" s="912"/>
      <c r="FW87" s="912"/>
      <c r="FX87" s="912"/>
      <c r="FY87" s="912"/>
      <c r="FZ87" s="912"/>
      <c r="GA87" s="912"/>
      <c r="GB87" s="912"/>
      <c r="GC87" s="912"/>
      <c r="GD87" s="912"/>
      <c r="GE87" s="912"/>
      <c r="GF87" s="912"/>
      <c r="GG87" s="912"/>
      <c r="GH87" s="912"/>
      <c r="GI87" s="912"/>
      <c r="GJ87" s="912"/>
      <c r="GK87" s="912"/>
      <c r="GL87" s="912"/>
      <c r="GM87" s="912"/>
      <c r="GN87" s="912"/>
      <c r="GO87" s="912"/>
      <c r="GP87" s="912"/>
      <c r="GQ87" s="912"/>
      <c r="GR87" s="912"/>
      <c r="GS87" s="912"/>
      <c r="GT87" s="912"/>
      <c r="GU87" s="912"/>
      <c r="GV87" s="912"/>
      <c r="GW87" s="912"/>
      <c r="GX87" s="912"/>
      <c r="GY87" s="912"/>
      <c r="GZ87" s="912"/>
      <c r="HA87" s="912"/>
      <c r="HB87" s="912"/>
      <c r="HC87" s="912"/>
      <c r="HD87" s="912"/>
      <c r="HE87" s="912"/>
      <c r="HF87" s="912"/>
      <c r="HG87" s="912"/>
      <c r="HH87" s="912"/>
      <c r="HI87" s="912"/>
      <c r="HJ87" s="912"/>
      <c r="HK87" s="912"/>
      <c r="HL87" s="912"/>
      <c r="HM87" s="912"/>
      <c r="HN87" s="912"/>
      <c r="HO87" s="912"/>
      <c r="HP87" s="912"/>
      <c r="HQ87" s="912"/>
      <c r="HR87" s="912"/>
      <c r="HS87" s="912"/>
      <c r="HT87" s="912"/>
      <c r="HU87" s="912"/>
      <c r="HV87" s="912"/>
      <c r="HW87" s="912"/>
      <c r="HX87" s="912"/>
      <c r="HY87" s="912"/>
      <c r="HZ87" s="912"/>
      <c r="IA87" s="912"/>
      <c r="IB87" s="912"/>
      <c r="IC87" s="912"/>
      <c r="ID87" s="912"/>
      <c r="IE87" s="912"/>
      <c r="IF87" s="912"/>
      <c r="IG87" s="912"/>
      <c r="IH87" s="912"/>
      <c r="II87" s="912"/>
    </row>
    <row r="88" s="913" customFormat="1" ht="15.75">
      <c r="A88" s="911" t="s">
        <v>641</v>
      </c>
    </row>
    <row r="89" s="913" customFormat="1" ht="15.75">
      <c r="A89" s="911" t="s">
        <v>642</v>
      </c>
    </row>
    <row r="90" s="913" customFormat="1" ht="13.5">
      <c r="A90" s="912" t="s">
        <v>1701</v>
      </c>
    </row>
    <row r="91" s="913" customFormat="1" ht="15.75">
      <c r="A91" s="911" t="s">
        <v>643</v>
      </c>
    </row>
    <row r="92" s="913" customFormat="1" ht="15.75">
      <c r="A92" s="911" t="s">
        <v>644</v>
      </c>
    </row>
    <row r="93" s="913" customFormat="1" ht="13.5">
      <c r="A93" s="912" t="s">
        <v>1702</v>
      </c>
    </row>
    <row r="94" s="913" customFormat="1" ht="15.75">
      <c r="A94" s="911" t="s">
        <v>645</v>
      </c>
    </row>
    <row r="95" s="913" customFormat="1" ht="15.75">
      <c r="A95" s="914" t="s">
        <v>646</v>
      </c>
    </row>
    <row r="96" s="913" customFormat="1" ht="15.75">
      <c r="A96" s="911" t="s">
        <v>647</v>
      </c>
    </row>
    <row r="97" s="913" customFormat="1" ht="15.75">
      <c r="A97" s="911" t="s">
        <v>648</v>
      </c>
    </row>
    <row r="98" s="913" customFormat="1" ht="13.5">
      <c r="A98" s="912" t="s">
        <v>620</v>
      </c>
    </row>
    <row r="99" s="913" customFormat="1" ht="15.75">
      <c r="A99" s="911" t="s">
        <v>649</v>
      </c>
    </row>
    <row r="100" s="913" customFormat="1" ht="15.75">
      <c r="A100" s="911" t="s">
        <v>650</v>
      </c>
    </row>
    <row r="101" s="913" customFormat="1" ht="15.75">
      <c r="A101" s="911" t="s">
        <v>651</v>
      </c>
    </row>
    <row r="102" s="913" customFormat="1" ht="15.75">
      <c r="A102" s="911" t="s">
        <v>652</v>
      </c>
    </row>
    <row r="103" s="913" customFormat="1" ht="15.75">
      <c r="A103" s="911" t="s">
        <v>653</v>
      </c>
    </row>
    <row r="104" s="913" customFormat="1" ht="15.75">
      <c r="A104" s="911" t="s">
        <v>654</v>
      </c>
    </row>
    <row r="105" s="913" customFormat="1" ht="15.75">
      <c r="A105" s="911" t="s">
        <v>655</v>
      </c>
    </row>
    <row r="106" s="913" customFormat="1" ht="6" customHeight="1"/>
    <row r="107" s="913" customFormat="1" ht="13.5">
      <c r="A107" s="912" t="s">
        <v>621</v>
      </c>
    </row>
  </sheetData>
  <sheetProtection/>
  <printOptions/>
  <pageMargins left="1.141732283464567" right="0.5511811023622047" top="0.7874015748031497" bottom="0.7874015748031497" header="0.5118110236220472" footer="0.5118110236220472"/>
  <pageSetup horizontalDpi="600" verticalDpi="600" orientation="landscape" paperSize="9" scale="86" r:id="rId1"/>
  <rowBreaks count="2" manualBreakCount="2">
    <brk id="40" max="10" man="1"/>
    <brk id="76" max="7" man="1"/>
  </rowBreaks>
</worksheet>
</file>

<file path=xl/worksheets/sheet46.xml><?xml version="1.0" encoding="utf-8"?>
<worksheet xmlns="http://schemas.openxmlformats.org/spreadsheetml/2006/main" xmlns:r="http://schemas.openxmlformats.org/officeDocument/2006/relationships">
  <dimension ref="A1:I50"/>
  <sheetViews>
    <sheetView view="pageBreakPreview" zoomScaleSheetLayoutView="100" workbookViewId="0" topLeftCell="A1">
      <selection activeCell="A1" sqref="A1"/>
    </sheetView>
  </sheetViews>
  <sheetFormatPr defaultColWidth="9.125" defaultRowHeight="12.75"/>
  <cols>
    <col min="1" max="1" width="2.625" style="593" customWidth="1"/>
    <col min="2" max="2" width="66.25390625" style="593" customWidth="1"/>
    <col min="3" max="8" width="8.625" style="593" customWidth="1"/>
    <col min="9" max="9" width="1.875" style="593" customWidth="1"/>
    <col min="10" max="16384" width="9.125" style="593" customWidth="1"/>
  </cols>
  <sheetData>
    <row r="1" spans="1:8" ht="20.25" customHeight="1">
      <c r="A1" s="2077" t="s">
        <v>692</v>
      </c>
      <c r="B1" s="2077"/>
      <c r="C1" s="919"/>
      <c r="D1" s="919"/>
      <c r="E1" s="919"/>
      <c r="F1" s="919"/>
      <c r="G1" s="919"/>
      <c r="H1" s="919"/>
    </row>
    <row r="2" spans="1:8" ht="11.25" customHeight="1">
      <c r="A2" s="920"/>
      <c r="B2" s="920"/>
      <c r="C2" s="920"/>
      <c r="D2" s="920"/>
      <c r="E2" s="920"/>
      <c r="F2" s="920"/>
      <c r="G2" s="920"/>
      <c r="H2" s="920"/>
    </row>
    <row r="3" spans="1:8" ht="18" customHeight="1">
      <c r="A3" s="921"/>
      <c r="B3" s="922"/>
      <c r="C3" s="923" t="s">
        <v>656</v>
      </c>
      <c r="D3" s="924"/>
      <c r="E3" s="924"/>
      <c r="F3" s="924"/>
      <c r="G3" s="2082" t="s">
        <v>657</v>
      </c>
      <c r="H3" s="2083"/>
    </row>
    <row r="4" spans="1:8" ht="18" customHeight="1">
      <c r="A4" s="925" t="s">
        <v>693</v>
      </c>
      <c r="B4" s="926"/>
      <c r="C4" s="927">
        <v>2010</v>
      </c>
      <c r="D4" s="927"/>
      <c r="E4" s="927">
        <v>2011</v>
      </c>
      <c r="F4" s="927"/>
      <c r="G4" s="2084"/>
      <c r="H4" s="2085"/>
    </row>
    <row r="5" spans="1:8" ht="25.5">
      <c r="A5" s="928"/>
      <c r="B5" s="929"/>
      <c r="C5" s="1092" t="s">
        <v>658</v>
      </c>
      <c r="D5" s="1092" t="s">
        <v>659</v>
      </c>
      <c r="E5" s="1092" t="s">
        <v>658</v>
      </c>
      <c r="F5" s="1092" t="s">
        <v>659</v>
      </c>
      <c r="G5" s="1092" t="s">
        <v>658</v>
      </c>
      <c r="H5" s="1092" t="s">
        <v>660</v>
      </c>
    </row>
    <row r="6" spans="1:8" ht="12.75" customHeight="1">
      <c r="A6" s="2086" t="s">
        <v>661</v>
      </c>
      <c r="B6" s="2087"/>
      <c r="C6" s="931">
        <v>1423.7180629195789</v>
      </c>
      <c r="D6" s="932">
        <v>0.2083646693140692</v>
      </c>
      <c r="E6" s="931">
        <v>2204.9017665134497</v>
      </c>
      <c r="F6" s="932">
        <v>0.22875681872179274</v>
      </c>
      <c r="G6" s="931">
        <v>781.1837035938709</v>
      </c>
      <c r="H6" s="932">
        <v>0.5486926969177586</v>
      </c>
    </row>
    <row r="7" spans="1:8" ht="12.75">
      <c r="A7" s="933"/>
      <c r="B7" s="934" t="s">
        <v>662</v>
      </c>
      <c r="C7" s="935">
        <v>713.2884759922897</v>
      </c>
      <c r="D7" s="936">
        <v>0.10439153740937339</v>
      </c>
      <c r="E7" s="935">
        <v>1258.7188538881192</v>
      </c>
      <c r="F7" s="936">
        <v>0.13059108802651992</v>
      </c>
      <c r="G7" s="935">
        <v>545.4303778958295</v>
      </c>
      <c r="H7" s="936">
        <v>0.7646701106968751</v>
      </c>
    </row>
    <row r="8" spans="1:8" ht="12.75">
      <c r="A8" s="828"/>
      <c r="B8" s="937" t="s">
        <v>663</v>
      </c>
      <c r="C8" s="938">
        <v>312.4992627171073</v>
      </c>
      <c r="D8" s="939">
        <v>0.045735042093526176</v>
      </c>
      <c r="E8" s="938">
        <v>443.85409161327925</v>
      </c>
      <c r="F8" s="939">
        <v>0.04604951182685061</v>
      </c>
      <c r="G8" s="938">
        <v>131.35482889617197</v>
      </c>
      <c r="H8" s="939">
        <v>0.4203364441697326</v>
      </c>
    </row>
    <row r="9" spans="1:8" ht="12.75">
      <c r="A9" s="828"/>
      <c r="B9" s="937" t="s">
        <v>664</v>
      </c>
      <c r="C9" s="938">
        <v>116.15290899515804</v>
      </c>
      <c r="D9" s="939">
        <v>0.016999266289431336</v>
      </c>
      <c r="E9" s="938">
        <v>168.98352668687969</v>
      </c>
      <c r="F9" s="939">
        <v>0.01753190757446108</v>
      </c>
      <c r="G9" s="938">
        <v>52.83061769172164</v>
      </c>
      <c r="H9" s="939">
        <v>0.4548368021839551</v>
      </c>
    </row>
    <row r="10" spans="1:8" ht="12.75">
      <c r="A10" s="828"/>
      <c r="B10" s="937" t="s">
        <v>665</v>
      </c>
      <c r="C10" s="938">
        <v>103.22774474264125</v>
      </c>
      <c r="D10" s="939">
        <v>0.0151076364468044</v>
      </c>
      <c r="E10" s="938">
        <v>135.24445631777812</v>
      </c>
      <c r="F10" s="939">
        <v>0.014031505642056305</v>
      </c>
      <c r="G10" s="938">
        <v>32.01671157513687</v>
      </c>
      <c r="H10" s="939">
        <v>0.3101560695233461</v>
      </c>
    </row>
    <row r="11" spans="1:8" ht="12.75">
      <c r="A11" s="828"/>
      <c r="B11" s="937"/>
      <c r="C11" s="938"/>
      <c r="D11" s="939"/>
      <c r="E11" s="938"/>
      <c r="F11" s="939"/>
      <c r="G11" s="938"/>
      <c r="H11" s="939"/>
    </row>
    <row r="12" spans="1:8" ht="12.75">
      <c r="A12" s="2078" t="s">
        <v>666</v>
      </c>
      <c r="B12" s="2088"/>
      <c r="C12" s="931">
        <v>1448.0163275949342</v>
      </c>
      <c r="D12" s="932">
        <v>0.21192078060874772</v>
      </c>
      <c r="E12" s="931">
        <v>1904.7817110894098</v>
      </c>
      <c r="F12" s="932">
        <v>0.19761959975082108</v>
      </c>
      <c r="G12" s="931">
        <v>456.7653834944756</v>
      </c>
      <c r="H12" s="932">
        <v>0.3154421499190791</v>
      </c>
    </row>
    <row r="13" spans="1:8" ht="12.75" customHeight="1">
      <c r="A13" s="933"/>
      <c r="B13" s="934" t="s">
        <v>667</v>
      </c>
      <c r="C13" s="935">
        <v>544.3614450131148</v>
      </c>
      <c r="D13" s="936">
        <v>0.07966864748831495</v>
      </c>
      <c r="E13" s="935">
        <v>707.8404396087594</v>
      </c>
      <c r="F13" s="940">
        <v>0.07343788715974406</v>
      </c>
      <c r="G13" s="935">
        <v>163.47899459564462</v>
      </c>
      <c r="H13" s="936">
        <v>0.30031332324005067</v>
      </c>
    </row>
    <row r="14" spans="1:8" ht="12.75" customHeight="1">
      <c r="A14" s="828"/>
      <c r="B14" s="937" t="s">
        <v>668</v>
      </c>
      <c r="C14" s="938">
        <v>489.78964480553026</v>
      </c>
      <c r="D14" s="939">
        <v>0.07168192919044566</v>
      </c>
      <c r="E14" s="938">
        <v>671.5077966898965</v>
      </c>
      <c r="F14" s="940">
        <v>0.06966840412149676</v>
      </c>
      <c r="G14" s="938">
        <v>181.71815188436625</v>
      </c>
      <c r="H14" s="939">
        <v>0.3710126455542297</v>
      </c>
    </row>
    <row r="15" spans="1:8" ht="12.75">
      <c r="A15" s="828"/>
      <c r="B15" s="941" t="s">
        <v>669</v>
      </c>
      <c r="C15" s="938">
        <v>123.50859328264727</v>
      </c>
      <c r="D15" s="939">
        <v>0.018075788926924883</v>
      </c>
      <c r="E15" s="938">
        <v>225.95904654289996</v>
      </c>
      <c r="F15" s="940">
        <v>0.023443072808771316</v>
      </c>
      <c r="G15" s="938">
        <v>102.45045326025269</v>
      </c>
      <c r="H15" s="939">
        <v>0.829500608316351</v>
      </c>
    </row>
    <row r="16" spans="1:8" ht="12.75">
      <c r="A16" s="828"/>
      <c r="B16" s="941" t="s">
        <v>670</v>
      </c>
      <c r="C16" s="938">
        <v>106.5489965896831</v>
      </c>
      <c r="D16" s="939">
        <v>0.015593709891288545</v>
      </c>
      <c r="E16" s="938">
        <v>143.8069903825998</v>
      </c>
      <c r="F16" s="940">
        <v>0.014919861795883007</v>
      </c>
      <c r="G16" s="938">
        <v>37.25799379291669</v>
      </c>
      <c r="H16" s="939">
        <v>0.3496794431241439</v>
      </c>
    </row>
    <row r="17" spans="1:8" ht="12.75" customHeight="1">
      <c r="A17" s="942"/>
      <c r="B17" s="943"/>
      <c r="C17" s="944"/>
      <c r="D17" s="945"/>
      <c r="E17" s="944"/>
      <c r="F17" s="940"/>
      <c r="G17" s="944"/>
      <c r="H17" s="945"/>
    </row>
    <row r="18" spans="1:8" ht="12.75">
      <c r="A18" s="2089" t="s">
        <v>671</v>
      </c>
      <c r="B18" s="2090"/>
      <c r="C18" s="931">
        <v>989.8867979323359</v>
      </c>
      <c r="D18" s="932">
        <v>0.14487238778622197</v>
      </c>
      <c r="E18" s="931">
        <v>1439.5620493601182</v>
      </c>
      <c r="F18" s="932">
        <v>0.14935342688076902</v>
      </c>
      <c r="G18" s="931">
        <v>449.6752514277823</v>
      </c>
      <c r="H18" s="932">
        <v>0.4542693693532016</v>
      </c>
    </row>
    <row r="19" spans="1:8" ht="12" customHeight="1">
      <c r="A19" s="828"/>
      <c r="B19" s="941" t="s">
        <v>672</v>
      </c>
      <c r="C19" s="938">
        <v>885.8718237270111</v>
      </c>
      <c r="D19" s="939">
        <v>0.12964953835523307</v>
      </c>
      <c r="E19" s="938">
        <v>1278.8949801363106</v>
      </c>
      <c r="F19" s="940">
        <v>0.1326843452068449</v>
      </c>
      <c r="G19" s="938">
        <v>393.0231564092994</v>
      </c>
      <c r="H19" s="939">
        <v>0.4436569104950027</v>
      </c>
    </row>
    <row r="20" spans="1:8" ht="12.75">
      <c r="A20" s="942"/>
      <c r="B20" s="943"/>
      <c r="C20" s="944"/>
      <c r="D20" s="945"/>
      <c r="E20" s="944"/>
      <c r="F20" s="940"/>
      <c r="G20" s="944"/>
      <c r="H20" s="945"/>
    </row>
    <row r="21" spans="1:8" ht="12.75" customHeight="1">
      <c r="A21" s="2086" t="s">
        <v>673</v>
      </c>
      <c r="B21" s="2087"/>
      <c r="C21" s="931">
        <v>1079.335100187644</v>
      </c>
      <c r="D21" s="932">
        <v>0.15796336865213303</v>
      </c>
      <c r="E21" s="931">
        <v>1401.8866128446748</v>
      </c>
      <c r="F21" s="932">
        <v>0.14544463006627154</v>
      </c>
      <c r="G21" s="931">
        <v>322.5515126570308</v>
      </c>
      <c r="H21" s="932">
        <v>0.298842789974082</v>
      </c>
    </row>
    <row r="22" spans="1:8" ht="12.75" customHeight="1">
      <c r="A22" s="828"/>
      <c r="B22" s="946" t="s">
        <v>674</v>
      </c>
      <c r="C22" s="935">
        <v>307.94332636272065</v>
      </c>
      <c r="D22" s="940">
        <v>0.04506826950938756</v>
      </c>
      <c r="E22" s="935">
        <v>372.9916485584126</v>
      </c>
      <c r="F22" s="940">
        <v>0.03869758926672751</v>
      </c>
      <c r="G22" s="935">
        <v>65.04832219569192</v>
      </c>
      <c r="H22" s="936">
        <v>0.21123471959601012</v>
      </c>
    </row>
    <row r="23" spans="1:8" ht="12.75">
      <c r="A23" s="828"/>
      <c r="B23" s="462" t="s">
        <v>675</v>
      </c>
      <c r="C23" s="938">
        <v>252.43596784996654</v>
      </c>
      <c r="D23" s="940">
        <v>0.03694462993338198</v>
      </c>
      <c r="E23" s="938">
        <v>289.49566577872315</v>
      </c>
      <c r="F23" s="940">
        <v>0.030034946927366482</v>
      </c>
      <c r="G23" s="938">
        <v>37.059697928756606</v>
      </c>
      <c r="H23" s="939">
        <v>0.14680831041788295</v>
      </c>
    </row>
    <row r="24" spans="1:8" ht="12.75">
      <c r="A24" s="828"/>
      <c r="B24" s="462" t="s">
        <v>676</v>
      </c>
      <c r="C24" s="938">
        <v>94.28570939192056</v>
      </c>
      <c r="D24" s="940">
        <v>0.013798947397073014</v>
      </c>
      <c r="E24" s="938">
        <v>194.08628101624373</v>
      </c>
      <c r="F24" s="940">
        <v>0.02013629853135181</v>
      </c>
      <c r="G24" s="938">
        <v>99.80057162432317</v>
      </c>
      <c r="H24" s="947">
        <v>1.0584909661068445</v>
      </c>
    </row>
    <row r="25" spans="1:8" ht="12.75">
      <c r="A25" s="828"/>
      <c r="B25" s="462" t="s">
        <v>677</v>
      </c>
      <c r="C25" s="938">
        <v>108.85089757289747</v>
      </c>
      <c r="D25" s="940">
        <v>0.015930598808872144</v>
      </c>
      <c r="E25" s="938">
        <v>136.35186238067723</v>
      </c>
      <c r="F25" s="940">
        <v>0.014146398147395718</v>
      </c>
      <c r="G25" s="938">
        <v>27.500964807779766</v>
      </c>
      <c r="H25" s="939">
        <v>0.2526480297451141</v>
      </c>
    </row>
    <row r="26" spans="1:8" ht="12.75">
      <c r="A26" s="828"/>
      <c r="B26" s="462" t="s">
        <v>678</v>
      </c>
      <c r="C26" s="938">
        <v>88.36687851193611</v>
      </c>
      <c r="D26" s="940">
        <v>0.012932711819149095</v>
      </c>
      <c r="E26" s="938">
        <v>107.50808761497676</v>
      </c>
      <c r="F26" s="940">
        <v>0.011153879271707605</v>
      </c>
      <c r="G26" s="938">
        <v>19.14120910304065</v>
      </c>
      <c r="H26" s="939">
        <v>0.2166106738788466</v>
      </c>
    </row>
    <row r="27" spans="1:8" ht="12.75" customHeight="1">
      <c r="A27" s="942"/>
      <c r="B27" s="943"/>
      <c r="C27" s="944"/>
      <c r="D27" s="945"/>
      <c r="E27" s="944"/>
      <c r="F27" s="940"/>
      <c r="G27" s="944"/>
      <c r="H27" s="945"/>
    </row>
    <row r="28" spans="1:8" ht="12.75" customHeight="1">
      <c r="A28" s="2089" t="s">
        <v>679</v>
      </c>
      <c r="B28" s="2090"/>
      <c r="C28" s="931">
        <v>881.518221420062</v>
      </c>
      <c r="D28" s="932">
        <v>0.12901237786072323</v>
      </c>
      <c r="E28" s="931">
        <v>1306.7366851924758</v>
      </c>
      <c r="F28" s="932">
        <v>0.13557290014075016</v>
      </c>
      <c r="G28" s="931">
        <v>425.21846377241377</v>
      </c>
      <c r="H28" s="932">
        <v>0.48237058910412267</v>
      </c>
    </row>
    <row r="29" spans="1:8" ht="12.75">
      <c r="A29" s="828"/>
      <c r="B29" s="946" t="s">
        <v>680</v>
      </c>
      <c r="C29" s="935">
        <v>106.55140528573548</v>
      </c>
      <c r="D29" s="940">
        <v>0.015594062409929353</v>
      </c>
      <c r="E29" s="935">
        <v>308.15071504169583</v>
      </c>
      <c r="F29" s="940">
        <v>0.03197039357052646</v>
      </c>
      <c r="G29" s="935">
        <v>201.59930975596035</v>
      </c>
      <c r="H29" s="936">
        <v>1.8920380187885646</v>
      </c>
    </row>
    <row r="30" spans="1:8" ht="12.75">
      <c r="A30" s="828"/>
      <c r="B30" s="462" t="s">
        <v>681</v>
      </c>
      <c r="C30" s="938">
        <v>119.60898646610391</v>
      </c>
      <c r="D30" s="940">
        <v>0.01750507179833996</v>
      </c>
      <c r="E30" s="938">
        <v>176.89539581660983</v>
      </c>
      <c r="F30" s="940">
        <v>0.018352757754613168</v>
      </c>
      <c r="G30" s="938">
        <v>57.28640935050592</v>
      </c>
      <c r="H30" s="939">
        <v>0.47894736878102684</v>
      </c>
    </row>
    <row r="31" spans="1:8" ht="12.75">
      <c r="A31" s="828"/>
      <c r="B31" s="462" t="s">
        <v>682</v>
      </c>
      <c r="C31" s="938">
        <v>112.84287386940585</v>
      </c>
      <c r="D31" s="940">
        <v>0.016514834439925283</v>
      </c>
      <c r="E31" s="938">
        <v>138.90025411206497</v>
      </c>
      <c r="F31" s="940">
        <v>0.01441079177897732</v>
      </c>
      <c r="G31" s="938">
        <v>26.05738024265912</v>
      </c>
      <c r="H31" s="939">
        <v>0.2309173751885793</v>
      </c>
    </row>
    <row r="32" spans="1:8" ht="12.75">
      <c r="A32" s="828"/>
      <c r="B32" s="948"/>
      <c r="C32" s="944"/>
      <c r="D32" s="949"/>
      <c r="E32" s="938"/>
      <c r="F32" s="949"/>
      <c r="G32" s="938"/>
      <c r="H32" s="949"/>
    </row>
    <row r="33" spans="1:8" ht="12.75">
      <c r="A33" s="2078" t="s">
        <v>683</v>
      </c>
      <c r="B33" s="2079"/>
      <c r="C33" s="931">
        <v>683.5901085472663</v>
      </c>
      <c r="D33" s="932">
        <v>0.10004510768215599</v>
      </c>
      <c r="E33" s="931">
        <v>930.0374925223562</v>
      </c>
      <c r="F33" s="932">
        <v>0.09649065609749445</v>
      </c>
      <c r="G33" s="931">
        <v>246.4473839750899</v>
      </c>
      <c r="H33" s="932">
        <v>0.360519236445402</v>
      </c>
    </row>
    <row r="34" spans="1:8" ht="12.75">
      <c r="A34" s="828"/>
      <c r="B34" s="462" t="s">
        <v>684</v>
      </c>
      <c r="C34" s="935">
        <v>187.35162667512003</v>
      </c>
      <c r="D34" s="939">
        <v>0.027419375193963123</v>
      </c>
      <c r="E34" s="938">
        <v>231.75463102621393</v>
      </c>
      <c r="F34" s="939">
        <v>0.02404436012649736</v>
      </c>
      <c r="G34" s="938">
        <v>44.4030043510939</v>
      </c>
      <c r="H34" s="939">
        <v>0.237003569913442</v>
      </c>
    </row>
    <row r="35" spans="1:8" ht="12.75">
      <c r="A35" s="828"/>
      <c r="B35" s="462" t="s">
        <v>685</v>
      </c>
      <c r="C35" s="938">
        <v>130.8647147246949</v>
      </c>
      <c r="D35" s="939">
        <v>0.019152375543072187</v>
      </c>
      <c r="E35" s="938">
        <v>195.59333070870167</v>
      </c>
      <c r="F35" s="939">
        <v>0.020292653747959702</v>
      </c>
      <c r="G35" s="938">
        <v>64.72861598400678</v>
      </c>
      <c r="H35" s="939">
        <v>0.4946223748714758</v>
      </c>
    </row>
    <row r="36" spans="1:8" ht="12.75">
      <c r="A36" s="828"/>
      <c r="B36" s="462" t="s">
        <v>686</v>
      </c>
      <c r="C36" s="938">
        <v>71.12808679690976</v>
      </c>
      <c r="D36" s="939">
        <v>0.010409771899633248</v>
      </c>
      <c r="E36" s="938">
        <v>114.80221133738618</v>
      </c>
      <c r="F36" s="939">
        <v>0.011910638853219493</v>
      </c>
      <c r="G36" s="938">
        <v>43.67412454047643</v>
      </c>
      <c r="H36" s="939">
        <v>0.6140207969487224</v>
      </c>
    </row>
    <row r="37" spans="1:8" ht="12.75" customHeight="1">
      <c r="A37" s="828"/>
      <c r="B37" s="462" t="s">
        <v>687</v>
      </c>
      <c r="C37" s="938">
        <v>81.77904010062224</v>
      </c>
      <c r="D37" s="939">
        <v>0.011968565329883493</v>
      </c>
      <c r="E37" s="938">
        <v>114.63180184371852</v>
      </c>
      <c r="F37" s="939">
        <v>0.01189295900269579</v>
      </c>
      <c r="G37" s="938">
        <v>32.85276174309628</v>
      </c>
      <c r="H37" s="939">
        <v>0.40172593983340615</v>
      </c>
    </row>
    <row r="38" spans="1:8" ht="12.75">
      <c r="A38" s="828"/>
      <c r="B38" s="948"/>
      <c r="C38" s="944"/>
      <c r="D38" s="949"/>
      <c r="E38" s="938"/>
      <c r="F38" s="949"/>
      <c r="G38" s="938"/>
      <c r="H38" s="949"/>
    </row>
    <row r="39" spans="1:8" ht="12.75" customHeight="1">
      <c r="A39" s="2089" t="s">
        <v>688</v>
      </c>
      <c r="B39" s="2091"/>
      <c r="C39" s="931">
        <v>326.75434061242544</v>
      </c>
      <c r="D39" s="932">
        <v>0.04782130809594891</v>
      </c>
      <c r="E39" s="931">
        <v>450.72119458235125</v>
      </c>
      <c r="F39" s="932">
        <v>0.046761968342101126</v>
      </c>
      <c r="G39" s="931">
        <v>123.96685396992581</v>
      </c>
      <c r="H39" s="932">
        <v>0.3793885453444279</v>
      </c>
    </row>
    <row r="40" spans="1:8" ht="12.75" customHeight="1">
      <c r="A40" s="828"/>
      <c r="B40" s="934" t="s">
        <v>689</v>
      </c>
      <c r="C40" s="938">
        <v>104.68092676766386</v>
      </c>
      <c r="D40" s="939">
        <v>0.015320313240042563</v>
      </c>
      <c r="E40" s="938">
        <v>132.45443162238027</v>
      </c>
      <c r="F40" s="939">
        <v>0.013742042781094622</v>
      </c>
      <c r="G40" s="938">
        <v>27.773504854716407</v>
      </c>
      <c r="H40" s="939">
        <v>0.26531580978795555</v>
      </c>
    </row>
    <row r="41" spans="1:8" ht="12.75" customHeight="1">
      <c r="A41" s="828"/>
      <c r="B41" s="937" t="s">
        <v>690</v>
      </c>
      <c r="C41" s="938">
        <v>89.93533435932571</v>
      </c>
      <c r="D41" s="939">
        <v>0.013162259222168533</v>
      </c>
      <c r="E41" s="938">
        <v>124.5791694574682</v>
      </c>
      <c r="F41" s="939">
        <v>0.012924990544661397</v>
      </c>
      <c r="G41" s="938">
        <v>34.64383509814249</v>
      </c>
      <c r="H41" s="939">
        <v>0.38520827597890783</v>
      </c>
    </row>
    <row r="42" spans="1:8" ht="12.75" customHeight="1">
      <c r="A42" s="828"/>
      <c r="B42" s="943"/>
      <c r="C42" s="950"/>
      <c r="D42" s="939"/>
      <c r="E42" s="938"/>
      <c r="F42" s="939"/>
      <c r="G42" s="938"/>
      <c r="H42" s="939"/>
    </row>
    <row r="43" spans="1:8" ht="12.75">
      <c r="A43" s="2080" t="s">
        <v>691</v>
      </c>
      <c r="B43" s="2081"/>
      <c r="C43" s="951">
        <v>6832.818959214246</v>
      </c>
      <c r="D43" s="952">
        <v>1</v>
      </c>
      <c r="E43" s="951">
        <v>9638.627512104835</v>
      </c>
      <c r="F43" s="952">
        <v>1</v>
      </c>
      <c r="G43" s="951">
        <v>2805.8085528905885</v>
      </c>
      <c r="H43" s="952">
        <v>0.4106370400911732</v>
      </c>
    </row>
    <row r="44" spans="1:9" ht="6" customHeight="1">
      <c r="A44" s="177"/>
      <c r="B44" s="177"/>
      <c r="C44" s="753"/>
      <c r="D44" s="753"/>
      <c r="E44" s="753"/>
      <c r="F44" s="753"/>
      <c r="G44" s="753"/>
      <c r="H44" s="753"/>
      <c r="I44" s="753"/>
    </row>
    <row r="45" spans="1:9" s="709" customFormat="1" ht="15.75">
      <c r="A45" s="953" t="s">
        <v>694</v>
      </c>
      <c r="C45" s="753"/>
      <c r="D45" s="753"/>
      <c r="E45" s="753"/>
      <c r="F45" s="753"/>
      <c r="G45" s="753"/>
      <c r="H45" s="753"/>
      <c r="I45" s="753"/>
    </row>
    <row r="46" spans="1:2" s="753" customFormat="1" ht="15.75">
      <c r="A46" s="165" t="s">
        <v>695</v>
      </c>
      <c r="B46" s="709"/>
    </row>
    <row r="47" spans="3:8" s="913" customFormat="1" ht="6" customHeight="1">
      <c r="C47" s="753"/>
      <c r="D47" s="753"/>
      <c r="E47" s="753"/>
      <c r="F47" s="753"/>
      <c r="G47" s="753"/>
      <c r="H47" s="753"/>
    </row>
    <row r="48" spans="1:2" s="753" customFormat="1" ht="16.5" customHeight="1">
      <c r="A48" s="954" t="s">
        <v>696</v>
      </c>
      <c r="B48" s="709"/>
    </row>
    <row r="49" spans="1:8" ht="13.5">
      <c r="A49" s="194"/>
      <c r="B49" s="177"/>
      <c r="C49" s="177"/>
      <c r="D49" s="177"/>
      <c r="E49" s="177"/>
      <c r="F49" s="177"/>
      <c r="G49" s="177"/>
      <c r="H49" s="177"/>
    </row>
    <row r="50" spans="1:8" ht="12.75">
      <c r="A50" s="177"/>
      <c r="B50" s="177"/>
      <c r="C50" s="177"/>
      <c r="D50" s="177"/>
      <c r="E50" s="177"/>
      <c r="F50" s="177"/>
      <c r="G50" s="177"/>
      <c r="H50" s="177"/>
    </row>
  </sheetData>
  <sheetProtection/>
  <mergeCells count="10">
    <mergeCell ref="A1:B1"/>
    <mergeCell ref="A33:B33"/>
    <mergeCell ref="A43:B43"/>
    <mergeCell ref="G3:H4"/>
    <mergeCell ref="A6:B6"/>
    <mergeCell ref="A12:B12"/>
    <mergeCell ref="A18:B18"/>
    <mergeCell ref="A21:B21"/>
    <mergeCell ref="A28:B28"/>
    <mergeCell ref="A39:B39"/>
  </mergeCells>
  <printOptions horizontalCentered="1"/>
  <pageMargins left="0.7874015748031497" right="0.7480314960629921" top="0.7874015748031497" bottom="0.8267716535433072" header="0.15748031496062992" footer="0.1968503937007874"/>
  <pageSetup horizontalDpi="600" verticalDpi="600" orientation="portrait" paperSize="9" scale="71" r:id="rId1"/>
</worksheet>
</file>

<file path=xl/worksheets/sheet47.xml><?xml version="1.0" encoding="utf-8"?>
<worksheet xmlns="http://schemas.openxmlformats.org/spreadsheetml/2006/main" xmlns:r="http://schemas.openxmlformats.org/officeDocument/2006/relationships">
  <dimension ref="A1:H55"/>
  <sheetViews>
    <sheetView view="pageBreakPreview" zoomScaleNormal="75" zoomScaleSheetLayoutView="100" workbookViewId="0" topLeftCell="A1">
      <selection activeCell="A1" sqref="A1"/>
    </sheetView>
  </sheetViews>
  <sheetFormatPr defaultColWidth="9.125" defaultRowHeight="12.75"/>
  <cols>
    <col min="1" max="1" width="3.625" style="956" customWidth="1"/>
    <col min="2" max="2" width="66.375" style="956" customWidth="1"/>
    <col min="3" max="8" width="8.625" style="956" customWidth="1"/>
    <col min="9" max="9" width="1.75390625" style="956" customWidth="1"/>
    <col min="10" max="10" width="8.625" style="956" customWidth="1"/>
    <col min="11" max="16384" width="9.125" style="956" customWidth="1"/>
  </cols>
  <sheetData>
    <row r="1" spans="1:8" ht="21" customHeight="1">
      <c r="A1" s="2102" t="s">
        <v>96</v>
      </c>
      <c r="B1" s="2102"/>
      <c r="C1" s="955"/>
      <c r="D1" s="955"/>
      <c r="E1" s="955"/>
      <c r="F1" s="955"/>
      <c r="G1" s="955"/>
      <c r="H1" s="955"/>
    </row>
    <row r="2" spans="1:8" ht="11.25" customHeight="1">
      <c r="A2" s="955"/>
      <c r="B2" s="955"/>
      <c r="C2" s="955"/>
      <c r="D2" s="955"/>
      <c r="E2" s="955"/>
      <c r="F2" s="955"/>
      <c r="G2" s="955"/>
      <c r="H2" s="955"/>
    </row>
    <row r="3" spans="1:8" ht="18" customHeight="1">
      <c r="A3" s="957"/>
      <c r="B3" s="958"/>
      <c r="C3" s="923" t="s">
        <v>656</v>
      </c>
      <c r="D3" s="924"/>
      <c r="E3" s="924"/>
      <c r="F3" s="924"/>
      <c r="G3" s="2082" t="s">
        <v>657</v>
      </c>
      <c r="H3" s="2083"/>
    </row>
    <row r="4" spans="1:8" ht="18" customHeight="1">
      <c r="A4" s="925" t="s">
        <v>97</v>
      </c>
      <c r="B4" s="926"/>
      <c r="C4" s="927">
        <v>2010</v>
      </c>
      <c r="D4" s="927"/>
      <c r="E4" s="927">
        <v>2011</v>
      </c>
      <c r="F4" s="927"/>
      <c r="G4" s="2084"/>
      <c r="H4" s="2085"/>
    </row>
    <row r="5" spans="1:8" s="1095" customFormat="1" ht="25.5">
      <c r="A5" s="1093"/>
      <c r="B5" s="1094"/>
      <c r="C5" s="1096" t="s">
        <v>658</v>
      </c>
      <c r="D5" s="1092" t="s">
        <v>659</v>
      </c>
      <c r="E5" s="1092" t="s">
        <v>658</v>
      </c>
      <c r="F5" s="1092" t="s">
        <v>659</v>
      </c>
      <c r="G5" s="1092" t="s">
        <v>658</v>
      </c>
      <c r="H5" s="1092" t="s">
        <v>660</v>
      </c>
    </row>
    <row r="6" spans="1:8" ht="12.75">
      <c r="A6" s="2096" t="s">
        <v>671</v>
      </c>
      <c r="B6" s="2097"/>
      <c r="C6" s="959">
        <v>2439.6390790610635</v>
      </c>
      <c r="D6" s="932">
        <v>0.27809817914881585</v>
      </c>
      <c r="E6" s="960">
        <v>3071.423972431142</v>
      </c>
      <c r="F6" s="932">
        <v>0.28438022103039867</v>
      </c>
      <c r="G6" s="960">
        <v>631.7848933700784</v>
      </c>
      <c r="H6" s="932">
        <v>0.2589665409086788</v>
      </c>
    </row>
    <row r="7" spans="1:8" ht="12.75">
      <c r="A7" s="961"/>
      <c r="B7" s="962" t="s">
        <v>672</v>
      </c>
      <c r="C7" s="963">
        <v>1877.9952460080888</v>
      </c>
      <c r="D7" s="964">
        <v>0.21407554209452379</v>
      </c>
      <c r="E7" s="963">
        <v>2590.9227013595255</v>
      </c>
      <c r="F7" s="964">
        <v>0.23989106587004017</v>
      </c>
      <c r="G7" s="963">
        <v>712.9274553514367</v>
      </c>
      <c r="H7" s="936">
        <v>0.3796215442327941</v>
      </c>
    </row>
    <row r="8" spans="1:8" ht="12.75">
      <c r="A8" s="965"/>
      <c r="B8" s="966" t="s">
        <v>697</v>
      </c>
      <c r="C8" s="967">
        <v>519.0936395289979</v>
      </c>
      <c r="D8" s="940">
        <v>0.05917227560410497</v>
      </c>
      <c r="E8" s="967">
        <v>427.48172693945793</v>
      </c>
      <c r="F8" s="940">
        <v>0.03958012605380386</v>
      </c>
      <c r="G8" s="967">
        <v>-91.61191258953994</v>
      </c>
      <c r="H8" s="939">
        <v>-0.17648436739210377</v>
      </c>
    </row>
    <row r="9" spans="1:8" ht="12.75">
      <c r="A9" s="968"/>
      <c r="B9" s="969"/>
      <c r="C9" s="970"/>
      <c r="D9" s="971"/>
      <c r="E9" s="970"/>
      <c r="F9" s="971"/>
      <c r="G9" s="972"/>
      <c r="H9" s="972"/>
    </row>
    <row r="10" spans="1:8" ht="12.75">
      <c r="A10" s="2094" t="s">
        <v>666</v>
      </c>
      <c r="B10" s="2095"/>
      <c r="C10" s="960">
        <v>2247.1340172714404</v>
      </c>
      <c r="D10" s="932">
        <v>0.2561542335791177</v>
      </c>
      <c r="E10" s="960">
        <v>2640.2018580346958</v>
      </c>
      <c r="F10" s="973">
        <v>0.24445377606350913</v>
      </c>
      <c r="G10" s="960">
        <v>393.0678407632554</v>
      </c>
      <c r="H10" s="932">
        <v>0.17491962550615206</v>
      </c>
    </row>
    <row r="11" spans="1:8" ht="12.75">
      <c r="A11" s="965"/>
      <c r="B11" s="966" t="s">
        <v>667</v>
      </c>
      <c r="C11" s="963">
        <v>776.5821993731563</v>
      </c>
      <c r="D11" s="940">
        <v>0.08852378921892645</v>
      </c>
      <c r="E11" s="963">
        <v>955.5390146382863</v>
      </c>
      <c r="F11" s="940">
        <v>0.08847244751134638</v>
      </c>
      <c r="G11" s="963">
        <v>178.95681526513</v>
      </c>
      <c r="H11" s="947">
        <v>0.2304415622835301</v>
      </c>
    </row>
    <row r="12" spans="1:8" ht="12.75">
      <c r="A12" s="965"/>
      <c r="B12" s="966" t="s">
        <v>668</v>
      </c>
      <c r="C12" s="967">
        <v>775.0445043792156</v>
      </c>
      <c r="D12" s="940">
        <v>0.08834850502153373</v>
      </c>
      <c r="E12" s="967">
        <v>897.9900926972175</v>
      </c>
      <c r="F12" s="940">
        <v>0.08314404762628974</v>
      </c>
      <c r="G12" s="967">
        <v>122.94558831800191</v>
      </c>
      <c r="H12" s="947">
        <v>0.15863035944816764</v>
      </c>
    </row>
    <row r="13" spans="1:8" ht="12.75">
      <c r="A13" s="965"/>
      <c r="B13" s="966" t="s">
        <v>669</v>
      </c>
      <c r="C13" s="967">
        <v>349.1896233312712</v>
      </c>
      <c r="D13" s="940">
        <v>0.03980465768873543</v>
      </c>
      <c r="E13" s="967">
        <v>516.4222028499408</v>
      </c>
      <c r="F13" s="940">
        <v>0.047815040030187175</v>
      </c>
      <c r="G13" s="967">
        <v>167.23257951866964</v>
      </c>
      <c r="H13" s="947">
        <v>0.4789162344610065</v>
      </c>
    </row>
    <row r="14" spans="1:8" ht="12.75">
      <c r="A14" s="965"/>
      <c r="B14" s="966" t="s">
        <v>670</v>
      </c>
      <c r="C14" s="967">
        <v>110.95555135160005</v>
      </c>
      <c r="D14" s="940">
        <v>0.012647992509288943</v>
      </c>
      <c r="E14" s="967">
        <v>123.93251151684959</v>
      </c>
      <c r="F14" s="940">
        <v>0.011474793234135392</v>
      </c>
      <c r="G14" s="967">
        <v>12.976960165249537</v>
      </c>
      <c r="H14" s="947">
        <v>0.11695638485115238</v>
      </c>
    </row>
    <row r="15" spans="1:8" ht="12.75">
      <c r="A15" s="974"/>
      <c r="B15" s="975"/>
      <c r="C15" s="976"/>
      <c r="D15" s="977"/>
      <c r="E15" s="976"/>
      <c r="F15" s="977"/>
      <c r="G15" s="976"/>
      <c r="H15" s="978"/>
    </row>
    <row r="16" spans="1:8" ht="12.75">
      <c r="A16" s="2094" t="s">
        <v>683</v>
      </c>
      <c r="B16" s="2095"/>
      <c r="C16" s="959">
        <v>1204.966173951724</v>
      </c>
      <c r="D16" s="932">
        <v>0.137355931780228</v>
      </c>
      <c r="E16" s="960">
        <v>1505.6739435431507</v>
      </c>
      <c r="F16" s="932">
        <v>0.13940891674606237</v>
      </c>
      <c r="G16" s="960">
        <v>300.70776959142677</v>
      </c>
      <c r="H16" s="932">
        <v>0.249557021675759</v>
      </c>
    </row>
    <row r="17" spans="1:8" ht="12.75">
      <c r="A17" s="961"/>
      <c r="B17" s="962" t="s">
        <v>685</v>
      </c>
      <c r="C17" s="963">
        <v>359.62070834377226</v>
      </c>
      <c r="D17" s="940">
        <v>0.04099371297704451</v>
      </c>
      <c r="E17" s="963">
        <v>446.66421365865125</v>
      </c>
      <c r="F17" s="940">
        <v>0.041356214233775626</v>
      </c>
      <c r="G17" s="963">
        <v>87.04350531487898</v>
      </c>
      <c r="H17" s="936">
        <v>0.24204252785040253</v>
      </c>
    </row>
    <row r="18" spans="1:8" ht="12.75">
      <c r="A18" s="965"/>
      <c r="B18" s="966" t="s">
        <v>684</v>
      </c>
      <c r="C18" s="967">
        <v>319.49939923203965</v>
      </c>
      <c r="D18" s="940">
        <v>0.03642022376513458</v>
      </c>
      <c r="E18" s="967">
        <v>393.43385979354053</v>
      </c>
      <c r="F18" s="940">
        <v>0.036427666454777685</v>
      </c>
      <c r="G18" s="967">
        <v>73.93446056150088</v>
      </c>
      <c r="H18" s="939">
        <v>0.23140719744454116</v>
      </c>
    </row>
    <row r="19" spans="1:8" ht="12.75">
      <c r="A19" s="965"/>
      <c r="B19" s="966" t="s">
        <v>698</v>
      </c>
      <c r="C19" s="967">
        <v>106.13954893830243</v>
      </c>
      <c r="D19" s="940">
        <v>0.012099009049641365</v>
      </c>
      <c r="E19" s="967">
        <v>139.52423779162814</v>
      </c>
      <c r="F19" s="940">
        <v>0.01291841632364242</v>
      </c>
      <c r="G19" s="967">
        <v>33.38468885332571</v>
      </c>
      <c r="H19" s="939">
        <v>0.3145358086337055</v>
      </c>
    </row>
    <row r="20" spans="1:8" ht="12.75">
      <c r="A20" s="965"/>
      <c r="B20" s="966" t="s">
        <v>699</v>
      </c>
      <c r="C20" s="967">
        <v>85.22607077302219</v>
      </c>
      <c r="D20" s="940">
        <v>0.009715049779866371</v>
      </c>
      <c r="E20" s="967">
        <v>108.909140876252</v>
      </c>
      <c r="F20" s="940">
        <v>0.010083793651615032</v>
      </c>
      <c r="G20" s="967">
        <v>23.68307010322981</v>
      </c>
      <c r="H20" s="939">
        <v>0.2778852748744407</v>
      </c>
    </row>
    <row r="21" spans="1:8" ht="12.75">
      <c r="A21" s="965"/>
      <c r="B21" s="966" t="s">
        <v>700</v>
      </c>
      <c r="C21" s="967">
        <v>67.09788376290372</v>
      </c>
      <c r="D21" s="940">
        <v>0.0076485900965252455</v>
      </c>
      <c r="E21" s="967">
        <v>85.66867314643912</v>
      </c>
      <c r="F21" s="940">
        <v>0.007931980873836042</v>
      </c>
      <c r="G21" s="967">
        <v>18.5707893835354</v>
      </c>
      <c r="H21" s="939">
        <v>0.2767716109968076</v>
      </c>
    </row>
    <row r="22" spans="1:8" ht="12.75">
      <c r="A22" s="965"/>
      <c r="B22" s="966" t="s">
        <v>701</v>
      </c>
      <c r="C22" s="967">
        <v>77.2075783682631</v>
      </c>
      <c r="D22" s="940">
        <v>0.008801009602193722</v>
      </c>
      <c r="E22" s="967">
        <v>84.34544004335751</v>
      </c>
      <c r="F22" s="940">
        <v>0.0078094639807901</v>
      </c>
      <c r="G22" s="967">
        <v>7.137861675094413</v>
      </c>
      <c r="H22" s="939">
        <v>0.09245027270572312</v>
      </c>
    </row>
    <row r="23" spans="1:8" ht="12.75">
      <c r="A23" s="965"/>
      <c r="B23" s="966"/>
      <c r="C23" s="976"/>
      <c r="D23" s="940"/>
      <c r="E23" s="976"/>
      <c r="F23" s="940"/>
      <c r="G23" s="976"/>
      <c r="H23" s="945"/>
    </row>
    <row r="24" spans="1:8" ht="12.75" customHeight="1">
      <c r="A24" s="2098" t="s">
        <v>661</v>
      </c>
      <c r="B24" s="2099"/>
      <c r="C24" s="959">
        <v>801.8885128053053</v>
      </c>
      <c r="D24" s="932">
        <v>0.09140849447998434</v>
      </c>
      <c r="E24" s="960">
        <v>1152.3753209634785</v>
      </c>
      <c r="F24" s="932">
        <v>0.10669733368857387</v>
      </c>
      <c r="G24" s="960">
        <v>350.4868081581733</v>
      </c>
      <c r="H24" s="932">
        <v>0.43707672894831684</v>
      </c>
    </row>
    <row r="25" spans="1:8" ht="12.75">
      <c r="A25" s="961"/>
      <c r="B25" s="979" t="s">
        <v>663</v>
      </c>
      <c r="C25" s="980">
        <v>284.438504880281</v>
      </c>
      <c r="D25" s="936">
        <v>0.032423578949006424</v>
      </c>
      <c r="E25" s="963">
        <v>471.1148213290521</v>
      </c>
      <c r="F25" s="936">
        <v>0.04362007271637137</v>
      </c>
      <c r="G25" s="963">
        <v>186.6763164487711</v>
      </c>
      <c r="H25" s="936">
        <v>0.6562976293499447</v>
      </c>
    </row>
    <row r="26" spans="1:8" ht="12.75">
      <c r="A26" s="965"/>
      <c r="B26" s="981" t="s">
        <v>662</v>
      </c>
      <c r="C26" s="982">
        <v>136.8619874938006</v>
      </c>
      <c r="D26" s="939">
        <v>0.015601106673271688</v>
      </c>
      <c r="E26" s="967">
        <v>237.23579401072692</v>
      </c>
      <c r="F26" s="939">
        <v>0.02196543627407178</v>
      </c>
      <c r="G26" s="967">
        <v>100.37380651692632</v>
      </c>
      <c r="H26" s="939">
        <v>0.733394336549971</v>
      </c>
    </row>
    <row r="27" spans="1:8" ht="12.75">
      <c r="A27" s="965"/>
      <c r="B27" s="981" t="s">
        <v>665</v>
      </c>
      <c r="C27" s="982">
        <v>128.50013344718099</v>
      </c>
      <c r="D27" s="939">
        <v>0.014647926178406009</v>
      </c>
      <c r="E27" s="967">
        <v>164.7605185522259</v>
      </c>
      <c r="F27" s="939">
        <v>0.015255019529549997</v>
      </c>
      <c r="G27" s="967">
        <v>36.26038510504492</v>
      </c>
      <c r="H27" s="939">
        <v>0.28218169220773204</v>
      </c>
    </row>
    <row r="28" spans="1:8" ht="12.75">
      <c r="A28" s="965"/>
      <c r="B28" s="981" t="s">
        <v>664</v>
      </c>
      <c r="C28" s="982">
        <v>158.7676290884177</v>
      </c>
      <c r="D28" s="939">
        <v>0.018098164165437355</v>
      </c>
      <c r="E28" s="967">
        <v>162.44014510463586</v>
      </c>
      <c r="F28" s="939">
        <v>0.015040178361472372</v>
      </c>
      <c r="G28" s="967">
        <v>3.672516016218168</v>
      </c>
      <c r="H28" s="939">
        <v>0.023131390430809695</v>
      </c>
    </row>
    <row r="29" spans="1:8" ht="12.75">
      <c r="A29" s="965"/>
      <c r="B29" s="981"/>
      <c r="C29" s="982"/>
      <c r="D29" s="939"/>
      <c r="E29" s="967"/>
      <c r="F29" s="939"/>
      <c r="G29" s="967"/>
      <c r="H29" s="939"/>
    </row>
    <row r="30" spans="1:8" ht="12.75">
      <c r="A30" s="2098" t="s">
        <v>679</v>
      </c>
      <c r="B30" s="2099"/>
      <c r="C30" s="959">
        <v>873.5489485282462</v>
      </c>
      <c r="D30" s="932">
        <v>0.09957717683247005</v>
      </c>
      <c r="E30" s="960">
        <v>1027.4378402008356</v>
      </c>
      <c r="F30" s="932">
        <v>0.09512949130889141</v>
      </c>
      <c r="G30" s="960">
        <v>153.88889167258935</v>
      </c>
      <c r="H30" s="932">
        <v>0.17616516158809542</v>
      </c>
    </row>
    <row r="31" spans="1:8" ht="12.75" customHeight="1">
      <c r="A31" s="961"/>
      <c r="B31" s="979" t="s">
        <v>702</v>
      </c>
      <c r="C31" s="983">
        <v>126.09337519109533</v>
      </c>
      <c r="D31" s="936">
        <v>0.014373576134412454</v>
      </c>
      <c r="E31" s="983">
        <v>155.16099967788608</v>
      </c>
      <c r="F31" s="936">
        <v>0.0143662092175339</v>
      </c>
      <c r="G31" s="984">
        <v>29.06762448679075</v>
      </c>
      <c r="H31" s="936">
        <v>0.2305245968928865</v>
      </c>
    </row>
    <row r="32" spans="1:8" ht="12.75">
      <c r="A32" s="965"/>
      <c r="B32" s="981"/>
      <c r="C32" s="966"/>
      <c r="D32" s="985"/>
      <c r="E32" s="966"/>
      <c r="F32" s="985"/>
      <c r="G32" s="965"/>
      <c r="H32" s="985"/>
    </row>
    <row r="33" spans="1:8" ht="25.5" customHeight="1">
      <c r="A33" s="2103" t="s">
        <v>673</v>
      </c>
      <c r="B33" s="2104"/>
      <c r="C33" s="959">
        <v>875.1573623474433</v>
      </c>
      <c r="D33" s="932">
        <v>0.0997605223766022</v>
      </c>
      <c r="E33" s="960">
        <v>1021.3553008185783</v>
      </c>
      <c r="F33" s="932">
        <v>0.09456631477921704</v>
      </c>
      <c r="G33" s="960">
        <v>146.197938471135</v>
      </c>
      <c r="H33" s="932">
        <v>0.1670533149363982</v>
      </c>
    </row>
    <row r="34" spans="1:8" ht="16.5" customHeight="1">
      <c r="A34" s="986"/>
      <c r="B34" s="981" t="s">
        <v>703</v>
      </c>
      <c r="C34" s="987">
        <v>59.972272129990856</v>
      </c>
      <c r="D34" s="988">
        <v>0.006836330759706724</v>
      </c>
      <c r="E34" s="987">
        <v>99.25442957721276</v>
      </c>
      <c r="F34" s="988">
        <v>0.009189873125549652</v>
      </c>
      <c r="G34" s="989">
        <v>39.282157447221905</v>
      </c>
      <c r="H34" s="988">
        <v>0.6550053224943221</v>
      </c>
    </row>
    <row r="35" spans="1:8" ht="12.75">
      <c r="A35" s="965"/>
      <c r="B35" s="981" t="s">
        <v>704</v>
      </c>
      <c r="C35" s="990">
        <v>81.20321551464085</v>
      </c>
      <c r="D35" s="939">
        <v>0.009256478373982161</v>
      </c>
      <c r="E35" s="990">
        <v>95.26435375262676</v>
      </c>
      <c r="F35" s="939">
        <v>0.008820435804258685</v>
      </c>
      <c r="G35" s="991">
        <v>14.061138237985915</v>
      </c>
      <c r="H35" s="939">
        <v>0.17315986994937052</v>
      </c>
    </row>
    <row r="36" spans="1:8" ht="12.75">
      <c r="A36" s="965"/>
      <c r="B36" s="981" t="s">
        <v>675</v>
      </c>
      <c r="C36" s="990">
        <v>96.04473855089657</v>
      </c>
      <c r="D36" s="939">
        <v>0.010948286218676313</v>
      </c>
      <c r="E36" s="990">
        <v>93.74635576711681</v>
      </c>
      <c r="F36" s="939">
        <v>0.008679885816201738</v>
      </c>
      <c r="G36" s="991">
        <v>-2.2983827837797577</v>
      </c>
      <c r="H36" s="939">
        <v>-0.023930335158982036</v>
      </c>
    </row>
    <row r="37" spans="1:8" ht="12.75">
      <c r="A37" s="965"/>
      <c r="B37" s="981" t="s">
        <v>705</v>
      </c>
      <c r="C37" s="990">
        <v>73.3743152523481</v>
      </c>
      <c r="D37" s="939">
        <v>0.008364050093763255</v>
      </c>
      <c r="E37" s="990">
        <v>89.49406185609179</v>
      </c>
      <c r="F37" s="939">
        <v>0.008286169971968637</v>
      </c>
      <c r="G37" s="991">
        <v>16.119746603743693</v>
      </c>
      <c r="H37" s="939">
        <v>0.2196919528080752</v>
      </c>
    </row>
    <row r="38" spans="1:8" ht="12.75">
      <c r="A38" s="965"/>
      <c r="B38" s="981" t="s">
        <v>677</v>
      </c>
      <c r="C38" s="982">
        <v>83.41294386526437</v>
      </c>
      <c r="D38" s="939">
        <v>0.00950836867857526</v>
      </c>
      <c r="E38" s="967">
        <v>83.18328535711183</v>
      </c>
      <c r="F38" s="939">
        <v>0.007701861184981854</v>
      </c>
      <c r="G38" s="967">
        <v>-0.2296585081525393</v>
      </c>
      <c r="H38" s="939">
        <v>-0.0027532718246163703</v>
      </c>
    </row>
    <row r="39" spans="1:8" ht="12.75">
      <c r="A39" s="965"/>
      <c r="B39" s="981" t="s">
        <v>674</v>
      </c>
      <c r="C39" s="982">
        <v>73.3075732553443</v>
      </c>
      <c r="D39" s="939">
        <v>0.00835644207174114</v>
      </c>
      <c r="E39" s="967">
        <v>78.15725395356449</v>
      </c>
      <c r="F39" s="939">
        <v>0.0072365057230606615</v>
      </c>
      <c r="G39" s="967">
        <v>4.849680698220197</v>
      </c>
      <c r="H39" s="939">
        <v>0.06615524812597236</v>
      </c>
    </row>
    <row r="40" spans="1:8" ht="12.75">
      <c r="A40" s="974"/>
      <c r="B40" s="992"/>
      <c r="C40" s="982"/>
      <c r="D40" s="939"/>
      <c r="E40" s="967"/>
      <c r="F40" s="939"/>
      <c r="G40" s="967"/>
      <c r="H40" s="939"/>
    </row>
    <row r="41" spans="1:8" ht="12.75">
      <c r="A41" s="2096" t="s">
        <v>688</v>
      </c>
      <c r="B41" s="2097"/>
      <c r="C41" s="959">
        <v>330.24790037988987</v>
      </c>
      <c r="D41" s="932">
        <v>0.03764546180278174</v>
      </c>
      <c r="E41" s="960">
        <v>381.9452431959832</v>
      </c>
      <c r="F41" s="932">
        <v>0.03536394638334749</v>
      </c>
      <c r="G41" s="960">
        <v>51.69734281609334</v>
      </c>
      <c r="H41" s="932">
        <v>0.1565410189031482</v>
      </c>
    </row>
    <row r="42" spans="1:8" ht="12.75">
      <c r="A42" s="961"/>
      <c r="B42" s="979" t="s">
        <v>91</v>
      </c>
      <c r="C42" s="980">
        <v>153.46977804819437</v>
      </c>
      <c r="D42" s="936">
        <v>0.017494254045972144</v>
      </c>
      <c r="E42" s="963">
        <v>176.18294688188638</v>
      </c>
      <c r="F42" s="936">
        <v>0.01631261129227938</v>
      </c>
      <c r="G42" s="963">
        <v>22.71316883369201</v>
      </c>
      <c r="H42" s="936">
        <v>0.14799766522474123</v>
      </c>
    </row>
    <row r="43" spans="1:8" ht="12.75">
      <c r="A43" s="974"/>
      <c r="B43" s="992"/>
      <c r="C43" s="993"/>
      <c r="D43" s="945"/>
      <c r="E43" s="976"/>
      <c r="F43" s="945"/>
      <c r="G43" s="976"/>
      <c r="H43" s="945"/>
    </row>
    <row r="44" spans="1:8" ht="15">
      <c r="A44" s="2096" t="s">
        <v>98</v>
      </c>
      <c r="B44" s="2097"/>
      <c r="C44" s="959">
        <v>0</v>
      </c>
      <c r="D44" s="932">
        <v>0</v>
      </c>
      <c r="E44" s="960">
        <v>0</v>
      </c>
      <c r="F44" s="932">
        <v>0</v>
      </c>
      <c r="G44" s="960">
        <v>0</v>
      </c>
      <c r="H44" s="994">
        <v>0</v>
      </c>
    </row>
    <row r="45" spans="1:8" ht="12.75">
      <c r="A45" s="995"/>
      <c r="B45" s="996"/>
      <c r="C45" s="997"/>
      <c r="D45" s="998"/>
      <c r="E45" s="999"/>
      <c r="F45" s="998"/>
      <c r="G45" s="999"/>
      <c r="H45" s="998"/>
    </row>
    <row r="46" spans="1:8" ht="12.75">
      <c r="A46" s="2100" t="s">
        <v>92</v>
      </c>
      <c r="B46" s="2101"/>
      <c r="C46" s="1000">
        <v>8772.581994345113</v>
      </c>
      <c r="D46" s="952">
        <v>1</v>
      </c>
      <c r="E46" s="1001">
        <v>10800.413479187864</v>
      </c>
      <c r="F46" s="952">
        <v>1</v>
      </c>
      <c r="G46" s="1001">
        <v>2027.8314848427508</v>
      </c>
      <c r="H46" s="952">
        <v>0.23115560346428332</v>
      </c>
    </row>
    <row r="47" spans="1:8" ht="12.75">
      <c r="A47" s="1002" t="s">
        <v>93</v>
      </c>
      <c r="B47" s="1003" t="s">
        <v>94</v>
      </c>
      <c r="C47" s="980">
        <v>417.43750875573255</v>
      </c>
      <c r="D47" s="999"/>
      <c r="E47" s="963">
        <v>520.5467714411768</v>
      </c>
      <c r="F47" s="999"/>
      <c r="G47" s="976"/>
      <c r="H47" s="999"/>
    </row>
    <row r="48" spans="1:8" ht="12.75">
      <c r="A48" s="2092" t="s">
        <v>95</v>
      </c>
      <c r="B48" s="2093"/>
      <c r="C48" s="1000">
        <v>8355.14448558938</v>
      </c>
      <c r="D48" s="1001"/>
      <c r="E48" s="1001">
        <v>10279.866707746687</v>
      </c>
      <c r="F48" s="1001"/>
      <c r="G48" s="1001">
        <v>1924.7222221573065</v>
      </c>
      <c r="H48" s="952">
        <v>0.23036372686037812</v>
      </c>
    </row>
    <row r="49" spans="1:8" ht="6" customHeight="1">
      <c r="A49" s="1004"/>
      <c r="B49" s="1004"/>
      <c r="C49" s="1004"/>
      <c r="D49" s="1005"/>
      <c r="E49" s="1004"/>
      <c r="F49" s="1005"/>
      <c r="G49" s="1005"/>
      <c r="H49" s="1005"/>
    </row>
    <row r="50" s="709" customFormat="1" ht="15.75">
      <c r="A50" s="953" t="s">
        <v>694</v>
      </c>
    </row>
    <row r="51" spans="1:8" s="753" customFormat="1" ht="15.75">
      <c r="A51" s="165" t="s">
        <v>695</v>
      </c>
      <c r="B51" s="709"/>
      <c r="C51" s="709"/>
      <c r="D51" s="709"/>
      <c r="E51" s="709"/>
      <c r="F51" s="709"/>
      <c r="G51" s="709"/>
      <c r="H51" s="709"/>
    </row>
    <row r="52" spans="1:8" s="1006" customFormat="1" ht="15.75">
      <c r="A52" s="953" t="s">
        <v>99</v>
      </c>
      <c r="B52" s="1004"/>
      <c r="C52" s="1004"/>
      <c r="D52" s="1004"/>
      <c r="E52" s="1004"/>
      <c r="F52" s="1004"/>
      <c r="G52" s="1004"/>
      <c r="H52" s="1004"/>
    </row>
    <row r="53" s="913" customFormat="1" ht="6" customHeight="1"/>
    <row r="54" spans="1:8" s="1006" customFormat="1" ht="13.5">
      <c r="A54" s="954" t="s">
        <v>696</v>
      </c>
      <c r="B54" s="1004"/>
      <c r="C54" s="1004"/>
      <c r="D54" s="1004"/>
      <c r="E54" s="1004"/>
      <c r="F54" s="1004"/>
      <c r="G54" s="1004"/>
      <c r="H54" s="1004"/>
    </row>
    <row r="55" spans="1:8" ht="13.5">
      <c r="A55" s="1004"/>
      <c r="B55" s="1004"/>
      <c r="C55" s="1007"/>
      <c r="D55" s="1008"/>
      <c r="E55" s="1007"/>
      <c r="F55" s="1008"/>
      <c r="G55" s="1008"/>
      <c r="H55" s="1008"/>
    </row>
  </sheetData>
  <sheetProtection/>
  <mergeCells count="12">
    <mergeCell ref="A1:B1"/>
    <mergeCell ref="A16:B16"/>
    <mergeCell ref="A33:B33"/>
    <mergeCell ref="A30:B30"/>
    <mergeCell ref="A48:B48"/>
    <mergeCell ref="G3:H4"/>
    <mergeCell ref="A10:B10"/>
    <mergeCell ref="A6:B6"/>
    <mergeCell ref="A24:B24"/>
    <mergeCell ref="A41:B41"/>
    <mergeCell ref="A44:B44"/>
    <mergeCell ref="A46:B46"/>
  </mergeCells>
  <printOptions/>
  <pageMargins left="0.5511811023622047" right="0.7480314960629921" top="0.7874015748031497" bottom="0.984251968503937" header="0.5118110236220472" footer="0.5118110236220472"/>
  <pageSetup horizontalDpi="600" verticalDpi="600" orientation="portrait" paperSize="9" scale="70" r:id="rId1"/>
</worksheet>
</file>

<file path=xl/worksheets/sheet48.xml><?xml version="1.0" encoding="utf-8"?>
<worksheet xmlns="http://schemas.openxmlformats.org/spreadsheetml/2006/main" xmlns:r="http://schemas.openxmlformats.org/officeDocument/2006/relationships">
  <dimension ref="A1:H49"/>
  <sheetViews>
    <sheetView view="pageBreakPreview" zoomScaleSheetLayoutView="100" workbookViewId="0" topLeftCell="A1">
      <selection activeCell="A1" sqref="A1"/>
    </sheetView>
  </sheetViews>
  <sheetFormatPr defaultColWidth="9.125" defaultRowHeight="12.75"/>
  <cols>
    <col min="1" max="1" width="2.625" style="593" customWidth="1"/>
    <col min="2" max="2" width="36.75390625" style="593" customWidth="1"/>
    <col min="3" max="8" width="9.75390625" style="593" customWidth="1"/>
    <col min="9" max="9" width="1.75390625" style="593" customWidth="1"/>
    <col min="10" max="16384" width="9.125" style="593" customWidth="1"/>
  </cols>
  <sheetData>
    <row r="1" spans="1:8" ht="21" customHeight="1">
      <c r="A1" s="736" t="s">
        <v>128</v>
      </c>
      <c r="B1" s="585"/>
      <c r="C1" s="585"/>
      <c r="D1" s="919"/>
      <c r="E1" s="919"/>
      <c r="F1" s="1009"/>
      <c r="G1" s="919"/>
      <c r="H1" s="919"/>
    </row>
    <row r="2" spans="1:8" ht="11.25" customHeight="1">
      <c r="A2" s="737"/>
      <c r="B2" s="737"/>
      <c r="C2" s="737"/>
      <c r="D2" s="737"/>
      <c r="E2" s="737"/>
      <c r="F2" s="1010"/>
      <c r="G2" s="737"/>
      <c r="H2" s="737"/>
    </row>
    <row r="3" spans="1:8" ht="18" customHeight="1">
      <c r="A3" s="1011"/>
      <c r="B3" s="1012"/>
      <c r="C3" s="923" t="s">
        <v>656</v>
      </c>
      <c r="D3" s="924"/>
      <c r="E3" s="924"/>
      <c r="F3" s="924"/>
      <c r="G3" s="2082" t="s">
        <v>657</v>
      </c>
      <c r="H3" s="2083"/>
    </row>
    <row r="4" spans="1:8" ht="18" customHeight="1">
      <c r="A4" s="2105" t="s">
        <v>100</v>
      </c>
      <c r="B4" s="2106"/>
      <c r="C4" s="927">
        <v>2010</v>
      </c>
      <c r="D4" s="927"/>
      <c r="E4" s="927">
        <v>2011</v>
      </c>
      <c r="F4" s="927"/>
      <c r="G4" s="2084"/>
      <c r="H4" s="2085"/>
    </row>
    <row r="5" spans="1:8" ht="18" customHeight="1">
      <c r="A5" s="1013"/>
      <c r="B5" s="1014"/>
      <c r="C5" s="930" t="s">
        <v>658</v>
      </c>
      <c r="D5" s="930" t="s">
        <v>659</v>
      </c>
      <c r="E5" s="930" t="s">
        <v>658</v>
      </c>
      <c r="F5" s="930" t="s">
        <v>659</v>
      </c>
      <c r="G5" s="930" t="s">
        <v>658</v>
      </c>
      <c r="H5" s="930" t="s">
        <v>660</v>
      </c>
    </row>
    <row r="6" spans="1:8" ht="12.75">
      <c r="A6" s="1015" t="s">
        <v>101</v>
      </c>
      <c r="B6" s="1016"/>
      <c r="C6" s="931">
        <v>1799.0093024444864</v>
      </c>
      <c r="D6" s="932">
        <v>0.26328947293685756</v>
      </c>
      <c r="E6" s="931">
        <v>2111.3352397703275</v>
      </c>
      <c r="F6" s="932">
        <v>0.21904936539136627</v>
      </c>
      <c r="G6" s="931">
        <v>312.3259373258411</v>
      </c>
      <c r="H6" s="932">
        <v>0.17360996238399318</v>
      </c>
    </row>
    <row r="7" spans="1:8" ht="12.75">
      <c r="A7" s="1017"/>
      <c r="B7" s="1018" t="s">
        <v>102</v>
      </c>
      <c r="C7" s="1019">
        <v>347.7684527796384</v>
      </c>
      <c r="D7" s="936">
        <v>0.050896775526397195</v>
      </c>
      <c r="E7" s="935">
        <v>404.54770199864</v>
      </c>
      <c r="F7" s="936">
        <v>0.04197150491504956</v>
      </c>
      <c r="G7" s="935">
        <v>56.7792492190016</v>
      </c>
      <c r="H7" s="936">
        <v>0.1632673946275957</v>
      </c>
    </row>
    <row r="8" spans="1:8" ht="12.75">
      <c r="A8" s="1020"/>
      <c r="B8" s="1021" t="s">
        <v>103</v>
      </c>
      <c r="C8" s="950">
        <v>54.49008707300736</v>
      </c>
      <c r="D8" s="939">
        <v>0.007974759377976195</v>
      </c>
      <c r="E8" s="938">
        <v>69.2613453111978</v>
      </c>
      <c r="F8" s="939">
        <v>0.0071858099324011385</v>
      </c>
      <c r="G8" s="938">
        <v>14.771258238190441</v>
      </c>
      <c r="H8" s="939">
        <v>0.27108156788957766</v>
      </c>
    </row>
    <row r="9" spans="1:8" ht="12.75">
      <c r="A9" s="1020"/>
      <c r="B9" s="1021" t="s">
        <v>104</v>
      </c>
      <c r="C9" s="950">
        <v>36.02516220734931</v>
      </c>
      <c r="D9" s="939">
        <v>0.00527237183106811</v>
      </c>
      <c r="E9" s="938">
        <v>38.08424863101599</v>
      </c>
      <c r="F9" s="939">
        <v>0.00395121074895645</v>
      </c>
      <c r="G9" s="938">
        <v>2.0590864236666775</v>
      </c>
      <c r="H9" s="939">
        <v>0.057156895278228995</v>
      </c>
    </row>
    <row r="10" spans="1:8" ht="12.75">
      <c r="A10" s="1020"/>
      <c r="B10" s="1021" t="s">
        <v>105</v>
      </c>
      <c r="C10" s="950">
        <v>634.4599336343138</v>
      </c>
      <c r="D10" s="939">
        <v>0.09285478474132948</v>
      </c>
      <c r="E10" s="938">
        <v>746.6545139403731</v>
      </c>
      <c r="F10" s="939">
        <v>0.07746481674934261</v>
      </c>
      <c r="G10" s="938">
        <v>112.19458030605938</v>
      </c>
      <c r="H10" s="939">
        <v>0.1768347760959251</v>
      </c>
    </row>
    <row r="11" spans="1:8" ht="12.75">
      <c r="A11" s="1020"/>
      <c r="B11" s="1021" t="s">
        <v>106</v>
      </c>
      <c r="C11" s="950">
        <v>237.60266076294982</v>
      </c>
      <c r="D11" s="939">
        <v>0.03477373865475186</v>
      </c>
      <c r="E11" s="938">
        <v>278.6846781161962</v>
      </c>
      <c r="F11" s="939">
        <v>0.02891331548669199</v>
      </c>
      <c r="G11" s="938">
        <v>41.082017353246385</v>
      </c>
      <c r="H11" s="939">
        <v>0.17290217719503098</v>
      </c>
    </row>
    <row r="12" spans="1:8" ht="12.75">
      <c r="A12" s="1020"/>
      <c r="B12" s="1021" t="s">
        <v>107</v>
      </c>
      <c r="C12" s="950">
        <v>277.3431990510422</v>
      </c>
      <c r="D12" s="939">
        <v>0.04058986498933023</v>
      </c>
      <c r="E12" s="938">
        <v>308.07051328591945</v>
      </c>
      <c r="F12" s="939">
        <v>0.03196207270163971</v>
      </c>
      <c r="G12" s="938">
        <v>30.72731423487727</v>
      </c>
      <c r="H12" s="939">
        <v>0.11079166296492535</v>
      </c>
    </row>
    <row r="13" spans="1:8" ht="12.75">
      <c r="A13" s="1020"/>
      <c r="B13" s="1021" t="s">
        <v>108</v>
      </c>
      <c r="C13" s="950">
        <v>211.3198069361857</v>
      </c>
      <c r="D13" s="939">
        <v>0.030927177816004486</v>
      </c>
      <c r="E13" s="938">
        <v>266.03223848698497</v>
      </c>
      <c r="F13" s="939">
        <v>0.027600634857284798</v>
      </c>
      <c r="G13" s="938">
        <v>54.712431550799266</v>
      </c>
      <c r="H13" s="939">
        <v>0.25890820337215864</v>
      </c>
    </row>
    <row r="14" spans="1:8" ht="12.75">
      <c r="A14" s="1022"/>
      <c r="B14" s="1023"/>
      <c r="C14" s="978"/>
      <c r="D14" s="945"/>
      <c r="E14" s="945"/>
      <c r="F14" s="945"/>
      <c r="G14" s="944"/>
      <c r="H14" s="945"/>
    </row>
    <row r="15" spans="1:8" ht="12.75">
      <c r="A15" s="1024" t="s">
        <v>109</v>
      </c>
      <c r="B15" s="1025"/>
      <c r="C15" s="931">
        <v>2892.1231671464284</v>
      </c>
      <c r="D15" s="932">
        <v>0.42326939794684887</v>
      </c>
      <c r="E15" s="931">
        <v>4496.10991497216</v>
      </c>
      <c r="F15" s="932">
        <v>0.46646785647911426</v>
      </c>
      <c r="G15" s="931">
        <v>1603.986747825732</v>
      </c>
      <c r="H15" s="932">
        <v>0.5546052692521868</v>
      </c>
    </row>
    <row r="16" spans="1:8" ht="12.75">
      <c r="A16" s="1017"/>
      <c r="B16" s="1018" t="s">
        <v>110</v>
      </c>
      <c r="C16" s="1019">
        <v>312.4992627171073</v>
      </c>
      <c r="D16" s="936">
        <v>0.045735042093526176</v>
      </c>
      <c r="E16" s="935">
        <v>443.85409161327925</v>
      </c>
      <c r="F16" s="936">
        <v>0.04604951182685061</v>
      </c>
      <c r="G16" s="935">
        <v>131.35482889617197</v>
      </c>
      <c r="H16" s="936">
        <v>0.4203364441697326</v>
      </c>
    </row>
    <row r="17" spans="1:8" ht="12.75">
      <c r="A17" s="1020"/>
      <c r="B17" s="1021" t="s">
        <v>111</v>
      </c>
      <c r="C17" s="950">
        <v>829.2677512871774</v>
      </c>
      <c r="D17" s="939">
        <v>0.1213653919761604</v>
      </c>
      <c r="E17" s="938">
        <v>1360.2266311489236</v>
      </c>
      <c r="F17" s="939">
        <v>0.1411224398329181</v>
      </c>
      <c r="G17" s="938">
        <v>530.9588798617463</v>
      </c>
      <c r="H17" s="939">
        <v>0.6402743613719448</v>
      </c>
    </row>
    <row r="18" spans="1:8" ht="12.75">
      <c r="A18" s="1020"/>
      <c r="B18" s="1021" t="s">
        <v>112</v>
      </c>
      <c r="C18" s="950">
        <v>120.35844833139895</v>
      </c>
      <c r="D18" s="939">
        <v>0.017614757400983415</v>
      </c>
      <c r="E18" s="938">
        <v>166.5267778896939</v>
      </c>
      <c r="F18" s="939">
        <v>0.017277021825001373</v>
      </c>
      <c r="G18" s="938">
        <v>46.16832955829496</v>
      </c>
      <c r="H18" s="939">
        <v>0.38359026888726205</v>
      </c>
    </row>
    <row r="19" spans="1:8" ht="12.75">
      <c r="A19" s="1020"/>
      <c r="B19" s="1021" t="s">
        <v>113</v>
      </c>
      <c r="C19" s="950">
        <v>155.67282841555757</v>
      </c>
      <c r="D19" s="939">
        <v>0.022783104505590398</v>
      </c>
      <c r="E19" s="938">
        <v>242.38807104911984</v>
      </c>
      <c r="F19" s="939">
        <v>0.025147571139637115</v>
      </c>
      <c r="G19" s="938">
        <v>86.71524263356227</v>
      </c>
      <c r="H19" s="939">
        <v>0.5570351840854467</v>
      </c>
    </row>
    <row r="20" spans="1:8" ht="12.75">
      <c r="A20" s="1020"/>
      <c r="B20" s="1021" t="s">
        <v>114</v>
      </c>
      <c r="C20" s="950">
        <v>71.12808679690974</v>
      </c>
      <c r="D20" s="939">
        <v>0.010409771899633246</v>
      </c>
      <c r="E20" s="938">
        <v>114.80221133738618</v>
      </c>
      <c r="F20" s="939">
        <v>0.011910638853219493</v>
      </c>
      <c r="G20" s="938">
        <v>43.67412454047644</v>
      </c>
      <c r="H20" s="939">
        <v>0.6140207969487227</v>
      </c>
    </row>
    <row r="21" spans="1:8" ht="12.75">
      <c r="A21" s="1020"/>
      <c r="B21" s="1021" t="s">
        <v>115</v>
      </c>
      <c r="C21" s="950">
        <v>157.9045842430068</v>
      </c>
      <c r="D21" s="939">
        <v>0.023109727505668518</v>
      </c>
      <c r="E21" s="938">
        <v>213.13346507620804</v>
      </c>
      <c r="F21" s="939">
        <v>0.0221124288503255</v>
      </c>
      <c r="G21" s="938">
        <v>55.22888083320123</v>
      </c>
      <c r="H21" s="939">
        <v>0.3497610984378193</v>
      </c>
    </row>
    <row r="22" spans="1:8" ht="12.75">
      <c r="A22" s="1020"/>
      <c r="B22" s="1021" t="s">
        <v>116</v>
      </c>
      <c r="C22" s="950">
        <v>350.32742927555057</v>
      </c>
      <c r="D22" s="939">
        <v>0.051271288082808675</v>
      </c>
      <c r="E22" s="938">
        <v>660.0028478957781</v>
      </c>
      <c r="F22" s="939">
        <v>0.06847477476091926</v>
      </c>
      <c r="G22" s="938">
        <v>309.67541862022756</v>
      </c>
      <c r="H22" s="939">
        <v>0.8839599550072681</v>
      </c>
    </row>
    <row r="23" spans="1:8" ht="12.75">
      <c r="A23" s="1020"/>
      <c r="B23" s="1021" t="s">
        <v>117</v>
      </c>
      <c r="C23" s="950">
        <v>140.81409427199705</v>
      </c>
      <c r="D23" s="939">
        <v>0.020608491914176262</v>
      </c>
      <c r="E23" s="938">
        <v>203.3202190374419</v>
      </c>
      <c r="F23" s="939">
        <v>0.021094312315949416</v>
      </c>
      <c r="G23" s="938">
        <v>62.50612476544484</v>
      </c>
      <c r="H23" s="939">
        <v>0.443891111103607</v>
      </c>
    </row>
    <row r="24" spans="1:8" ht="12.75">
      <c r="A24" s="1020"/>
      <c r="B24" s="1021" t="s">
        <v>118</v>
      </c>
      <c r="C24" s="950">
        <v>5.573186319874427</v>
      </c>
      <c r="D24" s="939">
        <v>0.0008156496393569495</v>
      </c>
      <c r="E24" s="938">
        <v>5.060015952306694</v>
      </c>
      <c r="F24" s="939">
        <v>0.0005249726629597406</v>
      </c>
      <c r="G24" s="938">
        <v>-0.5131703675677333</v>
      </c>
      <c r="H24" s="939">
        <v>-0.09207845173554072</v>
      </c>
    </row>
    <row r="25" spans="1:8" ht="12.75">
      <c r="A25" s="1020"/>
      <c r="B25" s="1021" t="s">
        <v>119</v>
      </c>
      <c r="C25" s="950">
        <v>58.352786796398455</v>
      </c>
      <c r="D25" s="939">
        <v>0.00854007506194908</v>
      </c>
      <c r="E25" s="938">
        <v>69.63890880086716</v>
      </c>
      <c r="F25" s="939">
        <v>0.00722498184657618</v>
      </c>
      <c r="G25" s="938">
        <v>11.286122004468702</v>
      </c>
      <c r="H25" s="939">
        <v>0.19341187669147078</v>
      </c>
    </row>
    <row r="26" spans="1:8" ht="12.75">
      <c r="A26" s="1020"/>
      <c r="B26" s="1021" t="s">
        <v>108</v>
      </c>
      <c r="C26" s="950">
        <v>690.2247086914506</v>
      </c>
      <c r="D26" s="939">
        <v>0.10101609786699578</v>
      </c>
      <c r="E26" s="938">
        <v>1017.1566751711556</v>
      </c>
      <c r="F26" s="939">
        <v>0.1055292025647575</v>
      </c>
      <c r="G26" s="938">
        <v>326.931966479705</v>
      </c>
      <c r="H26" s="939">
        <v>0.47366018973663343</v>
      </c>
    </row>
    <row r="27" spans="1:8" ht="12.75">
      <c r="A27" s="1020"/>
      <c r="B27" s="1021"/>
      <c r="C27" s="1026"/>
      <c r="D27" s="945"/>
      <c r="E27" s="944"/>
      <c r="F27" s="945"/>
      <c r="G27" s="944"/>
      <c r="H27" s="945"/>
    </row>
    <row r="28" spans="1:8" ht="12.75">
      <c r="A28" s="1027" t="s">
        <v>120</v>
      </c>
      <c r="B28" s="1028"/>
      <c r="C28" s="1029">
        <v>1233.9962072368253</v>
      </c>
      <c r="D28" s="932">
        <v>0.18059840522669596</v>
      </c>
      <c r="E28" s="931">
        <v>1692.3437067638806</v>
      </c>
      <c r="F28" s="932">
        <v>0.17557932440469579</v>
      </c>
      <c r="G28" s="931">
        <v>458.34749952705533</v>
      </c>
      <c r="H28" s="932">
        <v>0.3714334751104227</v>
      </c>
    </row>
    <row r="29" spans="1:8" ht="12.75">
      <c r="A29" s="1020"/>
      <c r="B29" s="1021" t="s">
        <v>121</v>
      </c>
      <c r="C29" s="1019">
        <v>328.56168378642315</v>
      </c>
      <c r="D29" s="936">
        <v>0.0480858172516555</v>
      </c>
      <c r="E29" s="935">
        <v>466.1994692790275</v>
      </c>
      <c r="F29" s="936">
        <v>0.04836782713031943</v>
      </c>
      <c r="G29" s="935">
        <v>137.63778549260434</v>
      </c>
      <c r="H29" s="936">
        <v>0.41891003207201066</v>
      </c>
    </row>
    <row r="30" spans="1:8" ht="12.75">
      <c r="A30" s="1020"/>
      <c r="B30" s="1021" t="s">
        <v>122</v>
      </c>
      <c r="C30" s="950">
        <v>159.68861557497326</v>
      </c>
      <c r="D30" s="939">
        <v>0.023370824915480707</v>
      </c>
      <c r="E30" s="938">
        <v>224.59257092896627</v>
      </c>
      <c r="F30" s="939">
        <v>0.023301302041904604</v>
      </c>
      <c r="G30" s="938">
        <v>64.90395535399301</v>
      </c>
      <c r="H30" s="939">
        <v>0.4064407166428269</v>
      </c>
    </row>
    <row r="31" spans="1:8" ht="12.75">
      <c r="A31" s="1020"/>
      <c r="B31" s="1021" t="s">
        <v>123</v>
      </c>
      <c r="C31" s="950">
        <v>118.80438177142187</v>
      </c>
      <c r="D31" s="939">
        <v>0.017387315905862084</v>
      </c>
      <c r="E31" s="938">
        <v>185.27861266060958</v>
      </c>
      <c r="F31" s="939">
        <v>0.019222509888251648</v>
      </c>
      <c r="G31" s="938">
        <v>66.47423088918771</v>
      </c>
      <c r="H31" s="939">
        <v>0.5595267606971205</v>
      </c>
    </row>
    <row r="32" spans="1:8" ht="12.75">
      <c r="A32" s="1020"/>
      <c r="B32" s="1021" t="s">
        <v>124</v>
      </c>
      <c r="C32" s="950">
        <v>255.4487440114939</v>
      </c>
      <c r="D32" s="939">
        <v>0.03738555719627463</v>
      </c>
      <c r="E32" s="938">
        <v>379.84299913591667</v>
      </c>
      <c r="F32" s="939">
        <v>0.039408411483780686</v>
      </c>
      <c r="G32" s="938">
        <v>124.39425512442278</v>
      </c>
      <c r="H32" s="939">
        <v>0.48696365920994966</v>
      </c>
    </row>
    <row r="33" spans="1:8" ht="12.75">
      <c r="A33" s="1020"/>
      <c r="B33" s="1021" t="s">
        <v>108</v>
      </c>
      <c r="C33" s="950">
        <v>371.49278209251315</v>
      </c>
      <c r="D33" s="939">
        <v>0.05436888995742303</v>
      </c>
      <c r="E33" s="938">
        <v>436.4300547593606</v>
      </c>
      <c r="F33" s="939">
        <v>0.04527927386043941</v>
      </c>
      <c r="G33" s="938">
        <v>64.93727266684743</v>
      </c>
      <c r="H33" s="939">
        <v>0.17480090003653437</v>
      </c>
    </row>
    <row r="34" spans="1:8" ht="12.75">
      <c r="A34" s="1020"/>
      <c r="B34" s="1021"/>
      <c r="C34" s="1026"/>
      <c r="D34" s="945"/>
      <c r="E34" s="944"/>
      <c r="F34" s="945"/>
      <c r="G34" s="944"/>
      <c r="H34" s="945"/>
    </row>
    <row r="35" spans="1:8" ht="12.75">
      <c r="A35" s="1030" t="s">
        <v>125</v>
      </c>
      <c r="B35" s="1031"/>
      <c r="C35" s="1032">
        <v>5925.1286768277405</v>
      </c>
      <c r="D35" s="952">
        <v>0.8671572761104024</v>
      </c>
      <c r="E35" s="951">
        <v>8299.788861506368</v>
      </c>
      <c r="F35" s="952">
        <v>0.8610965462751762</v>
      </c>
      <c r="G35" s="951">
        <v>2374.660184678627</v>
      </c>
      <c r="H35" s="952">
        <v>0.4007778251239597</v>
      </c>
    </row>
    <row r="36" spans="1:8" ht="12.75">
      <c r="A36" s="1020"/>
      <c r="B36" s="1021"/>
      <c r="C36" s="1033"/>
      <c r="D36" s="998"/>
      <c r="E36" s="1034"/>
      <c r="F36" s="998"/>
      <c r="G36" s="1034"/>
      <c r="H36" s="998"/>
    </row>
    <row r="37" spans="1:8" ht="12.75">
      <c r="A37" s="1030" t="s">
        <v>126</v>
      </c>
      <c r="B37" s="1031"/>
      <c r="C37" s="1032">
        <v>905.1157027962554</v>
      </c>
      <c r="D37" s="952">
        <v>0.1324659277816342</v>
      </c>
      <c r="E37" s="951">
        <v>1335.1752969327604</v>
      </c>
      <c r="F37" s="952">
        <v>0.13852338367220413</v>
      </c>
      <c r="G37" s="951">
        <v>430.059594136505</v>
      </c>
      <c r="H37" s="952">
        <v>0.47514322512346563</v>
      </c>
    </row>
    <row r="38" spans="1:8" ht="12.75">
      <c r="A38" s="1017"/>
      <c r="B38" s="1018" t="s">
        <v>127</v>
      </c>
      <c r="C38" s="1019">
        <v>751.9723892158318</v>
      </c>
      <c r="D38" s="936">
        <v>0.1100530240453358</v>
      </c>
      <c r="E38" s="935">
        <v>1079.9957378708787</v>
      </c>
      <c r="F38" s="936">
        <v>0.11204870574306847</v>
      </c>
      <c r="G38" s="935">
        <v>328.0233486550469</v>
      </c>
      <c r="H38" s="936">
        <v>0.43621727786722947</v>
      </c>
    </row>
    <row r="39" spans="1:8" ht="12.75">
      <c r="A39" s="1020"/>
      <c r="B39" s="211" t="s">
        <v>108</v>
      </c>
      <c r="C39" s="1035">
        <v>153.14331358042364</v>
      </c>
      <c r="D39" s="1036">
        <v>0.022412903736298416</v>
      </c>
      <c r="E39" s="1035">
        <v>255.1795590618817</v>
      </c>
      <c r="F39" s="1036">
        <v>0.026474677929135666</v>
      </c>
      <c r="G39" s="1035">
        <v>102.03624548145805</v>
      </c>
      <c r="H39" s="939">
        <v>0.6662794678781286</v>
      </c>
    </row>
    <row r="40" spans="1:8" ht="12.75">
      <c r="A40" s="1020"/>
      <c r="B40" s="1021"/>
      <c r="C40" s="1026"/>
      <c r="D40" s="945"/>
      <c r="E40" s="944"/>
      <c r="F40" s="945"/>
      <c r="G40" s="944"/>
      <c r="H40" s="945"/>
    </row>
    <row r="41" spans="1:8" ht="15">
      <c r="A41" s="611" t="s">
        <v>129</v>
      </c>
      <c r="B41" s="1037"/>
      <c r="C41" s="1033">
        <v>2.5745795902506865</v>
      </c>
      <c r="D41" s="998">
        <v>0.0003767961079634335</v>
      </c>
      <c r="E41" s="1034">
        <v>3.6633536657071417</v>
      </c>
      <c r="F41" s="998">
        <v>0.000380070052619676</v>
      </c>
      <c r="G41" s="1034">
        <v>1.0887740754564552</v>
      </c>
      <c r="H41" s="998">
        <v>0</v>
      </c>
    </row>
    <row r="42" spans="1:8" ht="12.75">
      <c r="A42" s="1002"/>
      <c r="B42" s="1037"/>
      <c r="C42" s="1033"/>
      <c r="D42" s="998"/>
      <c r="E42" s="1034"/>
      <c r="F42" s="998"/>
      <c r="G42" s="1034"/>
      <c r="H42" s="998"/>
    </row>
    <row r="43" spans="1:8" ht="12.75">
      <c r="A43" s="1013" t="s">
        <v>691</v>
      </c>
      <c r="B43" s="1014"/>
      <c r="C43" s="1032">
        <v>6832.818959214246</v>
      </c>
      <c r="D43" s="952">
        <v>1</v>
      </c>
      <c r="E43" s="951">
        <v>9638.627512104835</v>
      </c>
      <c r="F43" s="952">
        <v>1</v>
      </c>
      <c r="G43" s="951">
        <v>2805.8085528905885</v>
      </c>
      <c r="H43" s="952">
        <v>0.4106370400911732</v>
      </c>
    </row>
    <row r="44" spans="1:8" ht="6" customHeight="1">
      <c r="A44" s="178"/>
      <c r="B44" s="178"/>
      <c r="C44" s="1038"/>
      <c r="D44" s="1038"/>
      <c r="E44" s="1038"/>
      <c r="F44" s="1038"/>
      <c r="G44" s="1038"/>
      <c r="H44" s="1038"/>
    </row>
    <row r="45" s="709" customFormat="1" ht="15.75">
      <c r="A45" s="953" t="s">
        <v>694</v>
      </c>
    </row>
    <row r="46" spans="1:8" s="753" customFormat="1" ht="15.75">
      <c r="A46" s="953" t="s">
        <v>130</v>
      </c>
      <c r="B46" s="398"/>
      <c r="C46" s="1039"/>
      <c r="D46" s="1039"/>
      <c r="E46" s="1039"/>
      <c r="F46" s="1039"/>
      <c r="G46" s="1039"/>
      <c r="H46" s="1039"/>
    </row>
    <row r="47" s="913" customFormat="1" ht="6" customHeight="1"/>
    <row r="48" spans="1:8" s="753" customFormat="1" ht="13.5">
      <c r="A48" s="954" t="s">
        <v>131</v>
      </c>
      <c r="B48" s="709"/>
      <c r="C48" s="1040"/>
      <c r="D48" s="1040"/>
      <c r="E48" s="1040"/>
      <c r="F48" s="1040"/>
      <c r="G48" s="1040"/>
      <c r="H48" s="1040"/>
    </row>
    <row r="49" spans="3:8" s="753" customFormat="1" ht="13.5">
      <c r="C49" s="1041"/>
      <c r="D49" s="1041"/>
      <c r="E49" s="1041"/>
      <c r="F49" s="1041"/>
      <c r="G49" s="1041"/>
      <c r="H49" s="1041"/>
    </row>
  </sheetData>
  <sheetProtection/>
  <mergeCells count="2">
    <mergeCell ref="G3:H4"/>
    <mergeCell ref="A4:B4"/>
  </mergeCells>
  <printOptions horizontalCentered="1"/>
  <pageMargins left="0.7874015748031497" right="0.7874015748031497" top="0.7874015748031497" bottom="0.7874015748031497" header="0.5118110236220472" footer="0.5118110236220472"/>
  <pageSetup horizontalDpi="600" verticalDpi="600" orientation="portrait" paperSize="9" scale="85" r:id="rId1"/>
</worksheet>
</file>

<file path=xl/worksheets/sheet49.xml><?xml version="1.0" encoding="utf-8"?>
<worksheet xmlns="http://schemas.openxmlformats.org/spreadsheetml/2006/main" xmlns:r="http://schemas.openxmlformats.org/officeDocument/2006/relationships">
  <dimension ref="A1:J54"/>
  <sheetViews>
    <sheetView view="pageBreakPreview" zoomScaleSheetLayoutView="100" workbookViewId="0" topLeftCell="A1">
      <selection activeCell="A2" sqref="A2"/>
    </sheetView>
  </sheetViews>
  <sheetFormatPr defaultColWidth="9.125" defaultRowHeight="12.75"/>
  <cols>
    <col min="1" max="1" width="2.625" style="593" customWidth="1"/>
    <col min="2" max="2" width="35.75390625" style="593" customWidth="1"/>
    <col min="3" max="7" width="9.75390625" style="593" customWidth="1"/>
    <col min="8" max="8" width="8.75390625" style="593" customWidth="1"/>
    <col min="9" max="9" width="1.25" style="593" customWidth="1"/>
    <col min="10" max="16384" width="9.125" style="593" customWidth="1"/>
  </cols>
  <sheetData>
    <row r="1" spans="1:8" ht="21" customHeight="1">
      <c r="A1" s="736" t="s">
        <v>141</v>
      </c>
      <c r="B1" s="585"/>
      <c r="C1" s="585"/>
      <c r="D1" s="919"/>
      <c r="E1" s="919"/>
      <c r="F1" s="919"/>
      <c r="G1" s="919"/>
      <c r="H1" s="919"/>
    </row>
    <row r="2" spans="1:10" ht="11.25" customHeight="1">
      <c r="A2" s="737"/>
      <c r="B2" s="737"/>
      <c r="C2" s="737"/>
      <c r="D2" s="737"/>
      <c r="E2" s="737"/>
      <c r="F2" s="737"/>
      <c r="G2" s="737"/>
      <c r="H2" s="737"/>
      <c r="I2" s="178"/>
      <c r="J2" s="178"/>
    </row>
    <row r="3" spans="1:10" ht="18" customHeight="1">
      <c r="A3" s="1042"/>
      <c r="B3" s="1043"/>
      <c r="C3" s="923" t="s">
        <v>656</v>
      </c>
      <c r="D3" s="924"/>
      <c r="E3" s="924"/>
      <c r="F3" s="924"/>
      <c r="G3" s="2082" t="s">
        <v>657</v>
      </c>
      <c r="H3" s="2083"/>
      <c r="I3" s="178"/>
      <c r="J3" s="178"/>
    </row>
    <row r="4" spans="1:10" ht="18" customHeight="1">
      <c r="A4" s="2105" t="s">
        <v>100</v>
      </c>
      <c r="B4" s="2106"/>
      <c r="C4" s="927">
        <v>2010</v>
      </c>
      <c r="D4" s="927"/>
      <c r="E4" s="927">
        <v>2011</v>
      </c>
      <c r="F4" s="927"/>
      <c r="G4" s="2084"/>
      <c r="H4" s="2085"/>
      <c r="I4" s="178"/>
      <c r="J4" s="178"/>
    </row>
    <row r="5" spans="1:10" ht="18" customHeight="1">
      <c r="A5" s="1044"/>
      <c r="B5" s="1045"/>
      <c r="C5" s="930" t="s">
        <v>658</v>
      </c>
      <c r="D5" s="930" t="s">
        <v>659</v>
      </c>
      <c r="E5" s="930" t="s">
        <v>658</v>
      </c>
      <c r="F5" s="930" t="s">
        <v>659</v>
      </c>
      <c r="G5" s="930" t="s">
        <v>658</v>
      </c>
      <c r="H5" s="930" t="s">
        <v>660</v>
      </c>
      <c r="I5" s="178"/>
      <c r="J5" s="178"/>
    </row>
    <row r="6" spans="1:10" s="1048" customFormat="1" ht="12.75">
      <c r="A6" s="1046" t="s">
        <v>101</v>
      </c>
      <c r="B6" s="1047"/>
      <c r="C6" s="931">
        <v>1749.837748168297</v>
      </c>
      <c r="D6" s="932">
        <v>0.19946667347153424</v>
      </c>
      <c r="E6" s="931">
        <v>1970.975763486602</v>
      </c>
      <c r="F6" s="932">
        <v>0.18249076919921864</v>
      </c>
      <c r="G6" s="931">
        <v>221.13801531830518</v>
      </c>
      <c r="H6" s="932">
        <v>0.1263762972022915</v>
      </c>
      <c r="I6" s="621"/>
      <c r="J6" s="621"/>
    </row>
    <row r="7" spans="1:10" s="592" customFormat="1" ht="12.75">
      <c r="A7" s="1020"/>
      <c r="B7" s="211" t="s">
        <v>132</v>
      </c>
      <c r="C7" s="935">
        <v>524.8191826487986</v>
      </c>
      <c r="D7" s="936">
        <v>0.059824938995965145</v>
      </c>
      <c r="E7" s="935">
        <v>627.6496965482686</v>
      </c>
      <c r="F7" s="936">
        <v>0.05811348776208749</v>
      </c>
      <c r="G7" s="935">
        <v>102.83051389947002</v>
      </c>
      <c r="H7" s="936">
        <v>0.1959351283245352</v>
      </c>
      <c r="I7" s="211"/>
      <c r="J7" s="211"/>
    </row>
    <row r="8" spans="1:10" s="592" customFormat="1" ht="12.75">
      <c r="A8" s="1020"/>
      <c r="B8" s="211" t="s">
        <v>107</v>
      </c>
      <c r="C8" s="938">
        <v>303.7812447912138</v>
      </c>
      <c r="D8" s="939">
        <v>0.034628487369742916</v>
      </c>
      <c r="E8" s="938">
        <v>293.1885342795643</v>
      </c>
      <c r="F8" s="939">
        <v>0.027146047217963605</v>
      </c>
      <c r="G8" s="938">
        <v>-10.5927105116495</v>
      </c>
      <c r="H8" s="939">
        <v>-0.03486953422331842</v>
      </c>
      <c r="I8" s="211"/>
      <c r="J8" s="211"/>
    </row>
    <row r="9" spans="1:10" s="592" customFormat="1" ht="12.75">
      <c r="A9" s="1020"/>
      <c r="B9" s="211" t="s">
        <v>106</v>
      </c>
      <c r="C9" s="938">
        <v>374.8820920018612</v>
      </c>
      <c r="D9" s="939">
        <v>0.04273338137432215</v>
      </c>
      <c r="E9" s="938">
        <v>438.75157861368325</v>
      </c>
      <c r="F9" s="939">
        <v>0.04062359088928836</v>
      </c>
      <c r="G9" s="938">
        <v>63.869486611822026</v>
      </c>
      <c r="H9" s="939">
        <v>0.17037219961818</v>
      </c>
      <c r="I9" s="211"/>
      <c r="J9" s="211"/>
    </row>
    <row r="10" spans="1:10" s="592" customFormat="1" ht="12.75">
      <c r="A10" s="1020"/>
      <c r="B10" s="211" t="s">
        <v>105</v>
      </c>
      <c r="C10" s="938">
        <v>218.4519063517792</v>
      </c>
      <c r="D10" s="939">
        <v>0.024901665951095737</v>
      </c>
      <c r="E10" s="938">
        <v>221.4136801255734</v>
      </c>
      <c r="F10" s="939">
        <v>0.02050048181509275</v>
      </c>
      <c r="G10" s="938">
        <v>2.9617737737941923</v>
      </c>
      <c r="H10" s="939">
        <v>0.013558012943246031</v>
      </c>
      <c r="I10" s="211"/>
      <c r="J10" s="211"/>
    </row>
    <row r="11" spans="1:10" s="592" customFormat="1" ht="12.75">
      <c r="A11" s="1020"/>
      <c r="B11" s="211" t="s">
        <v>133</v>
      </c>
      <c r="C11" s="938">
        <v>75.16037181145602</v>
      </c>
      <c r="D11" s="939">
        <v>0.00856764540472863</v>
      </c>
      <c r="E11" s="938">
        <v>109.13250461440921</v>
      </c>
      <c r="F11" s="939">
        <v>0.010104474687446451</v>
      </c>
      <c r="G11" s="938">
        <v>33.9721328029532</v>
      </c>
      <c r="H11" s="939">
        <v>0.4519952733625931</v>
      </c>
      <c r="I11" s="211"/>
      <c r="J11" s="211"/>
    </row>
    <row r="12" spans="1:10" s="592" customFormat="1" ht="12.75">
      <c r="A12" s="1020"/>
      <c r="B12" s="211" t="s">
        <v>108</v>
      </c>
      <c r="C12" s="938">
        <v>252.74295056318812</v>
      </c>
      <c r="D12" s="939">
        <v>0.028810554375679656</v>
      </c>
      <c r="E12" s="938">
        <v>280.8397693051033</v>
      </c>
      <c r="F12" s="939">
        <v>0.02600268682733997</v>
      </c>
      <c r="G12" s="938">
        <v>28.096818741915172</v>
      </c>
      <c r="H12" s="939">
        <v>0.11116756641206775</v>
      </c>
      <c r="I12" s="211"/>
      <c r="J12" s="211"/>
    </row>
    <row r="13" spans="1:10" s="592" customFormat="1" ht="12.75">
      <c r="A13" s="1022"/>
      <c r="B13" s="1049"/>
      <c r="C13" s="944"/>
      <c r="D13" s="945"/>
      <c r="E13" s="944"/>
      <c r="F13" s="945"/>
      <c r="G13" s="944"/>
      <c r="H13" s="945"/>
      <c r="I13" s="211"/>
      <c r="J13" s="211"/>
    </row>
    <row r="14" spans="1:10" s="1048" customFormat="1" ht="12.75">
      <c r="A14" s="1027" t="s">
        <v>109</v>
      </c>
      <c r="B14" s="1050"/>
      <c r="C14" s="931">
        <v>3196.3012951023347</v>
      </c>
      <c r="D14" s="932">
        <v>0.36435125908913707</v>
      </c>
      <c r="E14" s="931">
        <v>3968.1287473860198</v>
      </c>
      <c r="F14" s="932">
        <v>0.367405262310791</v>
      </c>
      <c r="G14" s="931">
        <v>771.827452283685</v>
      </c>
      <c r="H14" s="932">
        <v>0.2414751867936698</v>
      </c>
      <c r="I14" s="621"/>
      <c r="J14" s="621"/>
    </row>
    <row r="15" spans="1:10" s="592" customFormat="1" ht="12.75">
      <c r="A15" s="1020"/>
      <c r="B15" s="211" t="s">
        <v>134</v>
      </c>
      <c r="C15" s="935">
        <v>519.0936395289979</v>
      </c>
      <c r="D15" s="936">
        <v>0.059172275604104985</v>
      </c>
      <c r="E15" s="935">
        <v>427.48172693945793</v>
      </c>
      <c r="F15" s="936">
        <v>0.039580126053803864</v>
      </c>
      <c r="G15" s="935">
        <v>-91.61191258953994</v>
      </c>
      <c r="H15" s="936">
        <v>-0.17648436739210377</v>
      </c>
      <c r="I15" s="211"/>
      <c r="J15" s="211"/>
    </row>
    <row r="16" spans="1:10" s="592" customFormat="1" ht="12.75">
      <c r="A16" s="1020"/>
      <c r="B16" s="211" t="s">
        <v>110</v>
      </c>
      <c r="C16" s="938">
        <v>284.438504880281</v>
      </c>
      <c r="D16" s="939">
        <v>0.03242357894900643</v>
      </c>
      <c r="E16" s="938">
        <v>471.1148213290521</v>
      </c>
      <c r="F16" s="939">
        <v>0.043620072716371375</v>
      </c>
      <c r="G16" s="938">
        <v>186.6763164487711</v>
      </c>
      <c r="H16" s="939">
        <v>0.6562976293499447</v>
      </c>
      <c r="I16" s="211"/>
      <c r="J16" s="211"/>
    </row>
    <row r="17" spans="1:10" s="592" customFormat="1" ht="12.75">
      <c r="A17" s="1020"/>
      <c r="B17" s="211" t="s">
        <v>111</v>
      </c>
      <c r="C17" s="938">
        <v>208.50419719505274</v>
      </c>
      <c r="D17" s="939">
        <v>0.02376771141374985</v>
      </c>
      <c r="E17" s="938">
        <v>338.8899116998921</v>
      </c>
      <c r="F17" s="939">
        <v>0.0313774942369498</v>
      </c>
      <c r="G17" s="938">
        <v>130.38571450483934</v>
      </c>
      <c r="H17" s="939">
        <v>0.6253385603689567</v>
      </c>
      <c r="I17" s="211"/>
      <c r="J17" s="211"/>
    </row>
    <row r="18" spans="1:10" s="592" customFormat="1" ht="12.75">
      <c r="A18" s="1020"/>
      <c r="B18" s="211" t="s">
        <v>115</v>
      </c>
      <c r="C18" s="938">
        <v>443.17352070476477</v>
      </c>
      <c r="D18" s="939">
        <v>0.050518025478751706</v>
      </c>
      <c r="E18" s="938">
        <v>563.3771626368343</v>
      </c>
      <c r="F18" s="939">
        <v>0.05216255504684599</v>
      </c>
      <c r="G18" s="938">
        <v>120.20364193206956</v>
      </c>
      <c r="H18" s="939">
        <v>0.2712338086917141</v>
      </c>
      <c r="I18" s="211"/>
      <c r="J18" s="211"/>
    </row>
    <row r="19" spans="1:10" s="592" customFormat="1" ht="12.75">
      <c r="A19" s="1020"/>
      <c r="B19" s="211" t="s">
        <v>117</v>
      </c>
      <c r="C19" s="938">
        <v>167.87081801588073</v>
      </c>
      <c r="D19" s="939">
        <v>0.019135850553929485</v>
      </c>
      <c r="E19" s="938">
        <v>198.06928516282096</v>
      </c>
      <c r="F19" s="939">
        <v>0.018339046513774285</v>
      </c>
      <c r="G19" s="938">
        <v>30.19846714694023</v>
      </c>
      <c r="H19" s="939">
        <v>0.17989110617238685</v>
      </c>
      <c r="I19" s="211"/>
      <c r="J19" s="211"/>
    </row>
    <row r="20" spans="1:10" s="592" customFormat="1" ht="12.75">
      <c r="A20" s="1020"/>
      <c r="B20" s="211" t="s">
        <v>112</v>
      </c>
      <c r="C20" s="938">
        <v>201.87800729102224</v>
      </c>
      <c r="D20" s="939">
        <v>0.02301238192144054</v>
      </c>
      <c r="E20" s="938">
        <v>259.42891713492475</v>
      </c>
      <c r="F20" s="939">
        <v>0.02402027641208719</v>
      </c>
      <c r="G20" s="938">
        <v>57.5509098439025</v>
      </c>
      <c r="H20" s="939">
        <v>0.2850776596032997</v>
      </c>
      <c r="I20" s="211"/>
      <c r="J20" s="211"/>
    </row>
    <row r="21" spans="1:10" s="592" customFormat="1" ht="12.75">
      <c r="A21" s="1020"/>
      <c r="B21" s="211" t="s">
        <v>113</v>
      </c>
      <c r="C21" s="938">
        <v>430.7561781954465</v>
      </c>
      <c r="D21" s="939">
        <v>0.04910255366927502</v>
      </c>
      <c r="E21" s="938">
        <v>536.1541422311753</v>
      </c>
      <c r="F21" s="939">
        <v>0.049642001508954404</v>
      </c>
      <c r="G21" s="938">
        <v>105.39796403572882</v>
      </c>
      <c r="H21" s="939">
        <v>0.2446812590762348</v>
      </c>
      <c r="I21" s="211"/>
      <c r="J21" s="211"/>
    </row>
    <row r="22" spans="1:10" s="592" customFormat="1" ht="12.75">
      <c r="A22" s="1020"/>
      <c r="B22" s="211" t="s">
        <v>116</v>
      </c>
      <c r="C22" s="938">
        <v>226.31755111640587</v>
      </c>
      <c r="D22" s="939">
        <v>0.025798282793172214</v>
      </c>
      <c r="E22" s="938">
        <v>253.1707229155909</v>
      </c>
      <c r="F22" s="939">
        <v>0.023440836168304557</v>
      </c>
      <c r="G22" s="938">
        <v>26.85317179918502</v>
      </c>
      <c r="H22" s="939">
        <v>0.11865262621798678</v>
      </c>
      <c r="I22" s="211"/>
      <c r="J22" s="211"/>
    </row>
    <row r="23" spans="1:10" s="592" customFormat="1" ht="12.75">
      <c r="A23" s="1020"/>
      <c r="B23" s="211" t="s">
        <v>135</v>
      </c>
      <c r="C23" s="938">
        <v>41.12737252215172</v>
      </c>
      <c r="D23" s="939">
        <v>0.004688171914342072</v>
      </c>
      <c r="E23" s="938">
        <v>51.742607997627616</v>
      </c>
      <c r="F23" s="939">
        <v>0.004790798805743352</v>
      </c>
      <c r="G23" s="938">
        <v>10.615235475475899</v>
      </c>
      <c r="H23" s="939">
        <v>0.2581063370814267</v>
      </c>
      <c r="I23" s="211"/>
      <c r="J23" s="211"/>
    </row>
    <row r="24" spans="1:10" s="592" customFormat="1" ht="12.75">
      <c r="A24" s="1020"/>
      <c r="B24" s="211" t="s">
        <v>119</v>
      </c>
      <c r="C24" s="938">
        <v>56.466792103608185</v>
      </c>
      <c r="D24" s="939">
        <v>0.006436735745531613</v>
      </c>
      <c r="E24" s="938">
        <v>47.82469028494296</v>
      </c>
      <c r="F24" s="939">
        <v>0.0044280425353251515</v>
      </c>
      <c r="G24" s="938">
        <v>-8.642101818665225</v>
      </c>
      <c r="H24" s="939">
        <v>-0.15304750804345765</v>
      </c>
      <c r="I24" s="211"/>
      <c r="J24" s="211"/>
    </row>
    <row r="25" spans="1:10" s="592" customFormat="1" ht="12.75">
      <c r="A25" s="1020"/>
      <c r="B25" s="211" t="s">
        <v>108</v>
      </c>
      <c r="C25" s="938">
        <v>616.6747135487233</v>
      </c>
      <c r="D25" s="939">
        <v>0.0702956910458332</v>
      </c>
      <c r="E25" s="938">
        <v>820.8747590537009</v>
      </c>
      <c r="F25" s="939">
        <v>0.07600401231263107</v>
      </c>
      <c r="G25" s="938">
        <v>204.20004550497765</v>
      </c>
      <c r="H25" s="939">
        <v>0.3311308880007188</v>
      </c>
      <c r="I25" s="211"/>
      <c r="J25" s="211"/>
    </row>
    <row r="26" spans="1:10" s="592" customFormat="1" ht="12.75">
      <c r="A26" s="1022"/>
      <c r="B26" s="1049"/>
      <c r="C26" s="944"/>
      <c r="D26" s="945"/>
      <c r="E26" s="944"/>
      <c r="F26" s="945"/>
      <c r="G26" s="944"/>
      <c r="H26" s="945"/>
      <c r="I26" s="211"/>
      <c r="J26" s="211"/>
    </row>
    <row r="27" spans="1:10" s="1048" customFormat="1" ht="12.75">
      <c r="A27" s="1027" t="s">
        <v>120</v>
      </c>
      <c r="B27" s="1050"/>
      <c r="C27" s="931">
        <v>1932.1078866772673</v>
      </c>
      <c r="D27" s="932">
        <v>0.22024392452788952</v>
      </c>
      <c r="E27" s="931">
        <v>2254.4504305077635</v>
      </c>
      <c r="F27" s="932">
        <v>0.20873741869716705</v>
      </c>
      <c r="G27" s="931">
        <v>322.3425438304962</v>
      </c>
      <c r="H27" s="932">
        <v>0.16683465041118545</v>
      </c>
      <c r="I27" s="621"/>
      <c r="J27" s="621"/>
    </row>
    <row r="28" spans="1:10" s="592" customFormat="1" ht="12.75">
      <c r="A28" s="1020"/>
      <c r="B28" s="211" t="s">
        <v>121</v>
      </c>
      <c r="C28" s="935">
        <v>641.2346579201667</v>
      </c>
      <c r="D28" s="936">
        <v>0.07309531655942487</v>
      </c>
      <c r="E28" s="935">
        <v>752.628038735473</v>
      </c>
      <c r="F28" s="936">
        <v>0.06968511346216227</v>
      </c>
      <c r="G28" s="935">
        <v>111.39338081530627</v>
      </c>
      <c r="H28" s="936">
        <v>0.17371703079276585</v>
      </c>
      <c r="I28" s="211"/>
      <c r="J28" s="211"/>
    </row>
    <row r="29" spans="1:10" s="592" customFormat="1" ht="12.75">
      <c r="A29" s="1020"/>
      <c r="B29" s="211" t="s">
        <v>122</v>
      </c>
      <c r="C29" s="938">
        <v>330.34030411641095</v>
      </c>
      <c r="D29" s="939">
        <v>0.03765599504562641</v>
      </c>
      <c r="E29" s="938">
        <v>348.0801465362531</v>
      </c>
      <c r="F29" s="939">
        <v>0.032228409329605315</v>
      </c>
      <c r="G29" s="938">
        <v>17.739842419842148</v>
      </c>
      <c r="H29" s="939">
        <v>0.053701719707779524</v>
      </c>
      <c r="I29" s="211"/>
      <c r="J29" s="211"/>
    </row>
    <row r="30" spans="1:10" s="592" customFormat="1" ht="12.75">
      <c r="A30" s="1020"/>
      <c r="B30" s="211" t="s">
        <v>123</v>
      </c>
      <c r="C30" s="938">
        <v>235.94444711452428</v>
      </c>
      <c r="D30" s="939">
        <v>0.02689566734931817</v>
      </c>
      <c r="E30" s="938">
        <v>352.1361347867655</v>
      </c>
      <c r="F30" s="939">
        <v>0.0326039494196517</v>
      </c>
      <c r="G30" s="938">
        <v>116.19168767224124</v>
      </c>
      <c r="H30" s="939">
        <v>0.4924535800405735</v>
      </c>
      <c r="I30" s="211"/>
      <c r="J30" s="211"/>
    </row>
    <row r="31" spans="1:10" s="592" customFormat="1" ht="12.75">
      <c r="A31" s="1020"/>
      <c r="B31" s="211" t="s">
        <v>124</v>
      </c>
      <c r="C31" s="938">
        <v>319.75854905589955</v>
      </c>
      <c r="D31" s="939">
        <v>0.03644976464876805</v>
      </c>
      <c r="E31" s="938">
        <v>473.48316929385453</v>
      </c>
      <c r="F31" s="939">
        <v>0.04383935579931687</v>
      </c>
      <c r="G31" s="938">
        <v>153.72462023795498</v>
      </c>
      <c r="H31" s="939">
        <v>0.48075218220696003</v>
      </c>
      <c r="I31" s="211"/>
      <c r="J31" s="211"/>
    </row>
    <row r="32" spans="1:10" s="592" customFormat="1" ht="12.75">
      <c r="A32" s="1020"/>
      <c r="B32" s="211" t="s">
        <v>108</v>
      </c>
      <c r="C32" s="938">
        <v>404.82992847026594</v>
      </c>
      <c r="D32" s="939">
        <v>0.04614718092475204</v>
      </c>
      <c r="E32" s="938">
        <v>328.1229411554175</v>
      </c>
      <c r="F32" s="939">
        <v>0.030380590686430897</v>
      </c>
      <c r="G32" s="938">
        <v>-76.70698731484845</v>
      </c>
      <c r="H32" s="939">
        <v>-0.18947953676424503</v>
      </c>
      <c r="I32" s="211"/>
      <c r="J32" s="211"/>
    </row>
    <row r="33" spans="1:10" s="592" customFormat="1" ht="12.75">
      <c r="A33" s="1022"/>
      <c r="B33" s="1049"/>
      <c r="C33" s="944"/>
      <c r="D33" s="945"/>
      <c r="E33" s="944"/>
      <c r="F33" s="945"/>
      <c r="G33" s="944"/>
      <c r="H33" s="945"/>
      <c r="I33" s="211"/>
      <c r="J33" s="211"/>
    </row>
    <row r="34" spans="1:10" s="1052" customFormat="1" ht="12.75">
      <c r="A34" s="1013" t="s">
        <v>125</v>
      </c>
      <c r="B34" s="1051"/>
      <c r="C34" s="951">
        <v>6878.246929947898</v>
      </c>
      <c r="D34" s="952">
        <v>0.7840618570885608</v>
      </c>
      <c r="E34" s="951">
        <v>8193.554941380386</v>
      </c>
      <c r="F34" s="952">
        <v>0.7586334502071768</v>
      </c>
      <c r="G34" s="951">
        <v>1315.3080114324875</v>
      </c>
      <c r="H34" s="952">
        <v>0.19122721600843295</v>
      </c>
      <c r="I34" s="615"/>
      <c r="J34" s="615"/>
    </row>
    <row r="35" spans="1:10" s="1052" customFormat="1" ht="12.75">
      <c r="A35" s="1013"/>
      <c r="B35" s="1051"/>
      <c r="C35" s="1034"/>
      <c r="D35" s="952"/>
      <c r="E35" s="1034"/>
      <c r="F35" s="952"/>
      <c r="G35" s="1034"/>
      <c r="H35" s="952"/>
      <c r="I35" s="615"/>
      <c r="J35" s="615"/>
    </row>
    <row r="36" spans="1:10" s="1052" customFormat="1" ht="12.75">
      <c r="A36" s="1013" t="s">
        <v>126</v>
      </c>
      <c r="B36" s="1051"/>
      <c r="C36" s="951">
        <v>1872.1487409437427</v>
      </c>
      <c r="D36" s="952">
        <v>0.21340909006613415</v>
      </c>
      <c r="E36" s="951">
        <v>2583.3189510335765</v>
      </c>
      <c r="F36" s="952">
        <v>0.23918704186757017</v>
      </c>
      <c r="G36" s="951">
        <v>711.1702100898337</v>
      </c>
      <c r="H36" s="952">
        <v>0.37986843381436436</v>
      </c>
      <c r="I36" s="615"/>
      <c r="J36" s="615"/>
    </row>
    <row r="37" spans="1:10" s="1056" customFormat="1" ht="12.75">
      <c r="A37" s="1015"/>
      <c r="B37" s="1053" t="s">
        <v>136</v>
      </c>
      <c r="C37" s="1054">
        <v>1568.5644059043987</v>
      </c>
      <c r="D37" s="988">
        <v>0.17880304873930047</v>
      </c>
      <c r="E37" s="1054">
        <v>2057.4006897327477</v>
      </c>
      <c r="F37" s="988">
        <v>0.19049277082746038</v>
      </c>
      <c r="G37" s="1054">
        <v>488.836283828349</v>
      </c>
      <c r="H37" s="988">
        <v>0.31164565636467895</v>
      </c>
      <c r="I37" s="1055"/>
      <c r="J37" s="1055"/>
    </row>
    <row r="38" spans="1:10" s="592" customFormat="1" ht="12.75">
      <c r="A38" s="1020"/>
      <c r="B38" s="211" t="s">
        <v>137</v>
      </c>
      <c r="C38" s="938">
        <v>1477.4689768538165</v>
      </c>
      <c r="D38" s="939">
        <v>0.1684189418584183</v>
      </c>
      <c r="E38" s="938">
        <v>1876.363629763323</v>
      </c>
      <c r="F38" s="939">
        <v>0.1737307218264403</v>
      </c>
      <c r="G38" s="938">
        <v>398.8946529095065</v>
      </c>
      <c r="H38" s="939">
        <v>0.26998512940618846</v>
      </c>
      <c r="I38" s="211"/>
      <c r="J38" s="211"/>
    </row>
    <row r="39" spans="1:10" s="592" customFormat="1" ht="12.75">
      <c r="A39" s="1020"/>
      <c r="B39" s="211" t="s">
        <v>138</v>
      </c>
      <c r="C39" s="938">
        <v>70.0612338495677</v>
      </c>
      <c r="D39" s="939">
        <v>0.007986386892106546</v>
      </c>
      <c r="E39" s="938">
        <v>155.03806721443073</v>
      </c>
      <c r="F39" s="939">
        <v>0.014354827017797547</v>
      </c>
      <c r="G39" s="938">
        <v>84.97683336486303</v>
      </c>
      <c r="H39" s="939">
        <v>1.212893760154459</v>
      </c>
      <c r="I39" s="211"/>
      <c r="J39" s="211"/>
    </row>
    <row r="40" spans="1:10" s="592" customFormat="1" ht="12.75">
      <c r="A40" s="1020"/>
      <c r="B40" s="211" t="s">
        <v>139</v>
      </c>
      <c r="C40" s="938">
        <v>21.0341952010144</v>
      </c>
      <c r="D40" s="939">
        <v>0.0023977199887756234</v>
      </c>
      <c r="E40" s="938">
        <v>25.998992754994042</v>
      </c>
      <c r="F40" s="939">
        <v>0.0024072219832225383</v>
      </c>
      <c r="G40" s="938">
        <v>4.964797553979643</v>
      </c>
      <c r="H40" s="939">
        <v>0.2360345858984997</v>
      </c>
      <c r="I40" s="211"/>
      <c r="J40" s="211"/>
    </row>
    <row r="41" spans="1:10" s="1056" customFormat="1" ht="12.75">
      <c r="A41" s="1057"/>
      <c r="B41" s="1055" t="s">
        <v>108</v>
      </c>
      <c r="C41" s="1058">
        <v>303.58433503934396</v>
      </c>
      <c r="D41" s="1059">
        <v>0.03460604132683368</v>
      </c>
      <c r="E41" s="1058">
        <v>525.9182613008288</v>
      </c>
      <c r="F41" s="1059">
        <v>0.04869427104010978</v>
      </c>
      <c r="G41" s="1058">
        <v>222.33392626148486</v>
      </c>
      <c r="H41" s="1059">
        <v>0.7323629733157042</v>
      </c>
      <c r="I41" s="1055"/>
      <c r="J41" s="1055"/>
    </row>
    <row r="42" spans="1:10" s="592" customFormat="1" ht="12.75">
      <c r="A42" s="1020"/>
      <c r="B42" s="211" t="s">
        <v>140</v>
      </c>
      <c r="C42" s="1035">
        <v>303.58433503934396</v>
      </c>
      <c r="D42" s="939">
        <v>0.03460604132683368</v>
      </c>
      <c r="E42" s="1035">
        <v>525.9182613008288</v>
      </c>
      <c r="F42" s="1036">
        <v>0.04869427104010978</v>
      </c>
      <c r="G42" s="1035">
        <v>222.33392626148486</v>
      </c>
      <c r="H42" s="939">
        <v>0.7323629733157042</v>
      </c>
      <c r="I42" s="211"/>
      <c r="J42" s="211"/>
    </row>
    <row r="43" spans="1:10" ht="12.75">
      <c r="A43" s="1022"/>
      <c r="B43" s="1049"/>
      <c r="C43" s="944"/>
      <c r="D43" s="945"/>
      <c r="E43" s="944"/>
      <c r="F43" s="945"/>
      <c r="G43" s="944"/>
      <c r="H43" s="945"/>
      <c r="I43" s="178"/>
      <c r="J43" s="178"/>
    </row>
    <row r="44" spans="1:10" ht="15">
      <c r="A44" s="1002" t="s">
        <v>142</v>
      </c>
      <c r="B44" s="1037"/>
      <c r="C44" s="938">
        <v>22.186323453469875</v>
      </c>
      <c r="D44" s="998">
        <v>0.0025290528453049952</v>
      </c>
      <c r="E44" s="938">
        <v>23.539586773901625</v>
      </c>
      <c r="F44" s="998">
        <v>0.0021795079252532176</v>
      </c>
      <c r="G44" s="1034">
        <v>1.3532633204317506</v>
      </c>
      <c r="H44" s="945">
        <v>0.060995384082895635</v>
      </c>
      <c r="I44" s="178"/>
      <c r="J44" s="178"/>
    </row>
    <row r="45" spans="1:10" ht="12.75">
      <c r="A45" s="1022"/>
      <c r="B45" s="1049"/>
      <c r="C45" s="1034"/>
      <c r="D45" s="998"/>
      <c r="E45" s="1034"/>
      <c r="F45" s="998"/>
      <c r="G45" s="1034"/>
      <c r="H45" s="998"/>
      <c r="I45" s="178"/>
      <c r="J45" s="178"/>
    </row>
    <row r="46" spans="1:10" s="1052" customFormat="1" ht="12.75">
      <c r="A46" s="1013" t="s">
        <v>92</v>
      </c>
      <c r="B46" s="1051"/>
      <c r="C46" s="951">
        <v>8772.581994345112</v>
      </c>
      <c r="D46" s="952">
        <v>1</v>
      </c>
      <c r="E46" s="951">
        <v>10800.413479187862</v>
      </c>
      <c r="F46" s="952">
        <v>1</v>
      </c>
      <c r="G46" s="951">
        <v>2027.8314848427508</v>
      </c>
      <c r="H46" s="952">
        <v>0.23115560346428338</v>
      </c>
      <c r="I46" s="615"/>
      <c r="J46" s="615"/>
    </row>
    <row r="47" spans="1:10" ht="6" customHeight="1">
      <c r="A47" s="178"/>
      <c r="B47" s="178"/>
      <c r="C47" s="1060"/>
      <c r="D47" s="1060"/>
      <c r="E47" s="1060"/>
      <c r="F47" s="1060"/>
      <c r="G47" s="1061"/>
      <c r="H47" s="178"/>
      <c r="I47" s="178"/>
      <c r="J47" s="178"/>
    </row>
    <row r="48" s="709" customFormat="1" ht="15.75">
      <c r="A48" s="953" t="s">
        <v>694</v>
      </c>
    </row>
    <row r="49" spans="1:10" s="753" customFormat="1" ht="15.75">
      <c r="A49" s="953" t="s">
        <v>143</v>
      </c>
      <c r="B49" s="709"/>
      <c r="C49" s="1040"/>
      <c r="D49" s="1040"/>
      <c r="E49" s="1040"/>
      <c r="F49" s="1040"/>
      <c r="G49" s="1040"/>
      <c r="H49" s="709"/>
      <c r="I49" s="398"/>
      <c r="J49" s="398"/>
    </row>
    <row r="50" s="913" customFormat="1" ht="6" customHeight="1"/>
    <row r="51" spans="1:10" s="753" customFormat="1" ht="13.5">
      <c r="A51" s="954" t="s">
        <v>696</v>
      </c>
      <c r="B51" s="709"/>
      <c r="C51" s="1062"/>
      <c r="D51" s="1062"/>
      <c r="E51" s="1062"/>
      <c r="F51" s="1062"/>
      <c r="G51" s="1062"/>
      <c r="H51" s="1062"/>
      <c r="I51" s="398"/>
      <c r="J51" s="398"/>
    </row>
    <row r="52" s="709" customFormat="1" ht="13.5"/>
    <row r="54" spans="3:8" ht="12.75">
      <c r="C54" s="1063"/>
      <c r="D54" s="1063"/>
      <c r="E54" s="1063"/>
      <c r="F54" s="1063"/>
      <c r="G54" s="1063"/>
      <c r="H54" s="1063"/>
    </row>
  </sheetData>
  <sheetProtection/>
  <mergeCells count="2">
    <mergeCell ref="G3:H4"/>
    <mergeCell ref="A4:B4"/>
  </mergeCells>
  <printOptions horizontalCentered="1"/>
  <pageMargins left="0.7874015748031497" right="0.7874015748031497" top="0.7874015748031497" bottom="0.7874015748031497" header="0.5118110236220472" footer="0.35433070866141736"/>
  <pageSetup horizontalDpi="600" verticalDpi="600" orientation="portrait" paperSize="9" scale="89" r:id="rId1"/>
</worksheet>
</file>

<file path=xl/worksheets/sheet5.xml><?xml version="1.0" encoding="utf-8"?>
<worksheet xmlns="http://schemas.openxmlformats.org/spreadsheetml/2006/main" xmlns:r="http://schemas.openxmlformats.org/officeDocument/2006/relationships">
  <dimension ref="A1:IN315"/>
  <sheetViews>
    <sheetView view="pageBreakPreview" zoomScaleSheetLayoutView="100" workbookViewId="0" topLeftCell="A1">
      <selection activeCell="A1" sqref="A1"/>
    </sheetView>
  </sheetViews>
  <sheetFormatPr defaultColWidth="9.00390625" defaultRowHeight="12.75"/>
  <cols>
    <col min="1" max="1" width="49.00390625" style="1782" customWidth="1"/>
    <col min="2" max="7" width="12.625" style="1782" customWidth="1"/>
    <col min="8" max="16384" width="9.125" style="1746" customWidth="1"/>
  </cols>
  <sheetData>
    <row r="1" spans="1:7" s="1741" customFormat="1" ht="21" customHeight="1">
      <c r="A1" s="1786" t="s">
        <v>798</v>
      </c>
      <c r="B1" s="1787"/>
      <c r="C1" s="1787"/>
      <c r="D1" s="1787"/>
      <c r="E1" s="1787"/>
      <c r="F1" s="1787"/>
      <c r="G1" s="1787"/>
    </row>
    <row r="2" spans="1:7" s="1741" customFormat="1" ht="21" customHeight="1">
      <c r="A2" s="1785" t="s">
        <v>797</v>
      </c>
      <c r="B2" s="1740"/>
      <c r="C2" s="1740"/>
      <c r="D2" s="1740"/>
      <c r="E2" s="1740"/>
      <c r="F2" s="1740"/>
      <c r="G2" s="1740"/>
    </row>
    <row r="3" spans="1:7" s="1784" customFormat="1" ht="13.5">
      <c r="A3" s="1783"/>
      <c r="B3" s="1742"/>
      <c r="C3" s="1742"/>
      <c r="D3" s="1742"/>
      <c r="E3" s="1742"/>
      <c r="F3" s="1742"/>
      <c r="G3" s="1742" t="s">
        <v>502</v>
      </c>
    </row>
    <row r="4" spans="1:7" ht="21" customHeight="1">
      <c r="A4" s="1743" t="s">
        <v>773</v>
      </c>
      <c r="B4" s="1744">
        <v>40574</v>
      </c>
      <c r="C4" s="1744">
        <v>40602</v>
      </c>
      <c r="D4" s="1744">
        <v>40633</v>
      </c>
      <c r="E4" s="1744">
        <v>40662</v>
      </c>
      <c r="F4" s="1744">
        <v>40694</v>
      </c>
      <c r="G4" s="1745">
        <v>40724</v>
      </c>
    </row>
    <row r="5" spans="1:7" ht="6" customHeight="1">
      <c r="A5" s="1747"/>
      <c r="B5" s="1746"/>
      <c r="C5" s="1746"/>
      <c r="D5" s="1746"/>
      <c r="E5" s="1746"/>
      <c r="F5" s="1746"/>
      <c r="G5" s="1748"/>
    </row>
    <row r="6" spans="1:7" ht="12.75">
      <c r="A6" s="1747" t="s">
        <v>1765</v>
      </c>
      <c r="B6" s="1749">
        <v>23907533</v>
      </c>
      <c r="C6" s="1749">
        <v>24113986</v>
      </c>
      <c r="D6" s="1749">
        <v>23878367</v>
      </c>
      <c r="E6" s="1749">
        <v>23402336</v>
      </c>
      <c r="F6" s="1749">
        <v>23948339</v>
      </c>
      <c r="G6" s="1750">
        <v>24134224</v>
      </c>
    </row>
    <row r="7" spans="1:7" ht="6" customHeight="1">
      <c r="A7" s="1751"/>
      <c r="B7" s="1752"/>
      <c r="C7" s="1752"/>
      <c r="D7" s="1752"/>
      <c r="E7" s="1752"/>
      <c r="F7" s="1752"/>
      <c r="G7" s="1753"/>
    </row>
    <row r="8" spans="1:7" ht="12.75">
      <c r="A8" s="1754" t="s">
        <v>774</v>
      </c>
      <c r="B8" s="1755">
        <v>5676392</v>
      </c>
      <c r="C8" s="1755">
        <v>6081175</v>
      </c>
      <c r="D8" s="1755">
        <v>5766088</v>
      </c>
      <c r="E8" s="1755">
        <v>5461171</v>
      </c>
      <c r="F8" s="1755">
        <v>5405764</v>
      </c>
      <c r="G8" s="1756">
        <v>5998693</v>
      </c>
    </row>
    <row r="9" spans="1:7" ht="12.75">
      <c r="A9" s="1754" t="s">
        <v>775</v>
      </c>
      <c r="B9" s="1755">
        <v>2450607</v>
      </c>
      <c r="C9" s="1755">
        <v>2556636</v>
      </c>
      <c r="D9" s="1755">
        <v>2524737</v>
      </c>
      <c r="E9" s="1755">
        <v>2587795</v>
      </c>
      <c r="F9" s="1755">
        <v>2674738</v>
      </c>
      <c r="G9" s="1756">
        <v>2611562</v>
      </c>
    </row>
    <row r="10" spans="1:7" ht="12.75">
      <c r="A10" s="1754" t="s">
        <v>776</v>
      </c>
      <c r="B10" s="1755">
        <v>15780534</v>
      </c>
      <c r="C10" s="1755">
        <v>15476175</v>
      </c>
      <c r="D10" s="1755">
        <v>15587542</v>
      </c>
      <c r="E10" s="1755">
        <v>15353370</v>
      </c>
      <c r="F10" s="1755">
        <v>15867837</v>
      </c>
      <c r="G10" s="1756">
        <v>15523969</v>
      </c>
    </row>
    <row r="11" spans="1:7" ht="6" customHeight="1">
      <c r="A11" s="1751"/>
      <c r="B11" s="1752"/>
      <c r="C11" s="1752"/>
      <c r="D11" s="1752"/>
      <c r="E11" s="1752"/>
      <c r="F11" s="1752"/>
      <c r="G11" s="1753"/>
    </row>
    <row r="12" spans="1:7" ht="12.75">
      <c r="A12" s="1747" t="s">
        <v>1766</v>
      </c>
      <c r="B12" s="1749">
        <v>23907533</v>
      </c>
      <c r="C12" s="1749">
        <v>24113986</v>
      </c>
      <c r="D12" s="1749">
        <v>23878367</v>
      </c>
      <c r="E12" s="1749">
        <v>23402336</v>
      </c>
      <c r="F12" s="1749">
        <v>23948339</v>
      </c>
      <c r="G12" s="1750">
        <v>24134224</v>
      </c>
    </row>
    <row r="13" spans="1:7" ht="6" customHeight="1">
      <c r="A13" s="1751"/>
      <c r="B13" s="1752"/>
      <c r="C13" s="1752"/>
      <c r="D13" s="1752"/>
      <c r="E13" s="1752"/>
      <c r="F13" s="1752"/>
      <c r="G13" s="1753"/>
    </row>
    <row r="14" spans="1:7" ht="12.75">
      <c r="A14" s="1751" t="s">
        <v>777</v>
      </c>
      <c r="B14" s="1755">
        <v>7793698</v>
      </c>
      <c r="C14" s="1755">
        <v>7727555</v>
      </c>
      <c r="D14" s="1755">
        <v>7647622</v>
      </c>
      <c r="E14" s="1755">
        <v>7715002</v>
      </c>
      <c r="F14" s="1755">
        <v>7689963</v>
      </c>
      <c r="G14" s="1756">
        <v>7788269</v>
      </c>
    </row>
    <row r="15" spans="1:7" ht="12.75">
      <c r="A15" s="1751" t="s">
        <v>778</v>
      </c>
      <c r="B15" s="1755">
        <v>5595361</v>
      </c>
      <c r="C15" s="1755">
        <v>5785439</v>
      </c>
      <c r="D15" s="1755">
        <v>5899944</v>
      </c>
      <c r="E15" s="1755">
        <v>5530549</v>
      </c>
      <c r="F15" s="1755">
        <v>5664239</v>
      </c>
      <c r="G15" s="1756">
        <v>5681446</v>
      </c>
    </row>
    <row r="16" spans="1:7" ht="12.75">
      <c r="A16" s="1751" t="s">
        <v>779</v>
      </c>
      <c r="B16" s="1755">
        <v>4814327</v>
      </c>
      <c r="C16" s="1755">
        <v>4447673</v>
      </c>
      <c r="D16" s="1755">
        <v>4076091</v>
      </c>
      <c r="E16" s="1755">
        <v>4069245</v>
      </c>
      <c r="F16" s="1755">
        <v>4395875</v>
      </c>
      <c r="G16" s="1756">
        <v>4534329</v>
      </c>
    </row>
    <row r="17" spans="1:7" ht="12.75">
      <c r="A17" s="1751" t="s">
        <v>780</v>
      </c>
      <c r="B17" s="1755">
        <v>599071</v>
      </c>
      <c r="C17" s="1755">
        <v>931608</v>
      </c>
      <c r="D17" s="1755">
        <v>1095893</v>
      </c>
      <c r="E17" s="1755">
        <v>1103195</v>
      </c>
      <c r="F17" s="1755">
        <v>1046778</v>
      </c>
      <c r="G17" s="1756">
        <v>1044912</v>
      </c>
    </row>
    <row r="18" spans="1:8" ht="15.75">
      <c r="A18" s="1751" t="s">
        <v>781</v>
      </c>
      <c r="B18" s="1755">
        <v>5105076</v>
      </c>
      <c r="C18" s="1755">
        <v>5221711</v>
      </c>
      <c r="D18" s="1755">
        <v>5158817</v>
      </c>
      <c r="E18" s="1755">
        <v>4984345</v>
      </c>
      <c r="F18" s="1755">
        <v>5151484</v>
      </c>
      <c r="G18" s="1756">
        <v>5085268</v>
      </c>
      <c r="H18" s="1757"/>
    </row>
    <row r="19" spans="1:7" s="1757" customFormat="1" ht="9.75" customHeight="1">
      <c r="A19" s="1758"/>
      <c r="B19" s="1759"/>
      <c r="C19" s="1759"/>
      <c r="D19" s="1759"/>
      <c r="E19" s="1759"/>
      <c r="F19" s="1759"/>
      <c r="G19" s="1760"/>
    </row>
    <row r="20" s="1757" customFormat="1" ht="9.75" customHeight="1">
      <c r="H20" s="1741"/>
    </row>
    <row r="21" spans="1:7" s="1784" customFormat="1" ht="13.5">
      <c r="A21" s="1783"/>
      <c r="B21" s="1742"/>
      <c r="C21" s="1742"/>
      <c r="D21" s="1742"/>
      <c r="E21" s="1742"/>
      <c r="F21" s="1742"/>
      <c r="G21" s="1742" t="s">
        <v>502</v>
      </c>
    </row>
    <row r="22" spans="1:7" ht="21" customHeight="1">
      <c r="A22" s="1743" t="s">
        <v>782</v>
      </c>
      <c r="B22" s="1745">
        <v>40574</v>
      </c>
      <c r="C22" s="1745">
        <v>40602</v>
      </c>
      <c r="D22" s="1745">
        <v>40633</v>
      </c>
      <c r="E22" s="1745">
        <v>40662</v>
      </c>
      <c r="F22" s="1745">
        <v>40694</v>
      </c>
      <c r="G22" s="1745">
        <v>40724</v>
      </c>
    </row>
    <row r="23" spans="1:7" ht="6" customHeight="1">
      <c r="A23" s="1747"/>
      <c r="B23" s="1746"/>
      <c r="C23" s="1746"/>
      <c r="D23" s="1746"/>
      <c r="E23" s="1746"/>
      <c r="F23" s="1746"/>
      <c r="G23" s="1748"/>
    </row>
    <row r="24" spans="1:7" ht="12.75">
      <c r="A24" s="1747" t="s">
        <v>1765</v>
      </c>
      <c r="B24" s="1749">
        <v>6803001</v>
      </c>
      <c r="C24" s="1749">
        <v>6914519</v>
      </c>
      <c r="D24" s="1749">
        <v>6824382</v>
      </c>
      <c r="E24" s="1749">
        <v>6618944</v>
      </c>
      <c r="F24" s="1749">
        <v>6812950</v>
      </c>
      <c r="G24" s="1750">
        <v>6739326</v>
      </c>
    </row>
    <row r="25" spans="1:7" ht="6" customHeight="1">
      <c r="A25" s="1751"/>
      <c r="B25" s="1752"/>
      <c r="C25" s="1752"/>
      <c r="D25" s="1752"/>
      <c r="E25" s="1752"/>
      <c r="F25" s="1752"/>
      <c r="G25" s="1753"/>
    </row>
    <row r="26" spans="1:7" ht="12.75">
      <c r="A26" s="1751" t="s">
        <v>783</v>
      </c>
      <c r="B26" s="1755">
        <v>35800</v>
      </c>
      <c r="C26" s="1755">
        <v>37245</v>
      </c>
      <c r="D26" s="1755">
        <v>36732</v>
      </c>
      <c r="E26" s="1755">
        <v>37640</v>
      </c>
      <c r="F26" s="1755">
        <v>38682</v>
      </c>
      <c r="G26" s="1756">
        <v>37571</v>
      </c>
    </row>
    <row r="27" spans="1:7" ht="12.75">
      <c r="A27" s="1751" t="s">
        <v>784</v>
      </c>
      <c r="B27" s="1761">
        <v>0</v>
      </c>
      <c r="C27" s="1761">
        <v>0</v>
      </c>
      <c r="D27" s="1761">
        <v>0</v>
      </c>
      <c r="E27" s="1761">
        <v>0</v>
      </c>
      <c r="F27" s="1761">
        <v>0</v>
      </c>
      <c r="G27" s="1762">
        <v>0</v>
      </c>
    </row>
    <row r="28" spans="1:7" ht="12.75">
      <c r="A28" s="1751" t="s">
        <v>785</v>
      </c>
      <c r="B28" s="1755">
        <v>1458994</v>
      </c>
      <c r="C28" s="1755">
        <v>1454817</v>
      </c>
      <c r="D28" s="1755">
        <v>1429864</v>
      </c>
      <c r="E28" s="1755">
        <v>1398939</v>
      </c>
      <c r="F28" s="1755">
        <v>1425978</v>
      </c>
      <c r="G28" s="1756">
        <v>1419319</v>
      </c>
    </row>
    <row r="29" spans="1:7" ht="12.75">
      <c r="A29" s="1751" t="s">
        <v>786</v>
      </c>
      <c r="B29" s="1755">
        <v>192833</v>
      </c>
      <c r="C29" s="1755">
        <v>191395</v>
      </c>
      <c r="D29" s="1755">
        <v>189811</v>
      </c>
      <c r="E29" s="1755">
        <v>188798</v>
      </c>
      <c r="F29" s="1755">
        <v>187422</v>
      </c>
      <c r="G29" s="1756">
        <v>187842</v>
      </c>
    </row>
    <row r="30" spans="1:7" ht="12.75">
      <c r="A30" s="1751" t="s">
        <v>787</v>
      </c>
      <c r="B30" s="1755">
        <v>10298</v>
      </c>
      <c r="C30" s="1755">
        <v>9351</v>
      </c>
      <c r="D30" s="1755">
        <v>9158</v>
      </c>
      <c r="E30" s="1755">
        <v>9222</v>
      </c>
      <c r="F30" s="1755">
        <v>9384</v>
      </c>
      <c r="G30" s="1756">
        <v>9326</v>
      </c>
    </row>
    <row r="31" spans="1:7" ht="12.75">
      <c r="A31" s="1751" t="s">
        <v>788</v>
      </c>
      <c r="B31" s="1755">
        <v>5105076</v>
      </c>
      <c r="C31" s="1755">
        <v>5221711</v>
      </c>
      <c r="D31" s="1755">
        <v>5158817</v>
      </c>
      <c r="E31" s="1755">
        <v>4984345</v>
      </c>
      <c r="F31" s="1755">
        <v>5151484</v>
      </c>
      <c r="G31" s="1756">
        <v>5085268</v>
      </c>
    </row>
    <row r="32" spans="1:7" ht="6" customHeight="1">
      <c r="A32" s="1751"/>
      <c r="B32" s="1763"/>
      <c r="C32" s="1763"/>
      <c r="D32" s="1763"/>
      <c r="E32" s="1763"/>
      <c r="F32" s="1763"/>
      <c r="G32" s="1764"/>
    </row>
    <row r="33" spans="1:7" ht="12.75">
      <c r="A33" s="1747" t="s">
        <v>1766</v>
      </c>
      <c r="B33" s="1749">
        <v>6803001</v>
      </c>
      <c r="C33" s="1749">
        <v>6914519</v>
      </c>
      <c r="D33" s="1749">
        <v>6824382</v>
      </c>
      <c r="E33" s="1749">
        <v>6618944</v>
      </c>
      <c r="F33" s="1749">
        <v>6812950</v>
      </c>
      <c r="G33" s="1750">
        <v>6739326</v>
      </c>
    </row>
    <row r="34" spans="1:7" ht="6" customHeight="1">
      <c r="A34" s="1747"/>
      <c r="B34" s="1752"/>
      <c r="C34" s="1752"/>
      <c r="D34" s="1752"/>
      <c r="E34" s="1752"/>
      <c r="F34" s="1752"/>
      <c r="G34" s="1753"/>
    </row>
    <row r="35" spans="1:7" ht="12.75">
      <c r="A35" s="1751" t="s">
        <v>789</v>
      </c>
      <c r="B35" s="1765">
        <v>0</v>
      </c>
      <c r="C35" s="1765">
        <v>0</v>
      </c>
      <c r="D35" s="1765">
        <v>0</v>
      </c>
      <c r="E35" s="1765">
        <v>0</v>
      </c>
      <c r="F35" s="1765">
        <v>0</v>
      </c>
      <c r="G35" s="1766">
        <v>0</v>
      </c>
    </row>
    <row r="36" spans="1:7" ht="15.75" customHeight="1">
      <c r="A36" s="1767" t="s">
        <v>790</v>
      </c>
      <c r="B36" s="1765">
        <v>2716920</v>
      </c>
      <c r="C36" s="1765">
        <v>2707320</v>
      </c>
      <c r="D36" s="1765">
        <v>2657651</v>
      </c>
      <c r="E36" s="1765">
        <v>2596205</v>
      </c>
      <c r="F36" s="1765">
        <v>2649527</v>
      </c>
      <c r="G36" s="1766">
        <v>2637069</v>
      </c>
    </row>
    <row r="37" spans="1:7" ht="12.75">
      <c r="A37" s="1751" t="s">
        <v>791</v>
      </c>
      <c r="B37" s="1765">
        <v>14735</v>
      </c>
      <c r="C37" s="1765">
        <v>14503</v>
      </c>
      <c r="D37" s="1765">
        <v>16108</v>
      </c>
      <c r="E37" s="1765">
        <v>12968</v>
      </c>
      <c r="F37" s="1765">
        <v>13913</v>
      </c>
      <c r="G37" s="1766">
        <v>14109</v>
      </c>
    </row>
    <row r="38" spans="1:7" ht="12.75">
      <c r="A38" s="1768" t="s">
        <v>792</v>
      </c>
      <c r="B38" s="1749">
        <v>2731655</v>
      </c>
      <c r="C38" s="1749">
        <v>2721823</v>
      </c>
      <c r="D38" s="1749">
        <v>2673759</v>
      </c>
      <c r="E38" s="1749">
        <v>2609173</v>
      </c>
      <c r="F38" s="1749">
        <v>2663440</v>
      </c>
      <c r="G38" s="1750">
        <v>2651178</v>
      </c>
    </row>
    <row r="39" spans="1:7" ht="6" customHeight="1">
      <c r="A39" s="1751"/>
      <c r="B39" s="1752"/>
      <c r="C39" s="1752"/>
      <c r="D39" s="1752"/>
      <c r="E39" s="1752"/>
      <c r="F39" s="1752"/>
      <c r="G39" s="1753"/>
    </row>
    <row r="40" spans="1:7" ht="12.75">
      <c r="A40" s="1751" t="s">
        <v>793</v>
      </c>
      <c r="B40" s="1755">
        <v>20000</v>
      </c>
      <c r="C40" s="1755">
        <v>20000</v>
      </c>
      <c r="D40" s="1755">
        <v>20000</v>
      </c>
      <c r="E40" s="1755">
        <v>20000</v>
      </c>
      <c r="F40" s="1755">
        <v>20000</v>
      </c>
      <c r="G40" s="1756">
        <v>20000</v>
      </c>
    </row>
    <row r="41" spans="1:8" ht="12.75">
      <c r="A41" s="1751" t="s">
        <v>794</v>
      </c>
      <c r="B41" s="1765">
        <v>3758898</v>
      </c>
      <c r="C41" s="1765">
        <v>3864747</v>
      </c>
      <c r="D41" s="1765">
        <v>3803927</v>
      </c>
      <c r="E41" s="1765">
        <v>3915845</v>
      </c>
      <c r="F41" s="1765">
        <v>4037485</v>
      </c>
      <c r="G41" s="1766">
        <v>3960047</v>
      </c>
      <c r="H41" s="1769"/>
    </row>
    <row r="42" spans="1:248" ht="12.75">
      <c r="A42" s="1751" t="s">
        <v>795</v>
      </c>
      <c r="B42" s="1765">
        <v>292448</v>
      </c>
      <c r="C42" s="1765">
        <v>307949</v>
      </c>
      <c r="D42" s="1765">
        <v>326696</v>
      </c>
      <c r="E42" s="1765">
        <v>73926</v>
      </c>
      <c r="F42" s="1765">
        <v>92025</v>
      </c>
      <c r="G42" s="1766">
        <v>108101</v>
      </c>
      <c r="H42" s="1769"/>
      <c r="I42" s="1769"/>
      <c r="J42" s="1769"/>
      <c r="K42" s="1769"/>
      <c r="L42" s="1769"/>
      <c r="M42" s="1769"/>
      <c r="N42" s="1769"/>
      <c r="O42" s="1769"/>
      <c r="P42" s="1769"/>
      <c r="Q42" s="1769"/>
      <c r="R42" s="1769"/>
      <c r="S42" s="1769"/>
      <c r="T42" s="1769"/>
      <c r="U42" s="1769"/>
      <c r="V42" s="1769"/>
      <c r="W42" s="1769"/>
      <c r="X42" s="1769"/>
      <c r="Y42" s="1769"/>
      <c r="Z42" s="1769"/>
      <c r="AA42" s="1769"/>
      <c r="AB42" s="1769"/>
      <c r="AC42" s="1769"/>
      <c r="AD42" s="1769"/>
      <c r="AE42" s="1769"/>
      <c r="AF42" s="1769"/>
      <c r="AG42" s="1769"/>
      <c r="AH42" s="1769"/>
      <c r="AI42" s="1769"/>
      <c r="AJ42" s="1769"/>
      <c r="AK42" s="1769"/>
      <c r="AL42" s="1769"/>
      <c r="AM42" s="1769"/>
      <c r="AN42" s="1769"/>
      <c r="AO42" s="1769"/>
      <c r="AP42" s="1769"/>
      <c r="AQ42" s="1769"/>
      <c r="AR42" s="1769"/>
      <c r="AS42" s="1769"/>
      <c r="AT42" s="1769"/>
      <c r="AU42" s="1769"/>
      <c r="AV42" s="1769"/>
      <c r="AW42" s="1769"/>
      <c r="AX42" s="1769"/>
      <c r="AY42" s="1769"/>
      <c r="AZ42" s="1769"/>
      <c r="BA42" s="1769"/>
      <c r="BB42" s="1769"/>
      <c r="BC42" s="1769"/>
      <c r="BD42" s="1769"/>
      <c r="BE42" s="1769"/>
      <c r="BF42" s="1769"/>
      <c r="BG42" s="1769"/>
      <c r="BH42" s="1769"/>
      <c r="BI42" s="1769"/>
      <c r="BJ42" s="1769"/>
      <c r="BK42" s="1769"/>
      <c r="BL42" s="1769"/>
      <c r="BM42" s="1769"/>
      <c r="BN42" s="1769"/>
      <c r="BO42" s="1769"/>
      <c r="BP42" s="1769"/>
      <c r="BQ42" s="1769"/>
      <c r="BR42" s="1769"/>
      <c r="BS42" s="1769"/>
      <c r="BT42" s="1769"/>
      <c r="BU42" s="1769"/>
      <c r="BV42" s="1769"/>
      <c r="BW42" s="1769"/>
      <c r="BX42" s="1769"/>
      <c r="BY42" s="1769"/>
      <c r="BZ42" s="1769"/>
      <c r="CA42" s="1769"/>
      <c r="CB42" s="1769"/>
      <c r="CC42" s="1769"/>
      <c r="CD42" s="1769"/>
      <c r="CE42" s="1769"/>
      <c r="CF42" s="1769"/>
      <c r="CG42" s="1769"/>
      <c r="CH42" s="1769"/>
      <c r="CI42" s="1769"/>
      <c r="CJ42" s="1769"/>
      <c r="CK42" s="1769"/>
      <c r="CL42" s="1769"/>
      <c r="CM42" s="1769"/>
      <c r="CN42" s="1769"/>
      <c r="CO42" s="1769"/>
      <c r="CP42" s="1769"/>
      <c r="CQ42" s="1769"/>
      <c r="CR42" s="1769"/>
      <c r="CS42" s="1769"/>
      <c r="CT42" s="1769"/>
      <c r="CU42" s="1769"/>
      <c r="CV42" s="1769"/>
      <c r="CW42" s="1769"/>
      <c r="CX42" s="1769"/>
      <c r="CY42" s="1769"/>
      <c r="CZ42" s="1769"/>
      <c r="DA42" s="1769"/>
      <c r="DB42" s="1769"/>
      <c r="DC42" s="1769"/>
      <c r="DD42" s="1769"/>
      <c r="DE42" s="1769"/>
      <c r="DF42" s="1769"/>
      <c r="DG42" s="1769"/>
      <c r="DH42" s="1769"/>
      <c r="DI42" s="1769"/>
      <c r="DJ42" s="1769"/>
      <c r="DK42" s="1769"/>
      <c r="DL42" s="1769"/>
      <c r="DM42" s="1769"/>
      <c r="DN42" s="1769"/>
      <c r="DO42" s="1769"/>
      <c r="DP42" s="1769"/>
      <c r="DQ42" s="1769"/>
      <c r="DR42" s="1769"/>
      <c r="DS42" s="1769"/>
      <c r="DT42" s="1769"/>
      <c r="DU42" s="1769"/>
      <c r="DV42" s="1769"/>
      <c r="DW42" s="1769"/>
      <c r="DX42" s="1769"/>
      <c r="DY42" s="1769"/>
      <c r="DZ42" s="1769"/>
      <c r="EA42" s="1769"/>
      <c r="EB42" s="1769"/>
      <c r="EC42" s="1769"/>
      <c r="ED42" s="1769"/>
      <c r="EE42" s="1769"/>
      <c r="EF42" s="1769"/>
      <c r="EG42" s="1769"/>
      <c r="EH42" s="1769"/>
      <c r="EI42" s="1769"/>
      <c r="EJ42" s="1769"/>
      <c r="EK42" s="1769"/>
      <c r="EL42" s="1769"/>
      <c r="EM42" s="1769"/>
      <c r="EN42" s="1769"/>
      <c r="EO42" s="1769"/>
      <c r="EP42" s="1769"/>
      <c r="EQ42" s="1769"/>
      <c r="ER42" s="1769"/>
      <c r="ES42" s="1769"/>
      <c r="ET42" s="1769"/>
      <c r="EU42" s="1769"/>
      <c r="EV42" s="1769"/>
      <c r="EW42" s="1769"/>
      <c r="EX42" s="1769"/>
      <c r="EY42" s="1769"/>
      <c r="EZ42" s="1769"/>
      <c r="FA42" s="1769"/>
      <c r="FB42" s="1769"/>
      <c r="FC42" s="1769"/>
      <c r="FD42" s="1769"/>
      <c r="FE42" s="1769"/>
      <c r="FF42" s="1769"/>
      <c r="FG42" s="1769"/>
      <c r="FH42" s="1769"/>
      <c r="FI42" s="1769"/>
      <c r="FJ42" s="1769"/>
      <c r="FK42" s="1769"/>
      <c r="FL42" s="1769"/>
      <c r="FM42" s="1769"/>
      <c r="FN42" s="1769"/>
      <c r="FO42" s="1769"/>
      <c r="FP42" s="1769"/>
      <c r="FQ42" s="1769"/>
      <c r="FR42" s="1769"/>
      <c r="FS42" s="1769"/>
      <c r="FT42" s="1769"/>
      <c r="FU42" s="1769"/>
      <c r="FV42" s="1769"/>
      <c r="FW42" s="1769"/>
      <c r="FX42" s="1769"/>
      <c r="FY42" s="1769"/>
      <c r="FZ42" s="1769"/>
      <c r="GA42" s="1769"/>
      <c r="GB42" s="1769"/>
      <c r="GC42" s="1769"/>
      <c r="GD42" s="1769"/>
      <c r="GE42" s="1769"/>
      <c r="GF42" s="1769"/>
      <c r="GG42" s="1769"/>
      <c r="GH42" s="1769"/>
      <c r="GI42" s="1769"/>
      <c r="GJ42" s="1769"/>
      <c r="GK42" s="1769"/>
      <c r="GL42" s="1769"/>
      <c r="GM42" s="1769"/>
      <c r="GN42" s="1769"/>
      <c r="GO42" s="1769"/>
      <c r="GP42" s="1769"/>
      <c r="GQ42" s="1769"/>
      <c r="GR42" s="1769"/>
      <c r="GS42" s="1769"/>
      <c r="GT42" s="1769"/>
      <c r="GU42" s="1769"/>
      <c r="GV42" s="1769"/>
      <c r="GW42" s="1769"/>
      <c r="GX42" s="1769"/>
      <c r="GY42" s="1769"/>
      <c r="GZ42" s="1769"/>
      <c r="HA42" s="1769"/>
      <c r="HB42" s="1769"/>
      <c r="HC42" s="1769"/>
      <c r="HD42" s="1769"/>
      <c r="HE42" s="1769"/>
      <c r="HF42" s="1769"/>
      <c r="HG42" s="1769"/>
      <c r="HH42" s="1769"/>
      <c r="HI42" s="1769"/>
      <c r="HJ42" s="1769"/>
      <c r="HK42" s="1769"/>
      <c r="HL42" s="1769"/>
      <c r="HM42" s="1769"/>
      <c r="HN42" s="1769"/>
      <c r="HO42" s="1769"/>
      <c r="HP42" s="1769"/>
      <c r="HQ42" s="1769"/>
      <c r="HR42" s="1769"/>
      <c r="HS42" s="1769"/>
      <c r="HT42" s="1769"/>
      <c r="HU42" s="1769"/>
      <c r="HV42" s="1769"/>
      <c r="HW42" s="1769"/>
      <c r="HX42" s="1769"/>
      <c r="HY42" s="1769"/>
      <c r="HZ42" s="1769"/>
      <c r="IA42" s="1769"/>
      <c r="IB42" s="1769"/>
      <c r="IC42" s="1769"/>
      <c r="ID42" s="1769"/>
      <c r="IE42" s="1769"/>
      <c r="IF42" s="1769"/>
      <c r="IG42" s="1769"/>
      <c r="IH42" s="1769"/>
      <c r="II42" s="1769"/>
      <c r="IJ42" s="1769"/>
      <c r="IK42" s="1769"/>
      <c r="IL42" s="1769"/>
      <c r="IM42" s="1769"/>
      <c r="IN42" s="1769"/>
    </row>
    <row r="43" spans="1:8" s="1769" customFormat="1" ht="16.5" customHeight="1">
      <c r="A43" s="1770" t="s">
        <v>796</v>
      </c>
      <c r="B43" s="1771">
        <v>4071346</v>
      </c>
      <c r="C43" s="1771">
        <v>4192696</v>
      </c>
      <c r="D43" s="1771">
        <v>4150623</v>
      </c>
      <c r="E43" s="1771">
        <v>4009771</v>
      </c>
      <c r="F43" s="1771">
        <v>4149510</v>
      </c>
      <c r="G43" s="1772">
        <v>4088148</v>
      </c>
      <c r="H43" s="1746"/>
    </row>
    <row r="44" spans="1:248" s="1769" customFormat="1" ht="9.75" customHeight="1">
      <c r="A44" s="1773"/>
      <c r="B44" s="1774"/>
      <c r="C44" s="1774"/>
      <c r="D44" s="1774"/>
      <c r="E44" s="1774"/>
      <c r="F44" s="1774"/>
      <c r="G44" s="1775"/>
      <c r="H44" s="1746"/>
      <c r="I44" s="1746"/>
      <c r="J44" s="1746"/>
      <c r="K44" s="1746"/>
      <c r="L44" s="1746"/>
      <c r="M44" s="1746"/>
      <c r="N44" s="1746"/>
      <c r="O44" s="1746"/>
      <c r="P44" s="1746"/>
      <c r="Q44" s="1746"/>
      <c r="R44" s="1746"/>
      <c r="S44" s="1746"/>
      <c r="T44" s="1746"/>
      <c r="U44" s="1746"/>
      <c r="V44" s="1746"/>
      <c r="W44" s="1746"/>
      <c r="X44" s="1746"/>
      <c r="Y44" s="1746"/>
      <c r="Z44" s="1746"/>
      <c r="AA44" s="1746"/>
      <c r="AB44" s="1746"/>
      <c r="AC44" s="1746"/>
      <c r="AD44" s="1746"/>
      <c r="AE44" s="1746"/>
      <c r="AF44" s="1746"/>
      <c r="AG44" s="1746"/>
      <c r="AH44" s="1746"/>
      <c r="AI44" s="1746"/>
      <c r="AJ44" s="1746"/>
      <c r="AK44" s="1746"/>
      <c r="AL44" s="1746"/>
      <c r="AM44" s="1746"/>
      <c r="AN44" s="1746"/>
      <c r="AO44" s="1746"/>
      <c r="AP44" s="1746"/>
      <c r="AQ44" s="1746"/>
      <c r="AR44" s="1746"/>
      <c r="AS44" s="1746"/>
      <c r="AT44" s="1746"/>
      <c r="AU44" s="1746"/>
      <c r="AV44" s="1746"/>
      <c r="AW44" s="1746"/>
      <c r="AX44" s="1746"/>
      <c r="AY44" s="1746"/>
      <c r="AZ44" s="1746"/>
      <c r="BA44" s="1746"/>
      <c r="BB44" s="1746"/>
      <c r="BC44" s="1746"/>
      <c r="BD44" s="1746"/>
      <c r="BE44" s="1746"/>
      <c r="BF44" s="1746"/>
      <c r="BG44" s="1746"/>
      <c r="BH44" s="1746"/>
      <c r="BI44" s="1746"/>
      <c r="BJ44" s="1746"/>
      <c r="BK44" s="1746"/>
      <c r="BL44" s="1746"/>
      <c r="BM44" s="1746"/>
      <c r="BN44" s="1746"/>
      <c r="BO44" s="1746"/>
      <c r="BP44" s="1746"/>
      <c r="BQ44" s="1746"/>
      <c r="BR44" s="1746"/>
      <c r="BS44" s="1746"/>
      <c r="BT44" s="1746"/>
      <c r="BU44" s="1746"/>
      <c r="BV44" s="1746"/>
      <c r="BW44" s="1746"/>
      <c r="BX44" s="1746"/>
      <c r="BY44" s="1746"/>
      <c r="BZ44" s="1746"/>
      <c r="CA44" s="1746"/>
      <c r="CB44" s="1746"/>
      <c r="CC44" s="1746"/>
      <c r="CD44" s="1746"/>
      <c r="CE44" s="1746"/>
      <c r="CF44" s="1746"/>
      <c r="CG44" s="1746"/>
      <c r="CH44" s="1746"/>
      <c r="CI44" s="1746"/>
      <c r="CJ44" s="1746"/>
      <c r="CK44" s="1746"/>
      <c r="CL44" s="1746"/>
      <c r="CM44" s="1746"/>
      <c r="CN44" s="1746"/>
      <c r="CO44" s="1746"/>
      <c r="CP44" s="1746"/>
      <c r="CQ44" s="1746"/>
      <c r="CR44" s="1746"/>
      <c r="CS44" s="1746"/>
      <c r="CT44" s="1746"/>
      <c r="CU44" s="1746"/>
      <c r="CV44" s="1746"/>
      <c r="CW44" s="1746"/>
      <c r="CX44" s="1746"/>
      <c r="CY44" s="1746"/>
      <c r="CZ44" s="1746"/>
      <c r="DA44" s="1746"/>
      <c r="DB44" s="1746"/>
      <c r="DC44" s="1746"/>
      <c r="DD44" s="1746"/>
      <c r="DE44" s="1746"/>
      <c r="DF44" s="1746"/>
      <c r="DG44" s="1746"/>
      <c r="DH44" s="1746"/>
      <c r="DI44" s="1746"/>
      <c r="DJ44" s="1746"/>
      <c r="DK44" s="1746"/>
      <c r="DL44" s="1746"/>
      <c r="DM44" s="1746"/>
      <c r="DN44" s="1746"/>
      <c r="DO44" s="1746"/>
      <c r="DP44" s="1746"/>
      <c r="DQ44" s="1746"/>
      <c r="DR44" s="1746"/>
      <c r="DS44" s="1746"/>
      <c r="DT44" s="1746"/>
      <c r="DU44" s="1746"/>
      <c r="DV44" s="1746"/>
      <c r="DW44" s="1746"/>
      <c r="DX44" s="1746"/>
      <c r="DY44" s="1746"/>
      <c r="DZ44" s="1746"/>
      <c r="EA44" s="1746"/>
      <c r="EB44" s="1746"/>
      <c r="EC44" s="1746"/>
      <c r="ED44" s="1746"/>
      <c r="EE44" s="1746"/>
      <c r="EF44" s="1746"/>
      <c r="EG44" s="1746"/>
      <c r="EH44" s="1746"/>
      <c r="EI44" s="1746"/>
      <c r="EJ44" s="1746"/>
      <c r="EK44" s="1746"/>
      <c r="EL44" s="1746"/>
      <c r="EM44" s="1746"/>
      <c r="EN44" s="1746"/>
      <c r="EO44" s="1746"/>
      <c r="EP44" s="1746"/>
      <c r="EQ44" s="1746"/>
      <c r="ER44" s="1746"/>
      <c r="ES44" s="1746"/>
      <c r="ET44" s="1746"/>
      <c r="EU44" s="1746"/>
      <c r="EV44" s="1746"/>
      <c r="EW44" s="1746"/>
      <c r="EX44" s="1746"/>
      <c r="EY44" s="1746"/>
      <c r="EZ44" s="1746"/>
      <c r="FA44" s="1746"/>
      <c r="FB44" s="1746"/>
      <c r="FC44" s="1746"/>
      <c r="FD44" s="1746"/>
      <c r="FE44" s="1746"/>
      <c r="FF44" s="1746"/>
      <c r="FG44" s="1746"/>
      <c r="FH44" s="1746"/>
      <c r="FI44" s="1746"/>
      <c r="FJ44" s="1746"/>
      <c r="FK44" s="1746"/>
      <c r="FL44" s="1746"/>
      <c r="FM44" s="1746"/>
      <c r="FN44" s="1746"/>
      <c r="FO44" s="1746"/>
      <c r="FP44" s="1746"/>
      <c r="FQ44" s="1746"/>
      <c r="FR44" s="1746"/>
      <c r="FS44" s="1746"/>
      <c r="FT44" s="1746"/>
      <c r="FU44" s="1746"/>
      <c r="FV44" s="1746"/>
      <c r="FW44" s="1746"/>
      <c r="FX44" s="1746"/>
      <c r="FY44" s="1746"/>
      <c r="FZ44" s="1746"/>
      <c r="GA44" s="1746"/>
      <c r="GB44" s="1746"/>
      <c r="GC44" s="1746"/>
      <c r="GD44" s="1746"/>
      <c r="GE44" s="1746"/>
      <c r="GF44" s="1746"/>
      <c r="GG44" s="1746"/>
      <c r="GH44" s="1746"/>
      <c r="GI44" s="1746"/>
      <c r="GJ44" s="1746"/>
      <c r="GK44" s="1746"/>
      <c r="GL44" s="1746"/>
      <c r="GM44" s="1746"/>
      <c r="GN44" s="1746"/>
      <c r="GO44" s="1746"/>
      <c r="GP44" s="1746"/>
      <c r="GQ44" s="1746"/>
      <c r="GR44" s="1746"/>
      <c r="GS44" s="1746"/>
      <c r="GT44" s="1746"/>
      <c r="GU44" s="1746"/>
      <c r="GV44" s="1746"/>
      <c r="GW44" s="1746"/>
      <c r="GX44" s="1746"/>
      <c r="GY44" s="1746"/>
      <c r="GZ44" s="1746"/>
      <c r="HA44" s="1746"/>
      <c r="HB44" s="1746"/>
      <c r="HC44" s="1746"/>
      <c r="HD44" s="1746"/>
      <c r="HE44" s="1746"/>
      <c r="HF44" s="1746"/>
      <c r="HG44" s="1746"/>
      <c r="HH44" s="1746"/>
      <c r="HI44" s="1746"/>
      <c r="HJ44" s="1746"/>
      <c r="HK44" s="1746"/>
      <c r="HL44" s="1746"/>
      <c r="HM44" s="1746"/>
      <c r="HN44" s="1746"/>
      <c r="HO44" s="1746"/>
      <c r="HP44" s="1746"/>
      <c r="HQ44" s="1746"/>
      <c r="HR44" s="1746"/>
      <c r="HS44" s="1746"/>
      <c r="HT44" s="1746"/>
      <c r="HU44" s="1746"/>
      <c r="HV44" s="1746"/>
      <c r="HW44" s="1746"/>
      <c r="HX44" s="1746"/>
      <c r="HY44" s="1746"/>
      <c r="HZ44" s="1746"/>
      <c r="IA44" s="1746"/>
      <c r="IB44" s="1746"/>
      <c r="IC44" s="1746"/>
      <c r="ID44" s="1746"/>
      <c r="IE44" s="1746"/>
      <c r="IF44" s="1746"/>
      <c r="IG44" s="1746"/>
      <c r="IH44" s="1746"/>
      <c r="II44" s="1746"/>
      <c r="IJ44" s="1746"/>
      <c r="IK44" s="1746"/>
      <c r="IL44" s="1746"/>
      <c r="IM44" s="1746"/>
      <c r="IN44" s="1746"/>
    </row>
    <row r="45" spans="1:7" ht="9.75" customHeight="1">
      <c r="A45" s="1776"/>
      <c r="B45" s="1777"/>
      <c r="C45" s="1777"/>
      <c r="D45" s="1777"/>
      <c r="E45" s="1777"/>
      <c r="F45" s="1777"/>
      <c r="G45" s="1777"/>
    </row>
    <row r="46" spans="1:7" ht="15.75">
      <c r="A46" s="1778" t="s">
        <v>621</v>
      </c>
      <c r="B46" s="1779"/>
      <c r="C46" s="1779"/>
      <c r="D46" s="1779"/>
      <c r="E46" s="1779"/>
      <c r="F46" s="1779"/>
      <c r="G46" s="1779"/>
    </row>
    <row r="47" spans="1:7" ht="12.75">
      <c r="A47" s="1777"/>
      <c r="B47" s="1777"/>
      <c r="C47" s="1777"/>
      <c r="D47" s="1777"/>
      <c r="E47" s="1777"/>
      <c r="F47" s="1777"/>
      <c r="G47" s="1777"/>
    </row>
    <row r="48" spans="1:7" ht="12.75">
      <c r="A48" s="1777"/>
      <c r="B48" s="1780"/>
      <c r="C48" s="1780"/>
      <c r="D48" s="1780"/>
      <c r="E48" s="1780"/>
      <c r="F48" s="1780"/>
      <c r="G48" s="1780"/>
    </row>
    <row r="49" spans="1:7" ht="12.75">
      <c r="A49" s="1777"/>
      <c r="B49" s="1777"/>
      <c r="C49" s="1777"/>
      <c r="D49" s="1777"/>
      <c r="E49" s="1777"/>
      <c r="F49" s="1777"/>
      <c r="G49" s="1777"/>
    </row>
    <row r="50" spans="1:7" ht="12.75">
      <c r="A50" s="1777"/>
      <c r="B50" s="1781"/>
      <c r="C50" s="1781"/>
      <c r="D50" s="1781"/>
      <c r="E50" s="1781"/>
      <c r="F50" s="1781"/>
      <c r="G50" s="1781"/>
    </row>
    <row r="51" spans="1:7" ht="12.75">
      <c r="A51" s="1777"/>
      <c r="B51" s="1777"/>
      <c r="C51" s="1777"/>
      <c r="D51" s="1777"/>
      <c r="E51" s="1777"/>
      <c r="F51" s="1777"/>
      <c r="G51" s="1777"/>
    </row>
    <row r="52" spans="1:7" ht="12.75">
      <c r="A52" s="1777"/>
      <c r="B52" s="1780"/>
      <c r="C52" s="1780"/>
      <c r="D52" s="1780"/>
      <c r="E52" s="1780"/>
      <c r="F52" s="1780"/>
      <c r="G52" s="1780"/>
    </row>
    <row r="53" spans="1:7" ht="12.75">
      <c r="A53" s="1777"/>
      <c r="B53" s="1781"/>
      <c r="C53" s="1781"/>
      <c r="D53" s="1781"/>
      <c r="E53" s="1781"/>
      <c r="F53" s="1781"/>
      <c r="G53" s="1781"/>
    </row>
    <row r="54" spans="1:7" ht="12.75">
      <c r="A54" s="1777"/>
      <c r="B54" s="1781"/>
      <c r="C54" s="1781"/>
      <c r="D54" s="1781"/>
      <c r="E54" s="1781"/>
      <c r="F54" s="1781"/>
      <c r="G54" s="1781"/>
    </row>
    <row r="55" spans="1:7" ht="12.75">
      <c r="A55" s="1777"/>
      <c r="B55" s="1777"/>
      <c r="C55" s="1777"/>
      <c r="D55" s="1777"/>
      <c r="E55" s="1777"/>
      <c r="F55" s="1777"/>
      <c r="G55" s="1777"/>
    </row>
    <row r="56" spans="1:7" ht="12.75">
      <c r="A56" s="1777"/>
      <c r="B56" s="1777"/>
      <c r="C56" s="1777"/>
      <c r="D56" s="1777"/>
      <c r="E56" s="1777"/>
      <c r="F56" s="1777"/>
      <c r="G56" s="1777"/>
    </row>
    <row r="57" spans="1:7" ht="12.75">
      <c r="A57" s="1777"/>
      <c r="B57" s="1777"/>
      <c r="C57" s="1777"/>
      <c r="D57" s="1777"/>
      <c r="E57" s="1777"/>
      <c r="F57" s="1777"/>
      <c r="G57" s="1777"/>
    </row>
    <row r="58" spans="1:7" ht="12.75">
      <c r="A58" s="1777"/>
      <c r="B58" s="1777"/>
      <c r="C58" s="1777"/>
      <c r="D58" s="1777"/>
      <c r="E58" s="1777"/>
      <c r="F58" s="1777"/>
      <c r="G58" s="1777"/>
    </row>
    <row r="59" spans="1:7" ht="12.75">
      <c r="A59" s="1777"/>
      <c r="B59" s="1777"/>
      <c r="C59" s="1777"/>
      <c r="D59" s="1777"/>
      <c r="E59" s="1777"/>
      <c r="F59" s="1777"/>
      <c r="G59" s="1777"/>
    </row>
    <row r="60" spans="1:7" ht="12.75">
      <c r="A60" s="1777"/>
      <c r="B60" s="1777"/>
      <c r="C60" s="1777"/>
      <c r="D60" s="1777"/>
      <c r="E60" s="1777"/>
      <c r="F60" s="1777"/>
      <c r="G60" s="1777"/>
    </row>
    <row r="61" spans="1:7" ht="12.75">
      <c r="A61" s="1777"/>
      <c r="B61" s="1777"/>
      <c r="C61" s="1777"/>
      <c r="D61" s="1777"/>
      <c r="E61" s="1777"/>
      <c r="F61" s="1777"/>
      <c r="G61" s="1777"/>
    </row>
    <row r="62" spans="1:7" ht="12.75">
      <c r="A62" s="1777"/>
      <c r="B62" s="1777"/>
      <c r="C62" s="1777"/>
      <c r="D62" s="1777"/>
      <c r="E62" s="1777"/>
      <c r="F62" s="1777"/>
      <c r="G62" s="1777"/>
    </row>
    <row r="63" spans="1:7" ht="12.75">
      <c r="A63" s="1777"/>
      <c r="B63" s="1777"/>
      <c r="C63" s="1777"/>
      <c r="D63" s="1777"/>
      <c r="E63" s="1777"/>
      <c r="F63" s="1777"/>
      <c r="G63" s="1777"/>
    </row>
    <row r="64" spans="1:7" ht="12.75">
      <c r="A64" s="1777"/>
      <c r="B64" s="1777"/>
      <c r="C64" s="1777"/>
      <c r="D64" s="1777"/>
      <c r="E64" s="1777"/>
      <c r="F64" s="1777"/>
      <c r="G64" s="1777"/>
    </row>
    <row r="65" spans="1:7" ht="12.75">
      <c r="A65" s="1777"/>
      <c r="B65" s="1777"/>
      <c r="C65" s="1777"/>
      <c r="D65" s="1777"/>
      <c r="E65" s="1777"/>
      <c r="F65" s="1777"/>
      <c r="G65" s="1777"/>
    </row>
    <row r="66" spans="1:7" ht="12.75">
      <c r="A66" s="1777"/>
      <c r="B66" s="1777"/>
      <c r="C66" s="1777"/>
      <c r="D66" s="1777"/>
      <c r="E66" s="1777"/>
      <c r="F66" s="1777"/>
      <c r="G66" s="1777"/>
    </row>
    <row r="67" spans="1:7" ht="12.75">
      <c r="A67" s="1777"/>
      <c r="B67" s="1777"/>
      <c r="C67" s="1777"/>
      <c r="D67" s="1777"/>
      <c r="E67" s="1777"/>
      <c r="F67" s="1777"/>
      <c r="G67" s="1777"/>
    </row>
    <row r="68" spans="1:7" ht="12.75">
      <c r="A68" s="1777"/>
      <c r="B68" s="1777"/>
      <c r="C68" s="1777"/>
      <c r="D68" s="1777"/>
      <c r="E68" s="1777"/>
      <c r="F68" s="1777"/>
      <c r="G68" s="1777"/>
    </row>
    <row r="69" spans="1:7" ht="12.75">
      <c r="A69" s="1777"/>
      <c r="B69" s="1777"/>
      <c r="C69" s="1777"/>
      <c r="D69" s="1777"/>
      <c r="E69" s="1777"/>
      <c r="F69" s="1777"/>
      <c r="G69" s="1777"/>
    </row>
    <row r="70" spans="1:7" ht="12.75">
      <c r="A70" s="1777"/>
      <c r="B70" s="1777"/>
      <c r="C70" s="1777"/>
      <c r="D70" s="1777"/>
      <c r="E70" s="1777"/>
      <c r="F70" s="1777"/>
      <c r="G70" s="1777"/>
    </row>
    <row r="71" spans="1:7" ht="12.75">
      <c r="A71" s="1777"/>
      <c r="B71" s="1777"/>
      <c r="C71" s="1777"/>
      <c r="D71" s="1777"/>
      <c r="E71" s="1777"/>
      <c r="F71" s="1777"/>
      <c r="G71" s="1777"/>
    </row>
    <row r="72" spans="1:7" ht="12.75">
      <c r="A72" s="1777"/>
      <c r="B72" s="1777"/>
      <c r="C72" s="1777"/>
      <c r="D72" s="1777"/>
      <c r="E72" s="1777"/>
      <c r="F72" s="1777"/>
      <c r="G72" s="1777"/>
    </row>
    <row r="73" spans="1:7" ht="12.75">
      <c r="A73" s="1777"/>
      <c r="B73" s="1777"/>
      <c r="C73" s="1777"/>
      <c r="D73" s="1777"/>
      <c r="E73" s="1777"/>
      <c r="F73" s="1777"/>
      <c r="G73" s="1777"/>
    </row>
    <row r="74" spans="1:7" ht="12.75">
      <c r="A74" s="1777"/>
      <c r="B74" s="1777"/>
      <c r="C74" s="1777"/>
      <c r="D74" s="1777"/>
      <c r="E74" s="1777"/>
      <c r="F74" s="1777"/>
      <c r="G74" s="1777"/>
    </row>
    <row r="75" spans="1:7" ht="12.75">
      <c r="A75" s="1777"/>
      <c r="B75" s="1777"/>
      <c r="C75" s="1777"/>
      <c r="D75" s="1777"/>
      <c r="E75" s="1777"/>
      <c r="F75" s="1777"/>
      <c r="G75" s="1777"/>
    </row>
    <row r="76" spans="1:7" ht="12.75">
      <c r="A76" s="1777"/>
      <c r="B76" s="1777"/>
      <c r="C76" s="1777"/>
      <c r="D76" s="1777"/>
      <c r="E76" s="1777"/>
      <c r="F76" s="1777"/>
      <c r="G76" s="1777"/>
    </row>
    <row r="77" spans="1:7" ht="12.75">
      <c r="A77" s="1777"/>
      <c r="B77" s="1777"/>
      <c r="C77" s="1777"/>
      <c r="D77" s="1777"/>
      <c r="E77" s="1777"/>
      <c r="F77" s="1777"/>
      <c r="G77" s="1777"/>
    </row>
    <row r="78" spans="1:7" ht="12.75">
      <c r="A78" s="1777"/>
      <c r="B78" s="1777"/>
      <c r="C78" s="1777"/>
      <c r="D78" s="1777"/>
      <c r="E78" s="1777"/>
      <c r="F78" s="1777"/>
      <c r="G78" s="1777"/>
    </row>
    <row r="79" spans="1:7" ht="12.75">
      <c r="A79" s="1777"/>
      <c r="B79" s="1777"/>
      <c r="C79" s="1777"/>
      <c r="D79" s="1777"/>
      <c r="E79" s="1777"/>
      <c r="F79" s="1777"/>
      <c r="G79" s="1777"/>
    </row>
    <row r="80" spans="1:7" ht="12.75">
      <c r="A80" s="1777"/>
      <c r="B80" s="1777"/>
      <c r="C80" s="1777"/>
      <c r="D80" s="1777"/>
      <c r="E80" s="1777"/>
      <c r="F80" s="1777"/>
      <c r="G80" s="1777"/>
    </row>
    <row r="81" spans="1:7" ht="12.75">
      <c r="A81" s="1777"/>
      <c r="B81" s="1777"/>
      <c r="C81" s="1777"/>
      <c r="D81" s="1777"/>
      <c r="E81" s="1777"/>
      <c r="F81" s="1777"/>
      <c r="G81" s="1777"/>
    </row>
    <row r="82" spans="1:7" ht="12.75">
      <c r="A82" s="1777"/>
      <c r="B82" s="1777"/>
      <c r="C82" s="1777"/>
      <c r="D82" s="1777"/>
      <c r="E82" s="1777"/>
      <c r="F82" s="1777"/>
      <c r="G82" s="1777"/>
    </row>
    <row r="83" spans="1:7" ht="12.75">
      <c r="A83" s="1777"/>
      <c r="B83" s="1777"/>
      <c r="C83" s="1777"/>
      <c r="D83" s="1777"/>
      <c r="E83" s="1777"/>
      <c r="F83" s="1777"/>
      <c r="G83" s="1777"/>
    </row>
    <row r="84" spans="1:7" ht="12.75">
      <c r="A84" s="1777"/>
      <c r="B84" s="1777"/>
      <c r="C84" s="1777"/>
      <c r="D84" s="1777"/>
      <c r="E84" s="1777"/>
      <c r="F84" s="1777"/>
      <c r="G84" s="1777"/>
    </row>
    <row r="85" spans="1:7" ht="12.75">
      <c r="A85" s="1777"/>
      <c r="B85" s="1777"/>
      <c r="C85" s="1777"/>
      <c r="D85" s="1777"/>
      <c r="E85" s="1777"/>
      <c r="F85" s="1777"/>
      <c r="G85" s="1777"/>
    </row>
    <row r="86" spans="1:7" ht="12.75">
      <c r="A86" s="1777"/>
      <c r="B86" s="1777"/>
      <c r="C86" s="1777"/>
      <c r="D86" s="1777"/>
      <c r="E86" s="1777"/>
      <c r="F86" s="1777"/>
      <c r="G86" s="1777"/>
    </row>
    <row r="87" spans="1:7" ht="12.75">
      <c r="A87" s="1777"/>
      <c r="B87" s="1777"/>
      <c r="C87" s="1777"/>
      <c r="D87" s="1777"/>
      <c r="E87" s="1777"/>
      <c r="F87" s="1777"/>
      <c r="G87" s="1777"/>
    </row>
    <row r="88" spans="1:7" ht="12.75">
      <c r="A88" s="1777"/>
      <c r="B88" s="1777"/>
      <c r="C88" s="1777"/>
      <c r="D88" s="1777"/>
      <c r="E88" s="1777"/>
      <c r="F88" s="1777"/>
      <c r="G88" s="1777"/>
    </row>
    <row r="89" spans="1:7" ht="12.75">
      <c r="A89" s="1777"/>
      <c r="B89" s="1777"/>
      <c r="C89" s="1777"/>
      <c r="D89" s="1777"/>
      <c r="E89" s="1777"/>
      <c r="F89" s="1777"/>
      <c r="G89" s="1777"/>
    </row>
    <row r="90" spans="1:7" ht="12.75">
      <c r="A90" s="1777"/>
      <c r="B90" s="1777"/>
      <c r="C90" s="1777"/>
      <c r="D90" s="1777"/>
      <c r="E90" s="1777"/>
      <c r="F90" s="1777"/>
      <c r="G90" s="1777"/>
    </row>
    <row r="91" spans="1:7" ht="12.75">
      <c r="A91" s="1777"/>
      <c r="B91" s="1777"/>
      <c r="C91" s="1777"/>
      <c r="D91" s="1777"/>
      <c r="E91" s="1777"/>
      <c r="F91" s="1777"/>
      <c r="G91" s="1777"/>
    </row>
    <row r="92" spans="1:7" ht="12.75">
      <c r="A92" s="1777"/>
      <c r="B92" s="1777"/>
      <c r="C92" s="1777"/>
      <c r="D92" s="1777"/>
      <c r="E92" s="1777"/>
      <c r="F92" s="1777"/>
      <c r="G92" s="1777"/>
    </row>
    <row r="93" spans="1:7" ht="12.75">
      <c r="A93" s="1777"/>
      <c r="B93" s="1777"/>
      <c r="C93" s="1777"/>
      <c r="D93" s="1777"/>
      <c r="E93" s="1777"/>
      <c r="F93" s="1777"/>
      <c r="G93" s="1777"/>
    </row>
    <row r="94" spans="1:7" ht="12.75">
      <c r="A94" s="1777"/>
      <c r="B94" s="1777"/>
      <c r="C94" s="1777"/>
      <c r="D94" s="1777"/>
      <c r="E94" s="1777"/>
      <c r="F94" s="1777"/>
      <c r="G94" s="1777"/>
    </row>
    <row r="95" spans="1:7" ht="12.75">
      <c r="A95" s="1777"/>
      <c r="B95" s="1777"/>
      <c r="C95" s="1777"/>
      <c r="D95" s="1777"/>
      <c r="E95" s="1777"/>
      <c r="F95" s="1777"/>
      <c r="G95" s="1777"/>
    </row>
    <row r="96" spans="1:7" ht="12.75">
      <c r="A96" s="1777"/>
      <c r="B96" s="1777"/>
      <c r="C96" s="1777"/>
      <c r="D96" s="1777"/>
      <c r="E96" s="1777"/>
      <c r="F96" s="1777"/>
      <c r="G96" s="1777"/>
    </row>
    <row r="97" spans="1:7" ht="12.75">
      <c r="A97" s="1777"/>
      <c r="B97" s="1777"/>
      <c r="C97" s="1777"/>
      <c r="D97" s="1777"/>
      <c r="E97" s="1777"/>
      <c r="F97" s="1777"/>
      <c r="G97" s="1777"/>
    </row>
    <row r="98" spans="1:7" ht="12.75">
      <c r="A98" s="1777"/>
      <c r="B98" s="1777"/>
      <c r="C98" s="1777"/>
      <c r="D98" s="1777"/>
      <c r="E98" s="1777"/>
      <c r="F98" s="1777"/>
      <c r="G98" s="1777"/>
    </row>
    <row r="99" spans="1:7" ht="12.75">
      <c r="A99" s="1777"/>
      <c r="B99" s="1777"/>
      <c r="C99" s="1777"/>
      <c r="D99" s="1777"/>
      <c r="E99" s="1777"/>
      <c r="F99" s="1777"/>
      <c r="G99" s="1777"/>
    </row>
    <row r="100" spans="1:7" ht="12.75">
      <c r="A100" s="1777"/>
      <c r="B100" s="1777"/>
      <c r="C100" s="1777"/>
      <c r="D100" s="1777"/>
      <c r="E100" s="1777"/>
      <c r="F100" s="1777"/>
      <c r="G100" s="1777"/>
    </row>
    <row r="101" spans="1:7" ht="12.75">
      <c r="A101" s="1777"/>
      <c r="B101" s="1777"/>
      <c r="C101" s="1777"/>
      <c r="D101" s="1777"/>
      <c r="E101" s="1777"/>
      <c r="F101" s="1777"/>
      <c r="G101" s="1777"/>
    </row>
    <row r="102" spans="1:7" ht="12.75">
      <c r="A102" s="1777"/>
      <c r="B102" s="1777"/>
      <c r="C102" s="1777"/>
      <c r="D102" s="1777"/>
      <c r="E102" s="1777"/>
      <c r="F102" s="1777"/>
      <c r="G102" s="1777"/>
    </row>
    <row r="103" spans="1:7" ht="12.75">
      <c r="A103" s="1777"/>
      <c r="B103" s="1777"/>
      <c r="C103" s="1777"/>
      <c r="D103" s="1777"/>
      <c r="E103" s="1777"/>
      <c r="F103" s="1777"/>
      <c r="G103" s="1777"/>
    </row>
    <row r="104" spans="1:7" ht="12.75">
      <c r="A104" s="1777"/>
      <c r="B104" s="1777"/>
      <c r="C104" s="1777"/>
      <c r="D104" s="1777"/>
      <c r="E104" s="1777"/>
      <c r="F104" s="1777"/>
      <c r="G104" s="1777"/>
    </row>
    <row r="105" spans="1:7" ht="12.75">
      <c r="A105" s="1777"/>
      <c r="B105" s="1777"/>
      <c r="C105" s="1777"/>
      <c r="D105" s="1777"/>
      <c r="E105" s="1777"/>
      <c r="F105" s="1777"/>
      <c r="G105" s="1777"/>
    </row>
    <row r="106" spans="1:7" ht="12.75">
      <c r="A106" s="1777"/>
      <c r="B106" s="1777"/>
      <c r="C106" s="1777"/>
      <c r="D106" s="1777"/>
      <c r="E106" s="1777"/>
      <c r="F106" s="1777"/>
      <c r="G106" s="1777"/>
    </row>
    <row r="107" spans="1:7" ht="12.75">
      <c r="A107" s="1777"/>
      <c r="B107" s="1777"/>
      <c r="C107" s="1777"/>
      <c r="D107" s="1777"/>
      <c r="E107" s="1777"/>
      <c r="F107" s="1777"/>
      <c r="G107" s="1777"/>
    </row>
    <row r="108" spans="1:7" ht="12.75">
      <c r="A108" s="1777"/>
      <c r="B108" s="1777"/>
      <c r="C108" s="1777"/>
      <c r="D108" s="1777"/>
      <c r="E108" s="1777"/>
      <c r="F108" s="1777"/>
      <c r="G108" s="1777"/>
    </row>
    <row r="109" spans="1:7" ht="12.75">
      <c r="A109" s="1777"/>
      <c r="B109" s="1777"/>
      <c r="C109" s="1777"/>
      <c r="D109" s="1777"/>
      <c r="E109" s="1777"/>
      <c r="F109" s="1777"/>
      <c r="G109" s="1777"/>
    </row>
    <row r="110" spans="1:7" ht="12.75">
      <c r="A110" s="1777"/>
      <c r="B110" s="1777"/>
      <c r="C110" s="1777"/>
      <c r="D110" s="1777"/>
      <c r="E110" s="1777"/>
      <c r="F110" s="1777"/>
      <c r="G110" s="1777"/>
    </row>
    <row r="111" spans="1:7" ht="12.75">
      <c r="A111" s="1777"/>
      <c r="B111" s="1777"/>
      <c r="C111" s="1777"/>
      <c r="D111" s="1777"/>
      <c r="E111" s="1777"/>
      <c r="F111" s="1777"/>
      <c r="G111" s="1777"/>
    </row>
    <row r="112" spans="1:7" ht="12.75">
      <c r="A112" s="1777"/>
      <c r="B112" s="1777"/>
      <c r="C112" s="1777"/>
      <c r="D112" s="1777"/>
      <c r="E112" s="1777"/>
      <c r="F112" s="1777"/>
      <c r="G112" s="1777"/>
    </row>
    <row r="113" spans="1:7" ht="12.75">
      <c r="A113" s="1777"/>
      <c r="B113" s="1777"/>
      <c r="C113" s="1777"/>
      <c r="D113" s="1777"/>
      <c r="E113" s="1777"/>
      <c r="F113" s="1777"/>
      <c r="G113" s="1777"/>
    </row>
    <row r="114" spans="1:7" ht="12.75">
      <c r="A114" s="1777"/>
      <c r="B114" s="1777"/>
      <c r="C114" s="1777"/>
      <c r="D114" s="1777"/>
      <c r="E114" s="1777"/>
      <c r="F114" s="1777"/>
      <c r="G114" s="1777"/>
    </row>
    <row r="115" spans="1:7" ht="12.75">
      <c r="A115" s="1777"/>
      <c r="B115" s="1777"/>
      <c r="C115" s="1777"/>
      <c r="D115" s="1777"/>
      <c r="E115" s="1777"/>
      <c r="F115" s="1777"/>
      <c r="G115" s="1777"/>
    </row>
    <row r="116" spans="1:7" ht="12.75">
      <c r="A116" s="1777"/>
      <c r="B116" s="1777"/>
      <c r="C116" s="1777"/>
      <c r="D116" s="1777"/>
      <c r="E116" s="1777"/>
      <c r="F116" s="1777"/>
      <c r="G116" s="1777"/>
    </row>
    <row r="117" spans="1:7" ht="12.75">
      <c r="A117" s="1777"/>
      <c r="B117" s="1777"/>
      <c r="C117" s="1777"/>
      <c r="D117" s="1777"/>
      <c r="E117" s="1777"/>
      <c r="F117" s="1777"/>
      <c r="G117" s="1777"/>
    </row>
    <row r="118" spans="1:7" ht="12.75">
      <c r="A118" s="1777"/>
      <c r="B118" s="1777"/>
      <c r="C118" s="1777"/>
      <c r="D118" s="1777"/>
      <c r="E118" s="1777"/>
      <c r="F118" s="1777"/>
      <c r="G118" s="1777"/>
    </row>
    <row r="119" spans="1:7" ht="12.75">
      <c r="A119" s="1777"/>
      <c r="B119" s="1777"/>
      <c r="C119" s="1777"/>
      <c r="D119" s="1777"/>
      <c r="E119" s="1777"/>
      <c r="F119" s="1777"/>
      <c r="G119" s="1777"/>
    </row>
    <row r="120" spans="1:7" ht="12.75">
      <c r="A120" s="1777"/>
      <c r="B120" s="1777"/>
      <c r="C120" s="1777"/>
      <c r="D120" s="1777"/>
      <c r="E120" s="1777"/>
      <c r="F120" s="1777"/>
      <c r="G120" s="1777"/>
    </row>
    <row r="121" spans="1:7" ht="12.75">
      <c r="A121" s="1777"/>
      <c r="B121" s="1777"/>
      <c r="C121" s="1777"/>
      <c r="D121" s="1777"/>
      <c r="E121" s="1777"/>
      <c r="F121" s="1777"/>
      <c r="G121" s="1777"/>
    </row>
    <row r="122" spans="1:7" ht="12.75">
      <c r="A122" s="1777"/>
      <c r="B122" s="1777"/>
      <c r="C122" s="1777"/>
      <c r="D122" s="1777"/>
      <c r="E122" s="1777"/>
      <c r="F122" s="1777"/>
      <c r="G122" s="1777"/>
    </row>
    <row r="123" spans="1:7" ht="12.75">
      <c r="A123" s="1777"/>
      <c r="B123" s="1777"/>
      <c r="C123" s="1777"/>
      <c r="D123" s="1777"/>
      <c r="E123" s="1777"/>
      <c r="F123" s="1777"/>
      <c r="G123" s="1777"/>
    </row>
    <row r="124" spans="1:7" ht="12.75">
      <c r="A124" s="1777"/>
      <c r="B124" s="1777"/>
      <c r="C124" s="1777"/>
      <c r="D124" s="1777"/>
      <c r="E124" s="1777"/>
      <c r="F124" s="1777"/>
      <c r="G124" s="1777"/>
    </row>
    <row r="125" spans="1:7" ht="12.75">
      <c r="A125" s="1777"/>
      <c r="B125" s="1777"/>
      <c r="C125" s="1777"/>
      <c r="D125" s="1777"/>
      <c r="E125" s="1777"/>
      <c r="F125" s="1777"/>
      <c r="G125" s="1777"/>
    </row>
    <row r="126" spans="1:7" ht="12.75">
      <c r="A126" s="1777"/>
      <c r="B126" s="1777"/>
      <c r="C126" s="1777"/>
      <c r="D126" s="1777"/>
      <c r="E126" s="1777"/>
      <c r="F126" s="1777"/>
      <c r="G126" s="1777"/>
    </row>
    <row r="127" spans="1:7" ht="12.75">
      <c r="A127" s="1777"/>
      <c r="B127" s="1777"/>
      <c r="C127" s="1777"/>
      <c r="D127" s="1777"/>
      <c r="E127" s="1777"/>
      <c r="F127" s="1777"/>
      <c r="G127" s="1777"/>
    </row>
    <row r="128" spans="1:7" ht="12.75">
      <c r="A128" s="1777"/>
      <c r="B128" s="1777"/>
      <c r="C128" s="1777"/>
      <c r="D128" s="1777"/>
      <c r="E128" s="1777"/>
      <c r="F128" s="1777"/>
      <c r="G128" s="1777"/>
    </row>
    <row r="129" spans="1:7" ht="12.75">
      <c r="A129" s="1777"/>
      <c r="B129" s="1777"/>
      <c r="C129" s="1777"/>
      <c r="D129" s="1777"/>
      <c r="E129" s="1777"/>
      <c r="F129" s="1777"/>
      <c r="G129" s="1777"/>
    </row>
    <row r="130" spans="1:7" ht="12.75">
      <c r="A130" s="1777"/>
      <c r="B130" s="1777"/>
      <c r="C130" s="1777"/>
      <c r="D130" s="1777"/>
      <c r="E130" s="1777"/>
      <c r="F130" s="1777"/>
      <c r="G130" s="1777"/>
    </row>
    <row r="131" spans="1:7" ht="12.75">
      <c r="A131" s="1777"/>
      <c r="B131" s="1777"/>
      <c r="C131" s="1777"/>
      <c r="D131" s="1777"/>
      <c r="E131" s="1777"/>
      <c r="F131" s="1777"/>
      <c r="G131" s="1777"/>
    </row>
    <row r="132" spans="1:7" ht="12.75">
      <c r="A132" s="1777"/>
      <c r="B132" s="1777"/>
      <c r="C132" s="1777"/>
      <c r="D132" s="1777"/>
      <c r="E132" s="1777"/>
      <c r="F132" s="1777"/>
      <c r="G132" s="1777"/>
    </row>
    <row r="133" spans="1:7" ht="12.75">
      <c r="A133" s="1777"/>
      <c r="B133" s="1777"/>
      <c r="C133" s="1777"/>
      <c r="D133" s="1777"/>
      <c r="E133" s="1777"/>
      <c r="F133" s="1777"/>
      <c r="G133" s="1777"/>
    </row>
    <row r="134" spans="1:7" ht="12.75">
      <c r="A134" s="1777"/>
      <c r="B134" s="1777"/>
      <c r="C134" s="1777"/>
      <c r="D134" s="1777"/>
      <c r="E134" s="1777"/>
      <c r="F134" s="1777"/>
      <c r="G134" s="1777"/>
    </row>
    <row r="135" spans="1:7" ht="12.75">
      <c r="A135" s="1777"/>
      <c r="B135" s="1777"/>
      <c r="C135" s="1777"/>
      <c r="D135" s="1777"/>
      <c r="E135" s="1777"/>
      <c r="F135" s="1777"/>
      <c r="G135" s="1777"/>
    </row>
    <row r="136" spans="1:7" ht="12.75">
      <c r="A136" s="1777"/>
      <c r="B136" s="1777"/>
      <c r="C136" s="1777"/>
      <c r="D136" s="1777"/>
      <c r="E136" s="1777"/>
      <c r="F136" s="1777"/>
      <c r="G136" s="1777"/>
    </row>
    <row r="137" spans="1:7" ht="12.75">
      <c r="A137" s="1777"/>
      <c r="B137" s="1777"/>
      <c r="C137" s="1777"/>
      <c r="D137" s="1777"/>
      <c r="E137" s="1777"/>
      <c r="F137" s="1777"/>
      <c r="G137" s="1777"/>
    </row>
    <row r="138" spans="1:7" ht="12.75">
      <c r="A138" s="1777"/>
      <c r="B138" s="1777"/>
      <c r="C138" s="1777"/>
      <c r="D138" s="1777"/>
      <c r="E138" s="1777"/>
      <c r="F138" s="1777"/>
      <c r="G138" s="1777"/>
    </row>
    <row r="139" spans="1:7" ht="12.75">
      <c r="A139" s="1777"/>
      <c r="B139" s="1777"/>
      <c r="C139" s="1777"/>
      <c r="D139" s="1777"/>
      <c r="E139" s="1777"/>
      <c r="F139" s="1777"/>
      <c r="G139" s="1777"/>
    </row>
    <row r="140" spans="1:7" ht="12.75">
      <c r="A140" s="1777"/>
      <c r="B140" s="1777"/>
      <c r="C140" s="1777"/>
      <c r="D140" s="1777"/>
      <c r="E140" s="1777"/>
      <c r="F140" s="1777"/>
      <c r="G140" s="1777"/>
    </row>
    <row r="141" spans="1:7" ht="12.75">
      <c r="A141" s="1777"/>
      <c r="B141" s="1777"/>
      <c r="C141" s="1777"/>
      <c r="D141" s="1777"/>
      <c r="E141" s="1777"/>
      <c r="F141" s="1777"/>
      <c r="G141" s="1777"/>
    </row>
    <row r="142" spans="1:7" ht="12.75">
      <c r="A142" s="1777"/>
      <c r="B142" s="1777"/>
      <c r="C142" s="1777"/>
      <c r="D142" s="1777"/>
      <c r="E142" s="1777"/>
      <c r="F142" s="1777"/>
      <c r="G142" s="1777"/>
    </row>
    <row r="143" spans="1:7" ht="12.75">
      <c r="A143" s="1777"/>
      <c r="B143" s="1777"/>
      <c r="C143" s="1777"/>
      <c r="D143" s="1777"/>
      <c r="E143" s="1777"/>
      <c r="F143" s="1777"/>
      <c r="G143" s="1777"/>
    </row>
    <row r="144" spans="1:7" ht="12.75">
      <c r="A144" s="1777"/>
      <c r="B144" s="1777"/>
      <c r="C144" s="1777"/>
      <c r="D144" s="1777"/>
      <c r="E144" s="1777"/>
      <c r="F144" s="1777"/>
      <c r="G144" s="1777"/>
    </row>
    <row r="145" spans="1:7" ht="12.75">
      <c r="A145" s="1777"/>
      <c r="B145" s="1777"/>
      <c r="C145" s="1777"/>
      <c r="D145" s="1777"/>
      <c r="E145" s="1777"/>
      <c r="F145" s="1777"/>
      <c r="G145" s="1777"/>
    </row>
    <row r="146" spans="1:7" ht="12.75">
      <c r="A146" s="1777"/>
      <c r="B146" s="1777"/>
      <c r="C146" s="1777"/>
      <c r="D146" s="1777"/>
      <c r="E146" s="1777"/>
      <c r="F146" s="1777"/>
      <c r="G146" s="1777"/>
    </row>
    <row r="147" spans="1:7" ht="12.75">
      <c r="A147" s="1777"/>
      <c r="B147" s="1777"/>
      <c r="C147" s="1777"/>
      <c r="D147" s="1777"/>
      <c r="E147" s="1777"/>
      <c r="F147" s="1777"/>
      <c r="G147" s="1777"/>
    </row>
    <row r="148" spans="1:7" ht="12.75">
      <c r="A148" s="1777"/>
      <c r="B148" s="1777"/>
      <c r="C148" s="1777"/>
      <c r="D148" s="1777"/>
      <c r="E148" s="1777"/>
      <c r="F148" s="1777"/>
      <c r="G148" s="1777"/>
    </row>
    <row r="149" spans="1:7" ht="12.75">
      <c r="A149" s="1777"/>
      <c r="B149" s="1777"/>
      <c r="C149" s="1777"/>
      <c r="D149" s="1777"/>
      <c r="E149" s="1777"/>
      <c r="F149" s="1777"/>
      <c r="G149" s="1777"/>
    </row>
    <row r="150" spans="1:7" ht="12.75">
      <c r="A150" s="1777"/>
      <c r="B150" s="1777"/>
      <c r="C150" s="1777"/>
      <c r="D150" s="1777"/>
      <c r="E150" s="1777"/>
      <c r="F150" s="1777"/>
      <c r="G150" s="1777"/>
    </row>
    <row r="151" spans="1:7" ht="12.75">
      <c r="A151" s="1777"/>
      <c r="B151" s="1777"/>
      <c r="C151" s="1777"/>
      <c r="D151" s="1777"/>
      <c r="E151" s="1777"/>
      <c r="F151" s="1777"/>
      <c r="G151" s="1777"/>
    </row>
    <row r="152" spans="1:7" ht="12.75">
      <c r="A152" s="1777"/>
      <c r="B152" s="1777"/>
      <c r="C152" s="1777"/>
      <c r="D152" s="1777"/>
      <c r="E152" s="1777"/>
      <c r="F152" s="1777"/>
      <c r="G152" s="1777"/>
    </row>
    <row r="153" spans="1:7" ht="12.75">
      <c r="A153" s="1777"/>
      <c r="B153" s="1777"/>
      <c r="C153" s="1777"/>
      <c r="D153" s="1777"/>
      <c r="E153" s="1777"/>
      <c r="F153" s="1777"/>
      <c r="G153" s="1777"/>
    </row>
    <row r="154" spans="1:7" ht="12.75">
      <c r="A154" s="1777"/>
      <c r="B154" s="1777"/>
      <c r="C154" s="1777"/>
      <c r="D154" s="1777"/>
      <c r="E154" s="1777"/>
      <c r="F154" s="1777"/>
      <c r="G154" s="1777"/>
    </row>
    <row r="155" spans="1:7" ht="12.75">
      <c r="A155" s="1777"/>
      <c r="B155" s="1777"/>
      <c r="C155" s="1777"/>
      <c r="D155" s="1777"/>
      <c r="E155" s="1777"/>
      <c r="F155" s="1777"/>
      <c r="G155" s="1777"/>
    </row>
    <row r="156" spans="1:7" ht="12.75">
      <c r="A156" s="1777"/>
      <c r="B156" s="1777"/>
      <c r="C156" s="1777"/>
      <c r="D156" s="1777"/>
      <c r="E156" s="1777"/>
      <c r="F156" s="1777"/>
      <c r="G156" s="1777"/>
    </row>
    <row r="157" spans="1:7" ht="12.75">
      <c r="A157" s="1777"/>
      <c r="B157" s="1777"/>
      <c r="C157" s="1777"/>
      <c r="D157" s="1777"/>
      <c r="E157" s="1777"/>
      <c r="F157" s="1777"/>
      <c r="G157" s="1777"/>
    </row>
    <row r="158" spans="1:7" ht="12.75">
      <c r="A158" s="1777"/>
      <c r="B158" s="1777"/>
      <c r="C158" s="1777"/>
      <c r="D158" s="1777"/>
      <c r="E158" s="1777"/>
      <c r="F158" s="1777"/>
      <c r="G158" s="1777"/>
    </row>
    <row r="159" spans="1:7" ht="12.75">
      <c r="A159" s="1777"/>
      <c r="B159" s="1777"/>
      <c r="C159" s="1777"/>
      <c r="D159" s="1777"/>
      <c r="E159" s="1777"/>
      <c r="F159" s="1777"/>
      <c r="G159" s="1777"/>
    </row>
    <row r="160" spans="1:7" ht="12.75">
      <c r="A160" s="1777"/>
      <c r="B160" s="1777"/>
      <c r="C160" s="1777"/>
      <c r="D160" s="1777"/>
      <c r="E160" s="1777"/>
      <c r="F160" s="1777"/>
      <c r="G160" s="1777"/>
    </row>
    <row r="161" spans="1:7" ht="12.75">
      <c r="A161" s="1777"/>
      <c r="B161" s="1777"/>
      <c r="C161" s="1777"/>
      <c r="D161" s="1777"/>
      <c r="E161" s="1777"/>
      <c r="F161" s="1777"/>
      <c r="G161" s="1777"/>
    </row>
    <row r="162" spans="1:7" ht="12.75">
      <c r="A162" s="1777"/>
      <c r="B162" s="1777"/>
      <c r="C162" s="1777"/>
      <c r="D162" s="1777"/>
      <c r="E162" s="1777"/>
      <c r="F162" s="1777"/>
      <c r="G162" s="1777"/>
    </row>
    <row r="163" spans="1:7" ht="12.75">
      <c r="A163" s="1777"/>
      <c r="B163" s="1777"/>
      <c r="C163" s="1777"/>
      <c r="D163" s="1777"/>
      <c r="E163" s="1777"/>
      <c r="F163" s="1777"/>
      <c r="G163" s="1777"/>
    </row>
    <row r="164" spans="1:7" ht="12.75">
      <c r="A164" s="1777"/>
      <c r="B164" s="1777"/>
      <c r="C164" s="1777"/>
      <c r="D164" s="1777"/>
      <c r="E164" s="1777"/>
      <c r="F164" s="1777"/>
      <c r="G164" s="1777"/>
    </row>
    <row r="165" spans="1:7" ht="12.75">
      <c r="A165" s="1777"/>
      <c r="B165" s="1777"/>
      <c r="C165" s="1777"/>
      <c r="D165" s="1777"/>
      <c r="E165" s="1777"/>
      <c r="F165" s="1777"/>
      <c r="G165" s="1777"/>
    </row>
    <row r="166" spans="1:7" ht="12.75">
      <c r="A166" s="1777"/>
      <c r="B166" s="1777"/>
      <c r="C166" s="1777"/>
      <c r="D166" s="1777"/>
      <c r="E166" s="1777"/>
      <c r="F166" s="1777"/>
      <c r="G166" s="1777"/>
    </row>
    <row r="167" spans="1:7" ht="12.75">
      <c r="A167" s="1777"/>
      <c r="B167" s="1777"/>
      <c r="C167" s="1777"/>
      <c r="D167" s="1777"/>
      <c r="E167" s="1777"/>
      <c r="F167" s="1777"/>
      <c r="G167" s="1777"/>
    </row>
    <row r="168" spans="1:7" ht="12.75">
      <c r="A168" s="1777"/>
      <c r="B168" s="1777"/>
      <c r="C168" s="1777"/>
      <c r="D168" s="1777"/>
      <c r="E168" s="1777"/>
      <c r="F168" s="1777"/>
      <c r="G168" s="1777"/>
    </row>
    <row r="169" spans="1:7" ht="12.75">
      <c r="A169" s="1777"/>
      <c r="B169" s="1777"/>
      <c r="C169" s="1777"/>
      <c r="D169" s="1777"/>
      <c r="E169" s="1777"/>
      <c r="F169" s="1777"/>
      <c r="G169" s="1777"/>
    </row>
    <row r="170" spans="1:7" ht="12.75">
      <c r="A170" s="1777"/>
      <c r="B170" s="1777"/>
      <c r="C170" s="1777"/>
      <c r="D170" s="1777"/>
      <c r="E170" s="1777"/>
      <c r="F170" s="1777"/>
      <c r="G170" s="1777"/>
    </row>
    <row r="171" spans="1:7" ht="12.75">
      <c r="A171" s="1777"/>
      <c r="B171" s="1777"/>
      <c r="C171" s="1777"/>
      <c r="D171" s="1777"/>
      <c r="E171" s="1777"/>
      <c r="F171" s="1777"/>
      <c r="G171" s="1777"/>
    </row>
    <row r="172" spans="1:7" ht="12.75">
      <c r="A172" s="1777"/>
      <c r="B172" s="1777"/>
      <c r="C172" s="1777"/>
      <c r="D172" s="1777"/>
      <c r="E172" s="1777"/>
      <c r="F172" s="1777"/>
      <c r="G172" s="1777"/>
    </row>
    <row r="173" spans="1:7" ht="12.75">
      <c r="A173" s="1777"/>
      <c r="B173" s="1777"/>
      <c r="C173" s="1777"/>
      <c r="D173" s="1777"/>
      <c r="E173" s="1777"/>
      <c r="F173" s="1777"/>
      <c r="G173" s="1777"/>
    </row>
    <row r="174" spans="1:7" ht="12.75">
      <c r="A174" s="1777"/>
      <c r="B174" s="1777"/>
      <c r="C174" s="1777"/>
      <c r="D174" s="1777"/>
      <c r="E174" s="1777"/>
      <c r="F174" s="1777"/>
      <c r="G174" s="1777"/>
    </row>
    <row r="175" spans="1:7" ht="12.75">
      <c r="A175" s="1777"/>
      <c r="B175" s="1777"/>
      <c r="C175" s="1777"/>
      <c r="D175" s="1777"/>
      <c r="E175" s="1777"/>
      <c r="F175" s="1777"/>
      <c r="G175" s="1777"/>
    </row>
    <row r="176" spans="1:7" ht="12.75">
      <c r="A176" s="1777"/>
      <c r="B176" s="1777"/>
      <c r="C176" s="1777"/>
      <c r="D176" s="1777"/>
      <c r="E176" s="1777"/>
      <c r="F176" s="1777"/>
      <c r="G176" s="1777"/>
    </row>
    <row r="177" spans="1:7" ht="12.75">
      <c r="A177" s="1777"/>
      <c r="B177" s="1777"/>
      <c r="C177" s="1777"/>
      <c r="D177" s="1777"/>
      <c r="E177" s="1777"/>
      <c r="F177" s="1777"/>
      <c r="G177" s="1777"/>
    </row>
    <row r="178" spans="1:7" ht="12.75">
      <c r="A178" s="1777"/>
      <c r="B178" s="1777"/>
      <c r="C178" s="1777"/>
      <c r="D178" s="1777"/>
      <c r="E178" s="1777"/>
      <c r="F178" s="1777"/>
      <c r="G178" s="1777"/>
    </row>
    <row r="179" spans="1:7" ht="12.75">
      <c r="A179" s="1777"/>
      <c r="B179" s="1777"/>
      <c r="C179" s="1777"/>
      <c r="D179" s="1777"/>
      <c r="E179" s="1777"/>
      <c r="F179" s="1777"/>
      <c r="G179" s="1777"/>
    </row>
    <row r="180" spans="1:7" ht="12.75">
      <c r="A180" s="1777"/>
      <c r="B180" s="1777"/>
      <c r="C180" s="1777"/>
      <c r="D180" s="1777"/>
      <c r="E180" s="1777"/>
      <c r="F180" s="1777"/>
      <c r="G180" s="1777"/>
    </row>
    <row r="181" spans="1:7" ht="12.75">
      <c r="A181" s="1777"/>
      <c r="B181" s="1777"/>
      <c r="C181" s="1777"/>
      <c r="D181" s="1777"/>
      <c r="E181" s="1777"/>
      <c r="F181" s="1777"/>
      <c r="G181" s="1777"/>
    </row>
    <row r="182" spans="1:7" ht="12.75">
      <c r="A182" s="1777"/>
      <c r="B182" s="1777"/>
      <c r="C182" s="1777"/>
      <c r="D182" s="1777"/>
      <c r="E182" s="1777"/>
      <c r="F182" s="1777"/>
      <c r="G182" s="1777"/>
    </row>
    <row r="183" spans="1:7" ht="12.75">
      <c r="A183" s="1777"/>
      <c r="B183" s="1777"/>
      <c r="C183" s="1777"/>
      <c r="D183" s="1777"/>
      <c r="E183" s="1777"/>
      <c r="F183" s="1777"/>
      <c r="G183" s="1777"/>
    </row>
    <row r="184" spans="1:7" ht="12.75">
      <c r="A184" s="1777"/>
      <c r="B184" s="1777"/>
      <c r="C184" s="1777"/>
      <c r="D184" s="1777"/>
      <c r="E184" s="1777"/>
      <c r="F184" s="1777"/>
      <c r="G184" s="1777"/>
    </row>
    <row r="185" spans="1:7" ht="12.75">
      <c r="A185" s="1777"/>
      <c r="B185" s="1777"/>
      <c r="C185" s="1777"/>
      <c r="D185" s="1777"/>
      <c r="E185" s="1777"/>
      <c r="F185" s="1777"/>
      <c r="G185" s="1777"/>
    </row>
    <row r="186" spans="1:7" ht="12.75">
      <c r="A186" s="1777"/>
      <c r="B186" s="1777"/>
      <c r="C186" s="1777"/>
      <c r="D186" s="1777"/>
      <c r="E186" s="1777"/>
      <c r="F186" s="1777"/>
      <c r="G186" s="1777"/>
    </row>
    <row r="187" spans="1:7" ht="12.75">
      <c r="A187" s="1777"/>
      <c r="B187" s="1777"/>
      <c r="C187" s="1777"/>
      <c r="D187" s="1777"/>
      <c r="E187" s="1777"/>
      <c r="F187" s="1777"/>
      <c r="G187" s="1777"/>
    </row>
    <row r="188" spans="1:7" ht="12.75">
      <c r="A188" s="1777"/>
      <c r="B188" s="1777"/>
      <c r="C188" s="1777"/>
      <c r="D188" s="1777"/>
      <c r="E188" s="1777"/>
      <c r="F188" s="1777"/>
      <c r="G188" s="1777"/>
    </row>
    <row r="189" spans="1:7" ht="12.75">
      <c r="A189" s="1777"/>
      <c r="B189" s="1777"/>
      <c r="C189" s="1777"/>
      <c r="D189" s="1777"/>
      <c r="E189" s="1777"/>
      <c r="F189" s="1777"/>
      <c r="G189" s="1777"/>
    </row>
    <row r="190" spans="1:7" ht="12.75">
      <c r="A190" s="1777"/>
      <c r="B190" s="1777"/>
      <c r="C190" s="1777"/>
      <c r="D190" s="1777"/>
      <c r="E190" s="1777"/>
      <c r="F190" s="1777"/>
      <c r="G190" s="1777"/>
    </row>
    <row r="191" spans="1:7" ht="12.75">
      <c r="A191" s="1777"/>
      <c r="B191" s="1777"/>
      <c r="C191" s="1777"/>
      <c r="D191" s="1777"/>
      <c r="E191" s="1777"/>
      <c r="F191" s="1777"/>
      <c r="G191" s="1777"/>
    </row>
    <row r="192" spans="1:7" ht="12.75">
      <c r="A192" s="1777"/>
      <c r="B192" s="1777"/>
      <c r="C192" s="1777"/>
      <c r="D192" s="1777"/>
      <c r="E192" s="1777"/>
      <c r="F192" s="1777"/>
      <c r="G192" s="1777"/>
    </row>
    <row r="193" spans="1:7" ht="12.75">
      <c r="A193" s="1777"/>
      <c r="B193" s="1777"/>
      <c r="C193" s="1777"/>
      <c r="D193" s="1777"/>
      <c r="E193" s="1777"/>
      <c r="F193" s="1777"/>
      <c r="G193" s="1777"/>
    </row>
    <row r="194" spans="1:7" ht="12.75">
      <c r="A194" s="1777"/>
      <c r="B194" s="1777"/>
      <c r="C194" s="1777"/>
      <c r="D194" s="1777"/>
      <c r="E194" s="1777"/>
      <c r="F194" s="1777"/>
      <c r="G194" s="1777"/>
    </row>
    <row r="195" spans="1:7" ht="12.75">
      <c r="A195" s="1777"/>
      <c r="B195" s="1777"/>
      <c r="C195" s="1777"/>
      <c r="D195" s="1777"/>
      <c r="E195" s="1777"/>
      <c r="F195" s="1777"/>
      <c r="G195" s="1777"/>
    </row>
    <row r="196" spans="1:7" ht="12.75">
      <c r="A196" s="1777"/>
      <c r="B196" s="1777"/>
      <c r="C196" s="1777"/>
      <c r="D196" s="1777"/>
      <c r="E196" s="1777"/>
      <c r="F196" s="1777"/>
      <c r="G196" s="1777"/>
    </row>
    <row r="197" spans="1:7" ht="12.75">
      <c r="A197" s="1777"/>
      <c r="B197" s="1777"/>
      <c r="C197" s="1777"/>
      <c r="D197" s="1777"/>
      <c r="E197" s="1777"/>
      <c r="F197" s="1777"/>
      <c r="G197" s="1777"/>
    </row>
    <row r="198" spans="1:7" ht="12.75">
      <c r="A198" s="1777"/>
      <c r="B198" s="1777"/>
      <c r="C198" s="1777"/>
      <c r="D198" s="1777"/>
      <c r="E198" s="1777"/>
      <c r="F198" s="1777"/>
      <c r="G198" s="1777"/>
    </row>
    <row r="199" spans="1:7" ht="12.75">
      <c r="A199" s="1777"/>
      <c r="B199" s="1777"/>
      <c r="C199" s="1777"/>
      <c r="D199" s="1777"/>
      <c r="E199" s="1777"/>
      <c r="F199" s="1777"/>
      <c r="G199" s="1777"/>
    </row>
    <row r="200" spans="1:7" ht="12.75">
      <c r="A200" s="1777"/>
      <c r="B200" s="1777"/>
      <c r="C200" s="1777"/>
      <c r="D200" s="1777"/>
      <c r="E200" s="1777"/>
      <c r="F200" s="1777"/>
      <c r="G200" s="1777"/>
    </row>
    <row r="201" spans="1:7" ht="12.75">
      <c r="A201" s="1777"/>
      <c r="B201" s="1777"/>
      <c r="C201" s="1777"/>
      <c r="D201" s="1777"/>
      <c r="E201" s="1777"/>
      <c r="F201" s="1777"/>
      <c r="G201" s="1777"/>
    </row>
    <row r="202" spans="1:7" ht="12.75">
      <c r="A202" s="1777"/>
      <c r="B202" s="1777"/>
      <c r="C202" s="1777"/>
      <c r="D202" s="1777"/>
      <c r="E202" s="1777"/>
      <c r="F202" s="1777"/>
      <c r="G202" s="1777"/>
    </row>
    <row r="203" spans="1:7" ht="12.75">
      <c r="A203" s="1777"/>
      <c r="B203" s="1777"/>
      <c r="C203" s="1777"/>
      <c r="D203" s="1777"/>
      <c r="E203" s="1777"/>
      <c r="F203" s="1777"/>
      <c r="G203" s="1777"/>
    </row>
    <row r="204" spans="1:7" ht="12.75">
      <c r="A204" s="1777"/>
      <c r="B204" s="1777"/>
      <c r="C204" s="1777"/>
      <c r="D204" s="1777"/>
      <c r="E204" s="1777"/>
      <c r="F204" s="1777"/>
      <c r="G204" s="1777"/>
    </row>
    <row r="205" spans="1:7" ht="12.75">
      <c r="A205" s="1777"/>
      <c r="B205" s="1777"/>
      <c r="C205" s="1777"/>
      <c r="D205" s="1777"/>
      <c r="E205" s="1777"/>
      <c r="F205" s="1777"/>
      <c r="G205" s="1777"/>
    </row>
    <row r="206" spans="1:7" ht="12.75">
      <c r="A206" s="1777"/>
      <c r="B206" s="1777"/>
      <c r="C206" s="1777"/>
      <c r="D206" s="1777"/>
      <c r="E206" s="1777"/>
      <c r="F206" s="1777"/>
      <c r="G206" s="1777"/>
    </row>
    <row r="207" spans="1:7" ht="12.75">
      <c r="A207" s="1777"/>
      <c r="B207" s="1777"/>
      <c r="C207" s="1777"/>
      <c r="D207" s="1777"/>
      <c r="E207" s="1777"/>
      <c r="F207" s="1777"/>
      <c r="G207" s="1777"/>
    </row>
    <row r="208" spans="1:7" ht="12.75">
      <c r="A208" s="1777"/>
      <c r="B208" s="1777"/>
      <c r="C208" s="1777"/>
      <c r="D208" s="1777"/>
      <c r="E208" s="1777"/>
      <c r="F208" s="1777"/>
      <c r="G208" s="1777"/>
    </row>
    <row r="209" spans="1:7" ht="12.75">
      <c r="A209" s="1777"/>
      <c r="B209" s="1777"/>
      <c r="C209" s="1777"/>
      <c r="D209" s="1777"/>
      <c r="E209" s="1777"/>
      <c r="F209" s="1777"/>
      <c r="G209" s="1777"/>
    </row>
    <row r="210" spans="1:7" ht="12.75">
      <c r="A210" s="1777"/>
      <c r="B210" s="1777"/>
      <c r="C210" s="1777"/>
      <c r="D210" s="1777"/>
      <c r="E210" s="1777"/>
      <c r="F210" s="1777"/>
      <c r="G210" s="1777"/>
    </row>
    <row r="211" spans="1:7" ht="12.75">
      <c r="A211" s="1777"/>
      <c r="B211" s="1777"/>
      <c r="C211" s="1777"/>
      <c r="D211" s="1777"/>
      <c r="E211" s="1777"/>
      <c r="F211" s="1777"/>
      <c r="G211" s="1777"/>
    </row>
    <row r="212" spans="1:7" ht="12.75">
      <c r="A212" s="1777"/>
      <c r="B212" s="1777"/>
      <c r="C212" s="1777"/>
      <c r="D212" s="1777"/>
      <c r="E212" s="1777"/>
      <c r="F212" s="1777"/>
      <c r="G212" s="1777"/>
    </row>
    <row r="213" spans="1:7" ht="12.75">
      <c r="A213" s="1777"/>
      <c r="B213" s="1777"/>
      <c r="C213" s="1777"/>
      <c r="D213" s="1777"/>
      <c r="E213" s="1777"/>
      <c r="F213" s="1777"/>
      <c r="G213" s="1777"/>
    </row>
    <row r="214" spans="1:7" ht="12.75">
      <c r="A214" s="1777"/>
      <c r="B214" s="1777"/>
      <c r="C214" s="1777"/>
      <c r="D214" s="1777"/>
      <c r="E214" s="1777"/>
      <c r="F214" s="1777"/>
      <c r="G214" s="1777"/>
    </row>
    <row r="215" spans="1:7" ht="12.75">
      <c r="A215" s="1777"/>
      <c r="B215" s="1777"/>
      <c r="C215" s="1777"/>
      <c r="D215" s="1777"/>
      <c r="E215" s="1777"/>
      <c r="F215" s="1777"/>
      <c r="G215" s="1777"/>
    </row>
    <row r="216" spans="1:7" ht="12.75">
      <c r="A216" s="1777"/>
      <c r="B216" s="1777"/>
      <c r="C216" s="1777"/>
      <c r="D216" s="1777"/>
      <c r="E216" s="1777"/>
      <c r="F216" s="1777"/>
      <c r="G216" s="1777"/>
    </row>
    <row r="217" spans="1:7" ht="12.75">
      <c r="A217" s="1777"/>
      <c r="B217" s="1777"/>
      <c r="C217" s="1777"/>
      <c r="D217" s="1777"/>
      <c r="E217" s="1777"/>
      <c r="F217" s="1777"/>
      <c r="G217" s="1777"/>
    </row>
    <row r="218" spans="1:7" ht="12.75">
      <c r="A218" s="1777"/>
      <c r="B218" s="1777"/>
      <c r="C218" s="1777"/>
      <c r="D218" s="1777"/>
      <c r="E218" s="1777"/>
      <c r="F218" s="1777"/>
      <c r="G218" s="1777"/>
    </row>
    <row r="219" spans="1:7" ht="12.75">
      <c r="A219" s="1777"/>
      <c r="B219" s="1777"/>
      <c r="C219" s="1777"/>
      <c r="D219" s="1777"/>
      <c r="E219" s="1777"/>
      <c r="F219" s="1777"/>
      <c r="G219" s="1777"/>
    </row>
    <row r="220" spans="1:7" ht="12.75">
      <c r="A220" s="1777"/>
      <c r="B220" s="1777"/>
      <c r="C220" s="1777"/>
      <c r="D220" s="1777"/>
      <c r="E220" s="1777"/>
      <c r="F220" s="1777"/>
      <c r="G220" s="1777"/>
    </row>
    <row r="221" spans="1:7" ht="12.75">
      <c r="A221" s="1777"/>
      <c r="B221" s="1777"/>
      <c r="C221" s="1777"/>
      <c r="D221" s="1777"/>
      <c r="E221" s="1777"/>
      <c r="F221" s="1777"/>
      <c r="G221" s="1777"/>
    </row>
    <row r="222" spans="1:7" ht="12.75">
      <c r="A222" s="1777"/>
      <c r="B222" s="1777"/>
      <c r="C222" s="1777"/>
      <c r="D222" s="1777"/>
      <c r="E222" s="1777"/>
      <c r="F222" s="1777"/>
      <c r="G222" s="1777"/>
    </row>
    <row r="223" spans="1:7" ht="12.75">
      <c r="A223" s="1777"/>
      <c r="B223" s="1777"/>
      <c r="C223" s="1777"/>
      <c r="D223" s="1777"/>
      <c r="E223" s="1777"/>
      <c r="F223" s="1777"/>
      <c r="G223" s="1777"/>
    </row>
    <row r="224" spans="1:7" ht="12.75">
      <c r="A224" s="1777"/>
      <c r="B224" s="1777"/>
      <c r="C224" s="1777"/>
      <c r="D224" s="1777"/>
      <c r="E224" s="1777"/>
      <c r="F224" s="1777"/>
      <c r="G224" s="1777"/>
    </row>
    <row r="225" spans="1:7" ht="12.75">
      <c r="A225" s="1777"/>
      <c r="B225" s="1777"/>
      <c r="C225" s="1777"/>
      <c r="D225" s="1777"/>
      <c r="E225" s="1777"/>
      <c r="F225" s="1777"/>
      <c r="G225" s="1777"/>
    </row>
    <row r="226" spans="1:7" ht="12.75">
      <c r="A226" s="1777"/>
      <c r="B226" s="1777"/>
      <c r="C226" s="1777"/>
      <c r="D226" s="1777"/>
      <c r="E226" s="1777"/>
      <c r="F226" s="1777"/>
      <c r="G226" s="1777"/>
    </row>
    <row r="227" spans="1:7" ht="12.75">
      <c r="A227" s="1777"/>
      <c r="B227" s="1777"/>
      <c r="C227" s="1777"/>
      <c r="D227" s="1777"/>
      <c r="E227" s="1777"/>
      <c r="F227" s="1777"/>
      <c r="G227" s="1777"/>
    </row>
    <row r="228" spans="1:7" ht="12.75">
      <c r="A228" s="1777"/>
      <c r="B228" s="1777"/>
      <c r="C228" s="1777"/>
      <c r="D228" s="1777"/>
      <c r="E228" s="1777"/>
      <c r="F228" s="1777"/>
      <c r="G228" s="1777"/>
    </row>
    <row r="229" spans="1:7" ht="12.75">
      <c r="A229" s="1777"/>
      <c r="B229" s="1777"/>
      <c r="C229" s="1777"/>
      <c r="D229" s="1777"/>
      <c r="E229" s="1777"/>
      <c r="F229" s="1777"/>
      <c r="G229" s="1777"/>
    </row>
    <row r="230" spans="1:7" ht="12.75">
      <c r="A230" s="1777"/>
      <c r="B230" s="1777"/>
      <c r="C230" s="1777"/>
      <c r="D230" s="1777"/>
      <c r="E230" s="1777"/>
      <c r="F230" s="1777"/>
      <c r="G230" s="1777"/>
    </row>
    <row r="231" spans="1:7" ht="12.75">
      <c r="A231" s="1777"/>
      <c r="B231" s="1777"/>
      <c r="C231" s="1777"/>
      <c r="D231" s="1777"/>
      <c r="E231" s="1777"/>
      <c r="F231" s="1777"/>
      <c r="G231" s="1777"/>
    </row>
    <row r="232" spans="1:7" ht="12.75">
      <c r="A232" s="1777"/>
      <c r="B232" s="1777"/>
      <c r="C232" s="1777"/>
      <c r="D232" s="1777"/>
      <c r="E232" s="1777"/>
      <c r="F232" s="1777"/>
      <c r="G232" s="1777"/>
    </row>
    <row r="233" spans="1:7" ht="12.75">
      <c r="A233" s="1777"/>
      <c r="B233" s="1777"/>
      <c r="C233" s="1777"/>
      <c r="D233" s="1777"/>
      <c r="E233" s="1777"/>
      <c r="F233" s="1777"/>
      <c r="G233" s="1777"/>
    </row>
    <row r="234" spans="1:7" ht="12.75">
      <c r="A234" s="1777"/>
      <c r="B234" s="1777"/>
      <c r="C234" s="1777"/>
      <c r="D234" s="1777"/>
      <c r="E234" s="1777"/>
      <c r="F234" s="1777"/>
      <c r="G234" s="1777"/>
    </row>
    <row r="235" spans="1:7" ht="12.75">
      <c r="A235" s="1777"/>
      <c r="B235" s="1777"/>
      <c r="C235" s="1777"/>
      <c r="D235" s="1777"/>
      <c r="E235" s="1777"/>
      <c r="F235" s="1777"/>
      <c r="G235" s="1777"/>
    </row>
    <row r="236" spans="1:7" ht="12.75">
      <c r="A236" s="1777"/>
      <c r="B236" s="1777"/>
      <c r="C236" s="1777"/>
      <c r="D236" s="1777"/>
      <c r="E236" s="1777"/>
      <c r="F236" s="1777"/>
      <c r="G236" s="1777"/>
    </row>
    <row r="237" spans="1:7" ht="12.75">
      <c r="A237" s="1777"/>
      <c r="B237" s="1777"/>
      <c r="C237" s="1777"/>
      <c r="D237" s="1777"/>
      <c r="E237" s="1777"/>
      <c r="F237" s="1777"/>
      <c r="G237" s="1777"/>
    </row>
    <row r="238" spans="1:7" ht="12.75">
      <c r="A238" s="1777"/>
      <c r="B238" s="1777"/>
      <c r="C238" s="1777"/>
      <c r="D238" s="1777"/>
      <c r="E238" s="1777"/>
      <c r="F238" s="1777"/>
      <c r="G238" s="1777"/>
    </row>
    <row r="239" spans="1:7" ht="12.75">
      <c r="A239" s="1777"/>
      <c r="B239" s="1777"/>
      <c r="C239" s="1777"/>
      <c r="D239" s="1777"/>
      <c r="E239" s="1777"/>
      <c r="F239" s="1777"/>
      <c r="G239" s="1777"/>
    </row>
    <row r="240" spans="1:7" ht="12.75">
      <c r="A240" s="1777"/>
      <c r="B240" s="1777"/>
      <c r="C240" s="1777"/>
      <c r="D240" s="1777"/>
      <c r="E240" s="1777"/>
      <c r="F240" s="1777"/>
      <c r="G240" s="1777"/>
    </row>
    <row r="241" spans="1:7" ht="12.75">
      <c r="A241" s="1777"/>
      <c r="B241" s="1777"/>
      <c r="C241" s="1777"/>
      <c r="D241" s="1777"/>
      <c r="E241" s="1777"/>
      <c r="F241" s="1777"/>
      <c r="G241" s="1777"/>
    </row>
    <row r="242" spans="1:7" ht="12.75">
      <c r="A242" s="1777"/>
      <c r="B242" s="1777"/>
      <c r="C242" s="1777"/>
      <c r="D242" s="1777"/>
      <c r="E242" s="1777"/>
      <c r="F242" s="1777"/>
      <c r="G242" s="1777"/>
    </row>
    <row r="243" spans="1:7" ht="12.75">
      <c r="A243" s="1777"/>
      <c r="B243" s="1777"/>
      <c r="C243" s="1777"/>
      <c r="D243" s="1777"/>
      <c r="E243" s="1777"/>
      <c r="F243" s="1777"/>
      <c r="G243" s="1777"/>
    </row>
    <row r="244" spans="1:7" ht="12.75">
      <c r="A244" s="1777"/>
      <c r="B244" s="1777"/>
      <c r="C244" s="1777"/>
      <c r="D244" s="1777"/>
      <c r="E244" s="1777"/>
      <c r="F244" s="1777"/>
      <c r="G244" s="1777"/>
    </row>
    <row r="245" spans="1:7" ht="12.75">
      <c r="A245" s="1777"/>
      <c r="B245" s="1777"/>
      <c r="C245" s="1777"/>
      <c r="D245" s="1777"/>
      <c r="E245" s="1777"/>
      <c r="F245" s="1777"/>
      <c r="G245" s="1777"/>
    </row>
    <row r="246" spans="1:7" ht="12.75">
      <c r="A246" s="1777"/>
      <c r="B246" s="1777"/>
      <c r="C246" s="1777"/>
      <c r="D246" s="1777"/>
      <c r="E246" s="1777"/>
      <c r="F246" s="1777"/>
      <c r="G246" s="1777"/>
    </row>
    <row r="247" spans="1:7" ht="12.75">
      <c r="A247" s="1777"/>
      <c r="B247" s="1777"/>
      <c r="C247" s="1777"/>
      <c r="D247" s="1777"/>
      <c r="E247" s="1777"/>
      <c r="F247" s="1777"/>
      <c r="G247" s="1777"/>
    </row>
    <row r="248" spans="1:7" ht="12.75">
      <c r="A248" s="1777"/>
      <c r="B248" s="1777"/>
      <c r="C248" s="1777"/>
      <c r="D248" s="1777"/>
      <c r="E248" s="1777"/>
      <c r="F248" s="1777"/>
      <c r="G248" s="1777"/>
    </row>
    <row r="249" spans="1:7" ht="12.75">
      <c r="A249" s="1777"/>
      <c r="B249" s="1777"/>
      <c r="C249" s="1777"/>
      <c r="D249" s="1777"/>
      <c r="E249" s="1777"/>
      <c r="F249" s="1777"/>
      <c r="G249" s="1777"/>
    </row>
    <row r="250" spans="1:7" ht="12.75">
      <c r="A250" s="1777"/>
      <c r="B250" s="1777"/>
      <c r="C250" s="1777"/>
      <c r="D250" s="1777"/>
      <c r="E250" s="1777"/>
      <c r="F250" s="1777"/>
      <c r="G250" s="1777"/>
    </row>
    <row r="251" spans="1:7" ht="12.75">
      <c r="A251" s="1777"/>
      <c r="B251" s="1777"/>
      <c r="C251" s="1777"/>
      <c r="D251" s="1777"/>
      <c r="E251" s="1777"/>
      <c r="F251" s="1777"/>
      <c r="G251" s="1777"/>
    </row>
    <row r="252" spans="1:7" ht="12.75">
      <c r="A252" s="1777"/>
      <c r="B252" s="1777"/>
      <c r="C252" s="1777"/>
      <c r="D252" s="1777"/>
      <c r="E252" s="1777"/>
      <c r="F252" s="1777"/>
      <c r="G252" s="1777"/>
    </row>
    <row r="253" spans="1:7" ht="12.75">
      <c r="A253" s="1777"/>
      <c r="B253" s="1777"/>
      <c r="C253" s="1777"/>
      <c r="D253" s="1777"/>
      <c r="E253" s="1777"/>
      <c r="F253" s="1777"/>
      <c r="G253" s="1777"/>
    </row>
    <row r="254" spans="1:7" ht="12.75">
      <c r="A254" s="1777"/>
      <c r="B254" s="1777"/>
      <c r="C254" s="1777"/>
      <c r="D254" s="1777"/>
      <c r="E254" s="1777"/>
      <c r="F254" s="1777"/>
      <c r="G254" s="1777"/>
    </row>
    <row r="255" spans="1:7" ht="12.75">
      <c r="A255" s="1777"/>
      <c r="B255" s="1777"/>
      <c r="C255" s="1777"/>
      <c r="D255" s="1777"/>
      <c r="E255" s="1777"/>
      <c r="F255" s="1777"/>
      <c r="G255" s="1777"/>
    </row>
    <row r="256" spans="1:7" ht="12.75">
      <c r="A256" s="1777"/>
      <c r="B256" s="1777"/>
      <c r="C256" s="1777"/>
      <c r="D256" s="1777"/>
      <c r="E256" s="1777"/>
      <c r="F256" s="1777"/>
      <c r="G256" s="1777"/>
    </row>
    <row r="257" spans="1:7" ht="12.75">
      <c r="A257" s="1777"/>
      <c r="B257" s="1777"/>
      <c r="C257" s="1777"/>
      <c r="D257" s="1777"/>
      <c r="E257" s="1777"/>
      <c r="F257" s="1777"/>
      <c r="G257" s="1777"/>
    </row>
    <row r="258" spans="1:7" ht="12.75">
      <c r="A258" s="1777"/>
      <c r="B258" s="1777"/>
      <c r="C258" s="1777"/>
      <c r="D258" s="1777"/>
      <c r="E258" s="1777"/>
      <c r="F258" s="1777"/>
      <c r="G258" s="1777"/>
    </row>
    <row r="259" spans="1:7" ht="12.75">
      <c r="A259" s="1777"/>
      <c r="B259" s="1777"/>
      <c r="C259" s="1777"/>
      <c r="D259" s="1777"/>
      <c r="E259" s="1777"/>
      <c r="F259" s="1777"/>
      <c r="G259" s="1777"/>
    </row>
    <row r="260" spans="1:7" ht="12.75">
      <c r="A260" s="1777"/>
      <c r="B260" s="1777"/>
      <c r="C260" s="1777"/>
      <c r="D260" s="1777"/>
      <c r="E260" s="1777"/>
      <c r="F260" s="1777"/>
      <c r="G260" s="1777"/>
    </row>
    <row r="261" spans="1:7" ht="12.75">
      <c r="A261" s="1777"/>
      <c r="B261" s="1777"/>
      <c r="C261" s="1777"/>
      <c r="D261" s="1777"/>
      <c r="E261" s="1777"/>
      <c r="F261" s="1777"/>
      <c r="G261" s="1777"/>
    </row>
    <row r="262" spans="1:7" ht="12.75">
      <c r="A262" s="1777"/>
      <c r="B262" s="1777"/>
      <c r="C262" s="1777"/>
      <c r="D262" s="1777"/>
      <c r="E262" s="1777"/>
      <c r="F262" s="1777"/>
      <c r="G262" s="1777"/>
    </row>
    <row r="263" spans="1:7" ht="12.75">
      <c r="A263" s="1777"/>
      <c r="B263" s="1777"/>
      <c r="C263" s="1777"/>
      <c r="D263" s="1777"/>
      <c r="E263" s="1777"/>
      <c r="F263" s="1777"/>
      <c r="G263" s="1777"/>
    </row>
    <row r="264" spans="1:7" ht="12.75">
      <c r="A264" s="1777"/>
      <c r="B264" s="1777"/>
      <c r="C264" s="1777"/>
      <c r="D264" s="1777"/>
      <c r="E264" s="1777"/>
      <c r="F264" s="1777"/>
      <c r="G264" s="1777"/>
    </row>
    <row r="265" spans="1:7" ht="12.75">
      <c r="A265" s="1777"/>
      <c r="B265" s="1777"/>
      <c r="C265" s="1777"/>
      <c r="D265" s="1777"/>
      <c r="E265" s="1777"/>
      <c r="F265" s="1777"/>
      <c r="G265" s="1777"/>
    </row>
    <row r="266" spans="1:7" ht="12.75">
      <c r="A266" s="1777"/>
      <c r="B266" s="1777"/>
      <c r="C266" s="1777"/>
      <c r="D266" s="1777"/>
      <c r="E266" s="1777"/>
      <c r="F266" s="1777"/>
      <c r="G266" s="1777"/>
    </row>
    <row r="267" spans="1:7" ht="12.75">
      <c r="A267" s="1777"/>
      <c r="B267" s="1777"/>
      <c r="C267" s="1777"/>
      <c r="D267" s="1777"/>
      <c r="E267" s="1777"/>
      <c r="F267" s="1777"/>
      <c r="G267" s="1777"/>
    </row>
    <row r="268" spans="1:7" ht="12.75">
      <c r="A268" s="1777"/>
      <c r="B268" s="1777"/>
      <c r="C268" s="1777"/>
      <c r="D268" s="1777"/>
      <c r="E268" s="1777"/>
      <c r="F268" s="1777"/>
      <c r="G268" s="1777"/>
    </row>
    <row r="269" spans="1:7" ht="12.75">
      <c r="A269" s="1777"/>
      <c r="B269" s="1777"/>
      <c r="C269" s="1777"/>
      <c r="D269" s="1777"/>
      <c r="E269" s="1777"/>
      <c r="F269" s="1777"/>
      <c r="G269" s="1777"/>
    </row>
    <row r="270" spans="1:7" ht="12.75">
      <c r="A270" s="1777"/>
      <c r="B270" s="1777"/>
      <c r="C270" s="1777"/>
      <c r="D270" s="1777"/>
      <c r="E270" s="1777"/>
      <c r="F270" s="1777"/>
      <c r="G270" s="1777"/>
    </row>
    <row r="271" spans="1:7" ht="12.75">
      <c r="A271" s="1777"/>
      <c r="B271" s="1777"/>
      <c r="C271" s="1777"/>
      <c r="D271" s="1777"/>
      <c r="E271" s="1777"/>
      <c r="F271" s="1777"/>
      <c r="G271" s="1777"/>
    </row>
    <row r="272" spans="1:7" ht="12.75">
      <c r="A272" s="1777"/>
      <c r="B272" s="1777"/>
      <c r="C272" s="1777"/>
      <c r="D272" s="1777"/>
      <c r="E272" s="1777"/>
      <c r="F272" s="1777"/>
      <c r="G272" s="1777"/>
    </row>
    <row r="273" spans="1:7" ht="12.75">
      <c r="A273" s="1777"/>
      <c r="B273" s="1777"/>
      <c r="C273" s="1777"/>
      <c r="D273" s="1777"/>
      <c r="E273" s="1777"/>
      <c r="F273" s="1777"/>
      <c r="G273" s="1777"/>
    </row>
    <row r="274" spans="1:7" ht="12.75">
      <c r="A274" s="1777"/>
      <c r="B274" s="1777"/>
      <c r="C274" s="1777"/>
      <c r="D274" s="1777"/>
      <c r="E274" s="1777"/>
      <c r="F274" s="1777"/>
      <c r="G274" s="1777"/>
    </row>
    <row r="275" spans="1:7" ht="12.75">
      <c r="A275" s="1777"/>
      <c r="B275" s="1777"/>
      <c r="C275" s="1777"/>
      <c r="D275" s="1777"/>
      <c r="E275" s="1777"/>
      <c r="F275" s="1777"/>
      <c r="G275" s="1777"/>
    </row>
    <row r="276" spans="1:7" ht="12.75">
      <c r="A276" s="1777"/>
      <c r="B276" s="1777"/>
      <c r="C276" s="1777"/>
      <c r="D276" s="1777"/>
      <c r="E276" s="1777"/>
      <c r="F276" s="1777"/>
      <c r="G276" s="1777"/>
    </row>
    <row r="277" spans="1:7" ht="12.75">
      <c r="A277" s="1777"/>
      <c r="B277" s="1777"/>
      <c r="C277" s="1777"/>
      <c r="D277" s="1777"/>
      <c r="E277" s="1777"/>
      <c r="F277" s="1777"/>
      <c r="G277" s="1777"/>
    </row>
    <row r="278" spans="1:7" ht="12.75">
      <c r="A278" s="1777"/>
      <c r="B278" s="1777"/>
      <c r="C278" s="1777"/>
      <c r="D278" s="1777"/>
      <c r="E278" s="1777"/>
      <c r="F278" s="1777"/>
      <c r="G278" s="1777"/>
    </row>
    <row r="279" spans="1:7" ht="12.75">
      <c r="A279" s="1777"/>
      <c r="B279" s="1777"/>
      <c r="C279" s="1777"/>
      <c r="D279" s="1777"/>
      <c r="E279" s="1777"/>
      <c r="F279" s="1777"/>
      <c r="G279" s="1777"/>
    </row>
    <row r="280" spans="1:7" ht="12.75">
      <c r="A280" s="1777"/>
      <c r="B280" s="1777"/>
      <c r="C280" s="1777"/>
      <c r="D280" s="1777"/>
      <c r="E280" s="1777"/>
      <c r="F280" s="1777"/>
      <c r="G280" s="1777"/>
    </row>
    <row r="281" spans="1:7" ht="12.75">
      <c r="A281" s="1777"/>
      <c r="B281" s="1777"/>
      <c r="C281" s="1777"/>
      <c r="D281" s="1777"/>
      <c r="E281" s="1777"/>
      <c r="F281" s="1777"/>
      <c r="G281" s="1777"/>
    </row>
    <row r="282" spans="1:7" ht="12.75">
      <c r="A282" s="1777"/>
      <c r="B282" s="1777"/>
      <c r="C282" s="1777"/>
      <c r="D282" s="1777"/>
      <c r="E282" s="1777"/>
      <c r="F282" s="1777"/>
      <c r="G282" s="1777"/>
    </row>
    <row r="283" spans="1:7" ht="12.75">
      <c r="A283" s="1777"/>
      <c r="B283" s="1777"/>
      <c r="C283" s="1777"/>
      <c r="D283" s="1777"/>
      <c r="E283" s="1777"/>
      <c r="F283" s="1777"/>
      <c r="G283" s="1777"/>
    </row>
    <row r="284" spans="1:7" ht="12.75">
      <c r="A284" s="1777"/>
      <c r="B284" s="1777"/>
      <c r="C284" s="1777"/>
      <c r="D284" s="1777"/>
      <c r="E284" s="1777"/>
      <c r="F284" s="1777"/>
      <c r="G284" s="1777"/>
    </row>
    <row r="285" spans="1:7" ht="12.75">
      <c r="A285" s="1777"/>
      <c r="B285" s="1777"/>
      <c r="C285" s="1777"/>
      <c r="D285" s="1777"/>
      <c r="E285" s="1777"/>
      <c r="F285" s="1777"/>
      <c r="G285" s="1777"/>
    </row>
    <row r="286" spans="1:7" ht="12.75">
      <c r="A286" s="1777"/>
      <c r="B286" s="1777"/>
      <c r="C286" s="1777"/>
      <c r="D286" s="1777"/>
      <c r="E286" s="1777"/>
      <c r="F286" s="1777"/>
      <c r="G286" s="1777"/>
    </row>
    <row r="287" spans="1:7" ht="12.75">
      <c r="A287" s="1777"/>
      <c r="B287" s="1777"/>
      <c r="C287" s="1777"/>
      <c r="D287" s="1777"/>
      <c r="E287" s="1777"/>
      <c r="F287" s="1777"/>
      <c r="G287" s="1777"/>
    </row>
    <row r="288" spans="1:7" ht="12.75">
      <c r="A288" s="1777"/>
      <c r="B288" s="1777"/>
      <c r="C288" s="1777"/>
      <c r="D288" s="1777"/>
      <c r="E288" s="1777"/>
      <c r="F288" s="1777"/>
      <c r="G288" s="1777"/>
    </row>
    <row r="289" spans="1:7" ht="12.75">
      <c r="A289" s="1777"/>
      <c r="B289" s="1777"/>
      <c r="C289" s="1777"/>
      <c r="D289" s="1777"/>
      <c r="E289" s="1777"/>
      <c r="F289" s="1777"/>
      <c r="G289" s="1777"/>
    </row>
    <row r="290" spans="1:7" ht="12.75">
      <c r="A290" s="1777"/>
      <c r="B290" s="1777"/>
      <c r="C290" s="1777"/>
      <c r="D290" s="1777"/>
      <c r="E290" s="1777"/>
      <c r="F290" s="1777"/>
      <c r="G290" s="1777"/>
    </row>
    <row r="291" spans="1:7" ht="12.75">
      <c r="A291" s="1777"/>
      <c r="B291" s="1777"/>
      <c r="C291" s="1777"/>
      <c r="D291" s="1777"/>
      <c r="E291" s="1777"/>
      <c r="F291" s="1777"/>
      <c r="G291" s="1777"/>
    </row>
    <row r="292" spans="1:7" ht="12.75">
      <c r="A292" s="1777"/>
      <c r="B292" s="1777"/>
      <c r="C292" s="1777"/>
      <c r="D292" s="1777"/>
      <c r="E292" s="1777"/>
      <c r="F292" s="1777"/>
      <c r="G292" s="1777"/>
    </row>
    <row r="293" spans="1:7" ht="12.75">
      <c r="A293" s="1777"/>
      <c r="B293" s="1777"/>
      <c r="C293" s="1777"/>
      <c r="D293" s="1777"/>
      <c r="E293" s="1777"/>
      <c r="F293" s="1777"/>
      <c r="G293" s="1777"/>
    </row>
    <row r="294" spans="1:7" ht="12.75">
      <c r="A294" s="1777"/>
      <c r="B294" s="1777"/>
      <c r="C294" s="1777"/>
      <c r="D294" s="1777"/>
      <c r="E294" s="1777"/>
      <c r="F294" s="1777"/>
      <c r="G294" s="1777"/>
    </row>
    <row r="295" spans="1:7" ht="12.75">
      <c r="A295" s="1777"/>
      <c r="B295" s="1777"/>
      <c r="C295" s="1777"/>
      <c r="D295" s="1777"/>
      <c r="E295" s="1777"/>
      <c r="F295" s="1777"/>
      <c r="G295" s="1777"/>
    </row>
    <row r="296" spans="1:7" ht="12.75">
      <c r="A296" s="1777"/>
      <c r="B296" s="1777"/>
      <c r="C296" s="1777"/>
      <c r="D296" s="1777"/>
      <c r="E296" s="1777"/>
      <c r="F296" s="1777"/>
      <c r="G296" s="1777"/>
    </row>
    <row r="297" spans="1:7" ht="12.75">
      <c r="A297" s="1777"/>
      <c r="B297" s="1777"/>
      <c r="C297" s="1777"/>
      <c r="D297" s="1777"/>
      <c r="E297" s="1777"/>
      <c r="F297" s="1777"/>
      <c r="G297" s="1777"/>
    </row>
    <row r="298" spans="1:7" ht="12.75">
      <c r="A298" s="1777"/>
      <c r="B298" s="1777"/>
      <c r="C298" s="1777"/>
      <c r="D298" s="1777"/>
      <c r="E298" s="1777"/>
      <c r="F298" s="1777"/>
      <c r="G298" s="1777"/>
    </row>
    <row r="299" spans="1:7" ht="12.75">
      <c r="A299" s="1777"/>
      <c r="B299" s="1777"/>
      <c r="C299" s="1777"/>
      <c r="D299" s="1777"/>
      <c r="E299" s="1777"/>
      <c r="F299" s="1777"/>
      <c r="G299" s="1777"/>
    </row>
    <row r="300" spans="1:7" ht="12.75">
      <c r="A300" s="1777"/>
      <c r="B300" s="1777"/>
      <c r="C300" s="1777"/>
      <c r="D300" s="1777"/>
      <c r="E300" s="1777"/>
      <c r="F300" s="1777"/>
      <c r="G300" s="1777"/>
    </row>
    <row r="301" spans="1:7" ht="12.75">
      <c r="A301" s="1777"/>
      <c r="B301" s="1777"/>
      <c r="C301" s="1777"/>
      <c r="D301" s="1777"/>
      <c r="E301" s="1777"/>
      <c r="F301" s="1777"/>
      <c r="G301" s="1777"/>
    </row>
    <row r="302" spans="1:7" ht="12.75">
      <c r="A302" s="1777"/>
      <c r="B302" s="1777"/>
      <c r="C302" s="1777"/>
      <c r="D302" s="1777"/>
      <c r="E302" s="1777"/>
      <c r="F302" s="1777"/>
      <c r="G302" s="1777"/>
    </row>
    <row r="303" spans="1:7" ht="12.75">
      <c r="A303" s="1777"/>
      <c r="B303" s="1777"/>
      <c r="C303" s="1777"/>
      <c r="D303" s="1777"/>
      <c r="E303" s="1777"/>
      <c r="F303" s="1777"/>
      <c r="G303" s="1777"/>
    </row>
    <row r="304" spans="1:7" ht="12.75">
      <c r="A304" s="1777"/>
      <c r="B304" s="1777"/>
      <c r="C304" s="1777"/>
      <c r="D304" s="1777"/>
      <c r="E304" s="1777"/>
      <c r="F304" s="1777"/>
      <c r="G304" s="1777"/>
    </row>
    <row r="305" spans="1:7" ht="12.75">
      <c r="A305" s="1777"/>
      <c r="B305" s="1777"/>
      <c r="C305" s="1777"/>
      <c r="D305" s="1777"/>
      <c r="E305" s="1777"/>
      <c r="F305" s="1777"/>
      <c r="G305" s="1777"/>
    </row>
    <row r="306" spans="1:7" ht="12.75">
      <c r="A306" s="1777"/>
      <c r="B306" s="1777"/>
      <c r="C306" s="1777"/>
      <c r="D306" s="1777"/>
      <c r="E306" s="1777"/>
      <c r="F306" s="1777"/>
      <c r="G306" s="1777"/>
    </row>
    <row r="307" spans="1:7" ht="12.75">
      <c r="A307" s="1777"/>
      <c r="B307" s="1777"/>
      <c r="C307" s="1777"/>
      <c r="D307" s="1777"/>
      <c r="E307" s="1777"/>
      <c r="F307" s="1777"/>
      <c r="G307" s="1777"/>
    </row>
    <row r="308" spans="1:7" ht="12.75">
      <c r="A308" s="1777"/>
      <c r="B308" s="1777"/>
      <c r="C308" s="1777"/>
      <c r="D308" s="1777"/>
      <c r="E308" s="1777"/>
      <c r="F308" s="1777"/>
      <c r="G308" s="1777"/>
    </row>
    <row r="309" spans="1:7" ht="12.75">
      <c r="A309" s="1777"/>
      <c r="B309" s="1777"/>
      <c r="C309" s="1777"/>
      <c r="D309" s="1777"/>
      <c r="E309" s="1777"/>
      <c r="F309" s="1777"/>
      <c r="G309" s="1777"/>
    </row>
    <row r="310" spans="1:7" ht="12.75">
      <c r="A310" s="1777"/>
      <c r="B310" s="1777"/>
      <c r="C310" s="1777"/>
      <c r="D310" s="1777"/>
      <c r="E310" s="1777"/>
      <c r="F310" s="1777"/>
      <c r="G310" s="1777"/>
    </row>
    <row r="311" spans="1:7" ht="12.75">
      <c r="A311" s="1777"/>
      <c r="B311" s="1777"/>
      <c r="C311" s="1777"/>
      <c r="D311" s="1777"/>
      <c r="E311" s="1777"/>
      <c r="F311" s="1777"/>
      <c r="G311" s="1777"/>
    </row>
    <row r="312" spans="1:7" ht="12.75">
      <c r="A312" s="1777"/>
      <c r="B312" s="1777"/>
      <c r="C312" s="1777"/>
      <c r="D312" s="1777"/>
      <c r="E312" s="1777"/>
      <c r="F312" s="1777"/>
      <c r="G312" s="1777"/>
    </row>
    <row r="313" spans="1:7" ht="12.75">
      <c r="A313" s="1777"/>
      <c r="B313" s="1777"/>
      <c r="C313" s="1777"/>
      <c r="D313" s="1777"/>
      <c r="E313" s="1777"/>
      <c r="F313" s="1777"/>
      <c r="G313" s="1777"/>
    </row>
    <row r="314" spans="1:7" ht="12.75">
      <c r="A314" s="1777"/>
      <c r="B314" s="1777"/>
      <c r="C314" s="1777"/>
      <c r="D314" s="1777"/>
      <c r="E314" s="1777"/>
      <c r="F314" s="1777"/>
      <c r="G314" s="1777"/>
    </row>
    <row r="315" spans="1:7" ht="12.75">
      <c r="A315" s="1777"/>
      <c r="B315" s="1777"/>
      <c r="C315" s="1777"/>
      <c r="D315" s="1777"/>
      <c r="E315" s="1777"/>
      <c r="F315" s="1777"/>
      <c r="G315" s="1777"/>
    </row>
  </sheetData>
  <printOptions horizontalCentered="1"/>
  <pageMargins left="0.5905511811023623" right="0.5905511811023623" top="0.8661417322834646" bottom="0.11811023622047245" header="0.07874015748031496" footer="0.1968503937007874"/>
  <pageSetup horizontalDpi="300" verticalDpi="300" orientation="landscape" paperSize="9" scale="85" r:id="rId1"/>
  <headerFooter alignWithMargins="0">
    <oddFooter>&amp;C
</oddFooter>
  </headerFooter>
</worksheet>
</file>

<file path=xl/worksheets/sheet50.xml><?xml version="1.0" encoding="utf-8"?>
<worksheet xmlns="http://schemas.openxmlformats.org/spreadsheetml/2006/main" xmlns:r="http://schemas.openxmlformats.org/officeDocument/2006/relationships">
  <dimension ref="A1:H51"/>
  <sheetViews>
    <sheetView view="pageBreakPreview" zoomScaleSheetLayoutView="100" workbookViewId="0" topLeftCell="A28">
      <selection activeCell="A1" sqref="A1"/>
    </sheetView>
  </sheetViews>
  <sheetFormatPr defaultColWidth="9.125" defaultRowHeight="12.75"/>
  <cols>
    <col min="1" max="1" width="2.625" style="593" customWidth="1"/>
    <col min="2" max="2" width="37.125" style="593" customWidth="1"/>
    <col min="3" max="8" width="9.75390625" style="593" customWidth="1"/>
    <col min="9" max="9" width="2.00390625" style="593" customWidth="1"/>
    <col min="10" max="16384" width="9.125" style="593" customWidth="1"/>
  </cols>
  <sheetData>
    <row r="1" spans="1:8" ht="21" customHeight="1">
      <c r="A1" s="585" t="s">
        <v>167</v>
      </c>
      <c r="B1" s="585"/>
      <c r="C1" s="585"/>
      <c r="D1" s="585"/>
      <c r="E1" s="585"/>
      <c r="F1" s="585"/>
      <c r="G1" s="585"/>
      <c r="H1" s="585"/>
    </row>
    <row r="2" spans="1:8" ht="11.25" customHeight="1">
      <c r="A2" s="1064"/>
      <c r="B2" s="737"/>
      <c r="C2" s="1065"/>
      <c r="D2" s="1065"/>
      <c r="E2" s="1065"/>
      <c r="F2" s="1065"/>
      <c r="G2" s="1065"/>
      <c r="H2" s="1065"/>
    </row>
    <row r="3" spans="1:8" ht="18" customHeight="1">
      <c r="A3" s="1066"/>
      <c r="B3" s="1067"/>
      <c r="C3" s="923" t="s">
        <v>656</v>
      </c>
      <c r="D3" s="924"/>
      <c r="E3" s="924"/>
      <c r="F3" s="924"/>
      <c r="G3" s="2082" t="s">
        <v>657</v>
      </c>
      <c r="H3" s="2083"/>
    </row>
    <row r="4" spans="1:8" ht="18" customHeight="1">
      <c r="A4" s="2107" t="s">
        <v>144</v>
      </c>
      <c r="B4" s="2108"/>
      <c r="C4" s="927">
        <v>2010</v>
      </c>
      <c r="D4" s="927"/>
      <c r="E4" s="927">
        <v>2011</v>
      </c>
      <c r="F4" s="927"/>
      <c r="G4" s="2084"/>
      <c r="H4" s="2085"/>
    </row>
    <row r="5" spans="1:8" ht="18" customHeight="1">
      <c r="A5" s="1068"/>
      <c r="B5" s="1069"/>
      <c r="C5" s="930" t="s">
        <v>658</v>
      </c>
      <c r="D5" s="930" t="s">
        <v>659</v>
      </c>
      <c r="E5" s="930" t="s">
        <v>658</v>
      </c>
      <c r="F5" s="930" t="s">
        <v>659</v>
      </c>
      <c r="G5" s="930" t="s">
        <v>658</v>
      </c>
      <c r="H5" s="930" t="s">
        <v>660</v>
      </c>
    </row>
    <row r="6" spans="1:8" ht="12.75">
      <c r="A6" s="1070" t="s">
        <v>145</v>
      </c>
      <c r="B6" s="1071"/>
      <c r="C6" s="931">
        <v>4125.857297924666</v>
      </c>
      <c r="D6" s="932">
        <v>0.6038294476338836</v>
      </c>
      <c r="E6" s="931">
        <v>5926.191564706543</v>
      </c>
      <c r="F6" s="932">
        <v>0.6148376993782605</v>
      </c>
      <c r="G6" s="931">
        <v>1800.334266781877</v>
      </c>
      <c r="H6" s="932">
        <v>0.43635398337394193</v>
      </c>
    </row>
    <row r="7" spans="1:8" ht="13.5" customHeight="1">
      <c r="A7" s="827"/>
      <c r="B7" s="463" t="s">
        <v>168</v>
      </c>
      <c r="C7" s="938">
        <v>3148.9496203657786</v>
      </c>
      <c r="D7" s="939">
        <v>0.46085658630239745</v>
      </c>
      <c r="E7" s="938">
        <v>4442.7254234775</v>
      </c>
      <c r="F7" s="939">
        <v>0.46092925760415865</v>
      </c>
      <c r="G7" s="938">
        <v>1293.7758031117214</v>
      </c>
      <c r="H7" s="939">
        <v>0.41085947985456744</v>
      </c>
    </row>
    <row r="8" spans="1:8" ht="12.75">
      <c r="A8" s="827"/>
      <c r="B8" s="1072" t="s">
        <v>146</v>
      </c>
      <c r="C8" s="938">
        <v>721.3225852962681</v>
      </c>
      <c r="D8" s="939">
        <v>0.10556734923051699</v>
      </c>
      <c r="E8" s="938">
        <v>1168.9974317808808</v>
      </c>
      <c r="F8" s="939">
        <v>0.12128256126847681</v>
      </c>
      <c r="G8" s="938">
        <v>447.67484648461266</v>
      </c>
      <c r="H8" s="939">
        <v>0.6206305689163186</v>
      </c>
    </row>
    <row r="9" spans="1:8" ht="12.75">
      <c r="A9" s="827"/>
      <c r="B9" s="1072" t="s">
        <v>147</v>
      </c>
      <c r="C9" s="938">
        <v>710.6919803868434</v>
      </c>
      <c r="D9" s="939">
        <v>0.10401153383823455</v>
      </c>
      <c r="E9" s="938">
        <v>791.5594642683668</v>
      </c>
      <c r="F9" s="939">
        <v>0.08212366991817802</v>
      </c>
      <c r="G9" s="938">
        <v>80.86748388152341</v>
      </c>
      <c r="H9" s="939">
        <v>0.11378696553956565</v>
      </c>
    </row>
    <row r="10" spans="1:8" ht="12.75">
      <c r="A10" s="827"/>
      <c r="B10" s="1072" t="s">
        <v>148</v>
      </c>
      <c r="C10" s="938">
        <v>576.3218950522285</v>
      </c>
      <c r="D10" s="939">
        <v>0.08434613861311842</v>
      </c>
      <c r="E10" s="938">
        <v>632.4545967696579</v>
      </c>
      <c r="F10" s="939">
        <v>0.06561666544073615</v>
      </c>
      <c r="G10" s="938">
        <v>56.13270171742943</v>
      </c>
      <c r="H10" s="939">
        <v>0.09739817660813055</v>
      </c>
    </row>
    <row r="11" spans="1:8" ht="12.75">
      <c r="A11" s="827"/>
      <c r="B11" s="1072" t="s">
        <v>149</v>
      </c>
      <c r="C11" s="938">
        <v>260.4023708604531</v>
      </c>
      <c r="D11" s="939">
        <v>0.03811053277056217</v>
      </c>
      <c r="E11" s="938">
        <v>561.44775363912</v>
      </c>
      <c r="F11" s="939">
        <v>0.05824976148668639</v>
      </c>
      <c r="G11" s="938">
        <v>301.0453827786669</v>
      </c>
      <c r="H11" s="939">
        <v>1.1560777337929613</v>
      </c>
    </row>
    <row r="12" spans="1:8" ht="12.75">
      <c r="A12" s="827"/>
      <c r="B12" s="1072" t="s">
        <v>150</v>
      </c>
      <c r="C12" s="938">
        <v>270.6779495150397</v>
      </c>
      <c r="D12" s="939">
        <v>0.03961438918998767</v>
      </c>
      <c r="E12" s="938">
        <v>385.21459993966755</v>
      </c>
      <c r="F12" s="939">
        <v>0.03996571082925336</v>
      </c>
      <c r="G12" s="938">
        <v>114.53665042462785</v>
      </c>
      <c r="H12" s="939">
        <v>0.4231473255573182</v>
      </c>
    </row>
    <row r="13" spans="1:8" ht="12.75">
      <c r="A13" s="1020"/>
      <c r="B13" s="1072" t="s">
        <v>151</v>
      </c>
      <c r="C13" s="938">
        <v>125.88725911761249</v>
      </c>
      <c r="D13" s="939">
        <v>0.018423912570938235</v>
      </c>
      <c r="E13" s="938">
        <v>189.81916833262605</v>
      </c>
      <c r="F13" s="939">
        <v>0.019693588956958698</v>
      </c>
      <c r="G13" s="938">
        <v>63.93190921501356</v>
      </c>
      <c r="H13" s="939">
        <v>0.5078505137305754</v>
      </c>
    </row>
    <row r="14" spans="1:8" ht="12.75">
      <c r="A14" s="827"/>
      <c r="B14" s="1072" t="s">
        <v>152</v>
      </c>
      <c r="C14" s="938">
        <v>153.1433299417639</v>
      </c>
      <c r="D14" s="939">
        <v>0.022412906130821135</v>
      </c>
      <c r="E14" s="938">
        <v>183.8687784725666</v>
      </c>
      <c r="F14" s="939">
        <v>0.01907624070352878</v>
      </c>
      <c r="G14" s="938">
        <v>30.72544853080268</v>
      </c>
      <c r="H14" s="939">
        <v>0.20063197360594615</v>
      </c>
    </row>
    <row r="15" spans="1:8" ht="12.75">
      <c r="A15" s="827"/>
      <c r="B15" s="1072" t="s">
        <v>153</v>
      </c>
      <c r="C15" s="938">
        <v>133.4202691440463</v>
      </c>
      <c r="D15" s="939">
        <v>0.019526387270092285</v>
      </c>
      <c r="E15" s="938">
        <v>183.34358251995317</v>
      </c>
      <c r="F15" s="939">
        <v>0.019021752037797705</v>
      </c>
      <c r="G15" s="938">
        <v>49.92331337590687</v>
      </c>
      <c r="H15" s="939">
        <v>0.3741808774348034</v>
      </c>
    </row>
    <row r="16" spans="1:8" ht="12.75">
      <c r="A16" s="827"/>
      <c r="B16" s="1072" t="s">
        <v>154</v>
      </c>
      <c r="C16" s="938">
        <v>105.15195236804836</v>
      </c>
      <c r="D16" s="939">
        <v>0.015389249004797354</v>
      </c>
      <c r="E16" s="938">
        <v>170.46150943589166</v>
      </c>
      <c r="F16" s="939">
        <v>0.017685247118618772</v>
      </c>
      <c r="G16" s="938">
        <v>65.3095570678433</v>
      </c>
      <c r="H16" s="939">
        <v>0.6210969515739431</v>
      </c>
    </row>
    <row r="17" spans="1:8" ht="15">
      <c r="A17" s="827"/>
      <c r="B17" s="463" t="s">
        <v>169</v>
      </c>
      <c r="C17" s="938">
        <v>976.9076775588879</v>
      </c>
      <c r="D17" s="939">
        <v>0.14297286133148612</v>
      </c>
      <c r="E17" s="938">
        <v>1483.4661412290434</v>
      </c>
      <c r="F17" s="939">
        <v>0.15390844177410187</v>
      </c>
      <c r="G17" s="938">
        <v>506.55846367015545</v>
      </c>
      <c r="H17" s="939">
        <v>0.5185325853267441</v>
      </c>
    </row>
    <row r="18" spans="1:8" ht="12.75">
      <c r="A18" s="827"/>
      <c r="B18" s="1072" t="s">
        <v>155</v>
      </c>
      <c r="C18" s="938">
        <v>548.8412479612236</v>
      </c>
      <c r="D18" s="939">
        <v>0.08032427775963474</v>
      </c>
      <c r="E18" s="938">
        <v>852.2573904684965</v>
      </c>
      <c r="F18" s="939">
        <v>0.08842103187390264</v>
      </c>
      <c r="G18" s="938">
        <v>303.41614250727287</v>
      </c>
      <c r="H18" s="939">
        <v>0.5528304288979199</v>
      </c>
    </row>
    <row r="19" spans="1:8" ht="12.75">
      <c r="A19" s="827"/>
      <c r="B19" s="1072" t="s">
        <v>156</v>
      </c>
      <c r="C19" s="938">
        <v>118.60217708083013</v>
      </c>
      <c r="D19" s="939">
        <v>0.017357722747928475</v>
      </c>
      <c r="E19" s="938">
        <v>201.16481391531988</v>
      </c>
      <c r="F19" s="939">
        <v>0.02087069073503293</v>
      </c>
      <c r="G19" s="938">
        <v>82.56263683448975</v>
      </c>
      <c r="H19" s="939">
        <v>0.6961308710060305</v>
      </c>
    </row>
    <row r="20" spans="1:8" ht="12.75">
      <c r="A20" s="827"/>
      <c r="B20" s="1072" t="s">
        <v>157</v>
      </c>
      <c r="C20" s="938">
        <v>85.84142333433888</v>
      </c>
      <c r="D20" s="939">
        <v>0.012563105190805519</v>
      </c>
      <c r="E20" s="938">
        <v>135.3667788100193</v>
      </c>
      <c r="F20" s="939">
        <v>0.01404419650412018</v>
      </c>
      <c r="G20" s="938">
        <v>49.52535547568041</v>
      </c>
      <c r="H20" s="939">
        <v>0.5769400547191176</v>
      </c>
    </row>
    <row r="21" spans="1:8" ht="12.75">
      <c r="A21" s="1073"/>
      <c r="B21" s="1074"/>
      <c r="C21" s="938"/>
      <c r="D21" s="939"/>
      <c r="E21" s="938"/>
      <c r="F21" s="939"/>
      <c r="G21" s="938"/>
      <c r="H21" s="939"/>
    </row>
    <row r="22" spans="1:8" ht="15">
      <c r="A22" s="2113" t="s">
        <v>170</v>
      </c>
      <c r="B22" s="2114"/>
      <c r="C22" s="931">
        <v>466.56378519605494</v>
      </c>
      <c r="D22" s="932">
        <v>0.06828276703671192</v>
      </c>
      <c r="E22" s="931">
        <v>764.6061978801838</v>
      </c>
      <c r="F22" s="932">
        <v>0.07932728979514356</v>
      </c>
      <c r="G22" s="931">
        <v>298.04241268412886</v>
      </c>
      <c r="H22" s="932">
        <v>0.6388031436235205</v>
      </c>
    </row>
    <row r="23" spans="1:8" ht="12.75">
      <c r="A23" s="1075"/>
      <c r="B23" s="1072" t="s">
        <v>158</v>
      </c>
      <c r="C23" s="938">
        <v>138.39549142819163</v>
      </c>
      <c r="D23" s="939">
        <v>0.020254523389875774</v>
      </c>
      <c r="E23" s="938">
        <v>332.95684747651893</v>
      </c>
      <c r="F23" s="939">
        <v>0.03454401023987797</v>
      </c>
      <c r="G23" s="938">
        <v>194.5613560483273</v>
      </c>
      <c r="H23" s="939">
        <v>1.4058359419120101</v>
      </c>
    </row>
    <row r="24" spans="1:8" ht="12.75">
      <c r="A24" s="1075"/>
      <c r="B24" s="1072" t="s">
        <v>159</v>
      </c>
      <c r="C24" s="938">
        <v>190.83806005634432</v>
      </c>
      <c r="D24" s="939">
        <v>0.027929623365623327</v>
      </c>
      <c r="E24" s="938">
        <v>239.4032155146408</v>
      </c>
      <c r="F24" s="939">
        <v>0.024837894732832263</v>
      </c>
      <c r="G24" s="938">
        <v>48.56515545829649</v>
      </c>
      <c r="H24" s="939">
        <v>0.25448359433101436</v>
      </c>
    </row>
    <row r="25" spans="1:8" ht="12.75">
      <c r="A25" s="1073"/>
      <c r="B25" s="1074"/>
      <c r="C25" s="944"/>
      <c r="D25" s="945"/>
      <c r="E25" s="944"/>
      <c r="F25" s="945"/>
      <c r="G25" s="944"/>
      <c r="H25" s="945"/>
    </row>
    <row r="26" spans="1:8" ht="15">
      <c r="A26" s="2113" t="s">
        <v>171</v>
      </c>
      <c r="B26" s="2114"/>
      <c r="C26" s="931">
        <v>1071.4609690003736</v>
      </c>
      <c r="D26" s="932">
        <v>0.15681097002511363</v>
      </c>
      <c r="E26" s="931">
        <v>1510.5433115352562</v>
      </c>
      <c r="F26" s="932">
        <v>0.15671767683087812</v>
      </c>
      <c r="G26" s="931">
        <v>439.0823425348826</v>
      </c>
      <c r="H26" s="932">
        <v>0.4097977950093015</v>
      </c>
    </row>
    <row r="27" spans="1:8" ht="12.75">
      <c r="A27" s="1076"/>
      <c r="B27" s="1072" t="s">
        <v>160</v>
      </c>
      <c r="C27" s="938">
        <v>584.4167862237516</v>
      </c>
      <c r="D27" s="939">
        <v>0.08553084601131561</v>
      </c>
      <c r="E27" s="938">
        <v>926.2066094701484</v>
      </c>
      <c r="F27" s="939">
        <v>0.09609320500319739</v>
      </c>
      <c r="G27" s="938">
        <v>341.78982324639674</v>
      </c>
      <c r="H27" s="939">
        <v>0.5848391615423895</v>
      </c>
    </row>
    <row r="28" spans="1:8" ht="12.75">
      <c r="A28" s="1075"/>
      <c r="B28" s="1072" t="s">
        <v>161</v>
      </c>
      <c r="C28" s="938">
        <v>250.61731796730797</v>
      </c>
      <c r="D28" s="939">
        <v>0.03667846601282235</v>
      </c>
      <c r="E28" s="938">
        <v>259.0138263550513</v>
      </c>
      <c r="F28" s="939">
        <v>0.026872480135762523</v>
      </c>
      <c r="G28" s="938">
        <v>8.396508387743353</v>
      </c>
      <c r="H28" s="939">
        <v>0.03350330478294658</v>
      </c>
    </row>
    <row r="29" spans="1:8" ht="12.75">
      <c r="A29" s="1075"/>
      <c r="B29" s="1072" t="s">
        <v>162</v>
      </c>
      <c r="C29" s="938">
        <v>130.1802835624773</v>
      </c>
      <c r="D29" s="939">
        <v>0.019052207345099572</v>
      </c>
      <c r="E29" s="938">
        <v>216.8818118139102</v>
      </c>
      <c r="F29" s="939">
        <v>0.0225013168671095</v>
      </c>
      <c r="G29" s="938">
        <v>86.70152825143288</v>
      </c>
      <c r="H29" s="939">
        <v>0.6660112105979726</v>
      </c>
    </row>
    <row r="30" spans="1:8" ht="12.75">
      <c r="A30" s="1073"/>
      <c r="B30" s="1074"/>
      <c r="C30" s="944"/>
      <c r="D30" s="945"/>
      <c r="E30" s="944"/>
      <c r="F30" s="945"/>
      <c r="G30" s="944"/>
      <c r="H30" s="945"/>
    </row>
    <row r="31" spans="1:8" ht="12.75">
      <c r="A31" s="2115" t="s">
        <v>163</v>
      </c>
      <c r="B31" s="2116"/>
      <c r="C31" s="931">
        <v>130.15377410102104</v>
      </c>
      <c r="D31" s="932">
        <v>0.01904832761967226</v>
      </c>
      <c r="E31" s="931">
        <v>221.38797236978672</v>
      </c>
      <c r="F31" s="932">
        <v>0.022968827469653005</v>
      </c>
      <c r="G31" s="931">
        <v>91.23419826876568</v>
      </c>
      <c r="H31" s="932">
        <v>0.7009723605706026</v>
      </c>
    </row>
    <row r="32" spans="1:8" ht="12.75">
      <c r="A32" s="1076"/>
      <c r="B32" s="1077" t="s">
        <v>1015</v>
      </c>
      <c r="C32" s="935">
        <v>73.51317905952972</v>
      </c>
      <c r="D32" s="936">
        <v>0.010758836067271347</v>
      </c>
      <c r="E32" s="935">
        <v>132.68521752913085</v>
      </c>
      <c r="F32" s="936">
        <v>0.013765986636841797</v>
      </c>
      <c r="G32" s="935">
        <v>59.172038469601134</v>
      </c>
      <c r="H32" s="936">
        <v>0.8049174206122228</v>
      </c>
    </row>
    <row r="33" spans="1:8" ht="12.75">
      <c r="A33" s="1073"/>
      <c r="B33" s="1074"/>
      <c r="C33" s="938"/>
      <c r="D33" s="939"/>
      <c r="E33" s="938"/>
      <c r="F33" s="939"/>
      <c r="G33" s="938"/>
      <c r="H33" s="939"/>
    </row>
    <row r="34" spans="1:8" ht="12.75">
      <c r="A34" s="2109" t="s">
        <v>164</v>
      </c>
      <c r="B34" s="2110"/>
      <c r="C34" s="931">
        <v>640.3211199337368</v>
      </c>
      <c r="D34" s="932">
        <v>0.09371258389193025</v>
      </c>
      <c r="E34" s="931">
        <v>729.4778687309224</v>
      </c>
      <c r="F34" s="932">
        <v>0.07568275336035085</v>
      </c>
      <c r="G34" s="931">
        <v>89.15674879718563</v>
      </c>
      <c r="H34" s="932">
        <v>0.13923755756551018</v>
      </c>
    </row>
    <row r="35" spans="1:8" ht="12.75">
      <c r="A35" s="1075"/>
      <c r="B35" s="1072" t="s">
        <v>165</v>
      </c>
      <c r="C35" s="938">
        <v>94.82631261408201</v>
      </c>
      <c r="D35" s="939">
        <v>0.01387806601932663</v>
      </c>
      <c r="E35" s="938">
        <v>145.4188820091726</v>
      </c>
      <c r="F35" s="939">
        <v>0.015087094280440427</v>
      </c>
      <c r="G35" s="938">
        <v>50.59256939509058</v>
      </c>
      <c r="H35" s="939">
        <v>0.5335288065137462</v>
      </c>
    </row>
    <row r="36" spans="1:8" ht="12.75">
      <c r="A36" s="1075"/>
      <c r="B36" s="1072" t="s">
        <v>166</v>
      </c>
      <c r="C36" s="938">
        <v>44.097764120603536</v>
      </c>
      <c r="D36" s="939">
        <v>0.006453817141040517</v>
      </c>
      <c r="E36" s="938">
        <v>128.730986333168</v>
      </c>
      <c r="F36" s="939">
        <v>0.013355738269945487</v>
      </c>
      <c r="G36" s="938">
        <v>84.63322221256448</v>
      </c>
      <c r="H36" s="939">
        <v>1.9192179898531816</v>
      </c>
    </row>
    <row r="37" spans="1:8" ht="12.75">
      <c r="A37" s="1073"/>
      <c r="B37" s="1074"/>
      <c r="C37" s="944"/>
      <c r="D37" s="945"/>
      <c r="E37" s="944"/>
      <c r="F37" s="945"/>
      <c r="G37" s="944"/>
      <c r="H37" s="945"/>
    </row>
    <row r="38" spans="1:8" ht="12.75">
      <c r="A38" s="2113" t="s">
        <v>585</v>
      </c>
      <c r="B38" s="2114"/>
      <c r="C38" s="931">
        <v>398.46201305839463</v>
      </c>
      <c r="D38" s="932">
        <v>0.05831590379268829</v>
      </c>
      <c r="E38" s="931">
        <v>486.42059688214204</v>
      </c>
      <c r="F38" s="932">
        <v>0.05046575316571394</v>
      </c>
      <c r="G38" s="931">
        <v>87.9585838237474</v>
      </c>
      <c r="H38" s="932">
        <v>0.2207452177150374</v>
      </c>
    </row>
    <row r="39" spans="1:8" ht="12.75">
      <c r="A39" s="1078"/>
      <c r="B39" s="1079"/>
      <c r="C39" s="944"/>
      <c r="D39" s="945"/>
      <c r="E39" s="944"/>
      <c r="F39" s="945"/>
      <c r="G39" s="944"/>
      <c r="H39" s="945"/>
    </row>
    <row r="40" spans="1:8" ht="12.75">
      <c r="A40" s="2111" t="s">
        <v>691</v>
      </c>
      <c r="B40" s="2112"/>
      <c r="C40" s="951">
        <v>6832.818959214248</v>
      </c>
      <c r="D40" s="952">
        <v>1</v>
      </c>
      <c r="E40" s="951">
        <v>9638.627512104835</v>
      </c>
      <c r="F40" s="952">
        <v>1</v>
      </c>
      <c r="G40" s="951">
        <v>2805.8085528905867</v>
      </c>
      <c r="H40" s="952">
        <v>0.4106370400911728</v>
      </c>
    </row>
    <row r="41" spans="1:8" s="750" customFormat="1" ht="6" customHeight="1">
      <c r="A41" s="177"/>
      <c r="B41" s="177"/>
      <c r="C41" s="1080"/>
      <c r="D41" s="1080"/>
      <c r="E41" s="1080"/>
      <c r="F41" s="1080"/>
      <c r="G41" s="1080"/>
      <c r="H41" s="1080"/>
    </row>
    <row r="42" s="709" customFormat="1" ht="15.75">
      <c r="A42" s="953" t="s">
        <v>694</v>
      </c>
    </row>
    <row r="43" spans="1:8" s="753" customFormat="1" ht="15.75">
      <c r="A43" s="953" t="s">
        <v>172</v>
      </c>
      <c r="B43" s="709"/>
      <c r="C43" s="709"/>
      <c r="D43" s="709"/>
      <c r="E43" s="709"/>
      <c r="F43" s="709"/>
      <c r="G43" s="709"/>
      <c r="H43" s="709"/>
    </row>
    <row r="44" spans="1:8" s="753" customFormat="1" ht="15.75">
      <c r="A44" s="953" t="s">
        <v>173</v>
      </c>
      <c r="B44" s="709"/>
      <c r="C44" s="709"/>
      <c r="D44" s="709"/>
      <c r="E44" s="709"/>
      <c r="F44" s="709"/>
      <c r="G44" s="709"/>
      <c r="H44" s="709"/>
    </row>
    <row r="45" spans="1:8" s="753" customFormat="1" ht="15.75">
      <c r="A45" s="953" t="s">
        <v>174</v>
      </c>
      <c r="B45" s="709"/>
      <c r="C45" s="709"/>
      <c r="D45" s="709"/>
      <c r="E45" s="709"/>
      <c r="F45" s="709"/>
      <c r="G45" s="709"/>
      <c r="H45" s="709"/>
    </row>
    <row r="46" spans="1:8" s="753" customFormat="1" ht="15.75">
      <c r="A46" s="953" t="s">
        <v>175</v>
      </c>
      <c r="B46" s="709"/>
      <c r="C46" s="709"/>
      <c r="D46" s="709"/>
      <c r="E46" s="709"/>
      <c r="F46" s="709"/>
      <c r="G46" s="709"/>
      <c r="H46" s="709"/>
    </row>
    <row r="47" s="913" customFormat="1" ht="6" customHeight="1"/>
    <row r="48" spans="1:8" s="753" customFormat="1" ht="13.5">
      <c r="A48" s="954" t="s">
        <v>696</v>
      </c>
      <c r="B48" s="709"/>
      <c r="C48" s="709"/>
      <c r="D48" s="709"/>
      <c r="E48" s="709"/>
      <c r="F48" s="709"/>
      <c r="G48" s="709"/>
      <c r="H48" s="709"/>
    </row>
    <row r="49" s="709" customFormat="1" ht="13.5"/>
    <row r="50" spans="1:8" ht="13.5">
      <c r="A50" s="194"/>
      <c r="B50" s="194"/>
      <c r="C50" s="194"/>
      <c r="D50" s="194"/>
      <c r="E50" s="194"/>
      <c r="F50" s="194"/>
      <c r="G50" s="194"/>
      <c r="H50" s="194"/>
    </row>
    <row r="51" spans="3:8" ht="12.75">
      <c r="C51" s="1063"/>
      <c r="D51" s="1063"/>
      <c r="E51" s="1063"/>
      <c r="F51" s="1063"/>
      <c r="G51" s="1063"/>
      <c r="H51" s="1063"/>
    </row>
  </sheetData>
  <sheetProtection/>
  <mergeCells count="8">
    <mergeCell ref="A4:B4"/>
    <mergeCell ref="G3:H4"/>
    <mergeCell ref="A34:B34"/>
    <mergeCell ref="A40:B40"/>
    <mergeCell ref="A22:B22"/>
    <mergeCell ref="A26:B26"/>
    <mergeCell ref="A31:B31"/>
    <mergeCell ref="A38:B38"/>
  </mergeCells>
  <printOptions horizontalCentered="1"/>
  <pageMargins left="0.7874015748031497" right="0.7874015748031497" top="0.7874015748031497" bottom="0.7874015748031497" header="0.4330708661417323" footer="0.5118110236220472"/>
  <pageSetup horizontalDpi="600" verticalDpi="600" orientation="portrait" paperSize="9" scale="85" r:id="rId1"/>
</worksheet>
</file>

<file path=xl/worksheets/sheet51.xml><?xml version="1.0" encoding="utf-8"?>
<worksheet xmlns="http://schemas.openxmlformats.org/spreadsheetml/2006/main" xmlns:r="http://schemas.openxmlformats.org/officeDocument/2006/relationships">
  <dimension ref="A1:H52"/>
  <sheetViews>
    <sheetView view="pageBreakPreview" zoomScaleSheetLayoutView="100" workbookViewId="0" topLeftCell="A1">
      <selection activeCell="A1" sqref="A1"/>
    </sheetView>
  </sheetViews>
  <sheetFormatPr defaultColWidth="9.125" defaultRowHeight="12.75"/>
  <cols>
    <col min="1" max="1" width="4.25390625" style="593" customWidth="1"/>
    <col min="2" max="2" width="37.125" style="593" customWidth="1"/>
    <col min="3" max="8" width="9.75390625" style="593" customWidth="1"/>
    <col min="9" max="9" width="1.37890625" style="593" customWidth="1"/>
    <col min="10" max="16384" width="9.125" style="593" customWidth="1"/>
  </cols>
  <sheetData>
    <row r="1" spans="1:8" ht="21" customHeight="1">
      <c r="A1" s="585" t="s">
        <v>180</v>
      </c>
      <c r="B1" s="585"/>
      <c r="C1" s="585"/>
      <c r="D1" s="585"/>
      <c r="E1" s="585"/>
      <c r="F1" s="585"/>
      <c r="G1" s="585"/>
      <c r="H1" s="585"/>
    </row>
    <row r="2" spans="1:8" ht="11.25" customHeight="1">
      <c r="A2" s="737"/>
      <c r="B2" s="737"/>
      <c r="C2" s="1065"/>
      <c r="D2" s="1065"/>
      <c r="E2" s="1065"/>
      <c r="F2" s="1065"/>
      <c r="G2" s="1065"/>
      <c r="H2" s="1065"/>
    </row>
    <row r="3" spans="1:8" ht="18" customHeight="1">
      <c r="A3" s="1066"/>
      <c r="B3" s="1067"/>
      <c r="C3" s="923" t="s">
        <v>656</v>
      </c>
      <c r="D3" s="924"/>
      <c r="E3" s="924"/>
      <c r="F3" s="924"/>
      <c r="G3" s="2082" t="s">
        <v>657</v>
      </c>
      <c r="H3" s="2083"/>
    </row>
    <row r="4" spans="1:8" ht="18" customHeight="1">
      <c r="A4" s="2107" t="s">
        <v>181</v>
      </c>
      <c r="B4" s="2108"/>
      <c r="C4" s="927">
        <v>2010</v>
      </c>
      <c r="D4" s="927"/>
      <c r="E4" s="927">
        <v>2011</v>
      </c>
      <c r="F4" s="927"/>
      <c r="G4" s="2084"/>
      <c r="H4" s="2085"/>
    </row>
    <row r="5" spans="1:8" ht="18" customHeight="1">
      <c r="A5" s="1081"/>
      <c r="B5" s="1082"/>
      <c r="C5" s="930" t="s">
        <v>658</v>
      </c>
      <c r="D5" s="930" t="s">
        <v>659</v>
      </c>
      <c r="E5" s="930" t="s">
        <v>658</v>
      </c>
      <c r="F5" s="930" t="s">
        <v>659</v>
      </c>
      <c r="G5" s="930" t="s">
        <v>658</v>
      </c>
      <c r="H5" s="930" t="s">
        <v>660</v>
      </c>
    </row>
    <row r="6" spans="1:8" ht="12.75">
      <c r="A6" s="2113" t="s">
        <v>145</v>
      </c>
      <c r="B6" s="2117"/>
      <c r="C6" s="931">
        <v>4493.312267426106</v>
      </c>
      <c r="D6" s="932">
        <v>0.5121995178070192</v>
      </c>
      <c r="E6" s="931">
        <v>5331.596183206107</v>
      </c>
      <c r="F6" s="932">
        <v>0.49364741391428796</v>
      </c>
      <c r="G6" s="931">
        <v>838.2839157800008</v>
      </c>
      <c r="H6" s="932">
        <v>0.1865625769784732</v>
      </c>
    </row>
    <row r="7" spans="1:8" ht="15">
      <c r="A7" s="1083"/>
      <c r="B7" s="1084" t="s">
        <v>182</v>
      </c>
      <c r="C7" s="938">
        <v>3282.0015374546865</v>
      </c>
      <c r="D7" s="939">
        <v>0.3741203604104578</v>
      </c>
      <c r="E7" s="938">
        <v>3920.467373442477</v>
      </c>
      <c r="F7" s="939">
        <v>0.362992341080008</v>
      </c>
      <c r="G7" s="938">
        <v>638.4658359877903</v>
      </c>
      <c r="H7" s="939">
        <v>0.19453550789100002</v>
      </c>
    </row>
    <row r="8" spans="1:8" ht="12.75">
      <c r="A8" s="1075"/>
      <c r="B8" s="1085" t="s">
        <v>146</v>
      </c>
      <c r="C8" s="938">
        <v>887.9572227647595</v>
      </c>
      <c r="D8" s="939">
        <v>0.10121959798576347</v>
      </c>
      <c r="E8" s="938">
        <v>1072.6561853535325</v>
      </c>
      <c r="F8" s="939">
        <v>0.0993162148301558</v>
      </c>
      <c r="G8" s="938">
        <v>184.69896258877293</v>
      </c>
      <c r="H8" s="939">
        <v>0.20800434734197096</v>
      </c>
    </row>
    <row r="9" spans="1:8" ht="12.75">
      <c r="A9" s="1075"/>
      <c r="B9" s="1085" t="s">
        <v>147</v>
      </c>
      <c r="C9" s="938">
        <v>658.9071688234665</v>
      </c>
      <c r="D9" s="939">
        <v>0.07510983302842926</v>
      </c>
      <c r="E9" s="938">
        <v>798.5188533768271</v>
      </c>
      <c r="F9" s="939">
        <v>0.07393410029306319</v>
      </c>
      <c r="G9" s="938">
        <v>139.61168455336065</v>
      </c>
      <c r="H9" s="939">
        <v>0.21188369342323127</v>
      </c>
    </row>
    <row r="10" spans="1:8" ht="12.75">
      <c r="A10" s="1075"/>
      <c r="B10" s="1085" t="s">
        <v>148</v>
      </c>
      <c r="C10" s="938">
        <v>439.07250272262934</v>
      </c>
      <c r="D10" s="939">
        <v>0.05005054418478613</v>
      </c>
      <c r="E10" s="938">
        <v>569.1509926731874</v>
      </c>
      <c r="F10" s="939">
        <v>0.05269714847213281</v>
      </c>
      <c r="G10" s="938">
        <v>130.07848995055804</v>
      </c>
      <c r="H10" s="939">
        <v>0.29625742706263514</v>
      </c>
    </row>
    <row r="11" spans="1:8" ht="12.75">
      <c r="A11" s="1075"/>
      <c r="B11" s="1085" t="s">
        <v>150</v>
      </c>
      <c r="C11" s="938">
        <v>304.99186534617013</v>
      </c>
      <c r="D11" s="939">
        <v>0.03476648785303696</v>
      </c>
      <c r="E11" s="938">
        <v>370.20536396312576</v>
      </c>
      <c r="F11" s="939">
        <v>0.03427696214376445</v>
      </c>
      <c r="G11" s="938">
        <v>65.21349861695563</v>
      </c>
      <c r="H11" s="939">
        <v>0.21382045236825376</v>
      </c>
    </row>
    <row r="12" spans="1:8" ht="12.75">
      <c r="A12" s="1075"/>
      <c r="B12" s="1085" t="s">
        <v>176</v>
      </c>
      <c r="C12" s="938">
        <v>188.70334180373555</v>
      </c>
      <c r="D12" s="939">
        <v>0.02151058171076377</v>
      </c>
      <c r="E12" s="938">
        <v>213.59137041562929</v>
      </c>
      <c r="F12" s="939">
        <v>0.019776221607368524</v>
      </c>
      <c r="G12" s="938">
        <v>24.88802861189373</v>
      </c>
      <c r="H12" s="939">
        <v>0.13188970780273193</v>
      </c>
    </row>
    <row r="13" spans="1:8" ht="12.75">
      <c r="A13" s="1075"/>
      <c r="B13" s="1085" t="s">
        <v>154</v>
      </c>
      <c r="C13" s="938">
        <v>156.35258534739728</v>
      </c>
      <c r="D13" s="939">
        <v>0.01782286964638046</v>
      </c>
      <c r="E13" s="938">
        <v>175.8447692284094</v>
      </c>
      <c r="F13" s="939">
        <v>0.016281299745353084</v>
      </c>
      <c r="G13" s="938">
        <v>19.492183881012124</v>
      </c>
      <c r="H13" s="939">
        <v>0.12466812645088507</v>
      </c>
    </row>
    <row r="14" spans="1:8" ht="12.75">
      <c r="A14" s="1075"/>
      <c r="B14" s="1085" t="s">
        <v>152</v>
      </c>
      <c r="C14" s="938">
        <v>190.844280433371</v>
      </c>
      <c r="D14" s="939">
        <v>0.02175463057015494</v>
      </c>
      <c r="E14" s="938">
        <v>171.67213101343168</v>
      </c>
      <c r="F14" s="939">
        <v>0.0158949591461697</v>
      </c>
      <c r="G14" s="938">
        <v>-19.17214941993933</v>
      </c>
      <c r="H14" s="939">
        <v>-0.1004596489682742</v>
      </c>
    </row>
    <row r="15" spans="1:8" ht="12.75">
      <c r="A15" s="1075"/>
      <c r="B15" s="1085" t="s">
        <v>153</v>
      </c>
      <c r="C15" s="938">
        <v>128.71382737763508</v>
      </c>
      <c r="D15" s="939">
        <v>0.014672285475428466</v>
      </c>
      <c r="E15" s="938">
        <v>163.95267942510344</v>
      </c>
      <c r="F15" s="939">
        <v>0.01518022247398549</v>
      </c>
      <c r="G15" s="938">
        <v>35.238852047468356</v>
      </c>
      <c r="H15" s="939">
        <v>0.2737767399619052</v>
      </c>
    </row>
    <row r="16" spans="1:8" ht="12.75">
      <c r="A16" s="1075"/>
      <c r="B16" s="1085" t="s">
        <v>149</v>
      </c>
      <c r="C16" s="938">
        <v>126.25344227259014</v>
      </c>
      <c r="D16" s="939">
        <v>0.014391822425139401</v>
      </c>
      <c r="E16" s="938">
        <v>163.32429965794574</v>
      </c>
      <c r="F16" s="939">
        <v>0.015122041389680842</v>
      </c>
      <c r="G16" s="938">
        <v>37.07085738535561</v>
      </c>
      <c r="H16" s="939">
        <v>0.2936225477743173</v>
      </c>
    </row>
    <row r="17" spans="1:8" ht="15">
      <c r="A17" s="827"/>
      <c r="B17" s="1086" t="s">
        <v>183</v>
      </c>
      <c r="C17" s="938">
        <v>1211.3107299714188</v>
      </c>
      <c r="D17" s="939">
        <v>0.13807915739656132</v>
      </c>
      <c r="E17" s="938">
        <v>1411.1288097636298</v>
      </c>
      <c r="F17" s="939">
        <v>0.13065507283428</v>
      </c>
      <c r="G17" s="938">
        <v>199.81807979221094</v>
      </c>
      <c r="H17" s="939">
        <v>0.16496021610980505</v>
      </c>
    </row>
    <row r="18" spans="1:8" ht="12.75">
      <c r="A18" s="1075"/>
      <c r="B18" s="1085" t="s">
        <v>155</v>
      </c>
      <c r="C18" s="938">
        <v>545.9740473354022</v>
      </c>
      <c r="D18" s="939">
        <v>0.062236414283427854</v>
      </c>
      <c r="E18" s="938">
        <v>647.7681935546545</v>
      </c>
      <c r="F18" s="939">
        <v>0.05997624024329144</v>
      </c>
      <c r="G18" s="938">
        <v>101.7941462192523</v>
      </c>
      <c r="H18" s="939">
        <v>0.18644502740753577</v>
      </c>
    </row>
    <row r="19" spans="1:8" ht="12.75">
      <c r="A19" s="1075"/>
      <c r="B19" s="1085" t="s">
        <v>157</v>
      </c>
      <c r="C19" s="938">
        <v>188.0786387364955</v>
      </c>
      <c r="D19" s="939">
        <v>0.02143937085543717</v>
      </c>
      <c r="E19" s="938">
        <v>214.7409549909757</v>
      </c>
      <c r="F19" s="939">
        <v>0.019882660548577732</v>
      </c>
      <c r="G19" s="938">
        <v>26.662316254480203</v>
      </c>
      <c r="H19" s="939">
        <v>0.14176153354573673</v>
      </c>
    </row>
    <row r="20" spans="1:8" ht="12.75">
      <c r="A20" s="1075"/>
      <c r="B20" s="1085" t="s">
        <v>156</v>
      </c>
      <c r="C20" s="938">
        <v>192.17735028095484</v>
      </c>
      <c r="D20" s="939">
        <v>0.021906589235054643</v>
      </c>
      <c r="E20" s="938">
        <v>209.5707244494665</v>
      </c>
      <c r="F20" s="939">
        <v>0.019403953825777524</v>
      </c>
      <c r="G20" s="938">
        <v>17.393374168511656</v>
      </c>
      <c r="H20" s="939">
        <v>0.0905068893034653</v>
      </c>
    </row>
    <row r="21" spans="1:8" ht="12.75">
      <c r="A21" s="1075"/>
      <c r="B21" s="1085" t="s">
        <v>177</v>
      </c>
      <c r="C21" s="938">
        <v>156.28140175782158</v>
      </c>
      <c r="D21" s="939">
        <v>0.017814755320447503</v>
      </c>
      <c r="E21" s="938">
        <v>161.00626843846345</v>
      </c>
      <c r="F21" s="939">
        <v>0.014907417086273468</v>
      </c>
      <c r="G21" s="938">
        <v>4.724866680641867</v>
      </c>
      <c r="H21" s="939">
        <v>0.03023307077808058</v>
      </c>
    </row>
    <row r="22" spans="1:8" ht="12.75">
      <c r="A22" s="1073"/>
      <c r="B22" s="1087"/>
      <c r="C22" s="938"/>
      <c r="D22" s="939"/>
      <c r="E22" s="938"/>
      <c r="F22" s="939"/>
      <c r="G22" s="938"/>
      <c r="H22" s="939"/>
    </row>
    <row r="23" spans="1:8" ht="15">
      <c r="A23" s="2115" t="s">
        <v>184</v>
      </c>
      <c r="B23" s="2118"/>
      <c r="C23" s="931">
        <v>1846.6489229636522</v>
      </c>
      <c r="D23" s="932">
        <v>0.21050232692655582</v>
      </c>
      <c r="E23" s="931">
        <v>2476.933865417751</v>
      </c>
      <c r="F23" s="932">
        <v>0.2293369480891396</v>
      </c>
      <c r="G23" s="931">
        <v>630.2849424540987</v>
      </c>
      <c r="H23" s="932">
        <v>0.3413128151303206</v>
      </c>
    </row>
    <row r="24" spans="1:8" ht="12.75">
      <c r="A24" s="1076"/>
      <c r="B24" s="1088" t="s">
        <v>159</v>
      </c>
      <c r="C24" s="935">
        <v>1540.6693265774634</v>
      </c>
      <c r="D24" s="936">
        <v>0.1756232461059461</v>
      </c>
      <c r="E24" s="935">
        <v>1966.912810929375</v>
      </c>
      <c r="F24" s="936">
        <v>0.18211458429064484</v>
      </c>
      <c r="G24" s="935">
        <v>426.24348435191155</v>
      </c>
      <c r="H24" s="936">
        <v>0.27666123872200066</v>
      </c>
    </row>
    <row r="25" spans="1:8" ht="12.75">
      <c r="A25" s="1075"/>
      <c r="B25" s="1085" t="s">
        <v>178</v>
      </c>
      <c r="C25" s="938">
        <v>191.24138958907469</v>
      </c>
      <c r="D25" s="939">
        <v>0.021799897648417606</v>
      </c>
      <c r="E25" s="938">
        <v>364.7864502538565</v>
      </c>
      <c r="F25" s="939">
        <v>0.033775230083254795</v>
      </c>
      <c r="G25" s="938">
        <v>173.54506066478183</v>
      </c>
      <c r="H25" s="939">
        <v>0.907466009516468</v>
      </c>
    </row>
    <row r="26" spans="1:8" ht="12.75">
      <c r="A26" s="1073"/>
      <c r="B26" s="1087"/>
      <c r="C26" s="944"/>
      <c r="D26" s="945"/>
      <c r="E26" s="944"/>
      <c r="F26" s="945"/>
      <c r="G26" s="944"/>
      <c r="H26" s="945"/>
    </row>
    <row r="27" spans="1:8" ht="15">
      <c r="A27" s="2113" t="s">
        <v>185</v>
      </c>
      <c r="B27" s="2117"/>
      <c r="C27" s="931">
        <v>713.6445120485934</v>
      </c>
      <c r="D27" s="932">
        <v>0.08134942625883863</v>
      </c>
      <c r="E27" s="931">
        <v>795.8161982380883</v>
      </c>
      <c r="F27" s="932">
        <v>0.07368386402720663</v>
      </c>
      <c r="G27" s="931">
        <v>82.17168618949495</v>
      </c>
      <c r="H27" s="932">
        <v>0.11514372324340066</v>
      </c>
    </row>
    <row r="28" spans="1:8" ht="12.75">
      <c r="A28" s="1076"/>
      <c r="B28" s="1088" t="s">
        <v>160</v>
      </c>
      <c r="C28" s="938">
        <v>472.03243277790006</v>
      </c>
      <c r="D28" s="939">
        <v>0.053807696876720726</v>
      </c>
      <c r="E28" s="938">
        <v>514.544238507437</v>
      </c>
      <c r="F28" s="939">
        <v>0.04764116109989226</v>
      </c>
      <c r="G28" s="938">
        <v>42.51180572953689</v>
      </c>
      <c r="H28" s="939">
        <v>0.09006119659904699</v>
      </c>
    </row>
    <row r="29" spans="1:8" ht="12.75">
      <c r="A29" s="1075"/>
      <c r="B29" s="1085" t="s">
        <v>162</v>
      </c>
      <c r="C29" s="938">
        <v>115.74415618944387</v>
      </c>
      <c r="D29" s="939">
        <v>0.013193852877528374</v>
      </c>
      <c r="E29" s="938">
        <v>129.0587433468144</v>
      </c>
      <c r="F29" s="939">
        <v>0.011949426158128804</v>
      </c>
      <c r="G29" s="938">
        <v>13.314587157370525</v>
      </c>
      <c r="H29" s="939">
        <v>0.11503463842768803</v>
      </c>
    </row>
    <row r="30" spans="1:8" ht="12.75">
      <c r="A30" s="1075"/>
      <c r="B30" s="1085" t="s">
        <v>161</v>
      </c>
      <c r="C30" s="938">
        <v>102.51156388847701</v>
      </c>
      <c r="D30" s="939">
        <v>0.011685449501019985</v>
      </c>
      <c r="E30" s="938">
        <v>123.73581855273721</v>
      </c>
      <c r="F30" s="939">
        <v>0.01145658161987716</v>
      </c>
      <c r="G30" s="938">
        <v>21.2242546642602</v>
      </c>
      <c r="H30" s="939">
        <v>0.20704254095030883</v>
      </c>
    </row>
    <row r="31" spans="1:8" ht="12.75">
      <c r="A31" s="1073"/>
      <c r="B31" s="1087"/>
      <c r="C31" s="944"/>
      <c r="D31" s="945"/>
      <c r="E31" s="944"/>
      <c r="F31" s="945"/>
      <c r="G31" s="944"/>
      <c r="H31" s="945"/>
    </row>
    <row r="32" spans="1:8" ht="12.75">
      <c r="A32" s="2119" t="s">
        <v>163</v>
      </c>
      <c r="B32" s="2118"/>
      <c r="C32" s="931">
        <v>505.0258636998104</v>
      </c>
      <c r="D32" s="932">
        <v>0.05756866838353345</v>
      </c>
      <c r="E32" s="931">
        <v>475.80464610932427</v>
      </c>
      <c r="F32" s="932">
        <v>0.04405429912717586</v>
      </c>
      <c r="G32" s="931">
        <v>-29.221217590486106</v>
      </c>
      <c r="H32" s="932">
        <v>-0.057860833851977385</v>
      </c>
    </row>
    <row r="33" spans="1:8" ht="12.75">
      <c r="A33" s="1076"/>
      <c r="B33" s="1088" t="s">
        <v>1015</v>
      </c>
      <c r="C33" s="938">
        <v>139.6857252419689</v>
      </c>
      <c r="D33" s="939">
        <v>0.015922988845474637</v>
      </c>
      <c r="E33" s="938">
        <v>196.09432414882684</v>
      </c>
      <c r="F33" s="939">
        <v>0.018156186754025284</v>
      </c>
      <c r="G33" s="938">
        <v>56.40859890685795</v>
      </c>
      <c r="H33" s="939">
        <v>0.40382507811120166</v>
      </c>
    </row>
    <row r="34" spans="1:8" ht="12.75">
      <c r="A34" s="1073"/>
      <c r="B34" s="1087"/>
      <c r="C34" s="938"/>
      <c r="D34" s="939"/>
      <c r="E34" s="938"/>
      <c r="F34" s="939"/>
      <c r="G34" s="938"/>
      <c r="H34" s="939"/>
    </row>
    <row r="35" spans="1:8" ht="12.75">
      <c r="A35" s="2113" t="s">
        <v>164</v>
      </c>
      <c r="B35" s="2117"/>
      <c r="C35" s="931">
        <v>1111.2969511665126</v>
      </c>
      <c r="D35" s="932">
        <v>0.12667843422641872</v>
      </c>
      <c r="E35" s="931">
        <v>1617.8426131105466</v>
      </c>
      <c r="F35" s="932">
        <v>0.1497945070555021</v>
      </c>
      <c r="G35" s="931">
        <v>506.545661944034</v>
      </c>
      <c r="H35" s="932">
        <v>0.4558148579570206</v>
      </c>
    </row>
    <row r="36" spans="1:8" ht="12.75">
      <c r="A36" s="1076"/>
      <c r="B36" s="1088" t="s">
        <v>165</v>
      </c>
      <c r="C36" s="938">
        <v>450.20388275054586</v>
      </c>
      <c r="D36" s="939">
        <v>0.051319427169874435</v>
      </c>
      <c r="E36" s="938">
        <v>616.5305655399497</v>
      </c>
      <c r="F36" s="939">
        <v>0.05708397800954466</v>
      </c>
      <c r="G36" s="938">
        <v>166.3266827894039</v>
      </c>
      <c r="H36" s="939">
        <v>0.36944746405388973</v>
      </c>
    </row>
    <row r="37" spans="1:8" ht="12.75">
      <c r="A37" s="1075"/>
      <c r="B37" s="1085" t="s">
        <v>179</v>
      </c>
      <c r="C37" s="938">
        <v>110.66359806322636</v>
      </c>
      <c r="D37" s="939">
        <v>0.01261471230870924</v>
      </c>
      <c r="E37" s="938">
        <v>256.40312654985354</v>
      </c>
      <c r="F37" s="939">
        <v>0.02374012134294082</v>
      </c>
      <c r="G37" s="938">
        <v>145.7395284866272</v>
      </c>
      <c r="H37" s="939">
        <v>1.3169599672998216</v>
      </c>
    </row>
    <row r="38" spans="1:8" ht="12.75">
      <c r="A38" s="1073"/>
      <c r="B38" s="1087"/>
      <c r="C38" s="944"/>
      <c r="D38" s="945"/>
      <c r="E38" s="944"/>
      <c r="F38" s="945"/>
      <c r="G38" s="944"/>
      <c r="H38" s="945"/>
    </row>
    <row r="39" spans="1:8" ht="12.75">
      <c r="A39" s="2113" t="s">
        <v>585</v>
      </c>
      <c r="B39" s="2117"/>
      <c r="C39" s="931">
        <v>102.65347704043805</v>
      </c>
      <c r="D39" s="932">
        <v>0.011701626397634063</v>
      </c>
      <c r="E39" s="931">
        <v>102.41997310604704</v>
      </c>
      <c r="F39" s="932">
        <v>0.009482967786687783</v>
      </c>
      <c r="G39" s="931">
        <v>-0.2335039343910097</v>
      </c>
      <c r="H39" s="932">
        <v>-0.0022746812005113672</v>
      </c>
    </row>
    <row r="40" spans="1:8" ht="12.75">
      <c r="A40" s="1078"/>
      <c r="B40" s="1089"/>
      <c r="C40" s="944"/>
      <c r="D40" s="945"/>
      <c r="E40" s="944"/>
      <c r="F40" s="945"/>
      <c r="G40" s="944"/>
      <c r="H40" s="945"/>
    </row>
    <row r="41" spans="1:8" ht="12.75">
      <c r="A41" s="1081" t="s">
        <v>92</v>
      </c>
      <c r="B41" s="1082"/>
      <c r="C41" s="951">
        <v>8772.581994345113</v>
      </c>
      <c r="D41" s="952">
        <v>1</v>
      </c>
      <c r="E41" s="951">
        <v>10800.413479187864</v>
      </c>
      <c r="F41" s="952">
        <v>1</v>
      </c>
      <c r="G41" s="951">
        <v>2027.8314848427508</v>
      </c>
      <c r="H41" s="952">
        <v>0.23115560346428332</v>
      </c>
    </row>
    <row r="42" spans="1:8" ht="6" customHeight="1">
      <c r="A42" s="680"/>
      <c r="B42" s="680"/>
      <c r="C42" s="1090"/>
      <c r="D42" s="1091"/>
      <c r="E42" s="1090"/>
      <c r="F42" s="1091"/>
      <c r="G42" s="1090"/>
      <c r="H42" s="1091"/>
    </row>
    <row r="43" s="709" customFormat="1" ht="15.75">
      <c r="A43" s="953" t="s">
        <v>694</v>
      </c>
    </row>
    <row r="44" spans="1:8" s="753" customFormat="1" ht="15.75">
      <c r="A44" s="752" t="s">
        <v>186</v>
      </c>
      <c r="B44" s="709"/>
      <c r="C44" s="709"/>
      <c r="D44" s="709"/>
      <c r="E44" s="709"/>
      <c r="F44" s="709"/>
      <c r="G44" s="709"/>
      <c r="H44" s="709"/>
    </row>
    <row r="45" spans="1:8" s="753" customFormat="1" ht="15.75">
      <c r="A45" s="953" t="s">
        <v>187</v>
      </c>
      <c r="B45" s="709"/>
      <c r="C45" s="709"/>
      <c r="D45" s="709"/>
      <c r="E45" s="709"/>
      <c r="F45" s="709"/>
      <c r="G45" s="709"/>
      <c r="H45" s="709"/>
    </row>
    <row r="46" spans="1:8" s="753" customFormat="1" ht="15.75">
      <c r="A46" s="953" t="s">
        <v>188</v>
      </c>
      <c r="B46" s="709"/>
      <c r="C46" s="709"/>
      <c r="D46" s="709"/>
      <c r="E46" s="709"/>
      <c r="F46" s="709"/>
      <c r="G46" s="709"/>
      <c r="H46" s="709"/>
    </row>
    <row r="47" spans="1:8" s="753" customFormat="1" ht="15.75">
      <c r="A47" s="752" t="s">
        <v>189</v>
      </c>
      <c r="B47" s="709"/>
      <c r="C47" s="709"/>
      <c r="D47" s="709"/>
      <c r="E47" s="709"/>
      <c r="F47" s="709"/>
      <c r="G47" s="709"/>
      <c r="H47" s="709"/>
    </row>
    <row r="48" spans="1:8" s="753" customFormat="1" ht="15.75">
      <c r="A48" s="752" t="s">
        <v>190</v>
      </c>
      <c r="B48" s="709"/>
      <c r="C48" s="709"/>
      <c r="D48" s="709"/>
      <c r="E48" s="709"/>
      <c r="F48" s="709"/>
      <c r="G48" s="709"/>
      <c r="H48" s="709"/>
    </row>
    <row r="49" spans="1:8" s="753" customFormat="1" ht="6" customHeight="1">
      <c r="A49" s="752"/>
      <c r="B49" s="709"/>
      <c r="C49" s="709"/>
      <c r="D49" s="709"/>
      <c r="E49" s="709"/>
      <c r="F49" s="709"/>
      <c r="G49" s="709"/>
      <c r="H49" s="709"/>
    </row>
    <row r="50" s="753" customFormat="1" ht="13.5">
      <c r="A50" s="954" t="s">
        <v>696</v>
      </c>
    </row>
    <row r="52" spans="3:8" ht="12.75">
      <c r="C52" s="1063"/>
      <c r="D52" s="1063"/>
      <c r="E52" s="1063"/>
      <c r="F52" s="1063"/>
      <c r="G52" s="1063"/>
      <c r="H52" s="1063"/>
    </row>
  </sheetData>
  <sheetProtection/>
  <mergeCells count="8">
    <mergeCell ref="A4:B4"/>
    <mergeCell ref="G3:H4"/>
    <mergeCell ref="A6:B6"/>
    <mergeCell ref="A39:B39"/>
    <mergeCell ref="A23:B23"/>
    <mergeCell ref="A27:B27"/>
    <mergeCell ref="A32:B32"/>
    <mergeCell ref="A35:B35"/>
  </mergeCells>
  <printOptions horizontalCentered="1"/>
  <pageMargins left="0.7874015748031497" right="0.7874015748031497" top="0.7874015748031497" bottom="0.7874015748031497" header="0.4330708661417323" footer="0.3937007874015748"/>
  <pageSetup horizontalDpi="600" verticalDpi="600" orientation="portrait" paperSize="9" scale="85" r:id="rId1"/>
</worksheet>
</file>

<file path=xl/worksheets/sheet52.xml><?xml version="1.0" encoding="utf-8"?>
<worksheet xmlns="http://schemas.openxmlformats.org/spreadsheetml/2006/main" xmlns:r="http://schemas.openxmlformats.org/officeDocument/2006/relationships">
  <dimension ref="A1:G121"/>
  <sheetViews>
    <sheetView view="pageBreakPreview" zoomScaleSheetLayoutView="100" workbookViewId="0" topLeftCell="A1">
      <selection activeCell="A1" sqref="A1"/>
    </sheetView>
  </sheetViews>
  <sheetFormatPr defaultColWidth="9.125" defaultRowHeight="12.75"/>
  <cols>
    <col min="1" max="1" width="39.625" style="1115" customWidth="1"/>
    <col min="2" max="7" width="11.875" style="398" customWidth="1"/>
    <col min="8" max="8" width="11.25390625" style="398" customWidth="1"/>
    <col min="9" max="16384" width="9.125" style="398" customWidth="1"/>
  </cols>
  <sheetData>
    <row r="1" spans="1:7" ht="21" customHeight="1">
      <c r="A1" s="1097" t="s">
        <v>191</v>
      </c>
      <c r="B1" s="1098"/>
      <c r="C1" s="1098"/>
      <c r="D1" s="1098"/>
      <c r="E1" s="1098"/>
      <c r="F1" s="1098"/>
      <c r="G1" s="1098"/>
    </row>
    <row r="2" spans="1:7" s="237" customFormat="1" ht="13.5">
      <c r="A2" s="1099"/>
      <c r="B2" s="1100"/>
      <c r="C2" s="1101"/>
      <c r="D2" s="1100"/>
      <c r="E2" s="1101"/>
      <c r="F2" s="1101"/>
      <c r="G2" s="1116" t="s">
        <v>467</v>
      </c>
    </row>
    <row r="3" spans="1:7" s="178" customFormat="1" ht="17.25" customHeight="1">
      <c r="A3" s="1102"/>
      <c r="B3" s="1103" t="s">
        <v>192</v>
      </c>
      <c r="C3" s="1103" t="s">
        <v>193</v>
      </c>
      <c r="D3" s="1103" t="s">
        <v>194</v>
      </c>
      <c r="E3" s="1103" t="s">
        <v>195</v>
      </c>
      <c r="F3" s="1103" t="s">
        <v>196</v>
      </c>
      <c r="G3" s="1103" t="s">
        <v>197</v>
      </c>
    </row>
    <row r="4" spans="1:7" s="178" customFormat="1" ht="12.75">
      <c r="A4" s="1104"/>
      <c r="B4" s="1105"/>
      <c r="C4" s="1105"/>
      <c r="D4" s="1105"/>
      <c r="E4" s="1105"/>
      <c r="F4" s="1105"/>
      <c r="G4" s="1105"/>
    </row>
    <row r="5" spans="1:7" s="178" customFormat="1" ht="15">
      <c r="A5" s="1106" t="s">
        <v>218</v>
      </c>
      <c r="B5" s="1107">
        <v>-36055.00374746751</v>
      </c>
      <c r="C5" s="1107">
        <v>-36164.055161595694</v>
      </c>
      <c r="D5" s="1107">
        <v>-35285.831555053985</v>
      </c>
      <c r="E5" s="1107">
        <v>-35211.20609921178</v>
      </c>
      <c r="F5" s="1107">
        <v>-35295.05085983299</v>
      </c>
      <c r="G5" s="1107">
        <v>-34660.684916735976</v>
      </c>
    </row>
    <row r="6" spans="1:7" s="178" customFormat="1" ht="12.75">
      <c r="A6" s="1108"/>
      <c r="B6" s="1109"/>
      <c r="C6" s="1109"/>
      <c r="D6" s="1109"/>
      <c r="E6" s="1109"/>
      <c r="F6" s="1109"/>
      <c r="G6" s="1109"/>
    </row>
    <row r="7" spans="1:7" s="178" customFormat="1" ht="12.75">
      <c r="A7" s="1106" t="s">
        <v>198</v>
      </c>
      <c r="B7" s="1107">
        <v>21747.793384451543</v>
      </c>
      <c r="C7" s="1107">
        <v>21791.10245024206</v>
      </c>
      <c r="D7" s="1107">
        <v>22591.60747552987</v>
      </c>
      <c r="E7" s="1107">
        <v>23480.996934543746</v>
      </c>
      <c r="F7" s="1107">
        <v>22899.986130614216</v>
      </c>
      <c r="G7" s="1107">
        <v>23539.733177989227</v>
      </c>
    </row>
    <row r="8" spans="1:7" s="178" customFormat="1" ht="15">
      <c r="A8" s="1110" t="s">
        <v>219</v>
      </c>
      <c r="B8" s="1111">
        <v>1017.365818720952</v>
      </c>
      <c r="C8" s="1111">
        <v>1072.3400755689402</v>
      </c>
      <c r="D8" s="1111">
        <v>1098.0228586237045</v>
      </c>
      <c r="E8" s="1111">
        <v>1186.1754842332923</v>
      </c>
      <c r="F8" s="1111">
        <v>1179.675885941007</v>
      </c>
      <c r="G8" s="1111">
        <v>1236.8552691184811</v>
      </c>
    </row>
    <row r="9" spans="1:7" s="178" customFormat="1" ht="12.75">
      <c r="A9" s="1110" t="s">
        <v>199</v>
      </c>
      <c r="B9" s="1111">
        <v>911.9326066948557</v>
      </c>
      <c r="C9" s="1111">
        <v>928.562162355624</v>
      </c>
      <c r="D9" s="1111">
        <v>960.3429404902265</v>
      </c>
      <c r="E9" s="1111">
        <v>1019.6879488503604</v>
      </c>
      <c r="F9" s="1111">
        <v>1013.3545088274542</v>
      </c>
      <c r="G9" s="1111">
        <v>1070.5338920049285</v>
      </c>
    </row>
    <row r="10" spans="1:7" s="178" customFormat="1" ht="12.75">
      <c r="A10" s="1110" t="s">
        <v>200</v>
      </c>
      <c r="B10" s="1111">
        <v>105.43321202609623</v>
      </c>
      <c r="C10" s="1111">
        <v>143.7779132133161</v>
      </c>
      <c r="D10" s="1111">
        <v>137.67991813347786</v>
      </c>
      <c r="E10" s="1111">
        <v>166.487535382932</v>
      </c>
      <c r="F10" s="1111">
        <v>166.32137711355273</v>
      </c>
      <c r="G10" s="1111">
        <v>166.32137711355267</v>
      </c>
    </row>
    <row r="11" spans="1:7" s="178" customFormat="1" ht="15">
      <c r="A11" s="1110" t="s">
        <v>220</v>
      </c>
      <c r="B11" s="1111">
        <v>2006.464345435697</v>
      </c>
      <c r="C11" s="1111">
        <v>2191.1801451880397</v>
      </c>
      <c r="D11" s="1111">
        <v>2320.7982499325294</v>
      </c>
      <c r="E11" s="1111">
        <v>2560.198159141777</v>
      </c>
      <c r="F11" s="1111">
        <v>2622.134507946941</v>
      </c>
      <c r="G11" s="1111">
        <v>2612.06569165671</v>
      </c>
    </row>
    <row r="12" spans="1:7" s="178" customFormat="1" ht="12.75">
      <c r="A12" s="1110" t="s">
        <v>201</v>
      </c>
      <c r="B12" s="1111">
        <v>431.30881022867163</v>
      </c>
      <c r="C12" s="1111">
        <v>443.9254287683003</v>
      </c>
      <c r="D12" s="1111">
        <v>516.678941404506</v>
      </c>
      <c r="E12" s="1111">
        <v>573.339108211915</v>
      </c>
      <c r="F12" s="1111">
        <v>563.4018873029339</v>
      </c>
      <c r="G12" s="1111">
        <v>543.6574676673863</v>
      </c>
    </row>
    <row r="13" spans="1:7" s="178" customFormat="1" ht="12.75">
      <c r="A13" s="1110" t="s">
        <v>202</v>
      </c>
      <c r="B13" s="1111">
        <v>1575.1555352070254</v>
      </c>
      <c r="C13" s="1111">
        <v>1747.2547164197395</v>
      </c>
      <c r="D13" s="1111">
        <v>1804.1193085280233</v>
      </c>
      <c r="E13" s="1111">
        <v>1986.859050929862</v>
      </c>
      <c r="F13" s="1111">
        <v>2058.732620644007</v>
      </c>
      <c r="G13" s="1111">
        <v>2068.4082239893237</v>
      </c>
    </row>
    <row r="14" spans="1:7" s="178" customFormat="1" ht="12.75">
      <c r="A14" s="1110" t="s">
        <v>203</v>
      </c>
      <c r="B14" s="1111">
        <v>1377.7326134304576</v>
      </c>
      <c r="C14" s="1111">
        <v>1493.3850004056483</v>
      </c>
      <c r="D14" s="1111">
        <v>1532.0927926298273</v>
      </c>
      <c r="E14" s="1111">
        <v>1652.7150540291357</v>
      </c>
      <c r="F14" s="1111">
        <v>1679.2659698500706</v>
      </c>
      <c r="G14" s="1111">
        <v>1616.6654397821048</v>
      </c>
    </row>
    <row r="15" spans="1:7" s="178" customFormat="1" ht="12.75">
      <c r="A15" s="1110" t="s">
        <v>204</v>
      </c>
      <c r="B15" s="1111">
        <v>197.42292177656793</v>
      </c>
      <c r="C15" s="1111">
        <v>253.86971601409107</v>
      </c>
      <c r="D15" s="1111">
        <v>272.02651589819595</v>
      </c>
      <c r="E15" s="1111">
        <v>334.14399690072634</v>
      </c>
      <c r="F15" s="1111">
        <v>379.4666507939364</v>
      </c>
      <c r="G15" s="1111">
        <v>451.7427842072187</v>
      </c>
    </row>
    <row r="16" spans="1:7" s="178" customFormat="1" ht="12.75">
      <c r="A16" s="1110" t="s">
        <v>205</v>
      </c>
      <c r="B16" s="1111">
        <v>37.97748935234657</v>
      </c>
      <c r="C16" s="1111">
        <v>32.95173455770696</v>
      </c>
      <c r="D16" s="1111">
        <v>31.06409503893488</v>
      </c>
      <c r="E16" s="1111">
        <v>23.44273275284662</v>
      </c>
      <c r="F16" s="1111">
        <v>25.518577790503265</v>
      </c>
      <c r="G16" s="1111">
        <v>24.811893671740386</v>
      </c>
    </row>
    <row r="17" spans="1:7" s="178" customFormat="1" ht="12.75">
      <c r="A17" s="1110" t="s">
        <v>206</v>
      </c>
      <c r="B17" s="1111">
        <v>6447.025289595394</v>
      </c>
      <c r="C17" s="1111">
        <v>6339.7039420061055</v>
      </c>
      <c r="D17" s="1111">
        <v>6377.555652136454</v>
      </c>
      <c r="E17" s="1111">
        <v>6734.524100543726</v>
      </c>
      <c r="F17" s="1111">
        <v>6863.840953028296</v>
      </c>
      <c r="G17" s="1111">
        <v>7326.367533371372</v>
      </c>
    </row>
    <row r="18" spans="1:7" s="178" customFormat="1" ht="15">
      <c r="A18" s="1110" t="s">
        <v>221</v>
      </c>
      <c r="B18" s="1111">
        <v>751.2719727574137</v>
      </c>
      <c r="C18" s="1111">
        <v>824.2007485104706</v>
      </c>
      <c r="D18" s="1111">
        <v>887.9754025045395</v>
      </c>
      <c r="E18" s="1111">
        <v>806.6871462970945</v>
      </c>
      <c r="F18" s="1111">
        <v>806.6871462970944</v>
      </c>
      <c r="G18" s="1111">
        <v>806.6871462970944</v>
      </c>
    </row>
    <row r="19" spans="1:7" s="178" customFormat="1" ht="15">
      <c r="A19" s="1110" t="s">
        <v>222</v>
      </c>
      <c r="B19" s="1111">
        <v>664.5776953204911</v>
      </c>
      <c r="C19" s="1111">
        <v>703.0736766204457</v>
      </c>
      <c r="D19" s="1111">
        <v>754.9645364227745</v>
      </c>
      <c r="E19" s="1111">
        <v>771.6521031399393</v>
      </c>
      <c r="F19" s="1111">
        <v>815.2239757978518</v>
      </c>
      <c r="G19" s="1111">
        <v>789.9813939275647</v>
      </c>
    </row>
    <row r="20" spans="1:7" s="178" customFormat="1" ht="12.75">
      <c r="A20" s="1110" t="s">
        <v>207</v>
      </c>
      <c r="B20" s="1111">
        <v>0</v>
      </c>
      <c r="C20" s="1111">
        <v>0</v>
      </c>
      <c r="D20" s="1111">
        <v>0</v>
      </c>
      <c r="E20" s="1111">
        <v>0</v>
      </c>
      <c r="F20" s="1111">
        <v>0</v>
      </c>
      <c r="G20" s="1111">
        <v>0</v>
      </c>
    </row>
    <row r="21" spans="1:7" s="178" customFormat="1" ht="12.75">
      <c r="A21" s="1110" t="s">
        <v>208</v>
      </c>
      <c r="B21" s="1111">
        <v>0</v>
      </c>
      <c r="C21" s="1111">
        <v>0</v>
      </c>
      <c r="D21" s="1111">
        <v>0</v>
      </c>
      <c r="E21" s="1111">
        <v>0</v>
      </c>
      <c r="F21" s="1111">
        <v>0</v>
      </c>
      <c r="G21" s="1111">
        <v>0</v>
      </c>
    </row>
    <row r="22" spans="1:7" s="178" customFormat="1" ht="12.75">
      <c r="A22" s="1110" t="s">
        <v>209</v>
      </c>
      <c r="B22" s="1111">
        <v>281.1585640102867</v>
      </c>
      <c r="C22" s="1111">
        <v>289.3999600741047</v>
      </c>
      <c r="D22" s="1111">
        <v>337.12643783378877</v>
      </c>
      <c r="E22" s="1111">
        <v>345.0508045658562</v>
      </c>
      <c r="F22" s="1111">
        <v>379.4889242270954</v>
      </c>
      <c r="G22" s="1111">
        <v>357.4327394794065</v>
      </c>
    </row>
    <row r="23" spans="1:7" s="178" customFormat="1" ht="12.75">
      <c r="A23" s="1110" t="s">
        <v>210</v>
      </c>
      <c r="B23" s="1111">
        <v>383.4191313102044</v>
      </c>
      <c r="C23" s="1111">
        <v>413.673716546341</v>
      </c>
      <c r="D23" s="1111">
        <v>417.83809858898564</v>
      </c>
      <c r="E23" s="1111">
        <v>426.60129857408305</v>
      </c>
      <c r="F23" s="1111">
        <v>435.7350515707564</v>
      </c>
      <c r="G23" s="1111">
        <v>432.5486544481582</v>
      </c>
    </row>
    <row r="24" spans="1:7" s="178" customFormat="1" ht="15">
      <c r="A24" s="1110" t="s">
        <v>223</v>
      </c>
      <c r="B24" s="1111">
        <v>4665.165207610068</v>
      </c>
      <c r="C24" s="1111">
        <v>4395.658479008912</v>
      </c>
      <c r="D24" s="1111">
        <v>4406.740156353057</v>
      </c>
      <c r="E24" s="1111">
        <v>4814.6494613540035</v>
      </c>
      <c r="F24" s="1111">
        <v>4888.965363042801</v>
      </c>
      <c r="G24" s="1111">
        <v>5358.2646001953135</v>
      </c>
    </row>
    <row r="25" spans="1:7" s="178" customFormat="1" ht="12.75">
      <c r="A25" s="1110" t="s">
        <v>211</v>
      </c>
      <c r="B25" s="1111">
        <v>366.0104139074203</v>
      </c>
      <c r="C25" s="1111">
        <v>416.77103786627686</v>
      </c>
      <c r="D25" s="1111">
        <v>327.8755568560838</v>
      </c>
      <c r="E25" s="1111">
        <v>341.53538975268816</v>
      </c>
      <c r="F25" s="1111">
        <v>352.9644678905489</v>
      </c>
      <c r="G25" s="1111">
        <v>371.4343929513989</v>
      </c>
    </row>
    <row r="26" spans="1:7" s="178" customFormat="1" ht="12.75">
      <c r="A26" s="1110" t="s">
        <v>207</v>
      </c>
      <c r="B26" s="1111">
        <v>0.018406507723063865</v>
      </c>
      <c r="C26" s="1111">
        <v>0.018406507723063865</v>
      </c>
      <c r="D26" s="1111">
        <v>0.018406507723063865</v>
      </c>
      <c r="E26" s="1111">
        <v>0.018406507723063865</v>
      </c>
      <c r="F26" s="1111">
        <v>0.018406507723063865</v>
      </c>
      <c r="G26" s="1111">
        <v>0.018406507723063865</v>
      </c>
    </row>
    <row r="27" spans="1:7" s="178" customFormat="1" ht="12.75">
      <c r="A27" s="1110" t="s">
        <v>208</v>
      </c>
      <c r="B27" s="1111">
        <v>270.5133615051154</v>
      </c>
      <c r="C27" s="1111">
        <v>313.41900829315443</v>
      </c>
      <c r="D27" s="1111">
        <v>225.1503189310932</v>
      </c>
      <c r="E27" s="1111">
        <v>230.73230359489324</v>
      </c>
      <c r="F27" s="1111">
        <v>219.28672508858133</v>
      </c>
      <c r="G27" s="1111">
        <v>219.84931609594773</v>
      </c>
    </row>
    <row r="28" spans="1:7" s="178" customFormat="1" ht="12.75">
      <c r="A28" s="1110" t="s">
        <v>209</v>
      </c>
      <c r="B28" s="1111">
        <v>95.4786458945818</v>
      </c>
      <c r="C28" s="1111">
        <v>103.33362306539937</v>
      </c>
      <c r="D28" s="1111">
        <v>102.7068314172675</v>
      </c>
      <c r="E28" s="1111">
        <v>110.78467965007184</v>
      </c>
      <c r="F28" s="1111">
        <v>133.65933629424453</v>
      </c>
      <c r="G28" s="1111">
        <v>151.56667034772812</v>
      </c>
    </row>
    <row r="29" spans="1:7" s="178" customFormat="1" ht="12.75">
      <c r="A29" s="1110" t="s">
        <v>210</v>
      </c>
      <c r="B29" s="1111">
        <v>0</v>
      </c>
      <c r="C29" s="1111">
        <v>0</v>
      </c>
      <c r="D29" s="1111">
        <v>0</v>
      </c>
      <c r="E29" s="1111">
        <v>0</v>
      </c>
      <c r="F29" s="1111">
        <v>0</v>
      </c>
      <c r="G29" s="1111">
        <v>0</v>
      </c>
    </row>
    <row r="30" spans="1:7" s="178" customFormat="1" ht="15">
      <c r="A30" s="1110" t="s">
        <v>224</v>
      </c>
      <c r="B30" s="1111">
        <v>12238.960441347153</v>
      </c>
      <c r="C30" s="1111">
        <v>12154.926552921266</v>
      </c>
      <c r="D30" s="1111">
        <v>12764.166619798243</v>
      </c>
      <c r="E30" s="1111">
        <v>12976.656457872105</v>
      </c>
      <c r="F30" s="1111">
        <v>12208.816205907468</v>
      </c>
      <c r="G30" s="1111">
        <v>12339.632790170925</v>
      </c>
    </row>
    <row r="31" spans="1:7" s="178" customFormat="1" ht="12.75">
      <c r="A31" s="1110"/>
      <c r="B31" s="1109"/>
      <c r="C31" s="1109"/>
      <c r="D31" s="1109"/>
      <c r="E31" s="1109"/>
      <c r="F31" s="1109"/>
      <c r="G31" s="1109"/>
    </row>
    <row r="32" spans="1:7" s="178" customFormat="1" ht="12.75">
      <c r="A32" s="1106" t="s">
        <v>212</v>
      </c>
      <c r="B32" s="1107">
        <v>57802.797131919055</v>
      </c>
      <c r="C32" s="1107">
        <v>57955.15761183775</v>
      </c>
      <c r="D32" s="1107">
        <v>57877.43903058385</v>
      </c>
      <c r="E32" s="1107">
        <v>58692.20303375552</v>
      </c>
      <c r="F32" s="1107">
        <v>58195.0369904472</v>
      </c>
      <c r="G32" s="1107">
        <v>58200.4180947252</v>
      </c>
    </row>
    <row r="33" spans="1:7" s="178" customFormat="1" ht="15">
      <c r="A33" s="1110" t="s">
        <v>225</v>
      </c>
      <c r="B33" s="1111">
        <v>34717.61915744721</v>
      </c>
      <c r="C33" s="1111">
        <v>35208.28026925846</v>
      </c>
      <c r="D33" s="1111">
        <v>35563.04304312822</v>
      </c>
      <c r="E33" s="1111">
        <v>36172.59898425496</v>
      </c>
      <c r="F33" s="1111">
        <v>36009.12068509568</v>
      </c>
      <c r="G33" s="1111">
        <v>36021.62930770648</v>
      </c>
    </row>
    <row r="34" spans="1:7" s="178" customFormat="1" ht="12.75">
      <c r="A34" s="1110" t="s">
        <v>199</v>
      </c>
      <c r="B34" s="1111">
        <v>21412.297082042445</v>
      </c>
      <c r="C34" s="1111">
        <v>21744.591344978267</v>
      </c>
      <c r="D34" s="1111">
        <v>22305.09765393465</v>
      </c>
      <c r="E34" s="1111">
        <v>22796.331010461818</v>
      </c>
      <c r="F34" s="1111">
        <v>23048.852759434063</v>
      </c>
      <c r="G34" s="1111">
        <v>23031.16347033528</v>
      </c>
    </row>
    <row r="35" spans="1:7" s="178" customFormat="1" ht="12.75">
      <c r="A35" s="1110" t="s">
        <v>200</v>
      </c>
      <c r="B35" s="1111">
        <v>13305.322075404763</v>
      </c>
      <c r="C35" s="1111">
        <v>13463.688924280192</v>
      </c>
      <c r="D35" s="1111">
        <v>13257.945389193572</v>
      </c>
      <c r="E35" s="1111">
        <v>13376.267973793147</v>
      </c>
      <c r="F35" s="1111">
        <v>12960.267925661621</v>
      </c>
      <c r="G35" s="1111">
        <v>12990.465837371195</v>
      </c>
    </row>
    <row r="36" spans="1:7" s="178" customFormat="1" ht="15">
      <c r="A36" s="1110" t="s">
        <v>226</v>
      </c>
      <c r="B36" s="1111">
        <v>1719.444479593672</v>
      </c>
      <c r="C36" s="1111">
        <v>1633.8363576498907</v>
      </c>
      <c r="D36" s="1111">
        <v>1586.082595116619</v>
      </c>
      <c r="E36" s="1111">
        <v>1629.7269035483891</v>
      </c>
      <c r="F36" s="1111">
        <v>1515.5020181551813</v>
      </c>
      <c r="G36" s="1111">
        <v>1457.4077138336247</v>
      </c>
    </row>
    <row r="37" spans="1:7" s="178" customFormat="1" ht="12.75">
      <c r="A37" s="1110" t="s">
        <v>201</v>
      </c>
      <c r="B37" s="1111">
        <v>425.7802444037532</v>
      </c>
      <c r="C37" s="1111">
        <v>384.49669876027707</v>
      </c>
      <c r="D37" s="1111">
        <v>387.33136852162863</v>
      </c>
      <c r="E37" s="1111">
        <v>387.3662358134517</v>
      </c>
      <c r="F37" s="1111">
        <v>408.82385512184754</v>
      </c>
      <c r="G37" s="1111">
        <v>384.43651694524567</v>
      </c>
    </row>
    <row r="38" spans="1:7" s="178" customFormat="1" ht="12.75">
      <c r="A38" s="1110" t="s">
        <v>202</v>
      </c>
      <c r="B38" s="1111">
        <v>1293.6642351899188</v>
      </c>
      <c r="C38" s="1111">
        <v>1249.3396588896137</v>
      </c>
      <c r="D38" s="1111">
        <v>1198.7512265949904</v>
      </c>
      <c r="E38" s="1111">
        <v>1242.3606677349376</v>
      </c>
      <c r="F38" s="1111">
        <v>1106.6781630333337</v>
      </c>
      <c r="G38" s="1111">
        <v>1072.9711968883792</v>
      </c>
    </row>
    <row r="39" spans="1:7" s="178" customFormat="1" ht="12.75">
      <c r="A39" s="1110" t="s">
        <v>213</v>
      </c>
      <c r="B39" s="1111">
        <v>1293.6642351899188</v>
      </c>
      <c r="C39" s="1111">
        <v>1249.3396588896137</v>
      </c>
      <c r="D39" s="1111">
        <v>1198.7512265949904</v>
      </c>
      <c r="E39" s="1111">
        <v>1242.3606677349376</v>
      </c>
      <c r="F39" s="1111">
        <v>1106.6781630333337</v>
      </c>
      <c r="G39" s="1111">
        <v>1072.9711968883792</v>
      </c>
    </row>
    <row r="40" spans="1:7" s="178" customFormat="1" ht="12.75">
      <c r="A40" s="1110" t="s">
        <v>204</v>
      </c>
      <c r="B40" s="1111">
        <v>0</v>
      </c>
      <c r="C40" s="1111">
        <v>0</v>
      </c>
      <c r="D40" s="1111">
        <v>0</v>
      </c>
      <c r="E40" s="1111">
        <v>0</v>
      </c>
      <c r="F40" s="1111">
        <v>0</v>
      </c>
      <c r="G40" s="1111">
        <v>0</v>
      </c>
    </row>
    <row r="41" spans="1:7" s="178" customFormat="1" ht="15">
      <c r="A41" s="1110" t="s">
        <v>227</v>
      </c>
      <c r="B41" s="1111">
        <v>8.904936362567296</v>
      </c>
      <c r="C41" s="1111">
        <v>10.626266523675373</v>
      </c>
      <c r="D41" s="1111">
        <v>8.084533055531413</v>
      </c>
      <c r="E41" s="1111">
        <v>8.60874311162013</v>
      </c>
      <c r="F41" s="1111">
        <v>11.643161787067383</v>
      </c>
      <c r="G41" s="1111">
        <v>9.422535946886999</v>
      </c>
    </row>
    <row r="42" spans="1:7" s="178" customFormat="1" ht="12.75">
      <c r="A42" s="1110" t="s">
        <v>206</v>
      </c>
      <c r="B42" s="1111">
        <v>21356.828558515608</v>
      </c>
      <c r="C42" s="1111">
        <v>21102.41471840573</v>
      </c>
      <c r="D42" s="1111">
        <v>20720.22885928348</v>
      </c>
      <c r="E42" s="1111">
        <v>20881.268402840553</v>
      </c>
      <c r="F42" s="1111">
        <v>20658.771125409276</v>
      </c>
      <c r="G42" s="1111">
        <v>20711.95853723822</v>
      </c>
    </row>
    <row r="43" spans="1:7" s="178" customFormat="1" ht="15">
      <c r="A43" s="1110" t="s">
        <v>228</v>
      </c>
      <c r="B43" s="1111">
        <v>1443.4400327962244</v>
      </c>
      <c r="C43" s="1111">
        <v>1508.4554818427273</v>
      </c>
      <c r="D43" s="1111">
        <v>1358.561271697649</v>
      </c>
      <c r="E43" s="1111">
        <v>1413.6374975769866</v>
      </c>
      <c r="F43" s="1111">
        <v>1413.6374975769866</v>
      </c>
      <c r="G43" s="1111">
        <v>1413.637497576986</v>
      </c>
    </row>
    <row r="44" spans="1:7" s="178" customFormat="1" ht="12.75">
      <c r="A44" s="1110" t="s">
        <v>214</v>
      </c>
      <c r="B44" s="1111">
        <v>14785.551896666757</v>
      </c>
      <c r="C44" s="1111">
        <v>14710.600401388163</v>
      </c>
      <c r="D44" s="1111">
        <v>14122.711266995599</v>
      </c>
      <c r="E44" s="1111">
        <v>14643.162507969668</v>
      </c>
      <c r="F44" s="1111">
        <v>14910.4976417292</v>
      </c>
      <c r="G44" s="1111">
        <v>14954.018949174519</v>
      </c>
    </row>
    <row r="45" spans="1:7" s="178" customFormat="1" ht="15">
      <c r="A45" s="1110" t="s">
        <v>229</v>
      </c>
      <c r="B45" s="1111">
        <v>0</v>
      </c>
      <c r="C45" s="1111">
        <v>0</v>
      </c>
      <c r="D45" s="1111">
        <v>0</v>
      </c>
      <c r="E45" s="1111">
        <v>0</v>
      </c>
      <c r="F45" s="1111">
        <v>0</v>
      </c>
      <c r="G45" s="1111">
        <v>0</v>
      </c>
    </row>
    <row r="46" spans="1:7" s="178" customFormat="1" ht="15">
      <c r="A46" s="1110" t="s">
        <v>230</v>
      </c>
      <c r="B46" s="1111">
        <v>1824.3812635827485</v>
      </c>
      <c r="C46" s="1111">
        <v>1853.19394403313</v>
      </c>
      <c r="D46" s="1111">
        <v>1798.8083828329488</v>
      </c>
      <c r="E46" s="1111">
        <v>1869.416925760255</v>
      </c>
      <c r="F46" s="1111">
        <v>1889.8130722432165</v>
      </c>
      <c r="G46" s="1111">
        <v>1853.5346273886125</v>
      </c>
    </row>
    <row r="47" spans="1:7" s="178" customFormat="1" ht="15">
      <c r="A47" s="1110" t="s">
        <v>231</v>
      </c>
      <c r="B47" s="1111">
        <v>2707.787471531821</v>
      </c>
      <c r="C47" s="1111">
        <v>2352.9531758737517</v>
      </c>
      <c r="D47" s="1111">
        <v>1829.384528117842</v>
      </c>
      <c r="E47" s="1111">
        <v>1998.8875144017486</v>
      </c>
      <c r="F47" s="1111">
        <v>2079.848593629876</v>
      </c>
      <c r="G47" s="1111">
        <v>2150.469678345504</v>
      </c>
    </row>
    <row r="48" spans="1:7" s="178" customFormat="1" ht="15">
      <c r="A48" s="1110" t="s">
        <v>232</v>
      </c>
      <c r="B48" s="1111">
        <v>10253.383161552187</v>
      </c>
      <c r="C48" s="1111">
        <v>10504.453281481281</v>
      </c>
      <c r="D48" s="1111">
        <v>10494.518356044808</v>
      </c>
      <c r="E48" s="1111">
        <v>10774.858067807665</v>
      </c>
      <c r="F48" s="1111">
        <v>10940.835975856107</v>
      </c>
      <c r="G48" s="1111">
        <v>10950.014643440403</v>
      </c>
    </row>
    <row r="49" spans="1:7" s="178" customFormat="1" ht="15">
      <c r="A49" s="1110" t="s">
        <v>233</v>
      </c>
      <c r="B49" s="1111">
        <v>5085.373984446499</v>
      </c>
      <c r="C49" s="1111">
        <v>4833.4707004187485</v>
      </c>
      <c r="D49" s="1111">
        <v>5169.448264931</v>
      </c>
      <c r="E49" s="1111">
        <v>4762.43794194792</v>
      </c>
      <c r="F49" s="1111">
        <v>4262.462483958218</v>
      </c>
      <c r="G49" s="1111">
        <v>4278.999197271747</v>
      </c>
    </row>
    <row r="50" spans="1:7" s="178" customFormat="1" ht="12.75">
      <c r="A50" s="1110" t="s">
        <v>215</v>
      </c>
      <c r="B50" s="1111">
        <v>42.46264460612629</v>
      </c>
      <c r="C50" s="1111">
        <v>49.888134756088206</v>
      </c>
      <c r="D50" s="1111">
        <v>69.5080556592342</v>
      </c>
      <c r="E50" s="1111">
        <v>62.03045534597907</v>
      </c>
      <c r="F50" s="1111">
        <v>72.17350214486943</v>
      </c>
      <c r="G50" s="1111">
        <v>65.30289321496652</v>
      </c>
    </row>
    <row r="51" spans="1:7" s="178" customFormat="1" ht="12.75">
      <c r="A51" s="1110" t="s">
        <v>207</v>
      </c>
      <c r="B51" s="1111">
        <v>0</v>
      </c>
      <c r="C51" s="1111">
        <v>0</v>
      </c>
      <c r="D51" s="1111">
        <v>0</v>
      </c>
      <c r="E51" s="1111">
        <v>0</v>
      </c>
      <c r="F51" s="1111">
        <v>0</v>
      </c>
      <c r="G51" s="1111">
        <v>0</v>
      </c>
    </row>
    <row r="52" spans="1:7" s="178" customFormat="1" ht="12.75">
      <c r="A52" s="1110" t="s">
        <v>208</v>
      </c>
      <c r="B52" s="1111">
        <v>0.15579789654520074</v>
      </c>
      <c r="C52" s="1111">
        <v>0.171134812330315</v>
      </c>
      <c r="D52" s="1111">
        <v>0.15386843437313055</v>
      </c>
      <c r="E52" s="1111">
        <v>0.15813214849961396</v>
      </c>
      <c r="F52" s="1111">
        <v>0.1478148407581436</v>
      </c>
      <c r="G52" s="1111">
        <v>0.14529805760214334</v>
      </c>
    </row>
    <row r="53" spans="1:7" s="178" customFormat="1" ht="12.75">
      <c r="A53" s="1110" t="s">
        <v>209</v>
      </c>
      <c r="B53" s="1111">
        <v>42.30684670958109</v>
      </c>
      <c r="C53" s="1111">
        <v>49.71699994375789</v>
      </c>
      <c r="D53" s="1111">
        <v>69.35418722486106</v>
      </c>
      <c r="E53" s="1111">
        <v>61.87232319747946</v>
      </c>
      <c r="F53" s="1111">
        <v>72.02568730411129</v>
      </c>
      <c r="G53" s="1111">
        <v>65.15759515736437</v>
      </c>
    </row>
    <row r="54" spans="1:7" s="178" customFormat="1" ht="12.75">
      <c r="A54" s="1112" t="s">
        <v>210</v>
      </c>
      <c r="B54" s="1113">
        <v>0</v>
      </c>
      <c r="C54" s="1113">
        <v>0</v>
      </c>
      <c r="D54" s="1113">
        <v>0</v>
      </c>
      <c r="E54" s="1113">
        <v>0</v>
      </c>
      <c r="F54" s="1113">
        <v>0</v>
      </c>
      <c r="G54" s="1113">
        <v>0</v>
      </c>
    </row>
    <row r="55" spans="1:7" ht="7.5" customHeight="1">
      <c r="A55" s="1114"/>
      <c r="B55" s="1115"/>
      <c r="C55" s="1115"/>
      <c r="D55" s="1115"/>
      <c r="E55" s="1115"/>
      <c r="F55" s="1115"/>
      <c r="G55" s="1115"/>
    </row>
    <row r="56" spans="1:7" ht="15.75">
      <c r="A56" s="165" t="s">
        <v>1292</v>
      </c>
      <c r="B56" s="1115"/>
      <c r="C56" s="1115"/>
      <c r="D56" s="1115"/>
      <c r="E56" s="1115"/>
      <c r="F56" s="1115"/>
      <c r="G56" s="1115"/>
    </row>
    <row r="57" spans="1:7" ht="13.5">
      <c r="A57" s="1120" t="s">
        <v>216</v>
      </c>
      <c r="B57" s="1115"/>
      <c r="C57" s="1115"/>
      <c r="D57" s="1115"/>
      <c r="E57" s="1115"/>
      <c r="F57" s="1115"/>
      <c r="G57" s="1115"/>
    </row>
    <row r="58" spans="1:7" ht="13.5">
      <c r="A58" s="1120" t="s">
        <v>1306</v>
      </c>
      <c r="B58" s="1115"/>
      <c r="C58" s="1115"/>
      <c r="D58" s="1115"/>
      <c r="E58" s="1115"/>
      <c r="F58" s="1115"/>
      <c r="G58" s="1115"/>
    </row>
    <row r="59" ht="15.75">
      <c r="A59" s="1117" t="s">
        <v>1293</v>
      </c>
    </row>
    <row r="60" ht="13.5">
      <c r="A60" s="1115" t="s">
        <v>217</v>
      </c>
    </row>
    <row r="61" ht="15.75">
      <c r="A61" s="1118" t="s">
        <v>1294</v>
      </c>
    </row>
    <row r="62" ht="15.75">
      <c r="A62" s="1118" t="s">
        <v>1295</v>
      </c>
    </row>
    <row r="63" ht="13.5">
      <c r="A63" s="1115" t="s">
        <v>1307</v>
      </c>
    </row>
    <row r="64" ht="15.75">
      <c r="A64" s="1118" t="s">
        <v>1296</v>
      </c>
    </row>
    <row r="65" ht="15.75">
      <c r="A65" s="165" t="s">
        <v>1297</v>
      </c>
    </row>
    <row r="66" ht="15.75">
      <c r="A66" s="1119" t="s">
        <v>1298</v>
      </c>
    </row>
    <row r="67" ht="15.75">
      <c r="A67" s="1118" t="s">
        <v>1299</v>
      </c>
    </row>
    <row r="68" ht="15.75">
      <c r="A68" s="1118" t="s">
        <v>1300</v>
      </c>
    </row>
    <row r="69" ht="13.5">
      <c r="A69" s="1115" t="s">
        <v>1307</v>
      </c>
    </row>
    <row r="70" s="709" customFormat="1" ht="15.75">
      <c r="A70" s="1118" t="s">
        <v>1301</v>
      </c>
    </row>
    <row r="71" ht="15.75">
      <c r="A71" s="953" t="s">
        <v>1302</v>
      </c>
    </row>
    <row r="72" ht="13.5">
      <c r="A72" s="709" t="s">
        <v>1308</v>
      </c>
    </row>
    <row r="73" ht="15.75">
      <c r="A73" s="1118" t="s">
        <v>1303</v>
      </c>
    </row>
    <row r="74" ht="15.75">
      <c r="A74" s="953" t="s">
        <v>1304</v>
      </c>
    </row>
    <row r="75" ht="13.5">
      <c r="A75" s="1115" t="s">
        <v>1309</v>
      </c>
    </row>
    <row r="76" ht="15.75">
      <c r="A76" s="953" t="s">
        <v>1305</v>
      </c>
    </row>
    <row r="77" ht="6" customHeight="1">
      <c r="A77" s="953"/>
    </row>
    <row r="78" ht="13.5">
      <c r="A78" s="773" t="s">
        <v>1291</v>
      </c>
    </row>
    <row r="79" ht="13.5">
      <c r="A79" s="1114"/>
    </row>
    <row r="80" ht="13.5">
      <c r="A80" s="1114"/>
    </row>
    <row r="81" ht="13.5">
      <c r="A81" s="1114"/>
    </row>
    <row r="82" ht="13.5">
      <c r="A82" s="1114"/>
    </row>
    <row r="83" ht="13.5">
      <c r="A83" s="1114"/>
    </row>
    <row r="84" ht="13.5">
      <c r="A84" s="1114"/>
    </row>
    <row r="85" ht="13.5">
      <c r="A85" s="1114"/>
    </row>
    <row r="86" ht="13.5">
      <c r="A86" s="1114"/>
    </row>
    <row r="87" ht="13.5">
      <c r="A87" s="1114"/>
    </row>
    <row r="88" ht="13.5">
      <c r="A88" s="1114"/>
    </row>
    <row r="89" ht="13.5">
      <c r="A89" s="1114"/>
    </row>
    <row r="90" ht="13.5">
      <c r="A90" s="1114"/>
    </row>
    <row r="91" ht="13.5">
      <c r="A91" s="1114"/>
    </row>
    <row r="92" ht="13.5">
      <c r="A92" s="1114"/>
    </row>
    <row r="93" ht="13.5">
      <c r="A93" s="1114"/>
    </row>
    <row r="94" ht="13.5">
      <c r="A94" s="1114"/>
    </row>
    <row r="95" ht="13.5">
      <c r="A95" s="1114"/>
    </row>
    <row r="96" ht="13.5">
      <c r="A96" s="1114"/>
    </row>
    <row r="97" ht="13.5">
      <c r="A97" s="1114"/>
    </row>
    <row r="98" ht="13.5">
      <c r="A98" s="1114"/>
    </row>
    <row r="99" ht="13.5">
      <c r="A99" s="1114"/>
    </row>
    <row r="100" ht="13.5">
      <c r="A100" s="1114"/>
    </row>
    <row r="101" ht="13.5">
      <c r="A101" s="1114"/>
    </row>
    <row r="102" ht="13.5">
      <c r="A102" s="1114"/>
    </row>
    <row r="103" ht="13.5">
      <c r="A103" s="1114"/>
    </row>
    <row r="104" ht="13.5">
      <c r="A104" s="1114"/>
    </row>
    <row r="105" ht="13.5">
      <c r="A105" s="1114"/>
    </row>
    <row r="106" ht="13.5">
      <c r="A106" s="1114"/>
    </row>
    <row r="107" ht="13.5">
      <c r="A107" s="1114"/>
    </row>
    <row r="108" ht="13.5">
      <c r="A108" s="1114"/>
    </row>
    <row r="109" ht="13.5">
      <c r="A109" s="1114"/>
    </row>
    <row r="110" ht="13.5">
      <c r="A110" s="1114"/>
    </row>
    <row r="111" ht="13.5">
      <c r="A111" s="1114"/>
    </row>
    <row r="112" ht="13.5">
      <c r="A112" s="1114"/>
    </row>
    <row r="113" ht="13.5">
      <c r="A113" s="1114"/>
    </row>
    <row r="114" ht="13.5">
      <c r="A114" s="1114"/>
    </row>
    <row r="115" ht="13.5">
      <c r="A115" s="1114"/>
    </row>
    <row r="116" ht="13.5">
      <c r="A116" s="1114"/>
    </row>
    <row r="117" ht="13.5">
      <c r="A117" s="1114"/>
    </row>
    <row r="118" ht="13.5">
      <c r="A118" s="1114"/>
    </row>
    <row r="119" ht="13.5">
      <c r="A119" s="1114"/>
    </row>
    <row r="120" ht="13.5">
      <c r="A120" s="1114"/>
    </row>
    <row r="121" ht="13.5">
      <c r="A121" s="1114"/>
    </row>
  </sheetData>
  <sheetProtection/>
  <printOptions/>
  <pageMargins left="0.984251968503937" right="0.7874015748031497" top="0.5905511811023623" bottom="0.5905511811023623" header="0.11811023622047245" footer="0.31496062992125984"/>
  <pageSetup horizontalDpi="600" verticalDpi="600" orientation="landscape" paperSize="9" scale="80" r:id="rId1"/>
  <rowBreaks count="1" manualBreakCount="1">
    <brk id="42" max="7" man="1"/>
  </rowBreaks>
</worksheet>
</file>

<file path=xl/worksheets/sheet53.xml><?xml version="1.0" encoding="utf-8"?>
<worksheet xmlns="http://schemas.openxmlformats.org/spreadsheetml/2006/main" xmlns:r="http://schemas.openxmlformats.org/officeDocument/2006/relationships">
  <dimension ref="A1:G68"/>
  <sheetViews>
    <sheetView view="pageBreakPreview" zoomScaleSheetLayoutView="100" workbookViewId="0" topLeftCell="A13">
      <selection activeCell="A1" sqref="A1"/>
    </sheetView>
  </sheetViews>
  <sheetFormatPr defaultColWidth="9.00390625" defaultRowHeight="12.75"/>
  <cols>
    <col min="1" max="1" width="51.625" style="1176" customWidth="1"/>
    <col min="2" max="7" width="9.125" style="1176" customWidth="1"/>
    <col min="8" max="10" width="9.125" style="1141" customWidth="1"/>
    <col min="11" max="11" width="11.375" style="1141" customWidth="1"/>
    <col min="12" max="12" width="9.25390625" style="1141" customWidth="1"/>
    <col min="13" max="16384" width="9.125" style="1141" customWidth="1"/>
  </cols>
  <sheetData>
    <row r="1" spans="1:7" s="1122" customFormat="1" ht="21" customHeight="1">
      <c r="A1" s="1252" t="s">
        <v>1336</v>
      </c>
      <c r="B1" s="1121"/>
      <c r="C1" s="1121"/>
      <c r="D1" s="1121"/>
      <c r="E1" s="1121"/>
      <c r="F1" s="1121"/>
      <c r="G1" s="1121"/>
    </row>
    <row r="2" spans="1:7" s="1251" customFormat="1" ht="13.5">
      <c r="A2" s="1249"/>
      <c r="B2" s="1250"/>
      <c r="C2" s="1250"/>
      <c r="D2" s="1250"/>
      <c r="E2" s="1250"/>
      <c r="F2" s="1250"/>
      <c r="G2" s="1116" t="s">
        <v>467</v>
      </c>
    </row>
    <row r="3" spans="1:7" s="1127" customFormat="1" ht="12.75">
      <c r="A3" s="1123"/>
      <c r="B3" s="1124">
        <v>2010</v>
      </c>
      <c r="C3" s="1125"/>
      <c r="D3" s="1125"/>
      <c r="E3" s="1126"/>
      <c r="F3" s="2120">
        <v>2011</v>
      </c>
      <c r="G3" s="2121"/>
    </row>
    <row r="4" spans="1:7" s="1127" customFormat="1" ht="12.75">
      <c r="A4" s="1128"/>
      <c r="B4" s="1129" t="s">
        <v>979</v>
      </c>
      <c r="C4" s="1129" t="s">
        <v>982</v>
      </c>
      <c r="D4" s="1129" t="s">
        <v>1890</v>
      </c>
      <c r="E4" s="1130" t="s">
        <v>1893</v>
      </c>
      <c r="F4" s="1129" t="s">
        <v>979</v>
      </c>
      <c r="G4" s="1129" t="s">
        <v>1310</v>
      </c>
    </row>
    <row r="5" spans="1:7" s="1127" customFormat="1" ht="6.75" customHeight="1">
      <c r="A5" s="1131"/>
      <c r="B5" s="1132"/>
      <c r="C5" s="1133"/>
      <c r="D5" s="1133"/>
      <c r="E5" s="1134"/>
      <c r="F5" s="1135"/>
      <c r="G5" s="1136"/>
    </row>
    <row r="6" spans="1:7" ht="15">
      <c r="A6" s="1137" t="s">
        <v>1311</v>
      </c>
      <c r="B6" s="1138">
        <v>2861.383660714144</v>
      </c>
      <c r="C6" s="1139">
        <v>2873.2208809172535</v>
      </c>
      <c r="D6" s="1139">
        <v>2771.5798169715404</v>
      </c>
      <c r="E6" s="1139">
        <v>2873.0408010387932</v>
      </c>
      <c r="F6" s="1138">
        <v>2769.10913660233</v>
      </c>
      <c r="G6" s="1140">
        <v>2738.7488012893086</v>
      </c>
    </row>
    <row r="7" spans="1:7" ht="12.75">
      <c r="A7" s="1142" t="s">
        <v>1312</v>
      </c>
      <c r="B7" s="1143">
        <v>0</v>
      </c>
      <c r="C7" s="1144">
        <v>0</v>
      </c>
      <c r="D7" s="1144">
        <v>0</v>
      </c>
      <c r="E7" s="1144">
        <v>0</v>
      </c>
      <c r="F7" s="1143">
        <v>0</v>
      </c>
      <c r="G7" s="1145">
        <v>0</v>
      </c>
    </row>
    <row r="8" spans="1:7" ht="12.75">
      <c r="A8" s="1142" t="s">
        <v>1313</v>
      </c>
      <c r="B8" s="1143">
        <v>2861.383660714144</v>
      </c>
      <c r="C8" s="1144">
        <v>2873.2208809172535</v>
      </c>
      <c r="D8" s="1144">
        <v>2771.5798169715404</v>
      </c>
      <c r="E8" s="1144">
        <v>2873.0408010387932</v>
      </c>
      <c r="F8" s="1143">
        <v>2769.10913660233</v>
      </c>
      <c r="G8" s="1145">
        <v>2738.7488012893086</v>
      </c>
    </row>
    <row r="9" spans="1:7" ht="15">
      <c r="A9" s="1146" t="s">
        <v>1337</v>
      </c>
      <c r="B9" s="1147">
        <v>1648.6817087842494</v>
      </c>
      <c r="C9" s="1148">
        <v>1728.0564137967383</v>
      </c>
      <c r="D9" s="1148">
        <v>1636.9952982218704</v>
      </c>
      <c r="E9" s="1148">
        <v>1660.277715571406</v>
      </c>
      <c r="F9" s="1147">
        <v>1614.8188625879984</v>
      </c>
      <c r="G9" s="1149">
        <v>1601.8626209870993</v>
      </c>
    </row>
    <row r="10" spans="1:7" ht="15">
      <c r="A10" s="1146" t="s">
        <v>1338</v>
      </c>
      <c r="B10" s="1147">
        <v>-611.6793116528531</v>
      </c>
      <c r="C10" s="1148">
        <v>-708.0294769126151</v>
      </c>
      <c r="D10" s="1148">
        <v>-664.2238640832792</v>
      </c>
      <c r="E10" s="1148">
        <v>-656.653840292868</v>
      </c>
      <c r="F10" s="1147">
        <v>-735.522798228885</v>
      </c>
      <c r="G10" s="1149">
        <v>-716.6484470864033</v>
      </c>
    </row>
    <row r="11" spans="1:7" ht="12.75">
      <c r="A11" s="1146" t="s">
        <v>1314</v>
      </c>
      <c r="B11" s="1147">
        <v>1824.3812635827483</v>
      </c>
      <c r="C11" s="1148">
        <v>1853.1939440331305</v>
      </c>
      <c r="D11" s="1148">
        <v>1798.8083828329495</v>
      </c>
      <c r="E11" s="1148">
        <v>1869.4169257602555</v>
      </c>
      <c r="F11" s="1147">
        <v>1889.8130722432165</v>
      </c>
      <c r="G11" s="1149">
        <v>1853.5346273886125</v>
      </c>
    </row>
    <row r="12" spans="1:7" ht="6.75" customHeight="1">
      <c r="A12" s="1146"/>
      <c r="B12" s="1147"/>
      <c r="C12" s="1148"/>
      <c r="D12" s="1148"/>
      <c r="E12" s="1148"/>
      <c r="F12" s="1147"/>
      <c r="G12" s="1149"/>
    </row>
    <row r="13" spans="1:7" ht="12.75">
      <c r="A13" s="1137" t="s">
        <v>1315</v>
      </c>
      <c r="B13" s="1138">
        <v>0</v>
      </c>
      <c r="C13" s="1139">
        <v>0</v>
      </c>
      <c r="D13" s="1139">
        <v>0</v>
      </c>
      <c r="E13" s="1139">
        <v>0</v>
      </c>
      <c r="F13" s="1138">
        <v>0</v>
      </c>
      <c r="G13" s="1140">
        <v>0</v>
      </c>
    </row>
    <row r="14" spans="1:7" ht="6.75" customHeight="1">
      <c r="A14" s="1146"/>
      <c r="B14" s="1147"/>
      <c r="C14" s="1148"/>
      <c r="D14" s="1148"/>
      <c r="E14" s="1148"/>
      <c r="F14" s="1147"/>
      <c r="G14" s="1149"/>
    </row>
    <row r="15" spans="1:7" ht="15">
      <c r="A15" s="1137" t="s">
        <v>1316</v>
      </c>
      <c r="B15" s="1138">
        <v>7875.3459838411745</v>
      </c>
      <c r="C15" s="1139">
        <v>7276.027760643389</v>
      </c>
      <c r="D15" s="1139">
        <v>7108.098737312916</v>
      </c>
      <c r="E15" s="1139">
        <v>6861.832035024707</v>
      </c>
      <c r="F15" s="1138">
        <v>6440.910601457755</v>
      </c>
      <c r="G15" s="1140">
        <v>6519.326330902218</v>
      </c>
    </row>
    <row r="16" spans="1:7" ht="12.75">
      <c r="A16" s="1142" t="s">
        <v>1312</v>
      </c>
      <c r="B16" s="1143">
        <v>5723.005212740431</v>
      </c>
      <c r="C16" s="1144">
        <v>5512.060283228584</v>
      </c>
      <c r="D16" s="1144">
        <v>5675.281882137305</v>
      </c>
      <c r="E16" s="1144">
        <v>5292.49666383815</v>
      </c>
      <c r="F16" s="1143">
        <v>4784.144653734638</v>
      </c>
      <c r="G16" s="1145">
        <v>4784.697677327207</v>
      </c>
    </row>
    <row r="17" spans="1:7" ht="12.75">
      <c r="A17" s="1146" t="s">
        <v>1314</v>
      </c>
      <c r="B17" s="1147">
        <v>595.285523401377</v>
      </c>
      <c r="C17" s="1148">
        <v>628.8245214292469</v>
      </c>
      <c r="D17" s="1148">
        <v>436.4144959125306</v>
      </c>
      <c r="E17" s="1148">
        <v>468.3989661854915</v>
      </c>
      <c r="F17" s="1147">
        <v>449.3527750948793</v>
      </c>
      <c r="G17" s="1149">
        <v>442.1111539586117</v>
      </c>
    </row>
    <row r="18" spans="1:7" ht="12.75">
      <c r="A18" s="1146" t="s">
        <v>1317</v>
      </c>
      <c r="B18" s="1147">
        <v>5085.412842629472</v>
      </c>
      <c r="C18" s="1148">
        <v>4833.51876185558</v>
      </c>
      <c r="D18" s="1148">
        <v>5169.513198999914</v>
      </c>
      <c r="E18" s="1148">
        <v>4762.503898600594</v>
      </c>
      <c r="F18" s="1147">
        <v>4262.766191335648</v>
      </c>
      <c r="G18" s="1149">
        <v>4279.0656652163025</v>
      </c>
    </row>
    <row r="19" spans="1:7" ht="12.75">
      <c r="A19" s="1146" t="s">
        <v>1318</v>
      </c>
      <c r="B19" s="1147">
        <v>42.3068467095811</v>
      </c>
      <c r="C19" s="1148">
        <v>49.71699994375789</v>
      </c>
      <c r="D19" s="1148">
        <v>69.35418722486106</v>
      </c>
      <c r="E19" s="1148">
        <v>61.59379905206486</v>
      </c>
      <c r="F19" s="1147">
        <v>72.0256873041113</v>
      </c>
      <c r="G19" s="1149">
        <v>63.5208581522934</v>
      </c>
    </row>
    <row r="20" spans="1:7" ht="12.75">
      <c r="A20" s="1142" t="s">
        <v>1319</v>
      </c>
      <c r="B20" s="1143">
        <v>2152.340771100744</v>
      </c>
      <c r="C20" s="1144">
        <v>1763.967477414804</v>
      </c>
      <c r="D20" s="1144">
        <v>1432.8168551756103</v>
      </c>
      <c r="E20" s="1144">
        <v>1569.335371186556</v>
      </c>
      <c r="F20" s="1143">
        <v>1656.7659477231161</v>
      </c>
      <c r="G20" s="1145">
        <v>1734.6286535750107</v>
      </c>
    </row>
    <row r="21" spans="1:7" ht="12.75">
      <c r="A21" s="1146" t="s">
        <v>1320</v>
      </c>
      <c r="B21" s="1147">
        <v>39.838822970299056</v>
      </c>
      <c r="C21" s="1148">
        <v>39.838822970299056</v>
      </c>
      <c r="D21" s="1148">
        <v>39.84682297029906</v>
      </c>
      <c r="E21" s="1148">
        <v>38.84682297029905</v>
      </c>
      <c r="F21" s="1147">
        <v>26.270129188119625</v>
      </c>
      <c r="G21" s="1149">
        <v>26.270129188119625</v>
      </c>
    </row>
    <row r="22" spans="1:7" ht="12.75">
      <c r="A22" s="1146" t="s">
        <v>1314</v>
      </c>
      <c r="B22" s="1147">
        <v>2112.501948130445</v>
      </c>
      <c r="C22" s="1148">
        <v>1724.128654444505</v>
      </c>
      <c r="D22" s="1148">
        <v>1392.970032205311</v>
      </c>
      <c r="E22" s="1148">
        <v>1530.4885482162567</v>
      </c>
      <c r="F22" s="1147">
        <v>1630.4958185349965</v>
      </c>
      <c r="G22" s="1149">
        <v>1708.358524386891</v>
      </c>
    </row>
    <row r="23" spans="1:7" ht="6.75" customHeight="1">
      <c r="A23" s="1146"/>
      <c r="B23" s="1147"/>
      <c r="C23" s="1148"/>
      <c r="D23" s="1148"/>
      <c r="E23" s="1148"/>
      <c r="F23" s="1147"/>
      <c r="G23" s="1149"/>
    </row>
    <row r="24" spans="1:7" ht="15">
      <c r="A24" s="1137" t="s">
        <v>1321</v>
      </c>
      <c r="B24" s="1138">
        <v>11913.646209436674</v>
      </c>
      <c r="C24" s="1139">
        <v>12202.382662359225</v>
      </c>
      <c r="D24" s="1139">
        <v>12039.212597228609</v>
      </c>
      <c r="E24" s="1139">
        <v>12388.385534870802</v>
      </c>
      <c r="F24" s="1138">
        <v>12555.585442919248</v>
      </c>
      <c r="G24" s="1140">
        <v>12525.141110503551</v>
      </c>
    </row>
    <row r="25" spans="1:7" ht="12.75">
      <c r="A25" s="1142" t="s">
        <v>1312</v>
      </c>
      <c r="B25" s="1143">
        <v>5750.073284268823</v>
      </c>
      <c r="C25" s="1144">
        <v>5909.384470109914</v>
      </c>
      <c r="D25" s="1144">
        <v>5754.578529299373</v>
      </c>
      <c r="E25" s="1144">
        <v>6040.580781077027</v>
      </c>
      <c r="F25" s="1143">
        <v>6103.487253433659</v>
      </c>
      <c r="G25" s="1145">
        <v>6077.095800439989</v>
      </c>
    </row>
    <row r="26" spans="1:7" ht="12.75">
      <c r="A26" s="1146" t="s">
        <v>1322</v>
      </c>
      <c r="B26" s="1147">
        <v>0</v>
      </c>
      <c r="C26" s="1148">
        <v>0</v>
      </c>
      <c r="D26" s="1148">
        <v>0</v>
      </c>
      <c r="E26" s="1148">
        <v>0</v>
      </c>
      <c r="F26" s="1147">
        <v>0</v>
      </c>
      <c r="G26" s="1149">
        <v>0</v>
      </c>
    </row>
    <row r="27" spans="1:7" ht="12.75">
      <c r="A27" s="1146" t="s">
        <v>1314</v>
      </c>
      <c r="B27" s="1147">
        <v>4306.633251472584</v>
      </c>
      <c r="C27" s="1148">
        <v>4400.928988267172</v>
      </c>
      <c r="D27" s="1148">
        <v>4396.017257601705</v>
      </c>
      <c r="E27" s="1148">
        <v>4626.943283500023</v>
      </c>
      <c r="F27" s="1147">
        <v>4689.849755856657</v>
      </c>
      <c r="G27" s="1149">
        <v>4663.458302862987</v>
      </c>
    </row>
    <row r="28" spans="1:7" ht="12.75">
      <c r="A28" s="1146" t="s">
        <v>1323</v>
      </c>
      <c r="B28" s="1147">
        <v>1443.44003279624</v>
      </c>
      <c r="C28" s="1148">
        <v>1508.4554818427418</v>
      </c>
      <c r="D28" s="1148">
        <v>1358.561271697668</v>
      </c>
      <c r="E28" s="1148">
        <v>1413.6374975770032</v>
      </c>
      <c r="F28" s="1147">
        <v>1413.6374975770032</v>
      </c>
      <c r="G28" s="1149">
        <v>1413.6374975770032</v>
      </c>
    </row>
    <row r="29" spans="1:7" ht="12.75">
      <c r="A29" s="1150" t="s">
        <v>1318</v>
      </c>
      <c r="B29" s="1151">
        <v>0</v>
      </c>
      <c r="C29" s="1152">
        <v>0</v>
      </c>
      <c r="D29" s="1152">
        <v>0</v>
      </c>
      <c r="E29" s="1152">
        <v>0</v>
      </c>
      <c r="F29" s="1151">
        <v>0</v>
      </c>
      <c r="G29" s="1153">
        <v>0</v>
      </c>
    </row>
    <row r="30" spans="1:7" ht="12.75">
      <c r="A30" s="1142" t="s">
        <v>1319</v>
      </c>
      <c r="B30" s="1143">
        <v>6163.57292516785</v>
      </c>
      <c r="C30" s="1144">
        <v>6292.998192249311</v>
      </c>
      <c r="D30" s="1144">
        <v>6284.634067929235</v>
      </c>
      <c r="E30" s="1144">
        <v>6347.8047537937755</v>
      </c>
      <c r="F30" s="1143">
        <v>6452.098189485589</v>
      </c>
      <c r="G30" s="1145">
        <v>6448.045310063562</v>
      </c>
    </row>
    <row r="31" spans="1:7" ht="12.75">
      <c r="A31" s="1146" t="s">
        <v>1324</v>
      </c>
      <c r="B31" s="1147">
        <v>216.82301508822349</v>
      </c>
      <c r="C31" s="1148">
        <v>189.47389903519226</v>
      </c>
      <c r="D31" s="1148">
        <v>186.13296948610056</v>
      </c>
      <c r="E31" s="1148">
        <v>199.88996948610054</v>
      </c>
      <c r="F31" s="1147">
        <v>201.11196948610055</v>
      </c>
      <c r="G31" s="1149">
        <v>161.48896948610056</v>
      </c>
    </row>
    <row r="32" spans="1:7" ht="12.75">
      <c r="A32" s="1146" t="s">
        <v>1314</v>
      </c>
      <c r="B32" s="1147">
        <v>5946.749910079627</v>
      </c>
      <c r="C32" s="1148">
        <v>6103.524293214118</v>
      </c>
      <c r="D32" s="1148">
        <v>6098.501098443135</v>
      </c>
      <c r="E32" s="1148">
        <v>6147.914784307674</v>
      </c>
      <c r="F32" s="1147">
        <v>6250.986219999489</v>
      </c>
      <c r="G32" s="1149">
        <v>6286.556340577462</v>
      </c>
    </row>
    <row r="33" spans="1:7" ht="6.75" customHeight="1">
      <c r="A33" s="1154"/>
      <c r="B33" s="1147"/>
      <c r="C33" s="1148"/>
      <c r="D33" s="1148"/>
      <c r="E33" s="1148"/>
      <c r="F33" s="1147"/>
      <c r="G33" s="1149"/>
    </row>
    <row r="34" spans="1:7" ht="12.75">
      <c r="A34" s="1137" t="s">
        <v>1325</v>
      </c>
      <c r="B34" s="1138">
        <v>14732.224335682482</v>
      </c>
      <c r="C34" s="1139">
        <v>15064.202024440554</v>
      </c>
      <c r="D34" s="1139">
        <v>14776.226560537172</v>
      </c>
      <c r="E34" s="1139">
        <v>14918.997021582987</v>
      </c>
      <c r="F34" s="1138">
        <v>14526.853734555621</v>
      </c>
      <c r="G34" s="1140">
        <v>14541.033777727484</v>
      </c>
    </row>
    <row r="35" spans="1:7" ht="6.75" customHeight="1">
      <c r="A35" s="1154"/>
      <c r="B35" s="1147"/>
      <c r="C35" s="1148"/>
      <c r="D35" s="1148"/>
      <c r="E35" s="1148"/>
      <c r="F35" s="1147"/>
      <c r="G35" s="1149"/>
    </row>
    <row r="36" spans="1:7" ht="12.75">
      <c r="A36" s="1155" t="s">
        <v>1326</v>
      </c>
      <c r="B36" s="1156">
        <v>37382.60018967447</v>
      </c>
      <c r="C36" s="1157">
        <v>37415.833328360415</v>
      </c>
      <c r="D36" s="1157">
        <v>36695.117712050225</v>
      </c>
      <c r="E36" s="1157">
        <v>37042.25539251729</v>
      </c>
      <c r="F36" s="1156">
        <v>36292.45891553495</v>
      </c>
      <c r="G36" s="1158">
        <v>36324.250020422565</v>
      </c>
    </row>
    <row r="37" spans="1:7" ht="6.75" customHeight="1">
      <c r="A37" s="1159"/>
      <c r="B37" s="1160"/>
      <c r="C37" s="1160"/>
      <c r="D37" s="1160"/>
      <c r="E37" s="1160"/>
      <c r="F37" s="1160"/>
      <c r="G37" s="1160"/>
    </row>
    <row r="38" spans="1:7" ht="12.75">
      <c r="A38" s="1161" t="s">
        <v>1327</v>
      </c>
      <c r="B38" s="1162"/>
      <c r="C38" s="1162"/>
      <c r="D38" s="1162"/>
      <c r="E38" s="1162"/>
      <c r="F38" s="1162"/>
      <c r="G38" s="1162"/>
    </row>
    <row r="39" spans="1:7" ht="15">
      <c r="A39" s="1163" t="s">
        <v>1339</v>
      </c>
      <c r="B39" s="1164">
        <v>25909.52169266522</v>
      </c>
      <c r="C39" s="1165">
        <v>25994.388575021927</v>
      </c>
      <c r="D39" s="1165">
        <v>25265.25730061356</v>
      </c>
      <c r="E39" s="1165">
        <v>25709.17794760211</v>
      </c>
      <c r="F39" s="1164">
        <v>25404.827008366658</v>
      </c>
      <c r="G39" s="1166">
        <v>25462.456542655364</v>
      </c>
    </row>
    <row r="40" spans="1:7" ht="12.75">
      <c r="A40" s="1167" t="s">
        <v>1328</v>
      </c>
      <c r="B40" s="1147">
        <v>11473.078497009255</v>
      </c>
      <c r="C40" s="1148">
        <v>11421.444753338497</v>
      </c>
      <c r="D40" s="1148">
        <v>11429.860411436675</v>
      </c>
      <c r="E40" s="1148">
        <v>11333.077444915178</v>
      </c>
      <c r="F40" s="1147">
        <v>10887.631907168297</v>
      </c>
      <c r="G40" s="1149">
        <v>10861.793477767198</v>
      </c>
    </row>
    <row r="41" spans="1:7" ht="6.75" customHeight="1">
      <c r="A41" s="1167"/>
      <c r="B41" s="1147"/>
      <c r="C41" s="1148"/>
      <c r="D41" s="1148"/>
      <c r="E41" s="1148"/>
      <c r="F41" s="1147"/>
      <c r="G41" s="1149"/>
    </row>
    <row r="42" spans="1:7" ht="12.75">
      <c r="A42" s="1167" t="s">
        <v>1329</v>
      </c>
      <c r="B42" s="1147">
        <v>4255.981818852709</v>
      </c>
      <c r="C42" s="1148">
        <v>4311.299668583715</v>
      </c>
      <c r="D42" s="1148">
        <v>4206.158695545338</v>
      </c>
      <c r="E42" s="1148">
        <v>4326.860771489106</v>
      </c>
      <c r="F42" s="1147">
        <v>4194.435790966371</v>
      </c>
      <c r="G42" s="1149">
        <v>4168.962994853131</v>
      </c>
    </row>
    <row r="43" spans="1:7" ht="12.75">
      <c r="A43" s="1167" t="s">
        <v>1330</v>
      </c>
      <c r="B43" s="1147">
        <v>33126.618370821765</v>
      </c>
      <c r="C43" s="1148">
        <v>33104.53365977671</v>
      </c>
      <c r="D43" s="1148">
        <v>32488.959016504905</v>
      </c>
      <c r="E43" s="1148">
        <v>32715.394621028187</v>
      </c>
      <c r="F43" s="1147">
        <v>32098.023124568586</v>
      </c>
      <c r="G43" s="1149">
        <v>32155.287025569425</v>
      </c>
    </row>
    <row r="44" spans="1:7" ht="6.75" customHeight="1">
      <c r="A44" s="1167"/>
      <c r="B44" s="1147"/>
      <c r="C44" s="1148"/>
      <c r="D44" s="1148"/>
      <c r="E44" s="1148"/>
      <c r="F44" s="1147"/>
      <c r="G44" s="1149"/>
    </row>
    <row r="45" spans="1:7" ht="15">
      <c r="A45" s="1167" t="s">
        <v>1340</v>
      </c>
      <c r="B45" s="1147">
        <v>4035.3161506187953</v>
      </c>
      <c r="C45" s="1148">
        <v>4156.129010186819</v>
      </c>
      <c r="D45" s="1148">
        <v>3670.3529052830254</v>
      </c>
      <c r="E45" s="1148">
        <v>3928.4142292574475</v>
      </c>
      <c r="F45" s="1147">
        <v>3897.841383680348</v>
      </c>
      <c r="G45" s="1149">
        <v>3861.2672970528197</v>
      </c>
    </row>
    <row r="46" spans="1:7" ht="15">
      <c r="A46" s="1167" t="s">
        <v>1341</v>
      </c>
      <c r="B46" s="1147">
        <v>2483.270251612957</v>
      </c>
      <c r="C46" s="1148">
        <v>2651.9709520607566</v>
      </c>
      <c r="D46" s="1148">
        <v>2415.536252704515</v>
      </c>
      <c r="E46" s="1148">
        <v>2481.476195657113</v>
      </c>
      <c r="F46" s="1147">
        <v>2481.476195657113</v>
      </c>
      <c r="G46" s="1149">
        <v>2481.476195657113</v>
      </c>
    </row>
    <row r="47" spans="1:7" ht="6.75" customHeight="1">
      <c r="A47" s="1167"/>
      <c r="B47" s="1147"/>
      <c r="C47" s="1148"/>
      <c r="D47" s="1148"/>
      <c r="E47" s="1148"/>
      <c r="F47" s="1147"/>
      <c r="G47" s="1149"/>
    </row>
    <row r="48" spans="1:7" ht="15">
      <c r="A48" s="1167" t="s">
        <v>1342</v>
      </c>
      <c r="B48" s="1147">
        <v>8911.00408784396</v>
      </c>
      <c r="C48" s="1148">
        <v>9136.39270938984</v>
      </c>
      <c r="D48" s="1148">
        <v>9147.304233227183</v>
      </c>
      <c r="E48" s="1148">
        <v>9204.322169238729</v>
      </c>
      <c r="F48" s="1147">
        <v>8819.616006442115</v>
      </c>
      <c r="G48" s="1149">
        <v>8736.716423509944</v>
      </c>
    </row>
    <row r="49" spans="1:7" ht="12.75">
      <c r="A49" s="1167" t="s">
        <v>1331</v>
      </c>
      <c r="B49" s="1147">
        <v>5562.6427887696245</v>
      </c>
      <c r="C49" s="1148">
        <v>5754.379753689623</v>
      </c>
      <c r="D49" s="1148">
        <v>5790.553397787017</v>
      </c>
      <c r="E49" s="1148">
        <v>5797.899110133422</v>
      </c>
      <c r="F49" s="1147">
        <v>5406.496027074759</v>
      </c>
      <c r="G49" s="1149">
        <v>5337.016968182475</v>
      </c>
    </row>
    <row r="50" spans="1:7" ht="12.75">
      <c r="A50" s="1168" t="s">
        <v>1332</v>
      </c>
      <c r="B50" s="1151">
        <v>187.8202634835844</v>
      </c>
      <c r="C50" s="1152">
        <v>184.93031787572295</v>
      </c>
      <c r="D50" s="1152">
        <v>183.8410507667922</v>
      </c>
      <c r="E50" s="1152">
        <v>181.20377065786144</v>
      </c>
      <c r="F50" s="1151">
        <v>179.95110510893073</v>
      </c>
      <c r="G50" s="1153">
        <v>178.313825</v>
      </c>
    </row>
    <row r="51" spans="1:7" ht="6.75" customHeight="1">
      <c r="A51" s="1168"/>
      <c r="B51" s="1151"/>
      <c r="C51" s="1152"/>
      <c r="D51" s="1152"/>
      <c r="E51" s="1152"/>
      <c r="F51" s="1151"/>
      <c r="G51" s="1153"/>
    </row>
    <row r="52" spans="1:7" ht="15">
      <c r="A52" s="1169" t="s">
        <v>1343</v>
      </c>
      <c r="B52" s="1170">
        <v>688.07199012132</v>
      </c>
      <c r="C52" s="1171">
        <v>736.2273165071999</v>
      </c>
      <c r="D52" s="1172">
        <v>696.5387264362801</v>
      </c>
      <c r="E52" s="1172">
        <v>708.40804004376</v>
      </c>
      <c r="F52" s="1173">
        <v>681.7372097760001</v>
      </c>
      <c r="G52" s="1174">
        <v>676.4506506999209</v>
      </c>
    </row>
    <row r="53" ht="6" customHeight="1">
      <c r="A53" s="1175"/>
    </row>
    <row r="54" spans="1:7" s="1178" customFormat="1" ht="15.75">
      <c r="A54" s="165" t="s">
        <v>1344</v>
      </c>
      <c r="B54" s="1177"/>
      <c r="C54" s="1177"/>
      <c r="D54" s="1177"/>
      <c r="E54" s="1177"/>
      <c r="F54" s="1177"/>
      <c r="G54" s="1177"/>
    </row>
    <row r="55" spans="1:7" s="1178" customFormat="1" ht="15.75">
      <c r="A55" s="953" t="s">
        <v>1345</v>
      </c>
      <c r="B55" s="1177"/>
      <c r="C55" s="1177"/>
      <c r="D55" s="1177"/>
      <c r="E55" s="1177"/>
      <c r="F55" s="1177"/>
      <c r="G55" s="1177"/>
    </row>
    <row r="56" spans="1:7" s="1178" customFormat="1" ht="15.75">
      <c r="A56" s="953" t="s">
        <v>1346</v>
      </c>
      <c r="B56" s="1177"/>
      <c r="C56" s="1177"/>
      <c r="D56" s="1177"/>
      <c r="E56" s="1177"/>
      <c r="F56" s="1177"/>
      <c r="G56" s="1177"/>
    </row>
    <row r="57" spans="1:7" s="1178" customFormat="1" ht="15.75">
      <c r="A57" s="953" t="s">
        <v>1126</v>
      </c>
      <c r="B57" s="1177"/>
      <c r="C57" s="1177"/>
      <c r="D57" s="1177"/>
      <c r="E57" s="1177"/>
      <c r="F57" s="1177"/>
      <c r="G57" s="1177"/>
    </row>
    <row r="58" spans="1:7" s="1178" customFormat="1" ht="15.75">
      <c r="A58" s="953" t="s">
        <v>1127</v>
      </c>
      <c r="B58" s="1177"/>
      <c r="C58" s="1177"/>
      <c r="D58" s="1177"/>
      <c r="E58" s="1177"/>
      <c r="F58" s="1177"/>
      <c r="G58" s="1177"/>
    </row>
    <row r="59" spans="1:7" s="1178" customFormat="1" ht="15.75">
      <c r="A59" s="953" t="s">
        <v>1128</v>
      </c>
      <c r="B59" s="1177"/>
      <c r="C59" s="1177"/>
      <c r="D59" s="1177"/>
      <c r="E59" s="1177"/>
      <c r="F59" s="1177"/>
      <c r="G59" s="1177"/>
    </row>
    <row r="60" spans="1:7" s="1178" customFormat="1" ht="13.5">
      <c r="A60" s="732" t="s">
        <v>1333</v>
      </c>
      <c r="B60" s="1177"/>
      <c r="C60" s="1177"/>
      <c r="D60" s="1177"/>
      <c r="E60" s="1177"/>
      <c r="F60" s="1177"/>
      <c r="G60" s="1177"/>
    </row>
    <row r="61" spans="1:7" s="1178" customFormat="1" ht="15.75">
      <c r="A61" s="953" t="s">
        <v>1129</v>
      </c>
      <c r="B61" s="1177"/>
      <c r="C61" s="1177"/>
      <c r="D61" s="1177"/>
      <c r="E61" s="1177"/>
      <c r="F61" s="1177"/>
      <c r="G61" s="1177"/>
    </row>
    <row r="62" spans="1:7" s="1178" customFormat="1" ht="15.75">
      <c r="A62" s="1179" t="s">
        <v>1130</v>
      </c>
      <c r="B62" s="1177"/>
      <c r="C62" s="1177"/>
      <c r="D62" s="1177"/>
      <c r="E62" s="1177"/>
      <c r="F62" s="1177"/>
      <c r="G62" s="1177"/>
    </row>
    <row r="63" spans="1:7" s="1178" customFormat="1" ht="15.75">
      <c r="A63" s="815" t="s">
        <v>1131</v>
      </c>
      <c r="B63" s="1177"/>
      <c r="C63" s="1177"/>
      <c r="D63" s="1177"/>
      <c r="E63" s="1177"/>
      <c r="F63" s="1177"/>
      <c r="G63" s="1177"/>
    </row>
    <row r="64" s="1178" customFormat="1" ht="15.75">
      <c r="A64" s="953" t="s">
        <v>1132</v>
      </c>
    </row>
    <row r="65" s="1178" customFormat="1" ht="13.5">
      <c r="A65" s="709" t="s">
        <v>1334</v>
      </c>
    </row>
    <row r="66" s="1178" customFormat="1" ht="13.5">
      <c r="A66" s="709" t="s">
        <v>1335</v>
      </c>
    </row>
    <row r="67" spans="1:7" s="1178" customFormat="1" ht="6" customHeight="1">
      <c r="A67" s="1177"/>
      <c r="B67" s="1177"/>
      <c r="C67" s="1177"/>
      <c r="D67" s="1177"/>
      <c r="E67" s="1177"/>
      <c r="F67" s="1177"/>
      <c r="G67" s="1177"/>
    </row>
    <row r="68" spans="1:7" s="1178" customFormat="1" ht="13.5">
      <c r="A68" s="1180" t="s">
        <v>621</v>
      </c>
      <c r="B68" s="1177"/>
      <c r="C68" s="1177"/>
      <c r="D68" s="1177"/>
      <c r="E68" s="1177"/>
      <c r="F68" s="1177"/>
      <c r="G68" s="1177"/>
    </row>
  </sheetData>
  <sheetProtection/>
  <mergeCells count="1">
    <mergeCell ref="F3:G3"/>
  </mergeCells>
  <printOptions horizontalCentered="1"/>
  <pageMargins left="0.7874015748031497" right="0.7874015748031497" top="0.7874015748031497" bottom="0.7874015748031497" header="0.5118110236220472" footer="0.5118110236220472"/>
  <pageSetup horizontalDpi="600" verticalDpi="600" orientation="landscape" paperSize="9" scale="87" r:id="rId1"/>
  <rowBreaks count="1" manualBreakCount="1">
    <brk id="43" max="10" man="1"/>
  </rowBreaks>
</worksheet>
</file>

<file path=xl/worksheets/sheet54.xml><?xml version="1.0" encoding="utf-8"?>
<worksheet xmlns="http://schemas.openxmlformats.org/spreadsheetml/2006/main" xmlns:r="http://schemas.openxmlformats.org/officeDocument/2006/relationships">
  <dimension ref="A1:H60"/>
  <sheetViews>
    <sheetView view="pageBreakPreview" zoomScaleSheetLayoutView="100" workbookViewId="0" topLeftCell="A1">
      <selection activeCell="A1" sqref="A1"/>
    </sheetView>
  </sheetViews>
  <sheetFormatPr defaultColWidth="9.00390625" defaultRowHeight="12.75"/>
  <cols>
    <col min="1" max="1" width="37.00390625" style="1176" customWidth="1"/>
    <col min="2" max="8" width="8.125" style="1176" customWidth="1"/>
    <col min="9" max="9" width="13.875" style="1141" customWidth="1"/>
    <col min="10" max="10" width="12.75390625" style="1141" customWidth="1"/>
    <col min="11" max="16384" width="9.125" style="1141" customWidth="1"/>
  </cols>
  <sheetData>
    <row r="1" spans="1:8" s="1183" customFormat="1" ht="21" customHeight="1">
      <c r="A1" s="1253" t="s">
        <v>1140</v>
      </c>
      <c r="B1" s="1181"/>
      <c r="C1" s="1182"/>
      <c r="D1" s="1182"/>
      <c r="E1" s="1182"/>
      <c r="F1" s="1182"/>
      <c r="G1" s="1181"/>
      <c r="H1" s="1182"/>
    </row>
    <row r="2" spans="1:8" s="1257" customFormat="1" ht="13.5">
      <c r="A2" s="1254"/>
      <c r="B2" s="1255"/>
      <c r="C2" s="1256"/>
      <c r="D2" s="1256"/>
      <c r="E2" s="1256"/>
      <c r="F2" s="1256"/>
      <c r="G2" s="1255"/>
      <c r="H2" s="1184" t="s">
        <v>467</v>
      </c>
    </row>
    <row r="3" spans="1:8" s="1183" customFormat="1" ht="16.5" customHeight="1">
      <c r="A3" s="1185"/>
      <c r="B3" s="2122">
        <v>2010</v>
      </c>
      <c r="C3" s="2122"/>
      <c r="D3" s="2122"/>
      <c r="E3" s="2122"/>
      <c r="F3" s="2122"/>
      <c r="G3" s="2123">
        <v>2011</v>
      </c>
      <c r="H3" s="2124"/>
    </row>
    <row r="4" spans="1:8" s="1183" customFormat="1" ht="13.5" customHeight="1">
      <c r="A4" s="1186"/>
      <c r="B4" s="1187" t="s">
        <v>1515</v>
      </c>
      <c r="C4" s="1187" t="s">
        <v>1516</v>
      </c>
      <c r="D4" s="1187" t="s">
        <v>1517</v>
      </c>
      <c r="E4" s="1187" t="s">
        <v>1518</v>
      </c>
      <c r="F4" s="1187" t="s">
        <v>1805</v>
      </c>
      <c r="G4" s="1188" t="s">
        <v>1515</v>
      </c>
      <c r="H4" s="1188" t="s">
        <v>1516</v>
      </c>
    </row>
    <row r="5" spans="1:8" s="1183" customFormat="1" ht="6.75" customHeight="1">
      <c r="A5" s="1189"/>
      <c r="B5" s="1190"/>
      <c r="C5" s="1191"/>
      <c r="D5" s="1191"/>
      <c r="E5" s="1191"/>
      <c r="F5" s="1191"/>
      <c r="G5" s="1190"/>
      <c r="H5" s="1192"/>
    </row>
    <row r="6" spans="1:8" ht="15">
      <c r="A6" s="1193" t="s">
        <v>1141</v>
      </c>
      <c r="B6" s="1194">
        <v>46.865563949004596</v>
      </c>
      <c r="C6" s="1195">
        <v>64.176828640769</v>
      </c>
      <c r="D6" s="1195">
        <v>32.1653225863582</v>
      </c>
      <c r="E6" s="1195">
        <v>131.7233858172566</v>
      </c>
      <c r="F6" s="1195">
        <v>274.9311009933884</v>
      </c>
      <c r="G6" s="1194">
        <v>64.57027941599898</v>
      </c>
      <c r="H6" s="1196">
        <v>36.65238961961596</v>
      </c>
    </row>
    <row r="7" spans="1:8" ht="12.75">
      <c r="A7" s="1197" t="s">
        <v>1312</v>
      </c>
      <c r="B7" s="1194">
        <v>0</v>
      </c>
      <c r="C7" s="1195">
        <v>0</v>
      </c>
      <c r="D7" s="1195">
        <v>0</v>
      </c>
      <c r="E7" s="1195">
        <v>0</v>
      </c>
      <c r="F7" s="1195">
        <v>0</v>
      </c>
      <c r="G7" s="1194">
        <v>0</v>
      </c>
      <c r="H7" s="1196">
        <v>0</v>
      </c>
    </row>
    <row r="8" spans="1:8" ht="12.75">
      <c r="A8" s="1142" t="s">
        <v>1313</v>
      </c>
      <c r="B8" s="1194">
        <v>46.865563949004596</v>
      </c>
      <c r="C8" s="1195">
        <v>64.176828640769</v>
      </c>
      <c r="D8" s="1195">
        <v>32.1653225863582</v>
      </c>
      <c r="E8" s="1195">
        <v>131.7233858172566</v>
      </c>
      <c r="F8" s="1195">
        <v>274.9311009933884</v>
      </c>
      <c r="G8" s="1194">
        <v>64.57027941599898</v>
      </c>
      <c r="H8" s="1196">
        <v>36.65238961961596</v>
      </c>
    </row>
    <row r="9" spans="1:8" ht="12.75">
      <c r="A9" s="1146" t="s">
        <v>1320</v>
      </c>
      <c r="B9" s="1198">
        <v>1.5879667455760471</v>
      </c>
      <c r="C9" s="1199">
        <v>1.071667782987274</v>
      </c>
      <c r="D9" s="1199">
        <v>7.5120000000000005</v>
      </c>
      <c r="E9" s="1199">
        <v>1.761306442788995</v>
      </c>
      <c r="F9" s="1199">
        <v>11.932940971352316</v>
      </c>
      <c r="G9" s="1198">
        <v>8.22822412990904</v>
      </c>
      <c r="H9" s="1200">
        <v>0.5059999999999999</v>
      </c>
    </row>
    <row r="10" spans="1:8" ht="15">
      <c r="A10" s="1146" t="s">
        <v>1142</v>
      </c>
      <c r="B10" s="1198">
        <v>7.942395273428545</v>
      </c>
      <c r="C10" s="1199">
        <v>24.15449940778173</v>
      </c>
      <c r="D10" s="1199">
        <v>23.496716143960622</v>
      </c>
      <c r="E10" s="1199">
        <v>30.019807224467616</v>
      </c>
      <c r="F10" s="1199">
        <v>85.61341804963851</v>
      </c>
      <c r="G10" s="1198">
        <v>15.57359233803278</v>
      </c>
      <c r="H10" s="1200">
        <v>35.54783319961596</v>
      </c>
    </row>
    <row r="11" spans="1:8" ht="12.75">
      <c r="A11" s="1146" t="s">
        <v>1314</v>
      </c>
      <c r="B11" s="1198">
        <v>37.335201930000004</v>
      </c>
      <c r="C11" s="1199">
        <v>38.95066145</v>
      </c>
      <c r="D11" s="1199">
        <v>1.1566064423975755</v>
      </c>
      <c r="E11" s="1199">
        <v>99.94227215000001</v>
      </c>
      <c r="F11" s="1199">
        <v>177.3847419723976</v>
      </c>
      <c r="G11" s="1198">
        <v>40.76846294805716</v>
      </c>
      <c r="H11" s="1200">
        <v>0.59855642</v>
      </c>
    </row>
    <row r="12" spans="1:8" ht="6.75" customHeight="1">
      <c r="A12" s="1146"/>
      <c r="B12" s="1198"/>
      <c r="C12" s="1199"/>
      <c r="D12" s="1199"/>
      <c r="E12" s="1199"/>
      <c r="F12" s="1199"/>
      <c r="G12" s="1198"/>
      <c r="H12" s="1200"/>
    </row>
    <row r="13" spans="1:8" ht="12.75">
      <c r="A13" s="1137" t="s">
        <v>1133</v>
      </c>
      <c r="B13" s="1201">
        <v>0</v>
      </c>
      <c r="C13" s="1202">
        <v>0</v>
      </c>
      <c r="D13" s="1202">
        <v>0</v>
      </c>
      <c r="E13" s="1202">
        <v>0</v>
      </c>
      <c r="F13" s="1202">
        <v>0</v>
      </c>
      <c r="G13" s="1201">
        <v>0</v>
      </c>
      <c r="H13" s="1203">
        <v>0</v>
      </c>
    </row>
    <row r="14" spans="1:8" ht="6.75" customHeight="1">
      <c r="A14" s="1146"/>
      <c r="B14" s="1198"/>
      <c r="C14" s="1199"/>
      <c r="D14" s="1199"/>
      <c r="E14" s="1199"/>
      <c r="F14" s="1199"/>
      <c r="G14" s="1198"/>
      <c r="H14" s="1200"/>
    </row>
    <row r="15" spans="1:8" ht="15">
      <c r="A15" s="1137" t="s">
        <v>1134</v>
      </c>
      <c r="B15" s="1201">
        <v>255.97366548789134</v>
      </c>
      <c r="C15" s="1202">
        <v>587.325061437553</v>
      </c>
      <c r="D15" s="1202">
        <v>992.5772713934757</v>
      </c>
      <c r="E15" s="1202">
        <v>230.76579496350723</v>
      </c>
      <c r="F15" s="1202">
        <v>2066.6417932824274</v>
      </c>
      <c r="G15" s="1201">
        <v>180.70937206564935</v>
      </c>
      <c r="H15" s="1203">
        <v>500.76062070613364</v>
      </c>
    </row>
    <row r="16" spans="1:8" ht="12.75">
      <c r="A16" s="1142" t="s">
        <v>1312</v>
      </c>
      <c r="B16" s="1194">
        <v>212.04164402891183</v>
      </c>
      <c r="C16" s="1195">
        <v>464.959251635492</v>
      </c>
      <c r="D16" s="1195">
        <v>887.5804306434757</v>
      </c>
      <c r="E16" s="1195">
        <v>52.90906324350725</v>
      </c>
      <c r="F16" s="1195">
        <v>1617.4903895513867</v>
      </c>
      <c r="G16" s="1194">
        <v>74.91578765564938</v>
      </c>
      <c r="H16" s="1196">
        <v>388.8090297961336</v>
      </c>
    </row>
    <row r="17" spans="1:8" ht="12.75">
      <c r="A17" s="1146" t="s">
        <v>1314</v>
      </c>
      <c r="B17" s="1198">
        <v>13.825400000000002</v>
      </c>
      <c r="C17" s="1199">
        <v>96.58</v>
      </c>
      <c r="D17" s="1199">
        <v>147.57400356167122</v>
      </c>
      <c r="E17" s="1199">
        <v>41.10022944394764</v>
      </c>
      <c r="F17" s="1199">
        <v>299.07963300561886</v>
      </c>
      <c r="G17" s="1198">
        <v>47.75405330873619</v>
      </c>
      <c r="H17" s="1200">
        <v>193.2936128686826</v>
      </c>
    </row>
    <row r="18" spans="1:8" ht="15">
      <c r="A18" s="1146" t="s">
        <v>1143</v>
      </c>
      <c r="B18" s="1198">
        <v>176.74759259628325</v>
      </c>
      <c r="C18" s="1199">
        <v>246.8430795100617</v>
      </c>
      <c r="D18" s="1199">
        <v>707.9946357555915</v>
      </c>
      <c r="E18" s="1199">
        <v>0</v>
      </c>
      <c r="F18" s="1199">
        <v>1131.5853078619366</v>
      </c>
      <c r="G18" s="1198">
        <v>0</v>
      </c>
      <c r="H18" s="1200">
        <v>190.66473717108533</v>
      </c>
    </row>
    <row r="19" spans="1:8" ht="12.75">
      <c r="A19" s="1146" t="s">
        <v>1318</v>
      </c>
      <c r="B19" s="1198">
        <v>21.46865143262856</v>
      </c>
      <c r="C19" s="1199">
        <v>121.53617212543034</v>
      </c>
      <c r="D19" s="1199">
        <v>32.01179132621294</v>
      </c>
      <c r="E19" s="1199">
        <v>11.808833799559615</v>
      </c>
      <c r="F19" s="1199">
        <v>186.82544868383144</v>
      </c>
      <c r="G19" s="1198">
        <v>27.161734346913182</v>
      </c>
      <c r="H19" s="1200">
        <v>4.850679756365608</v>
      </c>
    </row>
    <row r="20" spans="1:8" ht="12.75">
      <c r="A20" s="1142" t="s">
        <v>1319</v>
      </c>
      <c r="B20" s="1194">
        <v>43.932021458979506</v>
      </c>
      <c r="C20" s="1195">
        <v>122.36580980206101</v>
      </c>
      <c r="D20" s="1195">
        <v>104.99684075</v>
      </c>
      <c r="E20" s="1195">
        <v>177.85673172</v>
      </c>
      <c r="F20" s="1195">
        <v>449.15140373104055</v>
      </c>
      <c r="G20" s="1194">
        <v>105.79358441</v>
      </c>
      <c r="H20" s="1196">
        <v>111.95159091000001</v>
      </c>
    </row>
    <row r="21" spans="1:8" ht="12.75">
      <c r="A21" s="1146" t="s">
        <v>1320</v>
      </c>
      <c r="B21" s="1198">
        <v>0</v>
      </c>
      <c r="C21" s="1199">
        <v>0</v>
      </c>
      <c r="D21" s="1199">
        <v>0.007999999999999965</v>
      </c>
      <c r="E21" s="1199">
        <v>0</v>
      </c>
      <c r="F21" s="1199">
        <v>0.007999999999999965</v>
      </c>
      <c r="G21" s="1198">
        <v>0</v>
      </c>
      <c r="H21" s="1200">
        <v>0</v>
      </c>
    </row>
    <row r="22" spans="1:8" ht="12.75">
      <c r="A22" s="1146" t="s">
        <v>1314</v>
      </c>
      <c r="B22" s="1198">
        <v>43.932021458979506</v>
      </c>
      <c r="C22" s="1199">
        <v>122.36580980206101</v>
      </c>
      <c r="D22" s="1199">
        <v>104.98884075</v>
      </c>
      <c r="E22" s="1199">
        <v>177.85673172</v>
      </c>
      <c r="F22" s="1199">
        <v>449.1434037310405</v>
      </c>
      <c r="G22" s="1198">
        <v>105.79358441</v>
      </c>
      <c r="H22" s="1200">
        <v>111.95159091000001</v>
      </c>
    </row>
    <row r="23" spans="1:8" ht="6.75" customHeight="1">
      <c r="A23" s="1146"/>
      <c r="B23" s="1198"/>
      <c r="C23" s="1199"/>
      <c r="D23" s="1199"/>
      <c r="E23" s="1199"/>
      <c r="F23" s="1199"/>
      <c r="G23" s="1198"/>
      <c r="H23" s="1200"/>
    </row>
    <row r="24" spans="1:8" ht="15">
      <c r="A24" s="1137" t="s">
        <v>1135</v>
      </c>
      <c r="B24" s="1201">
        <v>317.25916643767687</v>
      </c>
      <c r="C24" s="1202">
        <v>261.5627651488039</v>
      </c>
      <c r="D24" s="1202">
        <v>264.0933107122272</v>
      </c>
      <c r="E24" s="1202">
        <v>428.1432539640373</v>
      </c>
      <c r="F24" s="1202">
        <v>1271.0584962627454</v>
      </c>
      <c r="G24" s="1201">
        <v>365.024452839829</v>
      </c>
      <c r="H24" s="1203">
        <v>324.13458902430386</v>
      </c>
    </row>
    <row r="25" spans="1:8" ht="12.75">
      <c r="A25" s="1142" t="s">
        <v>1312</v>
      </c>
      <c r="B25" s="1194">
        <v>86.26116911318628</v>
      </c>
      <c r="C25" s="1195">
        <v>55.98892075234236</v>
      </c>
      <c r="D25" s="1195">
        <v>55.59968912388668</v>
      </c>
      <c r="E25" s="1195">
        <v>125.25068755519213</v>
      </c>
      <c r="F25" s="1195">
        <v>323.10046654460746</v>
      </c>
      <c r="G25" s="1194">
        <v>54.977226702970015</v>
      </c>
      <c r="H25" s="1196">
        <v>48.04271928148401</v>
      </c>
    </row>
    <row r="26" spans="1:8" ht="12.75">
      <c r="A26" s="1204" t="s">
        <v>1322</v>
      </c>
      <c r="B26" s="1198">
        <v>0</v>
      </c>
      <c r="C26" s="1199">
        <v>0</v>
      </c>
      <c r="D26" s="1199">
        <v>0</v>
      </c>
      <c r="E26" s="1199">
        <v>0</v>
      </c>
      <c r="F26" s="1199">
        <v>0</v>
      </c>
      <c r="G26" s="1198">
        <v>0</v>
      </c>
      <c r="H26" s="1200">
        <v>0</v>
      </c>
    </row>
    <row r="27" spans="1:8" ht="12.75">
      <c r="A27" s="1146" t="s">
        <v>1314</v>
      </c>
      <c r="B27" s="1198">
        <v>86.26116911318628</v>
      </c>
      <c r="C27" s="1199">
        <v>55.98892075234236</v>
      </c>
      <c r="D27" s="1199">
        <v>55.59968912388668</v>
      </c>
      <c r="E27" s="1199">
        <v>125.25068755519213</v>
      </c>
      <c r="F27" s="1199">
        <v>323.10046654460746</v>
      </c>
      <c r="G27" s="1198">
        <v>54.977226702970015</v>
      </c>
      <c r="H27" s="1200">
        <v>48.04271928148401</v>
      </c>
    </row>
    <row r="28" spans="1:8" ht="12.75">
      <c r="A28" s="1150" t="s">
        <v>1318</v>
      </c>
      <c r="B28" s="1205">
        <v>0</v>
      </c>
      <c r="C28" s="1206">
        <v>0</v>
      </c>
      <c r="D28" s="1206">
        <v>0</v>
      </c>
      <c r="E28" s="1206">
        <v>0</v>
      </c>
      <c r="F28" s="1206">
        <v>0</v>
      </c>
      <c r="G28" s="1205">
        <v>0</v>
      </c>
      <c r="H28" s="1207">
        <v>0</v>
      </c>
    </row>
    <row r="29" spans="1:8" ht="12.75">
      <c r="A29" s="1142" t="s">
        <v>1319</v>
      </c>
      <c r="B29" s="1194">
        <v>230.9979973244906</v>
      </c>
      <c r="C29" s="1195">
        <v>205.5738443964615</v>
      </c>
      <c r="D29" s="1195">
        <v>208.4936215883405</v>
      </c>
      <c r="E29" s="1195">
        <v>302.89256640884514</v>
      </c>
      <c r="F29" s="1195">
        <v>947.9580297181377</v>
      </c>
      <c r="G29" s="1194">
        <v>310.047226136859</v>
      </c>
      <c r="H29" s="1196">
        <v>276.0918697428199</v>
      </c>
    </row>
    <row r="30" spans="1:8" ht="12.75">
      <c r="A30" s="1146" t="s">
        <v>1320</v>
      </c>
      <c r="B30" s="1198">
        <v>1.0049999999999855</v>
      </c>
      <c r="C30" s="1199">
        <v>0</v>
      </c>
      <c r="D30" s="1199">
        <v>0</v>
      </c>
      <c r="E30" s="1199">
        <v>23.847999999999956</v>
      </c>
      <c r="F30" s="1199">
        <v>24.85299999999994</v>
      </c>
      <c r="G30" s="1198">
        <v>2.508999999999982</v>
      </c>
      <c r="H30" s="1200">
        <v>0.30500000000002053</v>
      </c>
    </row>
    <row r="31" spans="1:8" ht="12.75">
      <c r="A31" s="1146" t="s">
        <v>1314</v>
      </c>
      <c r="B31" s="1198">
        <v>229.99299732449063</v>
      </c>
      <c r="C31" s="1199">
        <v>205.5738443964615</v>
      </c>
      <c r="D31" s="1199">
        <v>208.4936215883405</v>
      </c>
      <c r="E31" s="1199">
        <v>279.0445664088452</v>
      </c>
      <c r="F31" s="1199">
        <v>923.1050297181378</v>
      </c>
      <c r="G31" s="1198">
        <v>307.538226136859</v>
      </c>
      <c r="H31" s="1200">
        <v>275.7868697428199</v>
      </c>
    </row>
    <row r="32" spans="1:8" ht="6.75" customHeight="1">
      <c r="A32" s="1154"/>
      <c r="B32" s="1198"/>
      <c r="C32" s="1199"/>
      <c r="D32" s="1199"/>
      <c r="E32" s="1199"/>
      <c r="F32" s="1199"/>
      <c r="G32" s="1198"/>
      <c r="H32" s="1200"/>
    </row>
    <row r="33" spans="1:8" ht="12.75">
      <c r="A33" s="1137" t="s">
        <v>1325</v>
      </c>
      <c r="B33" s="1201">
        <v>577.5786563552244</v>
      </c>
      <c r="C33" s="1202">
        <v>847.3886898936614</v>
      </c>
      <c r="D33" s="1202">
        <v>392.2725357061985</v>
      </c>
      <c r="E33" s="1202">
        <v>437.3364760386488</v>
      </c>
      <c r="F33" s="1202">
        <v>2254.5763579937334</v>
      </c>
      <c r="G33" s="1201">
        <v>592.8475301971689</v>
      </c>
      <c r="H33" s="1203">
        <v>324.4223633214634</v>
      </c>
    </row>
    <row r="34" spans="1:8" ht="6.75" customHeight="1">
      <c r="A34" s="1154"/>
      <c r="B34" s="1198"/>
      <c r="C34" s="1199"/>
      <c r="D34" s="1199"/>
      <c r="E34" s="1199"/>
      <c r="F34" s="1199"/>
      <c r="G34" s="1198"/>
      <c r="H34" s="1200"/>
    </row>
    <row r="35" spans="1:8" ht="12.75">
      <c r="A35" s="1155" t="s">
        <v>1326</v>
      </c>
      <c r="B35" s="1208">
        <v>1197.6770522297973</v>
      </c>
      <c r="C35" s="1209">
        <v>1760.4533451207874</v>
      </c>
      <c r="D35" s="1209">
        <v>1681.1084403982597</v>
      </c>
      <c r="E35" s="1209">
        <v>1227.96891078345</v>
      </c>
      <c r="F35" s="1209">
        <v>5867.207748532294</v>
      </c>
      <c r="G35" s="1208">
        <v>1203.151634518646</v>
      </c>
      <c r="H35" s="1210">
        <v>1185.969962671517</v>
      </c>
    </row>
    <row r="36" spans="2:8" ht="6.75" customHeight="1">
      <c r="B36" s="1211"/>
      <c r="C36" s="1211"/>
      <c r="D36" s="1211"/>
      <c r="E36" s="1211"/>
      <c r="F36" s="1211"/>
      <c r="G36" s="1211"/>
      <c r="H36" s="1211"/>
    </row>
    <row r="37" spans="1:8" ht="12.75">
      <c r="A37" s="1212" t="s">
        <v>1327</v>
      </c>
      <c r="B37" s="1213"/>
      <c r="C37" s="1213"/>
      <c r="D37" s="1213"/>
      <c r="E37" s="1213"/>
      <c r="F37" s="1213"/>
      <c r="G37" s="1213"/>
      <c r="H37" s="1213"/>
    </row>
    <row r="38" spans="1:8" ht="15">
      <c r="A38" s="1214" t="s">
        <v>1339</v>
      </c>
      <c r="B38" s="1215">
        <v>899.3742390876992</v>
      </c>
      <c r="C38" s="1216">
        <v>1239.5051727329528</v>
      </c>
      <c r="D38" s="1216">
        <v>737.9283206308974</v>
      </c>
      <c r="E38" s="1216">
        <v>1049.8091599847507</v>
      </c>
      <c r="F38" s="1216">
        <v>3926.6168924363</v>
      </c>
      <c r="G38" s="1215">
        <v>1073.2586201600268</v>
      </c>
      <c r="H38" s="1217">
        <v>749.1182135938993</v>
      </c>
    </row>
    <row r="39" spans="1:8" ht="12.75">
      <c r="A39" s="1218" t="s">
        <v>1328</v>
      </c>
      <c r="B39" s="1198">
        <v>298.3028131420981</v>
      </c>
      <c r="C39" s="1199">
        <v>520.9481723878343</v>
      </c>
      <c r="D39" s="1199">
        <v>943.1801197673624</v>
      </c>
      <c r="E39" s="1199">
        <v>178.15975079869935</v>
      </c>
      <c r="F39" s="1199">
        <v>1940.5908560959942</v>
      </c>
      <c r="G39" s="1198">
        <v>129.89301435861938</v>
      </c>
      <c r="H39" s="1200">
        <v>436.85174907761757</v>
      </c>
    </row>
    <row r="40" spans="1:8" ht="6.75" customHeight="1">
      <c r="A40" s="1218"/>
      <c r="B40" s="1198"/>
      <c r="C40" s="1199"/>
      <c r="D40" s="1199"/>
      <c r="E40" s="1199"/>
      <c r="F40" s="1199"/>
      <c r="G40" s="1198"/>
      <c r="H40" s="1200"/>
    </row>
    <row r="41" spans="1:8" ht="12.75">
      <c r="A41" s="1218" t="s">
        <v>1329</v>
      </c>
      <c r="B41" s="1198">
        <v>60.643212494728274</v>
      </c>
      <c r="C41" s="1199">
        <v>75.65362441135227</v>
      </c>
      <c r="D41" s="1199">
        <v>44.351033764718395</v>
      </c>
      <c r="E41" s="1199">
        <v>140.71679193839208</v>
      </c>
      <c r="F41" s="1199">
        <v>321.36466260919104</v>
      </c>
      <c r="G41" s="1198">
        <v>92.14956374844357</v>
      </c>
      <c r="H41" s="1200">
        <v>81.51387743961598</v>
      </c>
    </row>
    <row r="42" spans="1:8" ht="12.75">
      <c r="A42" s="1218" t="s">
        <v>1330</v>
      </c>
      <c r="B42" s="1198">
        <v>1137.0338397350688</v>
      </c>
      <c r="C42" s="1199">
        <v>1684.799720709435</v>
      </c>
      <c r="D42" s="1199">
        <v>1636.757406633541</v>
      </c>
      <c r="E42" s="1199">
        <v>1087.2521188450578</v>
      </c>
      <c r="F42" s="1199">
        <v>5545.843085923103</v>
      </c>
      <c r="G42" s="1198">
        <v>1111.0020707702026</v>
      </c>
      <c r="H42" s="1200">
        <v>1104.456085231901</v>
      </c>
    </row>
    <row r="43" spans="1:8" ht="6.75" customHeight="1">
      <c r="A43" s="1218"/>
      <c r="B43" s="1198"/>
      <c r="C43" s="1199"/>
      <c r="D43" s="1199"/>
      <c r="E43" s="1199"/>
      <c r="F43" s="1199"/>
      <c r="G43" s="1198"/>
      <c r="H43" s="1200"/>
    </row>
    <row r="44" spans="1:8" ht="15">
      <c r="A44" s="1218" t="s">
        <v>1340</v>
      </c>
      <c r="B44" s="1198">
        <v>1293.7722669519012</v>
      </c>
      <c r="C44" s="1199">
        <v>1503.0434673089924</v>
      </c>
      <c r="D44" s="1199">
        <v>1569.192035895348</v>
      </c>
      <c r="E44" s="1199">
        <v>1845.8920169266958</v>
      </c>
      <c r="F44" s="1199">
        <v>6211.899787082938</v>
      </c>
      <c r="G44" s="1198">
        <v>1515.8095921640445</v>
      </c>
      <c r="H44" s="1200">
        <v>1703.4055728910826</v>
      </c>
    </row>
    <row r="45" spans="1:8" ht="15">
      <c r="A45" s="1219" t="s">
        <v>1144</v>
      </c>
      <c r="B45" s="1220">
        <v>42.28624344968754</v>
      </c>
      <c r="C45" s="1221">
        <v>96.11944530910623</v>
      </c>
      <c r="D45" s="1221">
        <v>0</v>
      </c>
      <c r="E45" s="1221">
        <v>51.49230235778661</v>
      </c>
      <c r="F45" s="1221">
        <v>189.89799111658039</v>
      </c>
      <c r="G45" s="1220">
        <v>0</v>
      </c>
      <c r="H45" s="1222">
        <v>0</v>
      </c>
    </row>
    <row r="46" ht="6" customHeight="1"/>
    <row r="47" spans="1:8" s="1178" customFormat="1" ht="15.75">
      <c r="A47" s="1223" t="s">
        <v>1145</v>
      </c>
      <c r="B47" s="1177"/>
      <c r="C47" s="1177"/>
      <c r="D47" s="1177"/>
      <c r="E47" s="1177"/>
      <c r="F47" s="1177"/>
      <c r="G47" s="1177"/>
      <c r="H47" s="1177"/>
    </row>
    <row r="48" spans="1:8" s="1178" customFormat="1" ht="15.75">
      <c r="A48" s="237" t="s">
        <v>1146</v>
      </c>
      <c r="B48" s="1177"/>
      <c r="C48" s="1177"/>
      <c r="D48" s="1177"/>
      <c r="E48" s="1177"/>
      <c r="F48" s="1177"/>
      <c r="G48" s="1177"/>
      <c r="H48" s="1177"/>
    </row>
    <row r="49" spans="1:8" s="1178" customFormat="1" ht="13.5">
      <c r="A49" s="237" t="s">
        <v>1136</v>
      </c>
      <c r="B49" s="1177"/>
      <c r="C49" s="1177"/>
      <c r="D49" s="1177"/>
      <c r="E49" s="1177"/>
      <c r="F49" s="1177"/>
      <c r="G49" s="1177"/>
      <c r="H49" s="1177"/>
    </row>
    <row r="50" spans="1:8" s="1178" customFormat="1" ht="15.75">
      <c r="A50" s="953" t="s">
        <v>1147</v>
      </c>
      <c r="B50" s="1177"/>
      <c r="C50" s="1177"/>
      <c r="D50" s="1177"/>
      <c r="E50" s="1177"/>
      <c r="F50" s="1177"/>
      <c r="G50" s="1177"/>
      <c r="H50" s="1177"/>
    </row>
    <row r="51" spans="1:8" s="1178" customFormat="1" ht="13.5">
      <c r="A51" s="709" t="s">
        <v>1137</v>
      </c>
      <c r="B51" s="1177"/>
      <c r="C51" s="1177"/>
      <c r="D51" s="1177"/>
      <c r="E51" s="1177"/>
      <c r="F51" s="1177"/>
      <c r="G51" s="1177"/>
      <c r="H51" s="1177"/>
    </row>
    <row r="52" spans="1:8" s="1178" customFormat="1" ht="15.75">
      <c r="A52" s="1224" t="s">
        <v>1148</v>
      </c>
      <c r="B52" s="1177"/>
      <c r="C52" s="1177"/>
      <c r="D52" s="1177"/>
      <c r="E52" s="1177"/>
      <c r="F52" s="1177"/>
      <c r="G52" s="1177"/>
      <c r="H52" s="1177"/>
    </row>
    <row r="53" spans="1:8" s="1178" customFormat="1" ht="15.75">
      <c r="A53" s="1224" t="s">
        <v>1149</v>
      </c>
      <c r="B53" s="1177"/>
      <c r="C53" s="1177"/>
      <c r="D53" s="1177"/>
      <c r="E53" s="1177"/>
      <c r="F53" s="1177"/>
      <c r="G53" s="1177"/>
      <c r="H53" s="1177"/>
    </row>
    <row r="54" spans="1:8" s="1178" customFormat="1" ht="15.75">
      <c r="A54" s="1224" t="s">
        <v>1150</v>
      </c>
      <c r="B54" s="1177"/>
      <c r="C54" s="1177"/>
      <c r="D54" s="1177"/>
      <c r="E54" s="1177"/>
      <c r="F54" s="1177"/>
      <c r="G54" s="1177"/>
      <c r="H54" s="1177"/>
    </row>
    <row r="55" spans="1:8" s="1178" customFormat="1" ht="13.5">
      <c r="A55" s="1224" t="s">
        <v>1138</v>
      </c>
      <c r="B55" s="1177"/>
      <c r="C55" s="1177"/>
      <c r="D55" s="1177"/>
      <c r="E55" s="1177"/>
      <c r="F55" s="1177"/>
      <c r="G55" s="1177"/>
      <c r="H55" s="1177"/>
    </row>
    <row r="56" spans="1:8" s="1178" customFormat="1" ht="15.75">
      <c r="A56" s="1223" t="s">
        <v>1151</v>
      </c>
      <c r="B56" s="1177"/>
      <c r="C56" s="1177"/>
      <c r="D56" s="1177"/>
      <c r="E56" s="1177"/>
      <c r="F56" s="1177"/>
      <c r="G56" s="1177"/>
      <c r="H56" s="1177"/>
    </row>
    <row r="57" spans="1:8" s="1178" customFormat="1" ht="15.75">
      <c r="A57" s="1223" t="s">
        <v>1152</v>
      </c>
      <c r="B57" s="1177"/>
      <c r="C57" s="1177"/>
      <c r="D57" s="1177"/>
      <c r="E57" s="1177"/>
      <c r="F57" s="1177"/>
      <c r="G57" s="1177"/>
      <c r="H57" s="1177"/>
    </row>
    <row r="58" spans="2:8" s="1178" customFormat="1" ht="6" customHeight="1">
      <c r="B58" s="1177"/>
      <c r="C58" s="1177"/>
      <c r="D58" s="1177"/>
      <c r="E58" s="1177"/>
      <c r="F58" s="1177"/>
      <c r="G58" s="1177"/>
      <c r="H58" s="1177"/>
    </row>
    <row r="59" spans="1:8" s="1178" customFormat="1" ht="13.5">
      <c r="A59" s="1223" t="s">
        <v>1139</v>
      </c>
      <c r="B59" s="1177"/>
      <c r="C59" s="1177"/>
      <c r="D59" s="1177"/>
      <c r="E59" s="1177"/>
      <c r="F59" s="1177"/>
      <c r="G59" s="1177"/>
      <c r="H59" s="1177"/>
    </row>
    <row r="60" ht="13.5">
      <c r="A60" s="398"/>
    </row>
  </sheetData>
  <sheetProtection/>
  <mergeCells count="2">
    <mergeCell ref="B3:F3"/>
    <mergeCell ref="G3:H3"/>
  </mergeCells>
  <printOptions horizontalCentered="1"/>
  <pageMargins left="0.7480314960629921" right="0.7480314960629921" top="0.7874015748031497" bottom="0.7874015748031497" header="0.5118110236220472" footer="0.5118110236220472"/>
  <pageSetup horizontalDpi="600" verticalDpi="600" orientation="portrait" paperSize="9" scale="80" r:id="rId1"/>
</worksheet>
</file>

<file path=xl/worksheets/sheet55.xml><?xml version="1.0" encoding="utf-8"?>
<worksheet xmlns="http://schemas.openxmlformats.org/spreadsheetml/2006/main" xmlns:r="http://schemas.openxmlformats.org/officeDocument/2006/relationships">
  <dimension ref="A1:W59"/>
  <sheetViews>
    <sheetView view="pageBreakPreview" zoomScaleSheetLayoutView="100" workbookViewId="0" topLeftCell="A1">
      <selection activeCell="A1" sqref="A1"/>
    </sheetView>
  </sheetViews>
  <sheetFormatPr defaultColWidth="9.00390625" defaultRowHeight="12.75"/>
  <cols>
    <col min="1" max="1" width="38.125" style="1176" customWidth="1"/>
    <col min="2" max="16" width="9.25390625" style="1176" customWidth="1"/>
    <col min="17" max="17" width="38.125" style="1176" customWidth="1"/>
    <col min="18" max="23" width="9.25390625" style="1176" customWidth="1"/>
    <col min="24" max="24" width="2.625" style="1176" customWidth="1"/>
    <col min="25" max="16384" width="9.125" style="1176" customWidth="1"/>
  </cols>
  <sheetData>
    <row r="1" spans="1:23" s="1261" customFormat="1" ht="21" customHeight="1">
      <c r="A1" s="1225" t="s">
        <v>1178</v>
      </c>
      <c r="B1" s="1258"/>
      <c r="C1" s="1258"/>
      <c r="D1" s="1258"/>
      <c r="E1" s="1258"/>
      <c r="F1" s="1258"/>
      <c r="G1" s="1259"/>
      <c r="H1" s="1258"/>
      <c r="I1" s="1258"/>
      <c r="J1" s="1258"/>
      <c r="K1" s="1258"/>
      <c r="L1" s="1258"/>
      <c r="M1" s="1259"/>
      <c r="N1" s="1260"/>
      <c r="O1" s="2125"/>
      <c r="P1" s="2125"/>
      <c r="Q1" s="1225" t="s">
        <v>1178</v>
      </c>
      <c r="R1" s="1225"/>
      <c r="S1" s="1225"/>
      <c r="T1" s="1225"/>
      <c r="U1" s="1225"/>
      <c r="V1" s="2125"/>
      <c r="W1" s="2125"/>
    </row>
    <row r="2" spans="1:23" s="1264" customFormat="1" ht="13.5">
      <c r="A2" s="1254"/>
      <c r="B2" s="1262"/>
      <c r="C2" s="1262"/>
      <c r="D2" s="1262"/>
      <c r="E2" s="1262"/>
      <c r="F2" s="1262"/>
      <c r="G2" s="1116"/>
      <c r="H2" s="1262"/>
      <c r="I2" s="1262"/>
      <c r="J2" s="1262"/>
      <c r="K2" s="1262"/>
      <c r="L2" s="1262"/>
      <c r="M2" s="1263"/>
      <c r="N2" s="1262"/>
      <c r="O2" s="1262"/>
      <c r="P2" s="1116" t="s">
        <v>467</v>
      </c>
      <c r="Q2" s="1254"/>
      <c r="R2" s="1262"/>
      <c r="S2" s="1262"/>
      <c r="T2" s="1262"/>
      <c r="U2" s="1262"/>
      <c r="V2" s="1262"/>
      <c r="W2" s="1116" t="s">
        <v>467</v>
      </c>
    </row>
    <row r="3" spans="1:23" s="1230" customFormat="1" ht="12.75">
      <c r="A3" s="1226"/>
      <c r="B3" s="1227" t="s">
        <v>1153</v>
      </c>
      <c r="C3" s="1228"/>
      <c r="D3" s="1229"/>
      <c r="E3" s="1228" t="s">
        <v>1154</v>
      </c>
      <c r="F3" s="1228"/>
      <c r="G3" s="1229"/>
      <c r="H3" s="1228" t="s">
        <v>1155</v>
      </c>
      <c r="I3" s="1228"/>
      <c r="J3" s="1228"/>
      <c r="K3" s="1227" t="s">
        <v>1156</v>
      </c>
      <c r="L3" s="1228"/>
      <c r="M3" s="1229"/>
      <c r="N3" s="1227" t="s">
        <v>1157</v>
      </c>
      <c r="O3" s="1228"/>
      <c r="P3" s="1229"/>
      <c r="Q3" s="1226"/>
      <c r="R3" s="1227" t="s">
        <v>1158</v>
      </c>
      <c r="S3" s="1228"/>
      <c r="T3" s="1229"/>
      <c r="U3" s="1228" t="s">
        <v>1159</v>
      </c>
      <c r="V3" s="1228"/>
      <c r="W3" s="1229"/>
    </row>
    <row r="4" spans="1:23" s="1230" customFormat="1" ht="12.75">
      <c r="A4" s="1231"/>
      <c r="B4" s="1232" t="s">
        <v>1160</v>
      </c>
      <c r="C4" s="1233" t="s">
        <v>1161</v>
      </c>
      <c r="D4" s="1233" t="s">
        <v>1805</v>
      </c>
      <c r="E4" s="1232" t="s">
        <v>1160</v>
      </c>
      <c r="F4" s="1233" t="s">
        <v>1161</v>
      </c>
      <c r="G4" s="1234" t="s">
        <v>1805</v>
      </c>
      <c r="H4" s="1233" t="s">
        <v>1160</v>
      </c>
      <c r="I4" s="1233" t="s">
        <v>1161</v>
      </c>
      <c r="J4" s="1233" t="s">
        <v>1805</v>
      </c>
      <c r="K4" s="1232" t="s">
        <v>1160</v>
      </c>
      <c r="L4" s="1233" t="s">
        <v>1161</v>
      </c>
      <c r="M4" s="1234" t="s">
        <v>1805</v>
      </c>
      <c r="N4" s="1232" t="s">
        <v>1160</v>
      </c>
      <c r="O4" s="1233" t="s">
        <v>1161</v>
      </c>
      <c r="P4" s="1234" t="s">
        <v>1805</v>
      </c>
      <c r="Q4" s="1231"/>
      <c r="R4" s="1232" t="s">
        <v>1160</v>
      </c>
      <c r="S4" s="1233" t="s">
        <v>1161</v>
      </c>
      <c r="T4" s="1234" t="s">
        <v>1805</v>
      </c>
      <c r="U4" s="1233" t="s">
        <v>1160</v>
      </c>
      <c r="V4" s="1233" t="s">
        <v>1161</v>
      </c>
      <c r="W4" s="1234" t="s">
        <v>1805</v>
      </c>
    </row>
    <row r="5" spans="1:23" s="1230" customFormat="1" ht="6.75" customHeight="1">
      <c r="A5" s="1235"/>
      <c r="B5" s="1236"/>
      <c r="C5" s="1237"/>
      <c r="D5" s="1237"/>
      <c r="E5" s="1238"/>
      <c r="F5" s="1239"/>
      <c r="G5" s="1240"/>
      <c r="H5" s="1237"/>
      <c r="I5" s="1237"/>
      <c r="J5" s="1237"/>
      <c r="K5" s="1238"/>
      <c r="L5" s="1239"/>
      <c r="M5" s="1240"/>
      <c r="N5" s="1236"/>
      <c r="O5" s="1237"/>
      <c r="P5" s="1241"/>
      <c r="Q5" s="1235"/>
      <c r="R5" s="1236"/>
      <c r="S5" s="1237"/>
      <c r="T5" s="1241"/>
      <c r="U5" s="1237"/>
      <c r="V5" s="1237"/>
      <c r="W5" s="1241"/>
    </row>
    <row r="6" spans="1:23" ht="15">
      <c r="A6" s="1242" t="s">
        <v>1162</v>
      </c>
      <c r="B6" s="1201">
        <v>62.325316090129625</v>
      </c>
      <c r="C6" s="1202">
        <v>63.60926958033172</v>
      </c>
      <c r="D6" s="1202">
        <v>125.93458567046135</v>
      </c>
      <c r="E6" s="1201">
        <v>147.11556825291808</v>
      </c>
      <c r="F6" s="1202">
        <v>13.343503367012113</v>
      </c>
      <c r="G6" s="1203">
        <v>160.4590716199302</v>
      </c>
      <c r="H6" s="1202">
        <v>58.44782056538777</v>
      </c>
      <c r="I6" s="1202">
        <v>31.819174738937317</v>
      </c>
      <c r="J6" s="1202">
        <v>90.26699530432509</v>
      </c>
      <c r="K6" s="1201">
        <v>56.74058083916468</v>
      </c>
      <c r="L6" s="1202">
        <v>12.917941061345697</v>
      </c>
      <c r="M6" s="1203">
        <v>69.65852190051038</v>
      </c>
      <c r="N6" s="1201">
        <v>324.6292857476002</v>
      </c>
      <c r="O6" s="1202">
        <v>121.68988874762685</v>
      </c>
      <c r="P6" s="1203">
        <v>446.31917449522706</v>
      </c>
      <c r="Q6" s="1242" t="s">
        <v>1162</v>
      </c>
      <c r="R6" s="1201">
        <v>144.8284947248966</v>
      </c>
      <c r="S6" s="1202">
        <v>61.14696394926219</v>
      </c>
      <c r="T6" s="1203">
        <v>205.97545867415877</v>
      </c>
      <c r="U6" s="1202">
        <v>61.76456862829828</v>
      </c>
      <c r="V6" s="1202">
        <v>17.110115468704283</v>
      </c>
      <c r="W6" s="1203">
        <v>78.87468409700256</v>
      </c>
    </row>
    <row r="7" spans="1:23" ht="12.75">
      <c r="A7" s="1057" t="s">
        <v>1312</v>
      </c>
      <c r="B7" s="1194">
        <v>0</v>
      </c>
      <c r="C7" s="1195">
        <v>0</v>
      </c>
      <c r="D7" s="1195">
        <v>0</v>
      </c>
      <c r="E7" s="1194">
        <v>0</v>
      </c>
      <c r="F7" s="1195">
        <v>0</v>
      </c>
      <c r="G7" s="1196">
        <v>0</v>
      </c>
      <c r="H7" s="1195">
        <v>0</v>
      </c>
      <c r="I7" s="1195">
        <v>0</v>
      </c>
      <c r="J7" s="1195">
        <v>0</v>
      </c>
      <c r="K7" s="1194">
        <v>0</v>
      </c>
      <c r="L7" s="1195">
        <v>0</v>
      </c>
      <c r="M7" s="1196">
        <v>0</v>
      </c>
      <c r="N7" s="1194">
        <v>0</v>
      </c>
      <c r="O7" s="1195">
        <v>0</v>
      </c>
      <c r="P7" s="1196">
        <v>0</v>
      </c>
      <c r="Q7" s="1057" t="s">
        <v>1312</v>
      </c>
      <c r="R7" s="1194">
        <v>0</v>
      </c>
      <c r="S7" s="1195">
        <v>0</v>
      </c>
      <c r="T7" s="1196">
        <v>0</v>
      </c>
      <c r="U7" s="1195">
        <v>0</v>
      </c>
      <c r="V7" s="1195">
        <v>0</v>
      </c>
      <c r="W7" s="1196">
        <v>0</v>
      </c>
    </row>
    <row r="8" spans="1:23" ht="12.75">
      <c r="A8" s="1057" t="s">
        <v>1313</v>
      </c>
      <c r="B8" s="1194">
        <v>62.325316090129625</v>
      </c>
      <c r="C8" s="1195">
        <v>63.60926958033172</v>
      </c>
      <c r="D8" s="1195">
        <v>125.93458567046135</v>
      </c>
      <c r="E8" s="1194">
        <v>147.11556825291808</v>
      </c>
      <c r="F8" s="1195">
        <v>13.343503367012113</v>
      </c>
      <c r="G8" s="1196">
        <v>160.4590716199302</v>
      </c>
      <c r="H8" s="1195">
        <v>58.44782056538777</v>
      </c>
      <c r="I8" s="1195">
        <v>31.819174738937317</v>
      </c>
      <c r="J8" s="1195">
        <v>90.26699530432509</v>
      </c>
      <c r="K8" s="1194">
        <v>56.74058083916468</v>
      </c>
      <c r="L8" s="1195">
        <v>12.917941061345697</v>
      </c>
      <c r="M8" s="1196">
        <v>69.65852190051038</v>
      </c>
      <c r="N8" s="1194">
        <v>324.6292857476002</v>
      </c>
      <c r="O8" s="1195">
        <v>121.68988874762685</v>
      </c>
      <c r="P8" s="1196">
        <v>446.31917449522706</v>
      </c>
      <c r="Q8" s="1057" t="s">
        <v>1313</v>
      </c>
      <c r="R8" s="1194">
        <v>144.8284947248966</v>
      </c>
      <c r="S8" s="1195">
        <v>61.14696394926219</v>
      </c>
      <c r="T8" s="1196">
        <v>205.97545867415877</v>
      </c>
      <c r="U8" s="1195">
        <v>61.76456862829828</v>
      </c>
      <c r="V8" s="1195">
        <v>17.110115468704283</v>
      </c>
      <c r="W8" s="1196">
        <v>78.87468409700256</v>
      </c>
    </row>
    <row r="9" spans="1:23" ht="12.75">
      <c r="A9" s="1020" t="s">
        <v>1324</v>
      </c>
      <c r="B9" s="1198">
        <v>4.134708738019677</v>
      </c>
      <c r="C9" s="1199">
        <v>93.02125486956109</v>
      </c>
      <c r="D9" s="1199">
        <v>97.15596360758077</v>
      </c>
      <c r="E9" s="1198">
        <v>1.2920675989345325</v>
      </c>
      <c r="F9" s="1199">
        <v>0.2625</v>
      </c>
      <c r="G9" s="1200">
        <v>1.5545675989345324</v>
      </c>
      <c r="H9" s="1199">
        <v>9.080776235710648</v>
      </c>
      <c r="I9" s="1199">
        <v>35.30227675407358</v>
      </c>
      <c r="J9" s="1199">
        <v>44.38305298978423</v>
      </c>
      <c r="K9" s="1198">
        <v>0.535833891493637</v>
      </c>
      <c r="L9" s="1199">
        <v>0.2625</v>
      </c>
      <c r="M9" s="1200">
        <v>0.7983338914936371</v>
      </c>
      <c r="N9" s="1198">
        <v>15.043386464158493</v>
      </c>
      <c r="O9" s="1199">
        <v>128.84853162363467</v>
      </c>
      <c r="P9" s="1200">
        <v>143.89191808779316</v>
      </c>
      <c r="Q9" s="1020" t="s">
        <v>1324</v>
      </c>
      <c r="R9" s="1198">
        <v>0.05745369495285525</v>
      </c>
      <c r="S9" s="1199">
        <v>95.04415964882</v>
      </c>
      <c r="T9" s="1200">
        <v>95.10161334377285</v>
      </c>
      <c r="U9" s="1199">
        <v>0.4425</v>
      </c>
      <c r="V9" s="1199">
        <v>0.2916</v>
      </c>
      <c r="W9" s="1200">
        <v>0.7341</v>
      </c>
    </row>
    <row r="10" spans="1:23" ht="15">
      <c r="A10" s="1020" t="s">
        <v>1142</v>
      </c>
      <c r="B10" s="1198">
        <v>29.710696470698636</v>
      </c>
      <c r="C10" s="1199">
        <v>-36.50774527885709</v>
      </c>
      <c r="D10" s="1199">
        <v>-6.797048808158451</v>
      </c>
      <c r="E10" s="1198">
        <v>105.71350388753228</v>
      </c>
      <c r="F10" s="1199">
        <v>0</v>
      </c>
      <c r="G10" s="1200">
        <v>105.71350388753228</v>
      </c>
      <c r="H10" s="1199">
        <v>5.119592924011291</v>
      </c>
      <c r="I10" s="1199">
        <v>-11.206072108439887</v>
      </c>
      <c r="J10" s="1199">
        <v>-6.086479184428596</v>
      </c>
      <c r="K10" s="1198">
        <v>14.459323704562552</v>
      </c>
      <c r="L10" s="1199">
        <v>0</v>
      </c>
      <c r="M10" s="1200">
        <v>14.459323704562552</v>
      </c>
      <c r="N10" s="1198">
        <v>155.00311698680477</v>
      </c>
      <c r="O10" s="1199">
        <v>-47.71381738729697</v>
      </c>
      <c r="P10" s="1200">
        <v>107.2892995995078</v>
      </c>
      <c r="Q10" s="1020" t="s">
        <v>1142</v>
      </c>
      <c r="R10" s="1198">
        <v>116.89236838176996</v>
      </c>
      <c r="S10" s="1199">
        <v>-41.14765085427925</v>
      </c>
      <c r="T10" s="1200">
        <v>75.7447175274907</v>
      </c>
      <c r="U10" s="1199">
        <v>20.972147297847997</v>
      </c>
      <c r="V10" s="1199">
        <v>0</v>
      </c>
      <c r="W10" s="1200">
        <v>20.972147297847997</v>
      </c>
    </row>
    <row r="11" spans="1:23" ht="12.75">
      <c r="A11" s="1020" t="s">
        <v>1314</v>
      </c>
      <c r="B11" s="1198">
        <v>28.47991088141131</v>
      </c>
      <c r="C11" s="1199">
        <v>7.095759989627723</v>
      </c>
      <c r="D11" s="1199">
        <v>35.57567087103904</v>
      </c>
      <c r="E11" s="1198">
        <v>40.109996766451246</v>
      </c>
      <c r="F11" s="1199">
        <v>13.081003367012114</v>
      </c>
      <c r="G11" s="1200">
        <v>53.19100013346336</v>
      </c>
      <c r="H11" s="1199">
        <v>44.24745140566583</v>
      </c>
      <c r="I11" s="1199">
        <v>7.7229700933036245</v>
      </c>
      <c r="J11" s="1199">
        <v>51.97042149896945</v>
      </c>
      <c r="K11" s="1198">
        <v>41.74542324310849</v>
      </c>
      <c r="L11" s="1199">
        <v>12.655441061345698</v>
      </c>
      <c r="M11" s="1200">
        <v>54.40086430445419</v>
      </c>
      <c r="N11" s="1198">
        <v>154.58278229663688</v>
      </c>
      <c r="O11" s="1199">
        <v>40.55517451128916</v>
      </c>
      <c r="P11" s="1200">
        <v>195.13795680792603</v>
      </c>
      <c r="Q11" s="1020" t="s">
        <v>1314</v>
      </c>
      <c r="R11" s="1198">
        <v>27.87867264817375</v>
      </c>
      <c r="S11" s="1199">
        <v>7.250455154721435</v>
      </c>
      <c r="T11" s="1200">
        <v>35.129127802895184</v>
      </c>
      <c r="U11" s="1199">
        <v>40.34992133045027</v>
      </c>
      <c r="V11" s="1199">
        <v>16.818515468704284</v>
      </c>
      <c r="W11" s="1200">
        <v>57.168436799154556</v>
      </c>
    </row>
    <row r="12" spans="1:23" ht="6.75" customHeight="1">
      <c r="A12" s="1020"/>
      <c r="B12" s="1198"/>
      <c r="C12" s="1199"/>
      <c r="D12" s="1199"/>
      <c r="E12" s="1198"/>
      <c r="F12" s="1199"/>
      <c r="G12" s="1200"/>
      <c r="H12" s="1199"/>
      <c r="I12" s="1199"/>
      <c r="J12" s="1199"/>
      <c r="K12" s="1198"/>
      <c r="L12" s="1199"/>
      <c r="M12" s="1200"/>
      <c r="N12" s="1198"/>
      <c r="O12" s="1199"/>
      <c r="P12" s="1200"/>
      <c r="Q12" s="1020"/>
      <c r="R12" s="1198"/>
      <c r="S12" s="1199"/>
      <c r="T12" s="1200"/>
      <c r="U12" s="1199"/>
      <c r="V12" s="1199"/>
      <c r="W12" s="1200"/>
    </row>
    <row r="13" spans="1:23" ht="12.75">
      <c r="A13" s="1242" t="s">
        <v>1133</v>
      </c>
      <c r="B13" s="1201">
        <v>0</v>
      </c>
      <c r="C13" s="1202">
        <v>0</v>
      </c>
      <c r="D13" s="1202">
        <v>0</v>
      </c>
      <c r="E13" s="1201">
        <v>0</v>
      </c>
      <c r="F13" s="1202">
        <v>0</v>
      </c>
      <c r="G13" s="1203">
        <v>0</v>
      </c>
      <c r="H13" s="1202">
        <v>0</v>
      </c>
      <c r="I13" s="1202">
        <v>0</v>
      </c>
      <c r="J13" s="1202">
        <v>0</v>
      </c>
      <c r="K13" s="1201">
        <v>0</v>
      </c>
      <c r="L13" s="1202">
        <v>0</v>
      </c>
      <c r="M13" s="1203">
        <v>0</v>
      </c>
      <c r="N13" s="1201">
        <v>0</v>
      </c>
      <c r="O13" s="1202">
        <v>0</v>
      </c>
      <c r="P13" s="1203">
        <v>0</v>
      </c>
      <c r="Q13" s="1242" t="s">
        <v>1133</v>
      </c>
      <c r="R13" s="1201">
        <v>0</v>
      </c>
      <c r="S13" s="1202">
        <v>0</v>
      </c>
      <c r="T13" s="1203">
        <v>0</v>
      </c>
      <c r="U13" s="1202">
        <v>0</v>
      </c>
      <c r="V13" s="1202">
        <v>0</v>
      </c>
      <c r="W13" s="1203">
        <v>0</v>
      </c>
    </row>
    <row r="14" spans="1:23" ht="6.75" customHeight="1">
      <c r="A14" s="1057"/>
      <c r="B14" s="1198"/>
      <c r="C14" s="1199"/>
      <c r="D14" s="1199"/>
      <c r="E14" s="1198"/>
      <c r="F14" s="1199"/>
      <c r="G14" s="1200"/>
      <c r="H14" s="1199"/>
      <c r="I14" s="1199"/>
      <c r="J14" s="1199"/>
      <c r="K14" s="1198"/>
      <c r="L14" s="1199"/>
      <c r="M14" s="1200"/>
      <c r="N14" s="1198"/>
      <c r="O14" s="1199"/>
      <c r="P14" s="1200"/>
      <c r="Q14" s="1057"/>
      <c r="R14" s="1198"/>
      <c r="S14" s="1199"/>
      <c r="T14" s="1200"/>
      <c r="U14" s="1199"/>
      <c r="V14" s="1199"/>
      <c r="W14" s="1200"/>
    </row>
    <row r="15" spans="1:23" ht="15">
      <c r="A15" s="1242" t="s">
        <v>1134</v>
      </c>
      <c r="B15" s="1201">
        <v>774.1848452924265</v>
      </c>
      <c r="C15" s="1202">
        <v>13.970507478563578</v>
      </c>
      <c r="D15" s="1202">
        <v>788.1553527709901</v>
      </c>
      <c r="E15" s="1201">
        <v>1212.4710505754065</v>
      </c>
      <c r="F15" s="1202">
        <v>9.019533548400013</v>
      </c>
      <c r="G15" s="1203">
        <v>1221.4905841238065</v>
      </c>
      <c r="H15" s="1202">
        <v>831.7104335356555</v>
      </c>
      <c r="I15" s="1202">
        <v>11.31129310694815</v>
      </c>
      <c r="J15" s="1202">
        <v>843.0217266426037</v>
      </c>
      <c r="K15" s="1201">
        <v>522.0562773778261</v>
      </c>
      <c r="L15" s="1202">
        <v>9.344429088165203</v>
      </c>
      <c r="M15" s="1203">
        <v>531.4007064659912</v>
      </c>
      <c r="N15" s="1201">
        <v>3340.4226067813147</v>
      </c>
      <c r="O15" s="1202">
        <v>43.64576322207694</v>
      </c>
      <c r="P15" s="1203">
        <v>3384.0683700033915</v>
      </c>
      <c r="Q15" s="1242" t="s">
        <v>1134</v>
      </c>
      <c r="R15" s="1201">
        <v>603.73658365197</v>
      </c>
      <c r="S15" s="1202">
        <v>12.642437941477116</v>
      </c>
      <c r="T15" s="1203">
        <v>616.3790215934472</v>
      </c>
      <c r="U15" s="1202">
        <v>420.84555328947107</v>
      </c>
      <c r="V15" s="1202">
        <v>11.142367236456682</v>
      </c>
      <c r="W15" s="1203">
        <v>431.98792052592773</v>
      </c>
    </row>
    <row r="16" spans="1:23" ht="12.75">
      <c r="A16" s="1057" t="s">
        <v>1312</v>
      </c>
      <c r="B16" s="1194">
        <v>719.0456122989721</v>
      </c>
      <c r="C16" s="1195">
        <v>0.7049230000000001</v>
      </c>
      <c r="D16" s="1195">
        <v>719.7505352989721</v>
      </c>
      <c r="E16" s="1194">
        <v>698.0806460834548</v>
      </c>
      <c r="F16" s="1195">
        <v>0.26347131</v>
      </c>
      <c r="G16" s="1196">
        <v>698.3441173934548</v>
      </c>
      <c r="H16" s="1195">
        <v>394.9603594005357</v>
      </c>
      <c r="I16" s="1195">
        <v>3.8070910999999996</v>
      </c>
      <c r="J16" s="1195">
        <v>398.7674505005357</v>
      </c>
      <c r="K16" s="1194">
        <v>480.2969747173197</v>
      </c>
      <c r="L16" s="1195">
        <v>1.0274382800000001</v>
      </c>
      <c r="M16" s="1196">
        <v>481.3244129973197</v>
      </c>
      <c r="N16" s="1194">
        <v>2292.3835925002822</v>
      </c>
      <c r="O16" s="1195">
        <v>5.80292369</v>
      </c>
      <c r="P16" s="1196">
        <v>2298.1865161902824</v>
      </c>
      <c r="Q16" s="1057" t="s">
        <v>1312</v>
      </c>
      <c r="R16" s="1194">
        <v>526.3979114511155</v>
      </c>
      <c r="S16" s="1195">
        <v>0.6679109999999999</v>
      </c>
      <c r="T16" s="1196">
        <v>527.0658224511155</v>
      </c>
      <c r="U16" s="1195">
        <v>384.853277311982</v>
      </c>
      <c r="V16" s="1195">
        <v>1.0647693</v>
      </c>
      <c r="W16" s="1196">
        <v>385.91804661198205</v>
      </c>
    </row>
    <row r="17" spans="1:23" ht="12.75">
      <c r="A17" s="1020" t="s">
        <v>1314</v>
      </c>
      <c r="B17" s="1198">
        <v>219.98448627693887</v>
      </c>
      <c r="C17" s="1199">
        <v>0.7049230000000001</v>
      </c>
      <c r="D17" s="1199">
        <v>220.68940927693887</v>
      </c>
      <c r="E17" s="1198">
        <v>63.56218673884415</v>
      </c>
      <c r="F17" s="1199">
        <v>0.26347131</v>
      </c>
      <c r="G17" s="1200">
        <v>63.82565804884415</v>
      </c>
      <c r="H17" s="1199">
        <v>32.01707120793561</v>
      </c>
      <c r="I17" s="1199">
        <v>3.8070910999999996</v>
      </c>
      <c r="J17" s="1199">
        <v>35.82416230793561</v>
      </c>
      <c r="K17" s="1198">
        <v>46.07935999167952</v>
      </c>
      <c r="L17" s="1199">
        <v>1.0274382800000001</v>
      </c>
      <c r="M17" s="1200">
        <v>47.106798271679516</v>
      </c>
      <c r="N17" s="1198">
        <v>361.6431042153981</v>
      </c>
      <c r="O17" s="1199">
        <v>5.80292369</v>
      </c>
      <c r="P17" s="1200">
        <v>367.4460279053981</v>
      </c>
      <c r="Q17" s="1020" t="s">
        <v>1314</v>
      </c>
      <c r="R17" s="1198">
        <v>23.500496656788638</v>
      </c>
      <c r="S17" s="1199">
        <v>0.6679109999999999</v>
      </c>
      <c r="T17" s="1200">
        <v>24.168407656788638</v>
      </c>
      <c r="U17" s="1199">
        <v>198.5083180533472</v>
      </c>
      <c r="V17" s="1199">
        <v>1.0647693</v>
      </c>
      <c r="W17" s="1200">
        <v>199.5730873533472</v>
      </c>
    </row>
    <row r="18" spans="1:23" ht="12.75">
      <c r="A18" s="1020" t="s">
        <v>1163</v>
      </c>
      <c r="B18" s="1198">
        <v>487.81247916439855</v>
      </c>
      <c r="C18" s="1199">
        <v>0</v>
      </c>
      <c r="D18" s="1199">
        <v>487.81247916439855</v>
      </c>
      <c r="E18" s="1198">
        <v>518.8539936718973</v>
      </c>
      <c r="F18" s="1199">
        <v>0</v>
      </c>
      <c r="G18" s="1200">
        <v>518.8539936718973</v>
      </c>
      <c r="H18" s="1199">
        <v>352.31763870973543</v>
      </c>
      <c r="I18" s="1199">
        <v>0</v>
      </c>
      <c r="J18" s="1199">
        <v>352.31763870973543</v>
      </c>
      <c r="K18" s="1198">
        <v>414.5683378596607</v>
      </c>
      <c r="L18" s="1199">
        <v>0</v>
      </c>
      <c r="M18" s="1200">
        <v>414.5683378596607</v>
      </c>
      <c r="N18" s="1198">
        <v>1773.552449405692</v>
      </c>
      <c r="O18" s="1199">
        <v>0</v>
      </c>
      <c r="P18" s="1200">
        <v>1773.552449405692</v>
      </c>
      <c r="Q18" s="1020" t="s">
        <v>1163</v>
      </c>
      <c r="R18" s="1198">
        <v>487.02555092238686</v>
      </c>
      <c r="S18" s="1199">
        <v>0</v>
      </c>
      <c r="T18" s="1200">
        <v>487.02555092238686</v>
      </c>
      <c r="U18" s="1199">
        <v>173.2763602514507</v>
      </c>
      <c r="V18" s="1199">
        <v>0</v>
      </c>
      <c r="W18" s="1200">
        <v>173.2763602514507</v>
      </c>
    </row>
    <row r="19" spans="1:23" ht="12.75">
      <c r="A19" s="1020" t="s">
        <v>1318</v>
      </c>
      <c r="B19" s="1198">
        <v>11.248646857634713</v>
      </c>
      <c r="C19" s="1199">
        <v>0</v>
      </c>
      <c r="D19" s="1199">
        <v>11.248646857634713</v>
      </c>
      <c r="E19" s="1198">
        <v>115.66446567271332</v>
      </c>
      <c r="F19" s="1199">
        <v>0</v>
      </c>
      <c r="G19" s="1200">
        <v>115.66446567271332</v>
      </c>
      <c r="H19" s="1199">
        <v>10.6256494828646</v>
      </c>
      <c r="I19" s="1199">
        <v>0</v>
      </c>
      <c r="J19" s="1199">
        <v>10.6256494828646</v>
      </c>
      <c r="K19" s="1198">
        <v>19.64927686597945</v>
      </c>
      <c r="L19" s="1199">
        <v>0</v>
      </c>
      <c r="M19" s="1200">
        <v>19.64927686597945</v>
      </c>
      <c r="N19" s="1198">
        <v>157.18803887919208</v>
      </c>
      <c r="O19" s="1199">
        <v>0</v>
      </c>
      <c r="P19" s="1200">
        <v>157.18803887919208</v>
      </c>
      <c r="Q19" s="1020" t="s">
        <v>1318</v>
      </c>
      <c r="R19" s="1198">
        <v>15.871863871939917</v>
      </c>
      <c r="S19" s="1199">
        <v>0</v>
      </c>
      <c r="T19" s="1200">
        <v>15.871863871939917</v>
      </c>
      <c r="U19" s="1199">
        <v>13.068599007184133</v>
      </c>
      <c r="V19" s="1199">
        <v>0</v>
      </c>
      <c r="W19" s="1200">
        <v>13.068599007184133</v>
      </c>
    </row>
    <row r="20" spans="1:23" ht="12.75">
      <c r="A20" s="1057" t="s">
        <v>1319</v>
      </c>
      <c r="B20" s="1194">
        <v>55.13923299345451</v>
      </c>
      <c r="C20" s="1195">
        <v>13.265584478563577</v>
      </c>
      <c r="D20" s="1195">
        <v>68.4048174720181</v>
      </c>
      <c r="E20" s="1194">
        <v>514.3904044919518</v>
      </c>
      <c r="F20" s="1195">
        <v>8.756062238400013</v>
      </c>
      <c r="G20" s="1196">
        <v>523.1464667303518</v>
      </c>
      <c r="H20" s="1195">
        <v>436.7500741351198</v>
      </c>
      <c r="I20" s="1195">
        <v>7.504202006948151</v>
      </c>
      <c r="J20" s="1195">
        <v>444.25427614206797</v>
      </c>
      <c r="K20" s="1194">
        <v>41.759302660506314</v>
      </c>
      <c r="L20" s="1195">
        <v>8.316990808165203</v>
      </c>
      <c r="M20" s="1196">
        <v>50.076293468671516</v>
      </c>
      <c r="N20" s="1194">
        <v>1048.0390142810325</v>
      </c>
      <c r="O20" s="1195">
        <v>37.842839532076944</v>
      </c>
      <c r="P20" s="1196">
        <v>1085.8818538131095</v>
      </c>
      <c r="Q20" s="1057" t="s">
        <v>1319</v>
      </c>
      <c r="R20" s="1194">
        <v>77.33867220085449</v>
      </c>
      <c r="S20" s="1195">
        <v>11.974526941477116</v>
      </c>
      <c r="T20" s="1196">
        <v>89.3131991423316</v>
      </c>
      <c r="U20" s="1195">
        <v>35.99227597748904</v>
      </c>
      <c r="V20" s="1195">
        <v>10.077597936456684</v>
      </c>
      <c r="W20" s="1196">
        <v>46.06987391394572</v>
      </c>
    </row>
    <row r="21" spans="1:23" s="1141" customFormat="1" ht="12.75">
      <c r="A21" s="827" t="s">
        <v>1320</v>
      </c>
      <c r="B21" s="1205">
        <v>0.08129540911019874</v>
      </c>
      <c r="C21" s="1206">
        <v>0</v>
      </c>
      <c r="D21" s="1206">
        <v>0.08129540911019874</v>
      </c>
      <c r="E21" s="1205">
        <v>0</v>
      </c>
      <c r="F21" s="1206">
        <v>0</v>
      </c>
      <c r="G21" s="1207">
        <v>0</v>
      </c>
      <c r="H21" s="1206">
        <v>0</v>
      </c>
      <c r="I21" s="1206">
        <v>0</v>
      </c>
      <c r="J21" s="1206">
        <v>0</v>
      </c>
      <c r="K21" s="1205">
        <v>1</v>
      </c>
      <c r="L21" s="1206">
        <v>0</v>
      </c>
      <c r="M21" s="1207">
        <v>1</v>
      </c>
      <c r="N21" s="1205">
        <v>1.0812954091101987</v>
      </c>
      <c r="O21" s="1206">
        <v>0</v>
      </c>
      <c r="P21" s="1207">
        <v>1.0812954091101987</v>
      </c>
      <c r="Q21" s="827" t="s">
        <v>1320</v>
      </c>
      <c r="R21" s="1205">
        <v>12.576693782179433</v>
      </c>
      <c r="S21" s="1206">
        <v>0</v>
      </c>
      <c r="T21" s="1207">
        <v>12.576693782179433</v>
      </c>
      <c r="U21" s="1206">
        <v>0</v>
      </c>
      <c r="V21" s="1206">
        <v>0</v>
      </c>
      <c r="W21" s="1207">
        <v>0</v>
      </c>
    </row>
    <row r="22" spans="1:23" ht="12.75">
      <c r="A22" s="1020" t="s">
        <v>1314</v>
      </c>
      <c r="B22" s="1198">
        <v>55.057937584344316</v>
      </c>
      <c r="C22" s="1199">
        <v>13.265584478563577</v>
      </c>
      <c r="D22" s="1199">
        <v>68.3235220629079</v>
      </c>
      <c r="E22" s="1198">
        <v>514.3904044919518</v>
      </c>
      <c r="F22" s="1199">
        <v>8.756062238400013</v>
      </c>
      <c r="G22" s="1200">
        <v>523.1464667303518</v>
      </c>
      <c r="H22" s="1199">
        <v>436.7500741351198</v>
      </c>
      <c r="I22" s="1199">
        <v>7.504202006948151</v>
      </c>
      <c r="J22" s="1199">
        <v>444.25427614206797</v>
      </c>
      <c r="K22" s="1198">
        <v>40.75930266050632</v>
      </c>
      <c r="L22" s="1199">
        <v>8.316990808165203</v>
      </c>
      <c r="M22" s="1200">
        <v>49.07629346867152</v>
      </c>
      <c r="N22" s="1198">
        <v>1046.9577188719222</v>
      </c>
      <c r="O22" s="1199">
        <v>37.842839532076944</v>
      </c>
      <c r="P22" s="1200">
        <v>1084.8005584039993</v>
      </c>
      <c r="Q22" s="1020" t="s">
        <v>1314</v>
      </c>
      <c r="R22" s="1198">
        <v>64.76197841867507</v>
      </c>
      <c r="S22" s="1199">
        <v>11.974526941477116</v>
      </c>
      <c r="T22" s="1200">
        <v>76.7365053601522</v>
      </c>
      <c r="U22" s="1199">
        <v>35.99227597748904</v>
      </c>
      <c r="V22" s="1199">
        <v>10.077597936456684</v>
      </c>
      <c r="W22" s="1200">
        <v>46.06987391394572</v>
      </c>
    </row>
    <row r="23" spans="1:23" ht="6.75" customHeight="1">
      <c r="A23" s="1020"/>
      <c r="B23" s="1198"/>
      <c r="C23" s="1199"/>
      <c r="D23" s="1199"/>
      <c r="E23" s="1198"/>
      <c r="F23" s="1199"/>
      <c r="G23" s="1200"/>
      <c r="H23" s="1199"/>
      <c r="I23" s="1199"/>
      <c r="J23" s="1199"/>
      <c r="K23" s="1198"/>
      <c r="L23" s="1199"/>
      <c r="M23" s="1200"/>
      <c r="N23" s="1198"/>
      <c r="O23" s="1199"/>
      <c r="P23" s="1200"/>
      <c r="Q23" s="1020"/>
      <c r="R23" s="1198"/>
      <c r="S23" s="1199"/>
      <c r="T23" s="1200"/>
      <c r="U23" s="1199"/>
      <c r="V23" s="1199"/>
      <c r="W23" s="1200"/>
    </row>
    <row r="24" spans="1:23" ht="15">
      <c r="A24" s="1242" t="s">
        <v>1164</v>
      </c>
      <c r="B24" s="1201">
        <v>293.7747911648968</v>
      </c>
      <c r="C24" s="1202">
        <v>47.56036615205782</v>
      </c>
      <c r="D24" s="1202">
        <v>341.3351573169546</v>
      </c>
      <c r="E24" s="1201">
        <v>179.50426964939746</v>
      </c>
      <c r="F24" s="1202">
        <v>47.17585575294294</v>
      </c>
      <c r="G24" s="1203">
        <v>226.6801254023404</v>
      </c>
      <c r="H24" s="1202">
        <v>218.55245235066678</v>
      </c>
      <c r="I24" s="1202">
        <v>51.11230619021012</v>
      </c>
      <c r="J24" s="1202">
        <v>269.6647585408769</v>
      </c>
      <c r="K24" s="1201">
        <v>265.19937599948537</v>
      </c>
      <c r="L24" s="1202">
        <v>53.40103310679621</v>
      </c>
      <c r="M24" s="1203">
        <v>318.6004091062816</v>
      </c>
      <c r="N24" s="1201">
        <v>957.0308891644464</v>
      </c>
      <c r="O24" s="1202">
        <v>199.24956120200707</v>
      </c>
      <c r="P24" s="1203">
        <v>1156.2804503664536</v>
      </c>
      <c r="Q24" s="1242" t="s">
        <v>1164</v>
      </c>
      <c r="R24" s="1201">
        <v>253.9230888826186</v>
      </c>
      <c r="S24" s="1202">
        <v>56.55779605155804</v>
      </c>
      <c r="T24" s="1203">
        <v>310.48088493417663</v>
      </c>
      <c r="U24" s="1202">
        <v>341.1303306800967</v>
      </c>
      <c r="V24" s="1202">
        <v>60.548390155353765</v>
      </c>
      <c r="W24" s="1203">
        <v>401.67872083545046</v>
      </c>
    </row>
    <row r="25" spans="1:23" ht="12.75">
      <c r="A25" s="1057" t="s">
        <v>1312</v>
      </c>
      <c r="B25" s="1194">
        <v>69.19899677487193</v>
      </c>
      <c r="C25" s="1195">
        <v>8.083140358963856</v>
      </c>
      <c r="D25" s="1195">
        <v>77.28213713383579</v>
      </c>
      <c r="E25" s="1194">
        <v>41.942350201540144</v>
      </c>
      <c r="F25" s="1195">
        <v>8.422493495444833</v>
      </c>
      <c r="G25" s="1196">
        <v>50.36484369698498</v>
      </c>
      <c r="H25" s="1195">
        <v>38.8003460564182</v>
      </c>
      <c r="I25" s="1195">
        <v>8.885335114194785</v>
      </c>
      <c r="J25" s="1195">
        <v>47.68568117061298</v>
      </c>
      <c r="K25" s="1194">
        <v>47.89735560580468</v>
      </c>
      <c r="L25" s="1195">
        <v>10.21558673054964</v>
      </c>
      <c r="M25" s="1196">
        <v>58.112942336354315</v>
      </c>
      <c r="N25" s="1194">
        <v>197.83904863863495</v>
      </c>
      <c r="O25" s="1195">
        <v>35.60655569915311</v>
      </c>
      <c r="P25" s="1196">
        <v>233.44560433778807</v>
      </c>
      <c r="Q25" s="1057" t="s">
        <v>1312</v>
      </c>
      <c r="R25" s="1194">
        <v>65.48166279482207</v>
      </c>
      <c r="S25" s="1195">
        <v>7.938077156618084</v>
      </c>
      <c r="T25" s="1196">
        <v>73.41973995144015</v>
      </c>
      <c r="U25" s="1195">
        <v>63.817718077263024</v>
      </c>
      <c r="V25" s="1195">
        <v>9.864871647114779</v>
      </c>
      <c r="W25" s="1196">
        <v>73.6825897243778</v>
      </c>
    </row>
    <row r="26" spans="1:23" ht="12.75">
      <c r="A26" s="1020" t="s">
        <v>1322</v>
      </c>
      <c r="B26" s="1198">
        <v>0</v>
      </c>
      <c r="C26" s="1199">
        <v>0</v>
      </c>
      <c r="D26" s="1199">
        <v>0</v>
      </c>
      <c r="E26" s="1198">
        <v>0</v>
      </c>
      <c r="F26" s="1199">
        <v>0</v>
      </c>
      <c r="G26" s="1200">
        <v>0</v>
      </c>
      <c r="H26" s="1199">
        <v>0</v>
      </c>
      <c r="I26" s="1199">
        <v>0</v>
      </c>
      <c r="J26" s="1199">
        <v>0</v>
      </c>
      <c r="K26" s="1198">
        <v>0</v>
      </c>
      <c r="L26" s="1199">
        <v>0</v>
      </c>
      <c r="M26" s="1200">
        <v>0</v>
      </c>
      <c r="N26" s="1198">
        <v>0</v>
      </c>
      <c r="O26" s="1199">
        <v>0</v>
      </c>
      <c r="P26" s="1200">
        <v>0</v>
      </c>
      <c r="Q26" s="1020" t="s">
        <v>1322</v>
      </c>
      <c r="R26" s="1198">
        <v>0</v>
      </c>
      <c r="S26" s="1199">
        <v>0</v>
      </c>
      <c r="T26" s="1200">
        <v>0</v>
      </c>
      <c r="U26" s="1199">
        <v>0</v>
      </c>
      <c r="V26" s="1199">
        <v>0</v>
      </c>
      <c r="W26" s="1200">
        <v>0</v>
      </c>
    </row>
    <row r="27" spans="1:23" ht="12.75">
      <c r="A27" s="1020" t="s">
        <v>1314</v>
      </c>
      <c r="B27" s="1198">
        <v>69.19899677487193</v>
      </c>
      <c r="C27" s="1199">
        <v>8.083140358963856</v>
      </c>
      <c r="D27" s="1199">
        <v>77.28213713383579</v>
      </c>
      <c r="E27" s="1198">
        <v>41.942350201540144</v>
      </c>
      <c r="F27" s="1199">
        <v>8.422493495444833</v>
      </c>
      <c r="G27" s="1200">
        <v>50.36484369698498</v>
      </c>
      <c r="H27" s="1199">
        <v>38.8003460564182</v>
      </c>
      <c r="I27" s="1199">
        <v>8.885335114194785</v>
      </c>
      <c r="J27" s="1199">
        <v>47.68568117061298</v>
      </c>
      <c r="K27" s="1198">
        <v>47.89735560580468</v>
      </c>
      <c r="L27" s="1199">
        <v>10.21558673054964</v>
      </c>
      <c r="M27" s="1200">
        <v>58.112942336354315</v>
      </c>
      <c r="N27" s="1198">
        <v>197.83904863863495</v>
      </c>
      <c r="O27" s="1199">
        <v>35.60655569915311</v>
      </c>
      <c r="P27" s="1200">
        <v>233.44560433778807</v>
      </c>
      <c r="Q27" s="1020" t="s">
        <v>1314</v>
      </c>
      <c r="R27" s="1198">
        <v>65.48166279482207</v>
      </c>
      <c r="S27" s="1199">
        <v>7.938077156618084</v>
      </c>
      <c r="T27" s="1200">
        <v>73.41973995144015</v>
      </c>
      <c r="U27" s="1199">
        <v>63.817718077263024</v>
      </c>
      <c r="V27" s="1199">
        <v>9.864871647114779</v>
      </c>
      <c r="W27" s="1200">
        <v>73.6825897243778</v>
      </c>
    </row>
    <row r="28" spans="1:23" s="1141" customFormat="1" ht="12.75">
      <c r="A28" s="827" t="s">
        <v>1318</v>
      </c>
      <c r="B28" s="1205">
        <v>0</v>
      </c>
      <c r="C28" s="1206">
        <v>0</v>
      </c>
      <c r="D28" s="1206">
        <v>0</v>
      </c>
      <c r="E28" s="1205">
        <v>0</v>
      </c>
      <c r="F28" s="1206">
        <v>0</v>
      </c>
      <c r="G28" s="1207">
        <v>0</v>
      </c>
      <c r="H28" s="1206">
        <v>0</v>
      </c>
      <c r="I28" s="1206">
        <v>0</v>
      </c>
      <c r="J28" s="1206">
        <v>0</v>
      </c>
      <c r="K28" s="1205">
        <v>0</v>
      </c>
      <c r="L28" s="1206">
        <v>0</v>
      </c>
      <c r="M28" s="1207">
        <v>0</v>
      </c>
      <c r="N28" s="1205">
        <v>0</v>
      </c>
      <c r="O28" s="1206">
        <v>0</v>
      </c>
      <c r="P28" s="1207">
        <v>0</v>
      </c>
      <c r="Q28" s="827" t="s">
        <v>1318</v>
      </c>
      <c r="R28" s="1205">
        <v>0</v>
      </c>
      <c r="S28" s="1206">
        <v>0</v>
      </c>
      <c r="T28" s="1207">
        <v>0</v>
      </c>
      <c r="U28" s="1206">
        <v>0</v>
      </c>
      <c r="V28" s="1206">
        <v>0</v>
      </c>
      <c r="W28" s="1207">
        <v>0</v>
      </c>
    </row>
    <row r="29" spans="1:23" ht="12.75">
      <c r="A29" s="1057" t="s">
        <v>1319</v>
      </c>
      <c r="B29" s="1194">
        <v>224.57579439002484</v>
      </c>
      <c r="C29" s="1195">
        <v>39.477225793093965</v>
      </c>
      <c r="D29" s="1195">
        <v>264.0530201831188</v>
      </c>
      <c r="E29" s="1194">
        <v>137.56191944785732</v>
      </c>
      <c r="F29" s="1195">
        <v>38.753362257498104</v>
      </c>
      <c r="G29" s="1196">
        <v>176.31528170535543</v>
      </c>
      <c r="H29" s="1195">
        <v>179.75210629424856</v>
      </c>
      <c r="I29" s="1195">
        <v>42.22697107601533</v>
      </c>
      <c r="J29" s="1195">
        <v>221.9790773702639</v>
      </c>
      <c r="K29" s="1194">
        <v>217.3020203936807</v>
      </c>
      <c r="L29" s="1195">
        <v>43.185446376246574</v>
      </c>
      <c r="M29" s="1196">
        <v>260.48746676992727</v>
      </c>
      <c r="N29" s="1194">
        <v>759.1918405258115</v>
      </c>
      <c r="O29" s="1195">
        <v>163.64300550285398</v>
      </c>
      <c r="P29" s="1196">
        <v>922.8348460286654</v>
      </c>
      <c r="Q29" s="1057" t="s">
        <v>1319</v>
      </c>
      <c r="R29" s="1194">
        <v>188.44142608779654</v>
      </c>
      <c r="S29" s="1195">
        <v>48.61971889493996</v>
      </c>
      <c r="T29" s="1196">
        <v>237.0611449827365</v>
      </c>
      <c r="U29" s="1195">
        <v>277.3126126028336</v>
      </c>
      <c r="V29" s="1195">
        <v>50.68351850823899</v>
      </c>
      <c r="W29" s="1196">
        <v>327.9961311110726</v>
      </c>
    </row>
    <row r="30" spans="1:23" ht="12.75">
      <c r="A30" s="1020" t="s">
        <v>1320</v>
      </c>
      <c r="B30" s="1198">
        <v>5.522000000000022</v>
      </c>
      <c r="C30" s="1199">
        <v>0</v>
      </c>
      <c r="D30" s="1199">
        <v>5.522000000000022</v>
      </c>
      <c r="E30" s="1198">
        <v>27.352037370323625</v>
      </c>
      <c r="F30" s="1199">
        <v>0</v>
      </c>
      <c r="G30" s="1200">
        <v>27.352037370323625</v>
      </c>
      <c r="H30" s="1199">
        <v>3.340929549091758</v>
      </c>
      <c r="I30" s="1199">
        <v>0</v>
      </c>
      <c r="J30" s="1199">
        <v>3.340929549091758</v>
      </c>
      <c r="K30" s="1198">
        <v>10.091000000000012</v>
      </c>
      <c r="L30" s="1199">
        <v>0</v>
      </c>
      <c r="M30" s="1200">
        <v>10.091000000000012</v>
      </c>
      <c r="N30" s="1198">
        <v>46.30596691941541</v>
      </c>
      <c r="O30" s="1199">
        <v>0</v>
      </c>
      <c r="P30" s="1200">
        <v>46.30596691941541</v>
      </c>
      <c r="Q30" s="1020" t="s">
        <v>1320</v>
      </c>
      <c r="R30" s="1198">
        <v>1.3619999999999797</v>
      </c>
      <c r="S30" s="1199">
        <v>0</v>
      </c>
      <c r="T30" s="1200">
        <v>1.3619999999999797</v>
      </c>
      <c r="U30" s="1199">
        <v>39.92800000000001</v>
      </c>
      <c r="V30" s="1199">
        <v>0</v>
      </c>
      <c r="W30" s="1200">
        <v>39.92800000000001</v>
      </c>
    </row>
    <row r="31" spans="1:23" ht="12.75">
      <c r="A31" s="1020" t="s">
        <v>1314</v>
      </c>
      <c r="B31" s="1198">
        <v>219.0537943900248</v>
      </c>
      <c r="C31" s="1199">
        <v>39.477225793093965</v>
      </c>
      <c r="D31" s="1199">
        <v>258.53102018311876</v>
      </c>
      <c r="E31" s="1198">
        <v>110.20988207753369</v>
      </c>
      <c r="F31" s="1199">
        <v>38.753362257498104</v>
      </c>
      <c r="G31" s="1200">
        <v>148.9632443350318</v>
      </c>
      <c r="H31" s="1199">
        <v>176.4111767451568</v>
      </c>
      <c r="I31" s="1199">
        <v>42.22697107601533</v>
      </c>
      <c r="J31" s="1199">
        <v>218.63814782117214</v>
      </c>
      <c r="K31" s="1198">
        <v>207.2110203936807</v>
      </c>
      <c r="L31" s="1199">
        <v>43.185446376246574</v>
      </c>
      <c r="M31" s="1200">
        <v>250.3964667699273</v>
      </c>
      <c r="N31" s="1198">
        <v>712.885873606396</v>
      </c>
      <c r="O31" s="1199">
        <v>163.64300550285398</v>
      </c>
      <c r="P31" s="1200">
        <v>876.5288791092499</v>
      </c>
      <c r="Q31" s="1020" t="s">
        <v>1314</v>
      </c>
      <c r="R31" s="1198">
        <v>187.07942608779655</v>
      </c>
      <c r="S31" s="1199">
        <v>48.61971889493996</v>
      </c>
      <c r="T31" s="1200">
        <v>235.6991449827365</v>
      </c>
      <c r="U31" s="1199">
        <v>237.38461260283364</v>
      </c>
      <c r="V31" s="1199">
        <v>50.68351850823899</v>
      </c>
      <c r="W31" s="1200">
        <v>288.0681311110726</v>
      </c>
    </row>
    <row r="32" spans="1:23" ht="6.75" customHeight="1">
      <c r="A32" s="1020"/>
      <c r="B32" s="1198"/>
      <c r="C32" s="1199"/>
      <c r="D32" s="1199"/>
      <c r="E32" s="1198"/>
      <c r="F32" s="1199"/>
      <c r="G32" s="1200"/>
      <c r="H32" s="1199"/>
      <c r="I32" s="1199"/>
      <c r="J32" s="1199"/>
      <c r="K32" s="1198"/>
      <c r="L32" s="1199"/>
      <c r="M32" s="1200"/>
      <c r="N32" s="1198"/>
      <c r="O32" s="1199"/>
      <c r="P32" s="1200"/>
      <c r="Q32" s="1020"/>
      <c r="R32" s="1198"/>
      <c r="S32" s="1199"/>
      <c r="T32" s="1200"/>
      <c r="U32" s="1199"/>
      <c r="V32" s="1199"/>
      <c r="W32" s="1200"/>
    </row>
    <row r="33" spans="1:23" ht="12.75">
      <c r="A33" s="1242" t="s">
        <v>1325</v>
      </c>
      <c r="B33" s="1201">
        <v>647.980155571173</v>
      </c>
      <c r="C33" s="1202">
        <v>46.31999196245461</v>
      </c>
      <c r="D33" s="1202">
        <v>694.3001475336276</v>
      </c>
      <c r="E33" s="1201">
        <v>718.1646151905966</v>
      </c>
      <c r="F33" s="1202">
        <v>50.1194504258723</v>
      </c>
      <c r="G33" s="1203">
        <v>768.2840656164689</v>
      </c>
      <c r="H33" s="1202">
        <v>371.8052850009284</v>
      </c>
      <c r="I33" s="1202">
        <v>30.34114161404345</v>
      </c>
      <c r="J33" s="1202">
        <v>402.14642661497186</v>
      </c>
      <c r="K33" s="1201">
        <v>323.0960660017803</v>
      </c>
      <c r="L33" s="1202">
        <v>37.84475453283805</v>
      </c>
      <c r="M33" s="1203">
        <v>360.94082053461835</v>
      </c>
      <c r="N33" s="1201">
        <v>2061.0461217644784</v>
      </c>
      <c r="O33" s="1202">
        <v>164.6253385352084</v>
      </c>
      <c r="P33" s="1203">
        <v>2225.6714602996867</v>
      </c>
      <c r="Q33" s="1242" t="s">
        <v>1325</v>
      </c>
      <c r="R33" s="1201">
        <v>866.0049589692226</v>
      </c>
      <c r="S33" s="1202">
        <v>41.24407785413388</v>
      </c>
      <c r="T33" s="1203">
        <v>907.2490368233564</v>
      </c>
      <c r="U33" s="1202">
        <v>278.3520073976443</v>
      </c>
      <c r="V33" s="1202">
        <v>50.70927800344839</v>
      </c>
      <c r="W33" s="1203">
        <v>329.0612854010927</v>
      </c>
    </row>
    <row r="34" spans="1:23" ht="6.75" customHeight="1">
      <c r="A34" s="1020"/>
      <c r="B34" s="1198"/>
      <c r="C34" s="1199"/>
      <c r="D34" s="1199"/>
      <c r="E34" s="1198"/>
      <c r="F34" s="1199"/>
      <c r="G34" s="1200"/>
      <c r="H34" s="1199"/>
      <c r="I34" s="1199"/>
      <c r="J34" s="1199"/>
      <c r="K34" s="1198"/>
      <c r="L34" s="1199"/>
      <c r="M34" s="1200"/>
      <c r="N34" s="1198"/>
      <c r="O34" s="1199"/>
      <c r="P34" s="1200"/>
      <c r="Q34" s="1020"/>
      <c r="R34" s="1198"/>
      <c r="S34" s="1199"/>
      <c r="T34" s="1200"/>
      <c r="U34" s="1199"/>
      <c r="V34" s="1199"/>
      <c r="W34" s="1200"/>
    </row>
    <row r="35" spans="1:23" ht="12.75">
      <c r="A35" s="1046" t="s">
        <v>1326</v>
      </c>
      <c r="B35" s="1243">
        <v>1778.265108118626</v>
      </c>
      <c r="C35" s="1244">
        <v>171.46013517340774</v>
      </c>
      <c r="D35" s="1244">
        <v>1949.7252432920336</v>
      </c>
      <c r="E35" s="1243">
        <v>2257.255503668319</v>
      </c>
      <c r="F35" s="1244">
        <v>119.65834309422738</v>
      </c>
      <c r="G35" s="1245">
        <v>2376.913846762546</v>
      </c>
      <c r="H35" s="1244">
        <v>1480.5159914526384</v>
      </c>
      <c r="I35" s="1244">
        <v>124.58391565013903</v>
      </c>
      <c r="J35" s="1244">
        <v>1605.0999071027775</v>
      </c>
      <c r="K35" s="1243">
        <v>1167.0923002182562</v>
      </c>
      <c r="L35" s="1244">
        <v>113.50815778914516</v>
      </c>
      <c r="M35" s="1245">
        <v>1280.6004580074014</v>
      </c>
      <c r="N35" s="1243">
        <v>6683.128903457839</v>
      </c>
      <c r="O35" s="1244">
        <v>529.2105517069193</v>
      </c>
      <c r="P35" s="1245">
        <v>7212.339455164759</v>
      </c>
      <c r="Q35" s="1046" t="s">
        <v>1326</v>
      </c>
      <c r="R35" s="1243">
        <v>1868.4931262287078</v>
      </c>
      <c r="S35" s="1244">
        <v>171.5912757964312</v>
      </c>
      <c r="T35" s="1245">
        <v>2040.0844020251388</v>
      </c>
      <c r="U35" s="1244">
        <v>1102.0924599955104</v>
      </c>
      <c r="V35" s="1244">
        <v>139.51015086396313</v>
      </c>
      <c r="W35" s="1245">
        <v>1241.6026108594735</v>
      </c>
    </row>
    <row r="36" spans="1:23" ht="6.75" customHeight="1">
      <c r="A36" s="1055"/>
      <c r="B36" s="1199"/>
      <c r="C36" s="1199"/>
      <c r="D36" s="1199"/>
      <c r="E36" s="1199"/>
      <c r="F36" s="1199"/>
      <c r="G36" s="1199"/>
      <c r="H36" s="1199"/>
      <c r="I36" s="1199"/>
      <c r="J36" s="1199"/>
      <c r="K36" s="1199"/>
      <c r="L36" s="1199"/>
      <c r="M36" s="1199"/>
      <c r="N36" s="1199"/>
      <c r="O36" s="1199"/>
      <c r="P36" s="1199"/>
      <c r="Q36" s="1055"/>
      <c r="R36" s="1199"/>
      <c r="S36" s="1199"/>
      <c r="T36" s="1199"/>
      <c r="U36" s="1199"/>
      <c r="V36" s="1199"/>
      <c r="W36" s="1200"/>
    </row>
    <row r="37" spans="1:23" ht="12.75">
      <c r="A37" s="1047" t="s">
        <v>1327</v>
      </c>
      <c r="B37" s="1244"/>
      <c r="C37" s="1244"/>
      <c r="D37" s="1244"/>
      <c r="E37" s="1244"/>
      <c r="F37" s="1244"/>
      <c r="G37" s="1244"/>
      <c r="H37" s="1244"/>
      <c r="I37" s="1244"/>
      <c r="J37" s="1244"/>
      <c r="K37" s="1244"/>
      <c r="L37" s="1244"/>
      <c r="M37" s="1244"/>
      <c r="N37" s="1244"/>
      <c r="O37" s="1244"/>
      <c r="P37" s="1244"/>
      <c r="Q37" s="1047" t="s">
        <v>1327</v>
      </c>
      <c r="R37" s="1244"/>
      <c r="S37" s="1244"/>
      <c r="T37" s="1244"/>
      <c r="U37" s="1244"/>
      <c r="V37" s="1244"/>
      <c r="W37" s="1245"/>
    </row>
    <row r="38" spans="1:23" ht="15">
      <c r="A38" s="1246" t="s">
        <v>1168</v>
      </c>
      <c r="B38" s="1215">
        <v>990.0204990447819</v>
      </c>
      <c r="C38" s="1216">
        <v>162.67207181444388</v>
      </c>
      <c r="D38" s="1217">
        <v>1152.6925708592257</v>
      </c>
      <c r="E38" s="1216">
        <v>1517.232507383324</v>
      </c>
      <c r="F38" s="1216">
        <v>110.97237828878255</v>
      </c>
      <c r="G38" s="1217">
        <v>1628.2048856721065</v>
      </c>
      <c r="H38" s="1215">
        <v>1046.7552859956845</v>
      </c>
      <c r="I38" s="1216">
        <v>111.89148943594424</v>
      </c>
      <c r="J38" s="1217">
        <v>1158.6467754316288</v>
      </c>
      <c r="K38" s="1216">
        <v>638.897969895132</v>
      </c>
      <c r="L38" s="1216">
        <v>102.26513277859553</v>
      </c>
      <c r="M38" s="1217">
        <v>741.1631026737275</v>
      </c>
      <c r="N38" s="1216">
        <v>4192.906262318922</v>
      </c>
      <c r="O38" s="1216">
        <v>487.80107231776617</v>
      </c>
      <c r="P38" s="1217">
        <v>4680.707334636688</v>
      </c>
      <c r="Q38" s="1246" t="s">
        <v>1168</v>
      </c>
      <c r="R38" s="1216">
        <v>1276.6135519827703</v>
      </c>
      <c r="S38" s="1216">
        <v>162.98528763981315</v>
      </c>
      <c r="T38" s="1217">
        <v>1439.5988396225835</v>
      </c>
      <c r="U38" s="1216">
        <v>653.4214646062653</v>
      </c>
      <c r="V38" s="1216">
        <v>128.58050991684834</v>
      </c>
      <c r="W38" s="1217">
        <v>782.0019745231136</v>
      </c>
    </row>
    <row r="39" spans="1:23" ht="12.75">
      <c r="A39" s="1020" t="s">
        <v>1328</v>
      </c>
      <c r="B39" s="1198">
        <v>788.2446090738443</v>
      </c>
      <c r="C39" s="1199">
        <v>8.788063358963857</v>
      </c>
      <c r="D39" s="1200">
        <v>797.0326724328082</v>
      </c>
      <c r="E39" s="1199">
        <v>740.0229962849949</v>
      </c>
      <c r="F39" s="1199">
        <v>8.685964805444835</v>
      </c>
      <c r="G39" s="1200">
        <v>748.7089610904397</v>
      </c>
      <c r="H39" s="1198">
        <v>433.7607054569539</v>
      </c>
      <c r="I39" s="1199">
        <v>12.692426214194786</v>
      </c>
      <c r="J39" s="1200">
        <v>446.45313167114864</v>
      </c>
      <c r="K39" s="1199">
        <v>528.1943303231243</v>
      </c>
      <c r="L39" s="1199">
        <v>11.24302501054964</v>
      </c>
      <c r="M39" s="1200">
        <v>539.437355333674</v>
      </c>
      <c r="N39" s="1199">
        <v>2490.2226411389174</v>
      </c>
      <c r="O39" s="1199">
        <v>41.40947938915312</v>
      </c>
      <c r="P39" s="1200">
        <v>2531.6321205280706</v>
      </c>
      <c r="Q39" s="1020" t="s">
        <v>1328</v>
      </c>
      <c r="R39" s="1198">
        <v>591.8795742459375</v>
      </c>
      <c r="S39" s="1199">
        <v>8.605988156618084</v>
      </c>
      <c r="T39" s="1200">
        <v>600.4855624025556</v>
      </c>
      <c r="U39" s="1199">
        <v>448.6709953892451</v>
      </c>
      <c r="V39" s="1199">
        <v>10.92964094711478</v>
      </c>
      <c r="W39" s="1200">
        <v>459.60063633635986</v>
      </c>
    </row>
    <row r="40" spans="1:23" ht="6.75" customHeight="1">
      <c r="A40" s="1020"/>
      <c r="B40" s="1198"/>
      <c r="C40" s="1199"/>
      <c r="D40" s="1200"/>
      <c r="E40" s="1199"/>
      <c r="F40" s="1199"/>
      <c r="G40" s="1200"/>
      <c r="H40" s="1198"/>
      <c r="I40" s="1199"/>
      <c r="J40" s="1200"/>
      <c r="K40" s="1199"/>
      <c r="L40" s="1199"/>
      <c r="M40" s="1200"/>
      <c r="N40" s="1199"/>
      <c r="O40" s="1199"/>
      <c r="P40" s="1200"/>
      <c r="Q40" s="1020"/>
      <c r="R40" s="1198"/>
      <c r="S40" s="1199"/>
      <c r="T40" s="1200"/>
      <c r="U40" s="1199"/>
      <c r="V40" s="1199"/>
      <c r="W40" s="1200"/>
    </row>
    <row r="41" spans="1:23" ht="12.75">
      <c r="A41" s="1020" t="s">
        <v>1329</v>
      </c>
      <c r="B41" s="1198">
        <v>89.5853584780746</v>
      </c>
      <c r="C41" s="1199">
        <v>72.99978609281808</v>
      </c>
      <c r="D41" s="1200">
        <v>162.58514457089268</v>
      </c>
      <c r="E41" s="1199">
        <v>205.53553285485367</v>
      </c>
      <c r="F41" s="1199">
        <v>24.404061572807507</v>
      </c>
      <c r="G41" s="1200">
        <v>229.93959442766118</v>
      </c>
      <c r="H41" s="1198">
        <v>90.53120872914084</v>
      </c>
      <c r="I41" s="1199">
        <v>41.300506114010034</v>
      </c>
      <c r="J41" s="1200">
        <v>131.83171484315088</v>
      </c>
      <c r="K41" s="1199">
        <v>97.87040628961054</v>
      </c>
      <c r="L41" s="1199">
        <v>27.865428568402294</v>
      </c>
      <c r="M41" s="1200">
        <v>125.73583485801284</v>
      </c>
      <c r="N41" s="1199">
        <v>483.5225063516797</v>
      </c>
      <c r="O41" s="1199">
        <v>166.5697823480379</v>
      </c>
      <c r="P41" s="1200">
        <v>650.0922886997175</v>
      </c>
      <c r="Q41" s="1020" t="s">
        <v>1329</v>
      </c>
      <c r="R41" s="1198">
        <v>169.54004097098016</v>
      </c>
      <c r="S41" s="1199">
        <v>72.47066643254273</v>
      </c>
      <c r="T41" s="1200">
        <v>242.01070740352287</v>
      </c>
      <c r="U41" s="1199">
        <v>102.59186974685535</v>
      </c>
      <c r="V41" s="1199">
        <v>39.68976403762048</v>
      </c>
      <c r="W41" s="1200">
        <v>142.28163378447584</v>
      </c>
    </row>
    <row r="42" spans="1:23" ht="12.75">
      <c r="A42" s="1020" t="s">
        <v>1330</v>
      </c>
      <c r="B42" s="1198">
        <v>1688.6797496405516</v>
      </c>
      <c r="C42" s="1199">
        <v>98.46034908058964</v>
      </c>
      <c r="D42" s="1200">
        <v>1787.1400987211412</v>
      </c>
      <c r="E42" s="1199">
        <v>2051.7199708134654</v>
      </c>
      <c r="F42" s="1199">
        <v>95.25428152141986</v>
      </c>
      <c r="G42" s="1200">
        <v>2146.974252334885</v>
      </c>
      <c r="H42" s="1198">
        <v>1389.9847827234978</v>
      </c>
      <c r="I42" s="1199">
        <v>83.28340953612901</v>
      </c>
      <c r="J42" s="1200">
        <v>1473.2681922596269</v>
      </c>
      <c r="K42" s="1199">
        <v>1069.2218939286458</v>
      </c>
      <c r="L42" s="1199">
        <v>85.64272922074286</v>
      </c>
      <c r="M42" s="1200">
        <v>1154.8646231493888</v>
      </c>
      <c r="N42" s="1199">
        <v>6199.60639710616</v>
      </c>
      <c r="O42" s="1199">
        <v>362.64076935888136</v>
      </c>
      <c r="P42" s="1200">
        <v>6562.247166465042</v>
      </c>
      <c r="Q42" s="1020" t="s">
        <v>1330</v>
      </c>
      <c r="R42" s="1198">
        <v>1698.9530852577275</v>
      </c>
      <c r="S42" s="1199">
        <v>99.12060936388849</v>
      </c>
      <c r="T42" s="1200">
        <v>1798.073694621616</v>
      </c>
      <c r="U42" s="1199">
        <v>999.5005902486549</v>
      </c>
      <c r="V42" s="1199">
        <v>99.82038682634264</v>
      </c>
      <c r="W42" s="1200">
        <v>1099.3209770749975</v>
      </c>
    </row>
    <row r="43" spans="1:23" ht="6.75" customHeight="1">
      <c r="A43" s="1020"/>
      <c r="B43" s="1198"/>
      <c r="C43" s="1199"/>
      <c r="D43" s="1200"/>
      <c r="E43" s="1199"/>
      <c r="F43" s="1199"/>
      <c r="G43" s="1200"/>
      <c r="H43" s="1198"/>
      <c r="I43" s="1199"/>
      <c r="J43" s="1200"/>
      <c r="K43" s="1199"/>
      <c r="L43" s="1199"/>
      <c r="M43" s="1200"/>
      <c r="N43" s="1199"/>
      <c r="O43" s="1199"/>
      <c r="P43" s="1200"/>
      <c r="Q43" s="1020"/>
      <c r="R43" s="1198"/>
      <c r="S43" s="1199"/>
      <c r="T43" s="1200"/>
      <c r="U43" s="1199"/>
      <c r="V43" s="1199"/>
      <c r="W43" s="1200"/>
    </row>
    <row r="44" spans="1:23" ht="15">
      <c r="A44" s="1020" t="s">
        <v>1169</v>
      </c>
      <c r="B44" s="1198">
        <v>1410.2982657054895</v>
      </c>
      <c r="C44" s="1199">
        <v>20.221260437889924</v>
      </c>
      <c r="D44" s="1200">
        <v>1430.5195261433794</v>
      </c>
      <c r="E44" s="1199">
        <v>1393.0095533305025</v>
      </c>
      <c r="F44" s="1199">
        <v>21.625334138528416</v>
      </c>
      <c r="G44" s="1200">
        <v>1414.634887469031</v>
      </c>
      <c r="H44" s="1198">
        <v>2007.5626846620135</v>
      </c>
      <c r="I44" s="1199">
        <v>18.093267993129565</v>
      </c>
      <c r="J44" s="1200">
        <v>2025.655952655143</v>
      </c>
      <c r="K44" s="1199">
        <v>1581.1148037582896</v>
      </c>
      <c r="L44" s="1199">
        <v>19.22434078746336</v>
      </c>
      <c r="M44" s="1200">
        <v>1600.339144545753</v>
      </c>
      <c r="N44" s="1199">
        <v>6391.985307456295</v>
      </c>
      <c r="O44" s="1199">
        <v>79.16420335701126</v>
      </c>
      <c r="P44" s="1200">
        <v>6471.149510813307</v>
      </c>
      <c r="Q44" s="1020" t="s">
        <v>1169</v>
      </c>
      <c r="R44" s="1198">
        <v>1549.1045150868576</v>
      </c>
      <c r="S44" s="1199">
        <v>15.013594459220531</v>
      </c>
      <c r="T44" s="1200">
        <v>1564.1181095460781</v>
      </c>
      <c r="U44" s="1199">
        <v>1742.5742639102318</v>
      </c>
      <c r="V44" s="1199">
        <v>18.019064185491978</v>
      </c>
      <c r="W44" s="1200">
        <v>1760.5933280957238</v>
      </c>
    </row>
    <row r="45" spans="1:23" ht="15">
      <c r="A45" s="794" t="s">
        <v>1170</v>
      </c>
      <c r="B45" s="1220">
        <v>0</v>
      </c>
      <c r="C45" s="1221">
        <v>0</v>
      </c>
      <c r="D45" s="1222">
        <v>0</v>
      </c>
      <c r="E45" s="1221">
        <v>0</v>
      </c>
      <c r="F45" s="1221">
        <v>0</v>
      </c>
      <c r="G45" s="1222">
        <v>0</v>
      </c>
      <c r="H45" s="1220">
        <v>110.74304328772814</v>
      </c>
      <c r="I45" s="1221">
        <v>0</v>
      </c>
      <c r="J45" s="1222">
        <v>110.74304328772814</v>
      </c>
      <c r="K45" s="1221">
        <v>0</v>
      </c>
      <c r="L45" s="1221">
        <v>0.5834651334138243</v>
      </c>
      <c r="M45" s="1222">
        <v>0.5834651334138243</v>
      </c>
      <c r="N45" s="1221">
        <v>110.74304328772814</v>
      </c>
      <c r="O45" s="1221">
        <v>0.5834651334138243</v>
      </c>
      <c r="P45" s="1222">
        <v>111.32650842114197</v>
      </c>
      <c r="Q45" s="794" t="s">
        <v>1170</v>
      </c>
      <c r="R45" s="1220">
        <v>0</v>
      </c>
      <c r="S45" s="1221">
        <v>0</v>
      </c>
      <c r="T45" s="1222">
        <v>0</v>
      </c>
      <c r="U45" s="1221">
        <v>0</v>
      </c>
      <c r="V45" s="1221">
        <v>0</v>
      </c>
      <c r="W45" s="1222">
        <v>0</v>
      </c>
    </row>
    <row r="46" spans="1:23" ht="6" customHeight="1">
      <c r="A46" s="1175"/>
      <c r="N46" s="1175"/>
      <c r="O46" s="1175"/>
      <c r="P46" s="1175"/>
      <c r="Q46" s="1175"/>
      <c r="R46" s="1175"/>
      <c r="S46" s="1175"/>
      <c r="T46" s="1175"/>
      <c r="U46" s="1175"/>
      <c r="V46" s="1175"/>
      <c r="W46" s="1175"/>
    </row>
    <row r="47" spans="1:23" s="1177" customFormat="1" ht="15.75">
      <c r="A47" s="1224" t="s">
        <v>1145</v>
      </c>
      <c r="N47" s="1247"/>
      <c r="O47" s="1247"/>
      <c r="P47" s="1247"/>
      <c r="Q47" s="1224" t="s">
        <v>1145</v>
      </c>
      <c r="R47" s="1247"/>
      <c r="S47" s="1247"/>
      <c r="T47" s="1247"/>
      <c r="U47" s="1247"/>
      <c r="V47" s="1247"/>
      <c r="W47" s="1247"/>
    </row>
    <row r="48" spans="1:23" s="1177" customFormat="1" ht="15.75">
      <c r="A48" s="237" t="s">
        <v>1171</v>
      </c>
      <c r="N48" s="1247"/>
      <c r="O48" s="1247"/>
      <c r="P48" s="1247"/>
      <c r="Q48" s="237" t="s">
        <v>1171</v>
      </c>
      <c r="R48" s="1247"/>
      <c r="S48" s="1247"/>
      <c r="T48" s="1247"/>
      <c r="U48" s="1247"/>
      <c r="V48" s="1247"/>
      <c r="W48" s="1247"/>
    </row>
    <row r="49" spans="1:23" s="1177" customFormat="1" ht="13.5">
      <c r="A49" s="354" t="s">
        <v>1136</v>
      </c>
      <c r="N49" s="1247"/>
      <c r="O49" s="1247"/>
      <c r="P49" s="1247"/>
      <c r="Q49" s="354" t="s">
        <v>1136</v>
      </c>
      <c r="R49" s="1247"/>
      <c r="S49" s="1247"/>
      <c r="T49" s="1247"/>
      <c r="U49" s="1247"/>
      <c r="V49" s="1247"/>
      <c r="W49" s="1247"/>
    </row>
    <row r="50" spans="1:23" s="1177" customFormat="1" ht="15.75">
      <c r="A50" s="165" t="s">
        <v>1172</v>
      </c>
      <c r="N50" s="1247"/>
      <c r="O50" s="1247"/>
      <c r="P50" s="1247"/>
      <c r="Q50" s="165" t="s">
        <v>1172</v>
      </c>
      <c r="R50" s="1247"/>
      <c r="S50" s="1247"/>
      <c r="T50" s="1247"/>
      <c r="U50" s="1247"/>
      <c r="V50" s="1247"/>
      <c r="W50" s="1247"/>
    </row>
    <row r="51" spans="1:23" s="1177" customFormat="1" ht="13.5">
      <c r="A51" s="354" t="s">
        <v>1165</v>
      </c>
      <c r="N51" s="1247"/>
      <c r="O51" s="1247"/>
      <c r="P51" s="1247"/>
      <c r="Q51" s="354" t="s">
        <v>1165</v>
      </c>
      <c r="R51" s="1247"/>
      <c r="S51" s="1247"/>
      <c r="T51" s="1247"/>
      <c r="U51" s="1247"/>
      <c r="V51" s="1247"/>
      <c r="W51" s="1247"/>
    </row>
    <row r="52" spans="1:23" s="1177" customFormat="1" ht="15.75">
      <c r="A52" s="1224" t="s">
        <v>1173</v>
      </c>
      <c r="N52" s="1247"/>
      <c r="O52" s="1247"/>
      <c r="P52" s="1247"/>
      <c r="Q52" s="1224" t="s">
        <v>1173</v>
      </c>
      <c r="R52" s="1247"/>
      <c r="S52" s="1247"/>
      <c r="T52" s="1247"/>
      <c r="U52" s="1247"/>
      <c r="V52" s="1247"/>
      <c r="W52" s="1247"/>
    </row>
    <row r="53" spans="1:23" s="1177" customFormat="1" ht="15.75">
      <c r="A53" s="1224" t="s">
        <v>1174</v>
      </c>
      <c r="N53" s="1247"/>
      <c r="O53" s="1247"/>
      <c r="P53" s="1247"/>
      <c r="Q53" s="1224" t="s">
        <v>1174</v>
      </c>
      <c r="R53" s="1247"/>
      <c r="S53" s="1247"/>
      <c r="T53" s="1247"/>
      <c r="U53" s="1247"/>
      <c r="V53" s="1247"/>
      <c r="W53" s="1247"/>
    </row>
    <row r="54" spans="1:23" s="1177" customFormat="1" ht="13.5">
      <c r="A54" s="1224" t="s">
        <v>1166</v>
      </c>
      <c r="N54" s="1247"/>
      <c r="O54" s="1247"/>
      <c r="P54" s="1247"/>
      <c r="Q54" s="1224" t="s">
        <v>1166</v>
      </c>
      <c r="R54" s="1247"/>
      <c r="S54" s="1247"/>
      <c r="T54" s="1247"/>
      <c r="U54" s="1247"/>
      <c r="V54" s="1247"/>
      <c r="W54" s="1247"/>
    </row>
    <row r="55" spans="1:23" s="1177" customFormat="1" ht="15.75">
      <c r="A55" s="953" t="s">
        <v>1175</v>
      </c>
      <c r="N55" s="1247"/>
      <c r="O55" s="1247"/>
      <c r="P55" s="1247"/>
      <c r="Q55" s="953" t="s">
        <v>1175</v>
      </c>
      <c r="R55" s="1247"/>
      <c r="S55" s="1247"/>
      <c r="T55" s="1247"/>
      <c r="U55" s="1247"/>
      <c r="V55" s="1247"/>
      <c r="W55" s="1247"/>
    </row>
    <row r="56" spans="1:23" s="1177" customFormat="1" ht="13.5">
      <c r="A56" s="709" t="s">
        <v>1167</v>
      </c>
      <c r="N56" s="1247"/>
      <c r="O56" s="1247"/>
      <c r="P56" s="1247"/>
      <c r="Q56" s="709" t="s">
        <v>1167</v>
      </c>
      <c r="R56" s="1247"/>
      <c r="S56" s="1247"/>
      <c r="T56" s="1247"/>
      <c r="U56" s="1247"/>
      <c r="V56" s="1247"/>
      <c r="W56" s="1247"/>
    </row>
    <row r="57" spans="1:23" s="1177" customFormat="1" ht="15.75">
      <c r="A57" s="1224" t="s">
        <v>1176</v>
      </c>
      <c r="N57" s="1247"/>
      <c r="O57" s="1247"/>
      <c r="P57" s="1247"/>
      <c r="Q57" s="1224" t="s">
        <v>1176</v>
      </c>
      <c r="R57" s="1247"/>
      <c r="S57" s="1247"/>
      <c r="T57" s="1247"/>
      <c r="U57" s="1247"/>
      <c r="V57" s="1247"/>
      <c r="W57" s="1247"/>
    </row>
    <row r="58" spans="1:23" s="1177" customFormat="1" ht="6" customHeight="1">
      <c r="A58" s="1224"/>
      <c r="N58" s="1247"/>
      <c r="O58" s="1247"/>
      <c r="P58" s="1247"/>
      <c r="Q58" s="1224"/>
      <c r="R58" s="1247"/>
      <c r="S58" s="1247"/>
      <c r="T58" s="1247"/>
      <c r="U58" s="1247"/>
      <c r="V58" s="1247"/>
      <c r="W58" s="1247"/>
    </row>
    <row r="59" spans="1:17" s="1177" customFormat="1" ht="13.5">
      <c r="A59" s="1248" t="s">
        <v>1177</v>
      </c>
      <c r="Q59" s="1248" t="s">
        <v>1177</v>
      </c>
    </row>
  </sheetData>
  <sheetProtection/>
  <mergeCells count="2">
    <mergeCell ref="O1:P1"/>
    <mergeCell ref="V1:W1"/>
  </mergeCells>
  <printOptions/>
  <pageMargins left="0.984251968503937" right="0.7480314960629921" top="0.5905511811023623" bottom="0.5905511811023623" header="0.11811023622047245" footer="0.11811023622047245"/>
  <pageSetup horizontalDpi="600" verticalDpi="600" orientation="landscape" paperSize="9" scale="70" r:id="rId1"/>
</worksheet>
</file>

<file path=xl/worksheets/sheet56.xml><?xml version="1.0" encoding="utf-8"?>
<worksheet xmlns="http://schemas.openxmlformats.org/spreadsheetml/2006/main" xmlns:r="http://schemas.openxmlformats.org/officeDocument/2006/relationships">
  <dimension ref="A1:I55"/>
  <sheetViews>
    <sheetView view="pageBreakPreview" zoomScaleSheetLayoutView="100" workbookViewId="0" topLeftCell="A1">
      <selection activeCell="A1" sqref="A1"/>
    </sheetView>
  </sheetViews>
  <sheetFormatPr defaultColWidth="6.875" defaultRowHeight="12.75"/>
  <cols>
    <col min="1" max="1" width="52.25390625" style="1267" customWidth="1"/>
    <col min="2" max="9" width="11.375" style="1267" customWidth="1"/>
    <col min="10" max="10" width="6.875" style="1267" customWidth="1"/>
    <col min="11" max="11" width="10.375" style="1267" customWidth="1"/>
    <col min="12" max="16384" width="6.875" style="1267" customWidth="1"/>
  </cols>
  <sheetData>
    <row r="1" spans="1:9" ht="21" customHeight="1">
      <c r="A1" s="1297" t="s">
        <v>1209</v>
      </c>
      <c r="B1" s="1265"/>
      <c r="C1" s="1265"/>
      <c r="D1" s="1266"/>
      <c r="E1" s="1266"/>
      <c r="F1" s="1266"/>
      <c r="G1" s="1266"/>
      <c r="H1" s="1266"/>
      <c r="I1" s="1266"/>
    </row>
    <row r="2" spans="1:9" ht="21" customHeight="1">
      <c r="A2" s="918" t="s">
        <v>1210</v>
      </c>
      <c r="B2" s="1268"/>
      <c r="C2" s="1268"/>
      <c r="D2" s="1269"/>
      <c r="E2" s="1269"/>
      <c r="F2" s="1269"/>
      <c r="G2" s="1269"/>
      <c r="H2" s="1269"/>
      <c r="I2" s="1269"/>
    </row>
    <row r="3" spans="1:9" ht="11.25" customHeight="1">
      <c r="A3" s="1270"/>
      <c r="B3" s="1270"/>
      <c r="C3" s="1270"/>
      <c r="D3" s="1270"/>
      <c r="E3" s="1270"/>
      <c r="F3" s="1270"/>
      <c r="G3" s="1270"/>
      <c r="H3" s="1270"/>
      <c r="I3" s="1271" t="s">
        <v>1572</v>
      </c>
    </row>
    <row r="4" spans="1:9" s="1273" customFormat="1" ht="23.25" customHeight="1">
      <c r="A4" s="1272"/>
      <c r="B4" s="1294" t="s">
        <v>1179</v>
      </c>
      <c r="C4" s="1295"/>
      <c r="D4" s="1294" t="s">
        <v>1180</v>
      </c>
      <c r="E4" s="1295"/>
      <c r="F4" s="1294" t="s">
        <v>1181</v>
      </c>
      <c r="G4" s="1295"/>
      <c r="H4" s="1294" t="s">
        <v>1182</v>
      </c>
      <c r="I4" s="1296"/>
    </row>
    <row r="5" spans="1:9" s="1275" customFormat="1" ht="15" customHeight="1">
      <c r="A5" s="1274"/>
      <c r="B5" s="2126">
        <v>2011</v>
      </c>
      <c r="C5" s="2127"/>
      <c r="D5" s="2126">
        <v>2011</v>
      </c>
      <c r="E5" s="2127"/>
      <c r="F5" s="2126">
        <v>2011</v>
      </c>
      <c r="G5" s="2127"/>
      <c r="H5" s="2126">
        <v>2011</v>
      </c>
      <c r="I5" s="2127"/>
    </row>
    <row r="6" spans="1:9" s="1277" customFormat="1" ht="15" customHeight="1">
      <c r="A6" s="1276"/>
      <c r="B6" s="1314" t="s">
        <v>1515</v>
      </c>
      <c r="C6" s="1314" t="s">
        <v>1516</v>
      </c>
      <c r="D6" s="1314" t="s">
        <v>1515</v>
      </c>
      <c r="E6" s="1314" t="s">
        <v>1516</v>
      </c>
      <c r="F6" s="1314" t="s">
        <v>1515</v>
      </c>
      <c r="G6" s="1314" t="s">
        <v>1516</v>
      </c>
      <c r="H6" s="1314" t="s">
        <v>1515</v>
      </c>
      <c r="I6" s="1314" t="s">
        <v>1516</v>
      </c>
    </row>
    <row r="7" spans="1:9" s="1282" customFormat="1" ht="6.75" customHeight="1">
      <c r="A7" s="1278"/>
      <c r="B7" s="1279"/>
      <c r="C7" s="1279"/>
      <c r="D7" s="1280"/>
      <c r="E7" s="1279"/>
      <c r="F7" s="1280"/>
      <c r="G7" s="1281"/>
      <c r="H7" s="1281"/>
      <c r="I7" s="1281"/>
    </row>
    <row r="8" spans="1:9" s="1282" customFormat="1" ht="12.75">
      <c r="A8" s="1298" t="s">
        <v>1183</v>
      </c>
      <c r="B8" s="1283">
        <v>5529.797996</v>
      </c>
      <c r="C8" s="1283">
        <v>6511.947906</v>
      </c>
      <c r="D8" s="1283">
        <v>3853.926362</v>
      </c>
      <c r="E8" s="1283">
        <v>4600.190263000001</v>
      </c>
      <c r="F8" s="1283">
        <v>324.30529100000007</v>
      </c>
      <c r="G8" s="1283">
        <v>547.290979</v>
      </c>
      <c r="H8" s="1283">
        <v>1351.5663430000002</v>
      </c>
      <c r="I8" s="1283">
        <v>1364.466664</v>
      </c>
    </row>
    <row r="9" spans="1:9" s="1282" customFormat="1" ht="6.75" customHeight="1">
      <c r="A9" s="1299"/>
      <c r="B9" s="1284"/>
      <c r="C9" s="1284"/>
      <c r="D9" s="1284"/>
      <c r="E9" s="1284"/>
      <c r="F9" s="1284"/>
      <c r="G9" s="1284"/>
      <c r="H9" s="1284"/>
      <c r="I9" s="1284"/>
    </row>
    <row r="10" spans="1:9" s="1282" customFormat="1" ht="12.75">
      <c r="A10" s="1300" t="s">
        <v>1184</v>
      </c>
      <c r="B10" s="1283">
        <v>4580.098946</v>
      </c>
      <c r="C10" s="1283">
        <v>5256.977656</v>
      </c>
      <c r="D10" s="1283">
        <v>3116.6464990000004</v>
      </c>
      <c r="E10" s="1283">
        <v>3682.2283740000007</v>
      </c>
      <c r="F10" s="1283">
        <v>131.17559500000002</v>
      </c>
      <c r="G10" s="1283">
        <v>220.75230099999996</v>
      </c>
      <c r="H10" s="1283">
        <v>1332.2768520000002</v>
      </c>
      <c r="I10" s="1283">
        <v>1353.996981</v>
      </c>
    </row>
    <row r="11" spans="1:9" s="1282" customFormat="1" ht="12.75">
      <c r="A11" s="1301" t="s">
        <v>1212</v>
      </c>
      <c r="B11" s="1284">
        <v>576.658015</v>
      </c>
      <c r="C11" s="1284">
        <v>371.882658</v>
      </c>
      <c r="D11" s="1284">
        <v>576.658015</v>
      </c>
      <c r="E11" s="1284">
        <v>371.882658</v>
      </c>
      <c r="F11" s="1284">
        <v>0</v>
      </c>
      <c r="G11" s="1284">
        <v>0</v>
      </c>
      <c r="H11" s="1284">
        <v>0</v>
      </c>
      <c r="I11" s="1284">
        <v>0</v>
      </c>
    </row>
    <row r="12" spans="1:9" s="1282" customFormat="1" ht="12.75">
      <c r="A12" s="1301" t="s">
        <v>1213</v>
      </c>
      <c r="B12" s="1284">
        <v>498.16475799999995</v>
      </c>
      <c r="C12" s="1284">
        <v>587.820712</v>
      </c>
      <c r="D12" s="1284">
        <v>491.038101</v>
      </c>
      <c r="E12" s="1284">
        <v>584.7836149999997</v>
      </c>
      <c r="F12" s="1284">
        <v>7.126657</v>
      </c>
      <c r="G12" s="1284">
        <v>3.037097000000001</v>
      </c>
      <c r="H12" s="1284">
        <v>0</v>
      </c>
      <c r="I12" s="1284">
        <v>0</v>
      </c>
    </row>
    <row r="13" spans="1:9" s="1282" customFormat="1" ht="12.75">
      <c r="A13" s="1301" t="s">
        <v>1185</v>
      </c>
      <c r="B13" s="1284">
        <v>1165.265797</v>
      </c>
      <c r="C13" s="1284">
        <v>1747.1574780000005</v>
      </c>
      <c r="D13" s="1284">
        <v>1165.265797</v>
      </c>
      <c r="E13" s="1284">
        <v>1747.1574780000005</v>
      </c>
      <c r="F13" s="1284">
        <v>0</v>
      </c>
      <c r="G13" s="1284">
        <v>0</v>
      </c>
      <c r="H13" s="1284">
        <v>0</v>
      </c>
      <c r="I13" s="1284">
        <v>0</v>
      </c>
    </row>
    <row r="14" spans="1:9" s="1282" customFormat="1" ht="12.75">
      <c r="A14" s="1301" t="s">
        <v>1214</v>
      </c>
      <c r="B14" s="1284">
        <v>802.362623</v>
      </c>
      <c r="C14" s="1284">
        <v>905.056904</v>
      </c>
      <c r="D14" s="1284">
        <v>802.362623</v>
      </c>
      <c r="E14" s="1284">
        <v>905.056904</v>
      </c>
      <c r="F14" s="1284">
        <v>0</v>
      </c>
      <c r="G14" s="1284">
        <v>0</v>
      </c>
      <c r="H14" s="1284">
        <v>0</v>
      </c>
      <c r="I14" s="1284">
        <v>0</v>
      </c>
    </row>
    <row r="15" spans="1:9" s="1282" customFormat="1" ht="12.75">
      <c r="A15" s="1301" t="s">
        <v>1186</v>
      </c>
      <c r="B15" s="1284">
        <v>28.639141</v>
      </c>
      <c r="C15" s="1284">
        <v>25.557181000000003</v>
      </c>
      <c r="D15" s="1284">
        <v>28.639141</v>
      </c>
      <c r="E15" s="1284">
        <v>25.557181000000003</v>
      </c>
      <c r="F15" s="1284">
        <v>0</v>
      </c>
      <c r="G15" s="1284">
        <v>0</v>
      </c>
      <c r="H15" s="1284">
        <v>0</v>
      </c>
      <c r="I15" s="1284">
        <v>0</v>
      </c>
    </row>
    <row r="16" spans="1:9" s="1282" customFormat="1" ht="12.75">
      <c r="A16" s="1301" t="s">
        <v>1187</v>
      </c>
      <c r="B16" s="1284">
        <v>1332.2768520000002</v>
      </c>
      <c r="C16" s="1284">
        <v>1353.996981</v>
      </c>
      <c r="D16" s="1284">
        <v>0</v>
      </c>
      <c r="E16" s="1284">
        <v>0</v>
      </c>
      <c r="F16" s="1284">
        <v>0</v>
      </c>
      <c r="G16" s="1284">
        <v>0</v>
      </c>
      <c r="H16" s="1284">
        <v>1332.2768520000002</v>
      </c>
      <c r="I16" s="1284">
        <v>1353.996981</v>
      </c>
    </row>
    <row r="17" spans="1:9" s="1282" customFormat="1" ht="12.75">
      <c r="A17" s="1301" t="s">
        <v>1188</v>
      </c>
      <c r="B17" s="1284">
        <v>175.68503900000002</v>
      </c>
      <c r="C17" s="1284">
        <v>256.67431899999997</v>
      </c>
      <c r="D17" s="1284">
        <v>51.63610100000001</v>
      </c>
      <c r="E17" s="1284">
        <v>38.95911500000001</v>
      </c>
      <c r="F17" s="1284">
        <v>124.048938</v>
      </c>
      <c r="G17" s="1284">
        <v>217.71520399999997</v>
      </c>
      <c r="H17" s="1284">
        <v>0</v>
      </c>
      <c r="I17" s="1284">
        <v>0</v>
      </c>
    </row>
    <row r="18" spans="1:9" s="1282" customFormat="1" ht="12.75">
      <c r="A18" s="1301" t="s">
        <v>1215</v>
      </c>
      <c r="B18" s="1284">
        <v>1.046721</v>
      </c>
      <c r="C18" s="1284">
        <v>0</v>
      </c>
      <c r="D18" s="1284">
        <v>1.046721</v>
      </c>
      <c r="E18" s="1284">
        <v>0</v>
      </c>
      <c r="F18" s="1284">
        <v>0</v>
      </c>
      <c r="G18" s="1284">
        <v>0</v>
      </c>
      <c r="H18" s="1284">
        <v>0</v>
      </c>
      <c r="I18" s="1284">
        <v>0</v>
      </c>
    </row>
    <row r="19" spans="1:9" s="1282" customFormat="1" ht="12.75">
      <c r="A19" s="1301" t="s">
        <v>1216</v>
      </c>
      <c r="B19" s="1284">
        <v>0</v>
      </c>
      <c r="C19" s="1284">
        <v>8.831423000000001</v>
      </c>
      <c r="D19" s="1284">
        <v>0</v>
      </c>
      <c r="E19" s="1284">
        <v>8.831423000000001</v>
      </c>
      <c r="F19" s="1284">
        <v>0</v>
      </c>
      <c r="G19" s="1284">
        <v>0</v>
      </c>
      <c r="H19" s="1284">
        <v>0</v>
      </c>
      <c r="I19" s="1284">
        <v>0</v>
      </c>
    </row>
    <row r="20" spans="1:9" s="1282" customFormat="1" ht="6.75" customHeight="1">
      <c r="A20" s="1299"/>
      <c r="B20" s="1284"/>
      <c r="C20" s="1284"/>
      <c r="D20" s="1284"/>
      <c r="E20" s="1284"/>
      <c r="F20" s="1284"/>
      <c r="G20" s="1284"/>
      <c r="H20" s="1284"/>
      <c r="I20" s="1284"/>
    </row>
    <row r="21" spans="1:9" s="1282" customFormat="1" ht="12.75">
      <c r="A21" s="1300" t="s">
        <v>1189</v>
      </c>
      <c r="B21" s="1283">
        <v>791.2178279999998</v>
      </c>
      <c r="C21" s="1283">
        <v>1016.738343</v>
      </c>
      <c r="D21" s="1283">
        <v>582.3940809999998</v>
      </c>
      <c r="E21" s="1283">
        <v>684.509263</v>
      </c>
      <c r="F21" s="1283">
        <v>189.53425600000003</v>
      </c>
      <c r="G21" s="1283">
        <v>321.96831699999996</v>
      </c>
      <c r="H21" s="1283">
        <v>19.289490999999995</v>
      </c>
      <c r="I21" s="1283">
        <v>10.260763000000008</v>
      </c>
    </row>
    <row r="22" spans="1:9" s="1282" customFormat="1" ht="6.75" customHeight="1">
      <c r="A22" s="1302"/>
      <c r="B22" s="1284"/>
      <c r="C22" s="1284"/>
      <c r="D22" s="1284"/>
      <c r="E22" s="1284"/>
      <c r="F22" s="1284"/>
      <c r="G22" s="1284"/>
      <c r="H22" s="1284"/>
      <c r="I22" s="1284"/>
    </row>
    <row r="23" spans="1:9" s="1282" customFormat="1" ht="12.75">
      <c r="A23" s="1300" t="s">
        <v>1190</v>
      </c>
      <c r="B23" s="1283">
        <v>158.481222</v>
      </c>
      <c r="C23" s="1283">
        <v>238.23190699999998</v>
      </c>
      <c r="D23" s="1283">
        <v>154.885782</v>
      </c>
      <c r="E23" s="1283">
        <v>233.452626</v>
      </c>
      <c r="F23" s="1283">
        <v>3.59544</v>
      </c>
      <c r="G23" s="1283">
        <v>4.570361</v>
      </c>
      <c r="H23" s="1283">
        <v>0</v>
      </c>
      <c r="I23" s="1283">
        <v>0.20892</v>
      </c>
    </row>
    <row r="24" spans="1:9" s="1282" customFormat="1" ht="6.75" customHeight="1">
      <c r="A24" s="1302"/>
      <c r="B24" s="1284"/>
      <c r="C24" s="1284"/>
      <c r="D24" s="1284"/>
      <c r="E24" s="1284"/>
      <c r="F24" s="1284"/>
      <c r="G24" s="1284"/>
      <c r="H24" s="1284"/>
      <c r="I24" s="1284"/>
    </row>
    <row r="25" spans="1:9" s="1282" customFormat="1" ht="12.75">
      <c r="A25" s="1303" t="s">
        <v>1191</v>
      </c>
      <c r="B25" s="1283">
        <v>6272.273630000001</v>
      </c>
      <c r="C25" s="1283">
        <v>6420.201863000001</v>
      </c>
      <c r="D25" s="1283">
        <v>2687.823109</v>
      </c>
      <c r="E25" s="1283">
        <v>2678.0435490000004</v>
      </c>
      <c r="F25" s="1283">
        <v>958.7157040000002</v>
      </c>
      <c r="G25" s="1283">
        <v>1147.8554369999995</v>
      </c>
      <c r="H25" s="1283">
        <v>2625.734817</v>
      </c>
      <c r="I25" s="1283">
        <v>2594.302876999999</v>
      </c>
    </row>
    <row r="26" spans="1:9" s="1282" customFormat="1" ht="6.75" customHeight="1">
      <c r="A26" s="1299"/>
      <c r="B26" s="1284"/>
      <c r="C26" s="1284"/>
      <c r="D26" s="1284"/>
      <c r="E26" s="1284"/>
      <c r="F26" s="1284"/>
      <c r="G26" s="1284"/>
      <c r="H26" s="1284"/>
      <c r="I26" s="1284"/>
    </row>
    <row r="27" spans="1:9" s="1282" customFormat="1" ht="12.75">
      <c r="A27" s="1300" t="s">
        <v>1192</v>
      </c>
      <c r="B27" s="1283">
        <v>5616.671281</v>
      </c>
      <c r="C27" s="1283">
        <v>5687.881289000001</v>
      </c>
      <c r="D27" s="1283">
        <v>2187.758571</v>
      </c>
      <c r="E27" s="1283">
        <v>2154.724924000001</v>
      </c>
      <c r="F27" s="1283">
        <v>803.8246430000003</v>
      </c>
      <c r="G27" s="1283">
        <v>939.0965969999995</v>
      </c>
      <c r="H27" s="1283">
        <v>2625.088067</v>
      </c>
      <c r="I27" s="1283">
        <v>2594.059767999999</v>
      </c>
    </row>
    <row r="28" spans="1:9" s="1282" customFormat="1" ht="12.75">
      <c r="A28" s="1301" t="s">
        <v>1193</v>
      </c>
      <c r="B28" s="1284">
        <v>1171.2212720000002</v>
      </c>
      <c r="C28" s="1284">
        <v>1258.4439000000002</v>
      </c>
      <c r="D28" s="1284">
        <v>803.024162</v>
      </c>
      <c r="E28" s="1284">
        <v>835.4712640000001</v>
      </c>
      <c r="F28" s="1284">
        <v>351.836242</v>
      </c>
      <c r="G28" s="1284">
        <v>405.2454309999999</v>
      </c>
      <c r="H28" s="1284">
        <v>16.360868</v>
      </c>
      <c r="I28" s="1284">
        <v>17.727205</v>
      </c>
    </row>
    <row r="29" spans="1:9" s="1282" customFormat="1" ht="12.75">
      <c r="A29" s="1301" t="s">
        <v>1194</v>
      </c>
      <c r="B29" s="1284">
        <v>15.971503</v>
      </c>
      <c r="C29" s="1284">
        <v>36.378271</v>
      </c>
      <c r="D29" s="1284">
        <v>13.974118</v>
      </c>
      <c r="E29" s="1284">
        <v>31.42764</v>
      </c>
      <c r="F29" s="1284">
        <v>1.997385</v>
      </c>
      <c r="G29" s="1284">
        <v>4.9506310000000004</v>
      </c>
      <c r="H29" s="1284">
        <v>0</v>
      </c>
      <c r="I29" s="1284">
        <v>0</v>
      </c>
    </row>
    <row r="30" spans="1:9" s="1282" customFormat="1" ht="12.75">
      <c r="A30" s="1301" t="s">
        <v>1195</v>
      </c>
      <c r="B30" s="1284">
        <v>1019.778133</v>
      </c>
      <c r="C30" s="1284">
        <v>1083.5688629999997</v>
      </c>
      <c r="D30" s="1284">
        <v>599.946625</v>
      </c>
      <c r="E30" s="1284">
        <v>590.3810369999997</v>
      </c>
      <c r="F30" s="1284">
        <v>405.9449740000001</v>
      </c>
      <c r="G30" s="1284">
        <v>476.5512729999997</v>
      </c>
      <c r="H30" s="1284">
        <v>13.886533999999996</v>
      </c>
      <c r="I30" s="1284">
        <v>16.636553</v>
      </c>
    </row>
    <row r="31" spans="1:9" s="1282" customFormat="1" ht="12.75">
      <c r="A31" s="1301" t="s">
        <v>1196</v>
      </c>
      <c r="B31" s="1284">
        <v>294.740192</v>
      </c>
      <c r="C31" s="1284">
        <v>512.917267</v>
      </c>
      <c r="D31" s="1284">
        <v>269.23880299999996</v>
      </c>
      <c r="E31" s="1284">
        <v>480.977578</v>
      </c>
      <c r="F31" s="1284">
        <v>25.501389</v>
      </c>
      <c r="G31" s="1284">
        <v>31.893435</v>
      </c>
      <c r="H31" s="1284">
        <v>0</v>
      </c>
      <c r="I31" s="1284">
        <v>0.046253999999999997</v>
      </c>
    </row>
    <row r="32" spans="1:9" s="1282" customFormat="1" ht="12.75">
      <c r="A32" s="1304" t="s">
        <v>1197</v>
      </c>
      <c r="B32" s="1284">
        <v>248.84547499999996</v>
      </c>
      <c r="C32" s="1284">
        <v>467.22350500000005</v>
      </c>
      <c r="D32" s="1284">
        <v>225.07613399999997</v>
      </c>
      <c r="E32" s="1284">
        <v>438.540373</v>
      </c>
      <c r="F32" s="1284">
        <v>23.769341</v>
      </c>
      <c r="G32" s="1284">
        <v>28.683131999999997</v>
      </c>
      <c r="H32" s="1284">
        <v>0</v>
      </c>
      <c r="I32" s="1284">
        <v>0</v>
      </c>
    </row>
    <row r="33" spans="1:9" s="1282" customFormat="1" ht="12.75">
      <c r="A33" s="1304" t="s">
        <v>1198</v>
      </c>
      <c r="B33" s="1284">
        <v>45.89471700000001</v>
      </c>
      <c r="C33" s="1284">
        <v>45.693761999999985</v>
      </c>
      <c r="D33" s="1284">
        <v>44.162669</v>
      </c>
      <c r="E33" s="1284">
        <v>42.437205</v>
      </c>
      <c r="F33" s="1284">
        <v>1.732048</v>
      </c>
      <c r="G33" s="1284">
        <v>3.2103029999999997</v>
      </c>
      <c r="H33" s="1284">
        <v>0</v>
      </c>
      <c r="I33" s="1284">
        <v>0.046253999999999997</v>
      </c>
    </row>
    <row r="34" spans="1:9" s="1282" customFormat="1" ht="12.75">
      <c r="A34" s="1301" t="s">
        <v>1161</v>
      </c>
      <c r="B34" s="1284">
        <v>284.007773</v>
      </c>
      <c r="C34" s="1284">
        <v>49.020182000000034</v>
      </c>
      <c r="D34" s="1284">
        <v>277.334094</v>
      </c>
      <c r="E34" s="1284">
        <v>40.31822400000004</v>
      </c>
      <c r="F34" s="1284">
        <v>6.673679</v>
      </c>
      <c r="G34" s="1284">
        <v>8.557357</v>
      </c>
      <c r="H34" s="1284">
        <v>0</v>
      </c>
      <c r="I34" s="1284">
        <v>0.144601</v>
      </c>
    </row>
    <row r="35" spans="1:9" s="1282" customFormat="1" ht="12.75">
      <c r="A35" s="1305" t="s">
        <v>1199</v>
      </c>
      <c r="B35" s="1284">
        <v>202.391839</v>
      </c>
      <c r="C35" s="1284">
        <v>31.865739999999988</v>
      </c>
      <c r="D35" s="1284">
        <v>198.88375299999998</v>
      </c>
      <c r="E35" s="1284">
        <v>28.315669000000014</v>
      </c>
      <c r="F35" s="1284">
        <v>3.5080859999999996</v>
      </c>
      <c r="G35" s="1284">
        <v>3.40547</v>
      </c>
      <c r="H35" s="1284">
        <v>0</v>
      </c>
      <c r="I35" s="1284">
        <v>0.144601</v>
      </c>
    </row>
    <row r="36" spans="1:9" s="1282" customFormat="1" ht="12.75">
      <c r="A36" s="1305" t="s">
        <v>1200</v>
      </c>
      <c r="B36" s="1284">
        <v>81.61593399999998</v>
      </c>
      <c r="C36" s="1284">
        <v>17.15444200000003</v>
      </c>
      <c r="D36" s="1284">
        <v>78.45034099999998</v>
      </c>
      <c r="E36" s="1284">
        <v>12.002555000000044</v>
      </c>
      <c r="F36" s="1284">
        <v>3.1655930000000003</v>
      </c>
      <c r="G36" s="1284">
        <v>5.151886999999999</v>
      </c>
      <c r="H36" s="1284">
        <v>0</v>
      </c>
      <c r="I36" s="1284">
        <v>0</v>
      </c>
    </row>
    <row r="37" spans="1:9" s="1282" customFormat="1" ht="12.75">
      <c r="A37" s="1301" t="s">
        <v>1201</v>
      </c>
      <c r="B37" s="1284">
        <v>2830.9524079999997</v>
      </c>
      <c r="C37" s="1284">
        <v>2747.552806</v>
      </c>
      <c r="D37" s="1284">
        <v>224.24076899999963</v>
      </c>
      <c r="E37" s="1284">
        <v>176.1491810000009</v>
      </c>
      <c r="F37" s="1284">
        <v>11.870974</v>
      </c>
      <c r="G37" s="1284">
        <v>11.898469999999996</v>
      </c>
      <c r="H37" s="1284">
        <v>2594.840665</v>
      </c>
      <c r="I37" s="1284">
        <v>2559.5051549999994</v>
      </c>
    </row>
    <row r="38" spans="1:9" s="1282" customFormat="1" ht="6.75" customHeight="1">
      <c r="A38" s="1306"/>
      <c r="B38" s="1284"/>
      <c r="C38" s="1284"/>
      <c r="D38" s="1284"/>
      <c r="E38" s="1284"/>
      <c r="F38" s="1284"/>
      <c r="G38" s="1284"/>
      <c r="H38" s="1284"/>
      <c r="I38" s="1284"/>
    </row>
    <row r="39" spans="1:9" s="1282" customFormat="1" ht="15" customHeight="1">
      <c r="A39" s="1300" t="s">
        <v>1217</v>
      </c>
      <c r="B39" s="1283">
        <v>405.5248170000001</v>
      </c>
      <c r="C39" s="1283">
        <v>614.9015539999999</v>
      </c>
      <c r="D39" s="1283">
        <v>249.98700600000012</v>
      </c>
      <c r="E39" s="1283">
        <v>405.8996049999998</v>
      </c>
      <c r="F39" s="1283">
        <v>154.89106099999998</v>
      </c>
      <c r="G39" s="1283">
        <v>208.75884000000002</v>
      </c>
      <c r="H39" s="1283">
        <v>0.6467499999999999</v>
      </c>
      <c r="I39" s="1283">
        <v>0.24310900000000013</v>
      </c>
    </row>
    <row r="40" spans="1:9" s="1282" customFormat="1" ht="6.75" customHeight="1">
      <c r="A40" s="1307"/>
      <c r="B40" s="1283"/>
      <c r="C40" s="1283"/>
      <c r="D40" s="1283"/>
      <c r="E40" s="1283"/>
      <c r="F40" s="1283"/>
      <c r="G40" s="1283"/>
      <c r="H40" s="1283"/>
      <c r="I40" s="1283"/>
    </row>
    <row r="41" spans="1:9" s="1282" customFormat="1" ht="15" customHeight="1">
      <c r="A41" s="1300" t="s">
        <v>1218</v>
      </c>
      <c r="B41" s="1283">
        <v>250.07753200000002</v>
      </c>
      <c r="C41" s="1283">
        <v>117.41901999999999</v>
      </c>
      <c r="D41" s="1283">
        <v>250.07753200000002</v>
      </c>
      <c r="E41" s="1283">
        <v>117.41901999999999</v>
      </c>
      <c r="F41" s="1283">
        <v>0</v>
      </c>
      <c r="G41" s="1283">
        <v>0</v>
      </c>
      <c r="H41" s="1283">
        <v>0</v>
      </c>
      <c r="I41" s="1283">
        <v>0</v>
      </c>
    </row>
    <row r="42" spans="1:9" s="1282" customFormat="1" ht="6.75" customHeight="1">
      <c r="A42" s="1306"/>
      <c r="B42" s="1284"/>
      <c r="C42" s="1284"/>
      <c r="D42" s="1284"/>
      <c r="E42" s="1284"/>
      <c r="F42" s="1284"/>
      <c r="G42" s="1284"/>
      <c r="H42" s="1284"/>
      <c r="I42" s="1284"/>
    </row>
    <row r="43" spans="1:9" s="1282" customFormat="1" ht="12.75">
      <c r="A43" s="1308" t="s">
        <v>1202</v>
      </c>
      <c r="B43" s="1283">
        <v>0</v>
      </c>
      <c r="C43" s="1283">
        <v>0</v>
      </c>
      <c r="D43" s="1283">
        <v>-1708.6747940000002</v>
      </c>
      <c r="E43" s="1283">
        <v>-1784.6233790000003</v>
      </c>
      <c r="F43" s="1283">
        <v>819.029389</v>
      </c>
      <c r="G43" s="1283">
        <v>630.894266</v>
      </c>
      <c r="H43" s="1283">
        <v>889.645405</v>
      </c>
      <c r="I43" s="1283">
        <v>1153.729113</v>
      </c>
    </row>
    <row r="44" spans="1:9" s="1282" customFormat="1" ht="7.5" customHeight="1">
      <c r="A44" s="1306"/>
      <c r="B44" s="1283"/>
      <c r="C44" s="1283"/>
      <c r="D44" s="1283"/>
      <c r="E44" s="1283"/>
      <c r="F44" s="1283"/>
      <c r="G44" s="1283"/>
      <c r="H44" s="1283"/>
      <c r="I44" s="1283"/>
    </row>
    <row r="45" spans="1:9" s="1282" customFormat="1" ht="12.75">
      <c r="A45" s="1303" t="s">
        <v>1203</v>
      </c>
      <c r="B45" s="1283">
        <v>-742.4756339999986</v>
      </c>
      <c r="C45" s="1283">
        <v>91.74604300000237</v>
      </c>
      <c r="D45" s="1283">
        <v>-542.5715510000007</v>
      </c>
      <c r="E45" s="1283">
        <v>137.5233449999995</v>
      </c>
      <c r="F45" s="1283">
        <v>184.61897599999992</v>
      </c>
      <c r="G45" s="1283">
        <v>30.3298080000003</v>
      </c>
      <c r="H45" s="1283">
        <v>-384.5230689999997</v>
      </c>
      <c r="I45" s="1283">
        <v>-76.10709999999915</v>
      </c>
    </row>
    <row r="46" spans="1:9" s="1282" customFormat="1" ht="6.75" customHeight="1">
      <c r="A46" s="1302"/>
      <c r="B46" s="1284"/>
      <c r="C46" s="1284"/>
      <c r="D46" s="1284"/>
      <c r="E46" s="1284"/>
      <c r="F46" s="1284"/>
      <c r="G46" s="1284"/>
      <c r="H46" s="1284"/>
      <c r="I46" s="1284"/>
    </row>
    <row r="47" spans="1:9" s="1282" customFormat="1" ht="12.75">
      <c r="A47" s="1309" t="s">
        <v>1204</v>
      </c>
      <c r="B47" s="1283">
        <v>742.4756749999992</v>
      </c>
      <c r="C47" s="1283">
        <v>-91.74605399999916</v>
      </c>
      <c r="D47" s="1283">
        <v>542.5715819999991</v>
      </c>
      <c r="E47" s="1283">
        <v>-137.52334599999904</v>
      </c>
      <c r="F47" s="1283">
        <v>-184.61897599999995</v>
      </c>
      <c r="G47" s="1283">
        <v>-30.329808000000014</v>
      </c>
      <c r="H47" s="1283">
        <v>384.523069</v>
      </c>
      <c r="I47" s="1283">
        <v>76.10709999999995</v>
      </c>
    </row>
    <row r="48" spans="1:9" s="1282" customFormat="1" ht="12.75">
      <c r="A48" s="1310" t="s">
        <v>1205</v>
      </c>
      <c r="B48" s="1284">
        <v>24.065711999999994</v>
      </c>
      <c r="C48" s="1284">
        <v>-90.554017</v>
      </c>
      <c r="D48" s="1285">
        <v>24.630123999999995</v>
      </c>
      <c r="E48" s="1284">
        <v>-85.35149</v>
      </c>
      <c r="F48" s="1286">
        <v>-0.564412</v>
      </c>
      <c r="G48" s="1286">
        <v>-3.7252140000000002</v>
      </c>
      <c r="H48" s="1286">
        <v>0</v>
      </c>
      <c r="I48" s="1286">
        <v>-1.477313</v>
      </c>
    </row>
    <row r="49" spans="1:9" s="1282" customFormat="1" ht="12.75">
      <c r="A49" s="1311" t="s">
        <v>1206</v>
      </c>
      <c r="B49" s="1284">
        <v>699.3555099999993</v>
      </c>
      <c r="C49" s="1284">
        <v>-13.336368999999195</v>
      </c>
      <c r="D49" s="1285">
        <v>502.8213109999992</v>
      </c>
      <c r="E49" s="1284">
        <v>-61.57427399999909</v>
      </c>
      <c r="F49" s="1286">
        <v>-187.98886999999993</v>
      </c>
      <c r="G49" s="1286">
        <v>-29.34650800000003</v>
      </c>
      <c r="H49" s="1286">
        <v>384.523069</v>
      </c>
      <c r="I49" s="1286">
        <v>77.58441299999998</v>
      </c>
    </row>
    <row r="50" spans="1:9" s="1282" customFormat="1" ht="15">
      <c r="A50" s="1312" t="s">
        <v>1219</v>
      </c>
      <c r="B50" s="1284">
        <v>19.054453000000002</v>
      </c>
      <c r="C50" s="1284">
        <v>12.144332000000002</v>
      </c>
      <c r="D50" s="1285">
        <v>15.120147000000001</v>
      </c>
      <c r="E50" s="1284">
        <v>9.402418000000003</v>
      </c>
      <c r="F50" s="1286">
        <v>3.934306</v>
      </c>
      <c r="G50" s="1286">
        <v>2.741914</v>
      </c>
      <c r="H50" s="1286">
        <v>0</v>
      </c>
      <c r="I50" s="1286">
        <v>0</v>
      </c>
    </row>
    <row r="51" spans="1:9" s="1282" customFormat="1" ht="12.75">
      <c r="A51" s="1301" t="s">
        <v>1207</v>
      </c>
      <c r="B51" s="1284">
        <v>6.6263179999999995</v>
      </c>
      <c r="C51" s="1284">
        <v>3.0404020000000003</v>
      </c>
      <c r="D51" s="1285">
        <v>2.5744319999999994</v>
      </c>
      <c r="E51" s="1284">
        <v>0.04932900000000018</v>
      </c>
      <c r="F51" s="1286">
        <v>4.051886</v>
      </c>
      <c r="G51" s="1286">
        <v>2.991073</v>
      </c>
      <c r="H51" s="1286">
        <v>0</v>
      </c>
      <c r="I51" s="1286">
        <v>0</v>
      </c>
    </row>
    <row r="52" spans="1:9" s="1282" customFormat="1" ht="6.75" customHeight="1">
      <c r="A52" s="1287"/>
      <c r="B52" s="1288"/>
      <c r="C52" s="1288"/>
      <c r="D52" s="1289"/>
      <c r="E52" s="1288"/>
      <c r="F52" s="1290"/>
      <c r="G52" s="1290"/>
      <c r="H52" s="1291"/>
      <c r="I52" s="1290"/>
    </row>
    <row r="53" s="1293" customFormat="1" ht="6.75" customHeight="1">
      <c r="A53" s="1292"/>
    </row>
    <row r="54" s="1316" customFormat="1" ht="15.75">
      <c r="A54" s="1315" t="s">
        <v>1211</v>
      </c>
    </row>
    <row r="55" s="1293" customFormat="1" ht="13.5">
      <c r="A55" s="1313" t="s">
        <v>1208</v>
      </c>
    </row>
  </sheetData>
  <sheetProtection/>
  <mergeCells count="4">
    <mergeCell ref="B5:C5"/>
    <mergeCell ref="D5:E5"/>
    <mergeCell ref="F5:G5"/>
    <mergeCell ref="H5:I5"/>
  </mergeCells>
  <printOptions/>
  <pageMargins left="1.141732283464567" right="0.7480314960629921" top="0.7874015748031497" bottom="0.7874015748031497" header="0.11811023622047245" footer="0.11811023622047245"/>
  <pageSetup horizontalDpi="600" verticalDpi="600" orientation="landscape" paperSize="9" scale="73" r:id="rId1"/>
</worksheet>
</file>

<file path=xl/worksheets/sheet57.xml><?xml version="1.0" encoding="utf-8"?>
<worksheet xmlns="http://schemas.openxmlformats.org/spreadsheetml/2006/main" xmlns:r="http://schemas.openxmlformats.org/officeDocument/2006/relationships">
  <dimension ref="A1:H136"/>
  <sheetViews>
    <sheetView view="pageBreakPreview" zoomScaleNormal="120" zoomScaleSheetLayoutView="100" workbookViewId="0" topLeftCell="A1">
      <selection activeCell="A1" sqref="A1"/>
    </sheetView>
  </sheetViews>
  <sheetFormatPr defaultColWidth="10.25390625" defaultRowHeight="9.75" customHeight="1"/>
  <cols>
    <col min="1" max="1" width="59.00390625" style="1324" customWidth="1"/>
    <col min="2" max="2" width="10.875" style="1324" customWidth="1"/>
    <col min="3" max="8" width="10.75390625" style="1324" customWidth="1"/>
    <col min="9" max="63" width="7.75390625" style="1324" customWidth="1"/>
    <col min="64" max="16384" width="10.25390625" style="1324" customWidth="1"/>
  </cols>
  <sheetData>
    <row r="1" spans="1:8" s="1320" customFormat="1" ht="21" customHeight="1">
      <c r="A1" s="1317" t="s">
        <v>1252</v>
      </c>
      <c r="B1" s="1318"/>
      <c r="C1" s="1318"/>
      <c r="D1" s="1319"/>
      <c r="E1" s="1319"/>
      <c r="F1" s="1319"/>
      <c r="G1" s="1318"/>
      <c r="H1" s="1318"/>
    </row>
    <row r="2" spans="1:8" ht="13.5">
      <c r="A2" s="1321"/>
      <c r="B2" s="1321"/>
      <c r="C2" s="1322"/>
      <c r="D2" s="1323"/>
      <c r="E2" s="1323"/>
      <c r="F2" s="1323"/>
      <c r="G2" s="1322"/>
      <c r="H2" s="1323" t="s">
        <v>1572</v>
      </c>
    </row>
    <row r="3" spans="1:8" s="1330" customFormat="1" ht="9" customHeight="1">
      <c r="A3" s="1325"/>
      <c r="B3" s="1326"/>
      <c r="C3" s="1327"/>
      <c r="D3" s="1328"/>
      <c r="E3" s="1328"/>
      <c r="F3" s="1329"/>
      <c r="G3" s="1328"/>
      <c r="H3" s="1329"/>
    </row>
    <row r="4" spans="1:8" s="1336" customFormat="1" ht="12.75" customHeight="1">
      <c r="A4" s="1331"/>
      <c r="B4" s="1332" t="s">
        <v>1220</v>
      </c>
      <c r="C4" s="1333" t="s">
        <v>1153</v>
      </c>
      <c r="D4" s="1334" t="s">
        <v>1154</v>
      </c>
      <c r="E4" s="1334" t="s">
        <v>1155</v>
      </c>
      <c r="F4" s="1335" t="s">
        <v>1156</v>
      </c>
      <c r="G4" s="1333" t="s">
        <v>1158</v>
      </c>
      <c r="H4" s="1335" t="s">
        <v>1159</v>
      </c>
    </row>
    <row r="5" spans="1:8" s="1330" customFormat="1" ht="9" customHeight="1">
      <c r="A5" s="1337"/>
      <c r="B5" s="1338"/>
      <c r="C5" s="1339"/>
      <c r="F5" s="1340"/>
      <c r="H5" s="1340"/>
    </row>
    <row r="6" spans="1:8" s="1336" customFormat="1" ht="12" customHeight="1">
      <c r="A6" s="1341" t="s">
        <v>1221</v>
      </c>
      <c r="B6" s="1338" t="s">
        <v>1222</v>
      </c>
      <c r="C6" s="1342"/>
      <c r="D6" s="1343"/>
      <c r="E6" s="1343"/>
      <c r="F6" s="1344"/>
      <c r="G6" s="1343"/>
      <c r="H6" s="1344"/>
    </row>
    <row r="7" spans="1:8" s="1336" customFormat="1" ht="12" customHeight="1">
      <c r="A7" s="1345" t="s">
        <v>1223</v>
      </c>
      <c r="B7" s="1346" t="s">
        <v>1224</v>
      </c>
      <c r="C7" s="1347" t="s">
        <v>461</v>
      </c>
      <c r="D7" s="1348" t="s">
        <v>461</v>
      </c>
      <c r="E7" s="1348" t="s">
        <v>461</v>
      </c>
      <c r="F7" s="1349" t="s">
        <v>461</v>
      </c>
      <c r="G7" s="1347" t="s">
        <v>461</v>
      </c>
      <c r="H7" s="1349" t="s">
        <v>461</v>
      </c>
    </row>
    <row r="8" spans="1:8" s="1336" customFormat="1" ht="12" customHeight="1">
      <c r="A8" s="1345" t="s">
        <v>1225</v>
      </c>
      <c r="B8" s="1346" t="s">
        <v>1226</v>
      </c>
      <c r="C8" s="1350">
        <v>7539.258896</v>
      </c>
      <c r="D8" s="1351">
        <v>7414.858055</v>
      </c>
      <c r="E8" s="1351">
        <v>8065.328750000001</v>
      </c>
      <c r="F8" s="1352">
        <v>7256.573995</v>
      </c>
      <c r="G8" s="1350">
        <v>6154.94471074</v>
      </c>
      <c r="H8" s="1352">
        <v>6634.166181</v>
      </c>
    </row>
    <row r="9" spans="1:8" s="1336" customFormat="1" ht="12" customHeight="1">
      <c r="A9" s="1345" t="s">
        <v>1227</v>
      </c>
      <c r="B9" s="1346" t="s">
        <v>1228</v>
      </c>
      <c r="C9" s="1350">
        <v>0.07006000000000007</v>
      </c>
      <c r="D9" s="1351">
        <v>0.07405999999999985</v>
      </c>
      <c r="E9" s="1351">
        <v>0.07393699999999997</v>
      </c>
      <c r="F9" s="1352">
        <v>0.07393699999999997</v>
      </c>
      <c r="G9" s="1350">
        <v>0.07387699999999997</v>
      </c>
      <c r="H9" s="1352">
        <v>0.07387699999999953</v>
      </c>
    </row>
    <row r="10" spans="1:8" s="1336" customFormat="1" ht="12.75">
      <c r="A10" s="1345" t="s">
        <v>1229</v>
      </c>
      <c r="B10" s="1346" t="s">
        <v>1230</v>
      </c>
      <c r="C10" s="1350">
        <v>0</v>
      </c>
      <c r="D10" s="1351">
        <v>0</v>
      </c>
      <c r="E10" s="1351">
        <v>0</v>
      </c>
      <c r="F10" s="1352">
        <v>0</v>
      </c>
      <c r="G10" s="1350">
        <v>0</v>
      </c>
      <c r="H10" s="1352">
        <v>0</v>
      </c>
    </row>
    <row r="11" spans="1:8" s="1336" customFormat="1" ht="12.75">
      <c r="A11" s="1345" t="s">
        <v>1231</v>
      </c>
      <c r="B11" s="1346" t="s">
        <v>1232</v>
      </c>
      <c r="C11" s="1350">
        <v>0.07006000000000007</v>
      </c>
      <c r="D11" s="1351">
        <v>0.07405999999999985</v>
      </c>
      <c r="E11" s="1351">
        <v>0.07393699999999997</v>
      </c>
      <c r="F11" s="1352">
        <v>0.07393699999999997</v>
      </c>
      <c r="G11" s="1350">
        <v>0.07387699999999997</v>
      </c>
      <c r="H11" s="1352">
        <v>0.07387699999999953</v>
      </c>
    </row>
    <row r="12" spans="1:8" s="1336" customFormat="1" ht="12.75">
      <c r="A12" s="1345" t="s">
        <v>1233</v>
      </c>
      <c r="B12" s="1346" t="s">
        <v>1234</v>
      </c>
      <c r="C12" s="1350">
        <v>0</v>
      </c>
      <c r="D12" s="1351">
        <v>0</v>
      </c>
      <c r="E12" s="1351">
        <v>0</v>
      </c>
      <c r="F12" s="1352">
        <v>0</v>
      </c>
      <c r="G12" s="1350">
        <v>0</v>
      </c>
      <c r="H12" s="1352">
        <v>0</v>
      </c>
    </row>
    <row r="13" spans="1:8" s="1336" customFormat="1" ht="12.75">
      <c r="A13" s="1345" t="s">
        <v>1235</v>
      </c>
      <c r="B13" s="1346" t="s">
        <v>1236</v>
      </c>
      <c r="C13" s="1350">
        <v>1245.18704636</v>
      </c>
      <c r="D13" s="1351">
        <v>1270.95188129</v>
      </c>
      <c r="E13" s="1351">
        <v>1068.8635472</v>
      </c>
      <c r="F13" s="1352">
        <v>1087.6652433900001</v>
      </c>
      <c r="G13" s="1350">
        <v>1009.3577455599999</v>
      </c>
      <c r="H13" s="1352">
        <v>974.8360109899999</v>
      </c>
    </row>
    <row r="14" spans="1:8" s="1336" customFormat="1" ht="12.75">
      <c r="A14" s="1345" t="s">
        <v>1237</v>
      </c>
      <c r="B14" s="1346" t="s">
        <v>1238</v>
      </c>
      <c r="C14" s="1350">
        <v>142.32899999999998</v>
      </c>
      <c r="D14" s="1351">
        <v>149.61733493</v>
      </c>
      <c r="E14" s="1351">
        <v>137.84615491</v>
      </c>
      <c r="F14" s="1352">
        <v>142.10419354999996</v>
      </c>
      <c r="G14" s="1350">
        <v>155.57318003999998</v>
      </c>
      <c r="H14" s="1352">
        <v>155.59561166999998</v>
      </c>
    </row>
    <row r="15" spans="1:8" s="1336" customFormat="1" ht="12.75">
      <c r="A15" s="1345" t="s">
        <v>1239</v>
      </c>
      <c r="B15" s="1346" t="s">
        <v>1240</v>
      </c>
      <c r="C15" s="1350">
        <v>1102.8580463600001</v>
      </c>
      <c r="D15" s="1351">
        <v>1121.3345463599999</v>
      </c>
      <c r="E15" s="1351">
        <v>931.01739229</v>
      </c>
      <c r="F15" s="1352">
        <v>945.56104984</v>
      </c>
      <c r="G15" s="1350">
        <v>853.7845655199999</v>
      </c>
      <c r="H15" s="1352">
        <v>819.2403993199999</v>
      </c>
    </row>
    <row r="16" spans="1:8" s="1336" customFormat="1" ht="12.75">
      <c r="A16" s="1345" t="s">
        <v>1241</v>
      </c>
      <c r="B16" s="1346" t="s">
        <v>1242</v>
      </c>
      <c r="C16" s="1350">
        <v>7967.57941563937</v>
      </c>
      <c r="D16" s="1351">
        <v>8124.30062358141</v>
      </c>
      <c r="E16" s="1351">
        <v>8055.628540854701</v>
      </c>
      <c r="F16" s="1352">
        <v>8376.927182474701</v>
      </c>
      <c r="G16" s="1350">
        <v>8238.617315472971</v>
      </c>
      <c r="H16" s="1352">
        <v>8233.07352398147</v>
      </c>
    </row>
    <row r="17" spans="1:8" s="1336" customFormat="1" ht="12.75">
      <c r="A17" s="1345" t="s">
        <v>1243</v>
      </c>
      <c r="B17" s="1346" t="s">
        <v>1244</v>
      </c>
      <c r="C17" s="1350">
        <v>130.91660522</v>
      </c>
      <c r="D17" s="1351">
        <v>114.58844792</v>
      </c>
      <c r="E17" s="1351">
        <v>148.40671035</v>
      </c>
      <c r="F17" s="1352">
        <v>209.73866697</v>
      </c>
      <c r="G17" s="1350">
        <v>219.87428582</v>
      </c>
      <c r="H17" s="1352">
        <v>241.51707295</v>
      </c>
    </row>
    <row r="18" spans="1:8" s="1336" customFormat="1" ht="12.75">
      <c r="A18" s="1353" t="s">
        <v>1245</v>
      </c>
      <c r="B18" s="1354" t="s">
        <v>1246</v>
      </c>
      <c r="C18" s="1350">
        <v>32.290471752262334</v>
      </c>
      <c r="D18" s="1351">
        <v>26.241234123471102</v>
      </c>
      <c r="E18" s="1351">
        <v>24.923687317433274</v>
      </c>
      <c r="F18" s="1352">
        <v>28.26522721977324</v>
      </c>
      <c r="G18" s="1350">
        <v>29.107839311751114</v>
      </c>
      <c r="H18" s="1352">
        <v>26.706316258126634</v>
      </c>
    </row>
    <row r="19" spans="1:8" s="1336" customFormat="1" ht="14.25" customHeight="1">
      <c r="A19" s="1355" t="s">
        <v>1253</v>
      </c>
      <c r="B19" s="1356" t="s">
        <v>1247</v>
      </c>
      <c r="C19" s="1357">
        <v>5301.105854029137</v>
      </c>
      <c r="D19" s="1358">
        <v>6556.384234895292</v>
      </c>
      <c r="E19" s="1358">
        <v>7024.484615761448</v>
      </c>
      <c r="F19" s="1359">
        <v>5523.524996627604</v>
      </c>
      <c r="G19" s="1357">
        <v>6271.017949738324</v>
      </c>
      <c r="H19" s="1359">
        <v>7153.330137456469</v>
      </c>
    </row>
    <row r="20" spans="1:8" s="1336" customFormat="1" ht="24" customHeight="1">
      <c r="A20" s="1360" t="s">
        <v>550</v>
      </c>
      <c r="B20" s="1361"/>
      <c r="C20" s="1362">
        <v>22085.49174378077</v>
      </c>
      <c r="D20" s="1362">
        <v>23392.810088890175</v>
      </c>
      <c r="E20" s="1362">
        <v>24239.303078133584</v>
      </c>
      <c r="F20" s="1363">
        <v>22273.030581712075</v>
      </c>
      <c r="G20" s="1362">
        <v>21703.119437823047</v>
      </c>
      <c r="H20" s="1363">
        <v>23022.186046686067</v>
      </c>
    </row>
    <row r="21" spans="1:8" s="1330" customFormat="1" ht="9" customHeight="1">
      <c r="A21" s="1337"/>
      <c r="B21" s="1338"/>
      <c r="C21" s="1364"/>
      <c r="D21" s="1365"/>
      <c r="E21" s="1365"/>
      <c r="F21" s="1366"/>
      <c r="G21" s="1365"/>
      <c r="H21" s="1366"/>
    </row>
    <row r="22" spans="1:8" s="1336" customFormat="1" ht="12" customHeight="1">
      <c r="A22" s="1367" t="s">
        <v>1248</v>
      </c>
      <c r="B22" s="1338" t="s">
        <v>1222</v>
      </c>
      <c r="C22" s="1347"/>
      <c r="D22" s="1348"/>
      <c r="E22" s="1348"/>
      <c r="F22" s="1349"/>
      <c r="G22" s="1348"/>
      <c r="H22" s="1349"/>
    </row>
    <row r="23" spans="1:8" s="1336" customFormat="1" ht="12.75">
      <c r="A23" s="1345" t="s">
        <v>1225</v>
      </c>
      <c r="B23" s="1346" t="s">
        <v>1226</v>
      </c>
      <c r="C23" s="1347" t="s">
        <v>461</v>
      </c>
      <c r="D23" s="1348" t="s">
        <v>461</v>
      </c>
      <c r="E23" s="1348" t="s">
        <v>461</v>
      </c>
      <c r="F23" s="1349" t="s">
        <v>461</v>
      </c>
      <c r="G23" s="1348" t="s">
        <v>461</v>
      </c>
      <c r="H23" s="1349" t="s">
        <v>461</v>
      </c>
    </row>
    <row r="24" spans="1:8" s="1336" customFormat="1" ht="12.75">
      <c r="A24" s="1345" t="s">
        <v>1227</v>
      </c>
      <c r="B24" s="1346" t="s">
        <v>1228</v>
      </c>
      <c r="C24" s="1350">
        <v>6328.158864240417</v>
      </c>
      <c r="D24" s="1351">
        <v>6436.968075512986</v>
      </c>
      <c r="E24" s="1351">
        <v>7082.209143044203</v>
      </c>
      <c r="F24" s="1352">
        <v>7271.843858071492</v>
      </c>
      <c r="G24" s="1351">
        <v>6972.940256704542</v>
      </c>
      <c r="H24" s="1352">
        <v>7148.014847882234</v>
      </c>
    </row>
    <row r="25" spans="1:8" s="1336" customFormat="1" ht="12.75">
      <c r="A25" s="1345" t="s">
        <v>1229</v>
      </c>
      <c r="B25" s="1346" t="s">
        <v>1230</v>
      </c>
      <c r="C25" s="1350">
        <v>0</v>
      </c>
      <c r="D25" s="1351">
        <v>0</v>
      </c>
      <c r="E25" s="1351">
        <v>112.74500109589047</v>
      </c>
      <c r="F25" s="1352">
        <v>147.7865456219183</v>
      </c>
      <c r="G25" s="1351">
        <v>188.66380403482984</v>
      </c>
      <c r="H25" s="1352">
        <v>176.55537399142167</v>
      </c>
    </row>
    <row r="26" spans="1:8" s="1336" customFormat="1" ht="12.75">
      <c r="A26" s="1345" t="s">
        <v>1249</v>
      </c>
      <c r="B26" s="1346" t="s">
        <v>1232</v>
      </c>
      <c r="C26" s="1350">
        <v>6328.158864240417</v>
      </c>
      <c r="D26" s="1351">
        <v>6436.968075512986</v>
      </c>
      <c r="E26" s="1351">
        <v>6969.464141948313</v>
      </c>
      <c r="F26" s="1352">
        <v>7124.057312449574</v>
      </c>
      <c r="G26" s="1351">
        <v>6784.276452669712</v>
      </c>
      <c r="H26" s="1352">
        <v>6971.459473890813</v>
      </c>
    </row>
    <row r="27" spans="1:8" s="1336" customFormat="1" ht="12.75">
      <c r="A27" s="1345" t="s">
        <v>1233</v>
      </c>
      <c r="B27" s="1346" t="s">
        <v>1234</v>
      </c>
      <c r="C27" s="1350">
        <v>84.66253888</v>
      </c>
      <c r="D27" s="1351">
        <v>75.50333998999999</v>
      </c>
      <c r="E27" s="1351">
        <v>90.82235964</v>
      </c>
      <c r="F27" s="1352">
        <v>95.23642235</v>
      </c>
      <c r="G27" s="1351">
        <v>137.58652766</v>
      </c>
      <c r="H27" s="1352">
        <v>129.97750249</v>
      </c>
    </row>
    <row r="28" spans="1:8" s="1336" customFormat="1" ht="12.75">
      <c r="A28" s="1345" t="s">
        <v>1235</v>
      </c>
      <c r="B28" s="1346" t="s">
        <v>1236</v>
      </c>
      <c r="C28" s="1350">
        <v>4150.61955403</v>
      </c>
      <c r="D28" s="1351">
        <v>4262.2683073200005</v>
      </c>
      <c r="E28" s="1351">
        <v>4294.995239</v>
      </c>
      <c r="F28" s="1352">
        <v>4613.025070999999</v>
      </c>
      <c r="G28" s="1351">
        <v>4594.46597657959</v>
      </c>
      <c r="H28" s="1352">
        <v>4491.6165169999995</v>
      </c>
    </row>
    <row r="29" spans="1:8" s="1336" customFormat="1" ht="12.75">
      <c r="A29" s="1345" t="s">
        <v>1237</v>
      </c>
      <c r="B29" s="1346" t="s">
        <v>1238</v>
      </c>
      <c r="C29" s="1350">
        <v>18.143867049999997</v>
      </c>
      <c r="D29" s="1351">
        <v>14.969372</v>
      </c>
      <c r="E29" s="1351">
        <v>97.598</v>
      </c>
      <c r="F29" s="1352">
        <v>152.9341</v>
      </c>
      <c r="G29" s="1351">
        <v>152.8207</v>
      </c>
      <c r="H29" s="1352">
        <v>138.89319999999998</v>
      </c>
    </row>
    <row r="30" spans="1:8" s="1336" customFormat="1" ht="12.75">
      <c r="A30" s="1345" t="s">
        <v>1239</v>
      </c>
      <c r="B30" s="1346" t="s">
        <v>1240</v>
      </c>
      <c r="C30" s="1350">
        <v>4132.475686979999</v>
      </c>
      <c r="D30" s="1351">
        <v>4247.29893532</v>
      </c>
      <c r="E30" s="1351">
        <v>4197.397239</v>
      </c>
      <c r="F30" s="1352">
        <v>4460.090971</v>
      </c>
      <c r="G30" s="1351">
        <v>4441.645276579589</v>
      </c>
      <c r="H30" s="1352">
        <v>4352.723317</v>
      </c>
    </row>
    <row r="31" spans="1:8" s="1336" customFormat="1" ht="12.75">
      <c r="A31" s="1345" t="s">
        <v>918</v>
      </c>
      <c r="B31" s="1346" t="s">
        <v>1242</v>
      </c>
      <c r="C31" s="1350">
        <v>3.4252</v>
      </c>
      <c r="D31" s="1351">
        <v>3.4252</v>
      </c>
      <c r="E31" s="1351">
        <v>3.4252</v>
      </c>
      <c r="F31" s="1352">
        <v>3.4252</v>
      </c>
      <c r="G31" s="1351">
        <v>3.4252</v>
      </c>
      <c r="H31" s="1352">
        <v>3.4252</v>
      </c>
    </row>
    <row r="32" spans="1:8" s="1336" customFormat="1" ht="12.75">
      <c r="A32" s="1345" t="s">
        <v>1250</v>
      </c>
      <c r="B32" s="1354" t="s">
        <v>1251</v>
      </c>
      <c r="C32" s="1347" t="s">
        <v>461</v>
      </c>
      <c r="D32" s="1348" t="s">
        <v>461</v>
      </c>
      <c r="E32" s="1348" t="s">
        <v>461</v>
      </c>
      <c r="F32" s="1349" t="s">
        <v>461</v>
      </c>
      <c r="G32" s="1348" t="s">
        <v>461</v>
      </c>
      <c r="H32" s="1349" t="s">
        <v>461</v>
      </c>
    </row>
    <row r="33" spans="1:8" s="1336" customFormat="1" ht="12.75">
      <c r="A33" s="1345" t="s">
        <v>1245</v>
      </c>
      <c r="B33" s="1354" t="s">
        <v>1246</v>
      </c>
      <c r="C33" s="1347" t="s">
        <v>461</v>
      </c>
      <c r="D33" s="1348" t="s">
        <v>461</v>
      </c>
      <c r="E33" s="1348" t="s">
        <v>461</v>
      </c>
      <c r="F33" s="1349" t="s">
        <v>461</v>
      </c>
      <c r="G33" s="1348" t="s">
        <v>461</v>
      </c>
      <c r="H33" s="1349" t="s">
        <v>461</v>
      </c>
    </row>
    <row r="34" spans="1:8" s="1336" customFormat="1" ht="14.25" customHeight="1">
      <c r="A34" s="1355" t="s">
        <v>1254</v>
      </c>
      <c r="B34" s="1356" t="s">
        <v>1247</v>
      </c>
      <c r="C34" s="1350">
        <v>7838.427030324967</v>
      </c>
      <c r="D34" s="1351">
        <v>8731.77379071285</v>
      </c>
      <c r="E34" s="1351">
        <v>9079.298551100734</v>
      </c>
      <c r="F34" s="1352">
        <v>8103.89031148862</v>
      </c>
      <c r="G34" s="1351">
        <v>7369.95483727372</v>
      </c>
      <c r="H34" s="1352">
        <v>8789.397972882263</v>
      </c>
    </row>
    <row r="35" spans="1:8" s="1336" customFormat="1" ht="24" customHeight="1">
      <c r="A35" s="1360" t="s">
        <v>550</v>
      </c>
      <c r="B35" s="1368"/>
      <c r="C35" s="1362">
        <v>18405.293187475385</v>
      </c>
      <c r="D35" s="1362">
        <v>19509.938713535834</v>
      </c>
      <c r="E35" s="1362">
        <v>20550.750492784937</v>
      </c>
      <c r="F35" s="1363">
        <v>20087.420862910112</v>
      </c>
      <c r="G35" s="1362">
        <v>19078.37279821785</v>
      </c>
      <c r="H35" s="1363">
        <v>20562.432040254498</v>
      </c>
    </row>
    <row r="36" spans="1:8" s="1372" customFormat="1" ht="8.25" customHeight="1">
      <c r="A36" s="1369"/>
      <c r="B36" s="1370"/>
      <c r="C36" s="1371"/>
      <c r="D36" s="1371"/>
      <c r="E36" s="1371"/>
      <c r="G36" s="1371"/>
      <c r="H36" s="1371"/>
    </row>
    <row r="37" spans="1:2" s="1372" customFormat="1" ht="15.75">
      <c r="A37" s="1373" t="s">
        <v>1255</v>
      </c>
      <c r="B37" s="1370"/>
    </row>
    <row r="38" spans="1:2" s="1372" customFormat="1" ht="15.75">
      <c r="A38" s="1373" t="s">
        <v>1256</v>
      </c>
      <c r="B38" s="1370"/>
    </row>
    <row r="39" spans="1:5" s="1372" customFormat="1" ht="15.75">
      <c r="A39" s="1373" t="s">
        <v>1257</v>
      </c>
      <c r="B39" s="1370"/>
      <c r="D39" s="1374"/>
      <c r="E39" s="1374"/>
    </row>
    <row r="40" spans="1:8" ht="11.25">
      <c r="A40" s="1375"/>
      <c r="B40" s="1376"/>
      <c r="C40" s="1377"/>
      <c r="D40" s="1377"/>
      <c r="E40" s="1377"/>
      <c r="F40" s="1377"/>
      <c r="G40" s="1377"/>
      <c r="H40" s="1377"/>
    </row>
    <row r="41" spans="1:8" ht="9.75" customHeight="1">
      <c r="A41" s="1378"/>
      <c r="B41" s="1378"/>
      <c r="C41" s="1379"/>
      <c r="D41" s="1379"/>
      <c r="E41" s="1379"/>
      <c r="F41" s="1379"/>
      <c r="G41" s="1379"/>
      <c r="H41" s="1379"/>
    </row>
    <row r="42" spans="1:8" ht="9.75" customHeight="1">
      <c r="A42" s="1378"/>
      <c r="B42" s="1378"/>
      <c r="C42" s="1380"/>
      <c r="D42" s="1380"/>
      <c r="E42" s="1380"/>
      <c r="F42" s="1380"/>
      <c r="G42" s="1380"/>
      <c r="H42" s="1380"/>
    </row>
    <row r="43" spans="1:8" ht="9.75" customHeight="1">
      <c r="A43" s="1378"/>
      <c r="B43" s="1378"/>
      <c r="C43" s="1377"/>
      <c r="D43" s="1377"/>
      <c r="E43" s="1377"/>
      <c r="F43" s="1377"/>
      <c r="G43" s="1377"/>
      <c r="H43" s="1377"/>
    </row>
    <row r="44" spans="1:2" ht="9.75" customHeight="1">
      <c r="A44" s="1378"/>
      <c r="B44" s="1378"/>
    </row>
    <row r="45" spans="1:8" ht="9.75" customHeight="1">
      <c r="A45" s="1378"/>
      <c r="B45" s="1378"/>
      <c r="C45" s="1379"/>
      <c r="D45" s="1379"/>
      <c r="E45" s="1379"/>
      <c r="F45" s="1379"/>
      <c r="G45" s="1379"/>
      <c r="H45" s="1379"/>
    </row>
    <row r="46" spans="1:2" ht="9.75" customHeight="1">
      <c r="A46" s="1378"/>
      <c r="B46" s="1378"/>
    </row>
    <row r="47" spans="1:2" ht="9.75" customHeight="1">
      <c r="A47" s="1378"/>
      <c r="B47" s="1378"/>
    </row>
    <row r="48" spans="1:2" ht="9.75" customHeight="1">
      <c r="A48" s="1378"/>
      <c r="B48" s="1378"/>
    </row>
    <row r="49" spans="1:2" ht="9.75" customHeight="1">
      <c r="A49" s="1381"/>
      <c r="B49" s="1381"/>
    </row>
    <row r="50" spans="1:2" ht="9.75" customHeight="1">
      <c r="A50" s="1378"/>
      <c r="B50" s="1378"/>
    </row>
    <row r="51" spans="1:2" ht="9.75" customHeight="1">
      <c r="A51" s="1378"/>
      <c r="B51" s="1378"/>
    </row>
    <row r="52" spans="1:2" ht="9.75" customHeight="1">
      <c r="A52" s="1382"/>
      <c r="B52" s="1382"/>
    </row>
    <row r="53" spans="1:2" ht="9.75" customHeight="1">
      <c r="A53" s="1378"/>
      <c r="B53" s="1378"/>
    </row>
    <row r="54" spans="1:2" ht="9.75" customHeight="1">
      <c r="A54" s="1378"/>
      <c r="B54" s="1378"/>
    </row>
    <row r="55" spans="1:2" ht="9.75" customHeight="1">
      <c r="A55" s="1378"/>
      <c r="B55" s="1378"/>
    </row>
    <row r="56" spans="1:2" ht="9.75" customHeight="1">
      <c r="A56" s="1378"/>
      <c r="B56" s="1378"/>
    </row>
    <row r="57" spans="1:2" ht="9.75" customHeight="1">
      <c r="A57" s="1378"/>
      <c r="B57" s="1378"/>
    </row>
    <row r="58" spans="1:2" ht="9.75" customHeight="1">
      <c r="A58" s="1378"/>
      <c r="B58" s="1378"/>
    </row>
    <row r="59" spans="1:2" ht="9.75" customHeight="1">
      <c r="A59" s="1378"/>
      <c r="B59" s="1378"/>
    </row>
    <row r="60" spans="1:2" ht="9.75" customHeight="1">
      <c r="A60" s="1378"/>
      <c r="B60" s="1378"/>
    </row>
    <row r="61" spans="1:2" ht="9.75" customHeight="1">
      <c r="A61" s="1378"/>
      <c r="B61" s="1378"/>
    </row>
    <row r="62" spans="1:2" ht="9.75" customHeight="1">
      <c r="A62" s="1378"/>
      <c r="B62" s="1378"/>
    </row>
    <row r="63" spans="1:2" ht="9.75" customHeight="1">
      <c r="A63" s="1383"/>
      <c r="B63" s="1383"/>
    </row>
    <row r="64" spans="1:2" ht="9.75" customHeight="1">
      <c r="A64" s="1384"/>
      <c r="B64" s="1384"/>
    </row>
    <row r="65" spans="1:2" ht="9.75" customHeight="1">
      <c r="A65" s="1384"/>
      <c r="B65" s="1384"/>
    </row>
    <row r="66" spans="1:2" ht="9.75" customHeight="1">
      <c r="A66" s="1378"/>
      <c r="B66" s="1378"/>
    </row>
    <row r="67" spans="1:2" ht="9.75" customHeight="1">
      <c r="A67" s="1378"/>
      <c r="B67" s="1378"/>
    </row>
    <row r="68" spans="1:2" ht="9.75" customHeight="1">
      <c r="A68" s="1382"/>
      <c r="B68" s="1382"/>
    </row>
    <row r="69" spans="1:2" ht="9.75" customHeight="1">
      <c r="A69" s="1378"/>
      <c r="B69" s="1378"/>
    </row>
    <row r="70" spans="1:2" ht="9.75" customHeight="1">
      <c r="A70" s="1378"/>
      <c r="B70" s="1378"/>
    </row>
    <row r="71" spans="1:2" ht="9.75" customHeight="1">
      <c r="A71" s="1378"/>
      <c r="B71" s="1378"/>
    </row>
    <row r="72" spans="1:2" ht="9.75" customHeight="1">
      <c r="A72" s="1378"/>
      <c r="B72" s="1378"/>
    </row>
    <row r="73" spans="1:2" ht="9.75" customHeight="1">
      <c r="A73" s="1378"/>
      <c r="B73" s="1378"/>
    </row>
    <row r="74" spans="1:2" ht="9.75" customHeight="1">
      <c r="A74" s="1378"/>
      <c r="B74" s="1378"/>
    </row>
    <row r="75" spans="1:2" ht="9.75" customHeight="1">
      <c r="A75" s="1378"/>
      <c r="B75" s="1378"/>
    </row>
    <row r="76" spans="1:2" ht="9.75" customHeight="1">
      <c r="A76" s="1378"/>
      <c r="B76" s="1378"/>
    </row>
    <row r="77" spans="1:2" ht="9.75" customHeight="1">
      <c r="A77" s="1378"/>
      <c r="B77" s="1378"/>
    </row>
    <row r="78" spans="1:2" ht="9.75" customHeight="1">
      <c r="A78" s="1378"/>
      <c r="B78" s="1378"/>
    </row>
    <row r="79" spans="1:2" ht="9.75" customHeight="1">
      <c r="A79" s="1383"/>
      <c r="B79" s="1383"/>
    </row>
    <row r="80" spans="1:2" ht="9.75" customHeight="1">
      <c r="A80" s="1384"/>
      <c r="B80" s="1384"/>
    </row>
    <row r="83" spans="1:2" ht="9.75" customHeight="1">
      <c r="A83" s="1383"/>
      <c r="B83" s="1383"/>
    </row>
    <row r="84" spans="1:2" ht="9.75" customHeight="1">
      <c r="A84" s="1383"/>
      <c r="B84" s="1383"/>
    </row>
    <row r="85" spans="1:2" ht="9.75" customHeight="1">
      <c r="A85" s="1381"/>
      <c r="B85" s="1381"/>
    </row>
    <row r="86" spans="1:2" ht="9.75" customHeight="1">
      <c r="A86" s="1378"/>
      <c r="B86" s="1378"/>
    </row>
    <row r="87" spans="1:2" ht="9.75" customHeight="1">
      <c r="A87" s="1378"/>
      <c r="B87" s="1378"/>
    </row>
    <row r="88" spans="1:2" ht="9.75" customHeight="1">
      <c r="A88" s="1378"/>
      <c r="B88" s="1378"/>
    </row>
    <row r="89" spans="1:2" ht="9.75" customHeight="1">
      <c r="A89" s="1378"/>
      <c r="B89" s="1378"/>
    </row>
    <row r="90" spans="1:2" ht="9.75" customHeight="1">
      <c r="A90" s="1378"/>
      <c r="B90" s="1378"/>
    </row>
    <row r="91" spans="1:2" ht="9.75" customHeight="1">
      <c r="A91" s="1378"/>
      <c r="B91" s="1378"/>
    </row>
    <row r="92" spans="1:2" ht="9.75" customHeight="1">
      <c r="A92" s="1378"/>
      <c r="B92" s="1378"/>
    </row>
    <row r="93" spans="1:2" ht="9.75" customHeight="1">
      <c r="A93" s="1378"/>
      <c r="B93" s="1378"/>
    </row>
    <row r="94" spans="1:2" ht="9.75" customHeight="1">
      <c r="A94" s="1378"/>
      <c r="B94" s="1378"/>
    </row>
    <row r="95" spans="1:2" ht="9.75" customHeight="1">
      <c r="A95" s="1378"/>
      <c r="B95" s="1378"/>
    </row>
    <row r="96" spans="1:2" ht="9.75" customHeight="1">
      <c r="A96" s="1378"/>
      <c r="B96" s="1378"/>
    </row>
    <row r="97" spans="1:2" ht="9.75" customHeight="1">
      <c r="A97" s="1378"/>
      <c r="B97" s="1378"/>
    </row>
    <row r="98" spans="1:2" ht="9.75" customHeight="1">
      <c r="A98" s="1381"/>
      <c r="B98" s="1381"/>
    </row>
    <row r="99" spans="1:2" ht="9.75" customHeight="1">
      <c r="A99" s="1378"/>
      <c r="B99" s="1378"/>
    </row>
    <row r="100" spans="1:2" ht="9.75" customHeight="1">
      <c r="A100" s="1382"/>
      <c r="B100" s="1382"/>
    </row>
    <row r="101" spans="1:2" ht="9.75" customHeight="1">
      <c r="A101" s="1378"/>
      <c r="B101" s="1378"/>
    </row>
    <row r="102" spans="1:2" ht="9.75" customHeight="1">
      <c r="A102" s="1378"/>
      <c r="B102" s="1378"/>
    </row>
    <row r="103" spans="1:2" ht="9.75" customHeight="1">
      <c r="A103" s="1378"/>
      <c r="B103" s="1378"/>
    </row>
    <row r="104" spans="1:2" ht="9.75" customHeight="1">
      <c r="A104" s="1378"/>
      <c r="B104" s="1378"/>
    </row>
    <row r="105" spans="1:2" ht="9.75" customHeight="1">
      <c r="A105" s="1378"/>
      <c r="B105" s="1378"/>
    </row>
    <row r="106" spans="1:2" ht="9.75" customHeight="1">
      <c r="A106" s="1378"/>
      <c r="B106" s="1378"/>
    </row>
    <row r="107" spans="1:2" ht="9.75" customHeight="1">
      <c r="A107" s="1378"/>
      <c r="B107" s="1378"/>
    </row>
    <row r="108" spans="1:2" ht="9.75" customHeight="1">
      <c r="A108" s="1378"/>
      <c r="B108" s="1378"/>
    </row>
    <row r="109" spans="1:2" ht="9.75" customHeight="1">
      <c r="A109" s="1378"/>
      <c r="B109" s="1378"/>
    </row>
    <row r="110" spans="1:2" ht="9.75" customHeight="1">
      <c r="A110" s="1378"/>
      <c r="B110" s="1378"/>
    </row>
    <row r="111" spans="1:2" ht="9.75" customHeight="1">
      <c r="A111" s="1381"/>
      <c r="B111" s="1381"/>
    </row>
    <row r="112" spans="1:2" ht="9.75" customHeight="1">
      <c r="A112" s="1378"/>
      <c r="B112" s="1378"/>
    </row>
    <row r="113" spans="1:2" ht="9.75" customHeight="1">
      <c r="A113" s="1382"/>
      <c r="B113" s="1382"/>
    </row>
    <row r="114" spans="1:2" ht="9.75" customHeight="1">
      <c r="A114" s="1378"/>
      <c r="B114" s="1378"/>
    </row>
    <row r="115" spans="1:2" ht="9.75" customHeight="1">
      <c r="A115" s="1378"/>
      <c r="B115" s="1378"/>
    </row>
    <row r="116" spans="1:2" ht="9.75" customHeight="1">
      <c r="A116" s="1378"/>
      <c r="B116" s="1378"/>
    </row>
    <row r="117" spans="1:2" ht="9.75" customHeight="1">
      <c r="A117" s="1378"/>
      <c r="B117" s="1378"/>
    </row>
    <row r="118" spans="1:2" ht="9.75" customHeight="1">
      <c r="A118" s="1378"/>
      <c r="B118" s="1378"/>
    </row>
    <row r="119" spans="1:2" ht="9.75" customHeight="1">
      <c r="A119" s="1378"/>
      <c r="B119" s="1378"/>
    </row>
    <row r="120" spans="1:2" ht="9.75" customHeight="1">
      <c r="A120" s="1378"/>
      <c r="B120" s="1378"/>
    </row>
    <row r="121" spans="1:2" ht="9.75" customHeight="1">
      <c r="A121" s="1378"/>
      <c r="B121" s="1378"/>
    </row>
    <row r="122" spans="1:2" ht="9.75" customHeight="1">
      <c r="A122" s="1378"/>
      <c r="B122" s="1378"/>
    </row>
    <row r="123" spans="1:2" ht="9.75" customHeight="1">
      <c r="A123" s="1378"/>
      <c r="B123" s="1378"/>
    </row>
    <row r="124" spans="1:2" ht="9.75" customHeight="1">
      <c r="A124" s="1381"/>
      <c r="B124" s="1381"/>
    </row>
    <row r="125" spans="1:2" ht="9.75" customHeight="1">
      <c r="A125" s="1378"/>
      <c r="B125" s="1378"/>
    </row>
    <row r="126" spans="1:2" ht="9.75" customHeight="1">
      <c r="A126" s="1382"/>
      <c r="B126" s="1382"/>
    </row>
    <row r="127" spans="1:2" ht="9.75" customHeight="1">
      <c r="A127" s="1378"/>
      <c r="B127" s="1378"/>
    </row>
    <row r="128" spans="1:2" ht="9.75" customHeight="1">
      <c r="A128" s="1378"/>
      <c r="B128" s="1378"/>
    </row>
    <row r="129" spans="1:2" ht="9.75" customHeight="1">
      <c r="A129" s="1378"/>
      <c r="B129" s="1378"/>
    </row>
    <row r="130" spans="1:2" ht="9.75" customHeight="1">
      <c r="A130" s="1378"/>
      <c r="B130" s="1378"/>
    </row>
    <row r="131" spans="1:2" ht="9.75" customHeight="1">
      <c r="A131" s="1378"/>
      <c r="B131" s="1378"/>
    </row>
    <row r="132" spans="1:2" ht="9.75" customHeight="1">
      <c r="A132" s="1378"/>
      <c r="B132" s="1378"/>
    </row>
    <row r="133" spans="1:2" ht="9.75" customHeight="1">
      <c r="A133" s="1378"/>
      <c r="B133" s="1378"/>
    </row>
    <row r="134" spans="1:2" ht="9.75" customHeight="1">
      <c r="A134" s="1378"/>
      <c r="B134" s="1378"/>
    </row>
    <row r="135" spans="1:2" ht="9.75" customHeight="1">
      <c r="A135" s="1378"/>
      <c r="B135" s="1378"/>
    </row>
    <row r="136" spans="1:2" ht="9.75" customHeight="1">
      <c r="A136" s="1378"/>
      <c r="B136" s="1378"/>
    </row>
  </sheetData>
  <sheetProtection/>
  <conditionalFormatting sqref="C40:H40 C43:H43">
    <cfRule type="cellIs" priority="1" dxfId="0" operator="notEqual" stopIfTrue="1">
      <formula>0</formula>
    </cfRule>
  </conditionalFormatting>
  <printOptions horizontalCentered="1" verticalCentered="1"/>
  <pageMargins left="0.9448818897637796" right="0.9448818897637796" top="0.7874015748031497" bottom="0.7874015748031497" header="0.11811023622047245" footer="0.11811023622047245"/>
  <pageSetup horizontalDpi="600" verticalDpi="600" orientation="landscape" paperSize="9" scale="85" r:id="rId1"/>
</worksheet>
</file>

<file path=xl/worksheets/sheet58.xml><?xml version="1.0" encoding="utf-8"?>
<worksheet xmlns="http://schemas.openxmlformats.org/spreadsheetml/2006/main" xmlns:r="http://schemas.openxmlformats.org/officeDocument/2006/relationships">
  <dimension ref="A1:H142"/>
  <sheetViews>
    <sheetView view="pageBreakPreview" zoomScaleNormal="120" zoomScaleSheetLayoutView="100" workbookViewId="0" topLeftCell="A1">
      <selection activeCell="A1" sqref="A1"/>
    </sheetView>
  </sheetViews>
  <sheetFormatPr defaultColWidth="10.25390625" defaultRowHeight="9.75" customHeight="1"/>
  <cols>
    <col min="1" max="1" width="52.125" style="1324" customWidth="1"/>
    <col min="2" max="2" width="12.00390625" style="1324" customWidth="1"/>
    <col min="3" max="6" width="10.25390625" style="1324" customWidth="1"/>
    <col min="7" max="8" width="10.75390625" style="1324" customWidth="1"/>
    <col min="9" max="59" width="7.75390625" style="1324" customWidth="1"/>
    <col min="60" max="16384" width="10.25390625" style="1324" customWidth="1"/>
  </cols>
  <sheetData>
    <row r="1" spans="1:8" s="1320" customFormat="1" ht="21" customHeight="1">
      <c r="A1" s="1317" t="s">
        <v>0</v>
      </c>
      <c r="B1" s="1319"/>
      <c r="C1" s="1319"/>
      <c r="D1" s="1319"/>
      <c r="E1" s="1319"/>
      <c r="F1" s="1319"/>
      <c r="G1" s="1318"/>
      <c r="H1" s="1318"/>
    </row>
    <row r="2" spans="1:8" s="1372" customFormat="1" ht="13.5">
      <c r="A2" s="1321"/>
      <c r="B2" s="1321"/>
      <c r="C2" s="1322"/>
      <c r="D2" s="1385"/>
      <c r="E2" s="1323"/>
      <c r="F2" s="1323"/>
      <c r="G2" s="1322"/>
      <c r="H2" s="1323" t="s">
        <v>1572</v>
      </c>
    </row>
    <row r="3" spans="1:8" s="1330" customFormat="1" ht="9" customHeight="1">
      <c r="A3" s="1325"/>
      <c r="B3" s="1326"/>
      <c r="C3" s="1327"/>
      <c r="E3" s="1328"/>
      <c r="F3" s="1329"/>
      <c r="G3" s="1328"/>
      <c r="H3" s="1329"/>
    </row>
    <row r="4" spans="1:8" s="1336" customFormat="1" ht="12.75" customHeight="1">
      <c r="A4" s="1331"/>
      <c r="B4" s="1386" t="s">
        <v>1220</v>
      </c>
      <c r="C4" s="1333" t="s">
        <v>1153</v>
      </c>
      <c r="D4" s="1334" t="s">
        <v>1154</v>
      </c>
      <c r="E4" s="1334" t="s">
        <v>1155</v>
      </c>
      <c r="F4" s="1335" t="s">
        <v>1156</v>
      </c>
      <c r="G4" s="1333" t="s">
        <v>1158</v>
      </c>
      <c r="H4" s="1335" t="s">
        <v>1159</v>
      </c>
    </row>
    <row r="5" spans="1:8" s="1330" customFormat="1" ht="9" customHeight="1">
      <c r="A5" s="1337"/>
      <c r="B5" s="1338"/>
      <c r="C5" s="1339"/>
      <c r="F5" s="1340"/>
      <c r="H5" s="1340"/>
    </row>
    <row r="6" spans="1:8" s="1336" customFormat="1" ht="12.75">
      <c r="A6" s="1341" t="s">
        <v>1258</v>
      </c>
      <c r="B6" s="1338" t="s">
        <v>1259</v>
      </c>
      <c r="C6" s="1342"/>
      <c r="D6" s="1343"/>
      <c r="E6" s="1343"/>
      <c r="F6" s="1344"/>
      <c r="G6" s="1343"/>
      <c r="H6" s="1344"/>
    </row>
    <row r="7" spans="1:8" s="1336" customFormat="1" ht="12" customHeight="1">
      <c r="A7" s="1345" t="s">
        <v>1223</v>
      </c>
      <c r="B7" s="1346" t="s">
        <v>1260</v>
      </c>
      <c r="C7" s="1347" t="s">
        <v>461</v>
      </c>
      <c r="D7" s="1348" t="s">
        <v>461</v>
      </c>
      <c r="E7" s="1348" t="s">
        <v>461</v>
      </c>
      <c r="F7" s="1349" t="s">
        <v>461</v>
      </c>
      <c r="G7" s="1347" t="s">
        <v>461</v>
      </c>
      <c r="H7" s="1349" t="s">
        <v>461</v>
      </c>
    </row>
    <row r="8" spans="1:8" s="1336" customFormat="1" ht="12.75">
      <c r="A8" s="1345" t="s">
        <v>1225</v>
      </c>
      <c r="B8" s="1346" t="s">
        <v>1261</v>
      </c>
      <c r="C8" s="1350">
        <v>-1355.8551005647787</v>
      </c>
      <c r="D8" s="1348">
        <v>-136.41110531455345</v>
      </c>
      <c r="E8" s="1351">
        <v>673.8193675030133</v>
      </c>
      <c r="F8" s="1352">
        <v>-818.286877472636</v>
      </c>
      <c r="G8" s="1350">
        <v>-1098.358637165114</v>
      </c>
      <c r="H8" s="1352">
        <v>479.36828402474805</v>
      </c>
    </row>
    <row r="9" spans="1:8" s="1336" customFormat="1" ht="12.75">
      <c r="A9" s="1345" t="s">
        <v>1227</v>
      </c>
      <c r="B9" s="1346" t="s">
        <v>1262</v>
      </c>
      <c r="C9" s="1350">
        <v>-0.004097000000000017</v>
      </c>
      <c r="D9" s="1348">
        <v>0.0040000000000000036</v>
      </c>
      <c r="E9" s="1351">
        <v>-0.0001229999999998732</v>
      </c>
      <c r="F9" s="1352">
        <v>0</v>
      </c>
      <c r="G9" s="1350">
        <v>-6E-05</v>
      </c>
      <c r="H9" s="1352">
        <v>0</v>
      </c>
    </row>
    <row r="10" spans="1:8" s="1336" customFormat="1" ht="12.75">
      <c r="A10" s="1345" t="s">
        <v>1229</v>
      </c>
      <c r="B10" s="1346" t="s">
        <v>1263</v>
      </c>
      <c r="C10" s="1350">
        <v>0</v>
      </c>
      <c r="D10" s="1348">
        <v>0</v>
      </c>
      <c r="E10" s="1351">
        <v>0</v>
      </c>
      <c r="F10" s="1352">
        <v>0</v>
      </c>
      <c r="G10" s="1350">
        <v>0</v>
      </c>
      <c r="H10" s="1352">
        <v>0</v>
      </c>
    </row>
    <row r="11" spans="1:8" s="1336" customFormat="1" ht="12.75">
      <c r="A11" s="1345" t="s">
        <v>1231</v>
      </c>
      <c r="B11" s="1346" t="s">
        <v>1264</v>
      </c>
      <c r="C11" s="1350">
        <v>-0.004097000000000017</v>
      </c>
      <c r="D11" s="1348">
        <v>0.0040000000000000036</v>
      </c>
      <c r="E11" s="1351">
        <v>-0.0001229999999998732</v>
      </c>
      <c r="F11" s="1352">
        <v>0</v>
      </c>
      <c r="G11" s="1350">
        <v>-6E-05</v>
      </c>
      <c r="H11" s="1352">
        <v>0</v>
      </c>
    </row>
    <row r="12" spans="1:8" s="1336" customFormat="1" ht="12.75">
      <c r="A12" s="1345" t="s">
        <v>1233</v>
      </c>
      <c r="B12" s="1346" t="s">
        <v>1265</v>
      </c>
      <c r="C12" s="1350">
        <v>0</v>
      </c>
      <c r="D12" s="1348">
        <v>0</v>
      </c>
      <c r="E12" s="1351">
        <v>0</v>
      </c>
      <c r="F12" s="1352">
        <v>0</v>
      </c>
      <c r="G12" s="1350">
        <v>0</v>
      </c>
      <c r="H12" s="1352">
        <v>0</v>
      </c>
    </row>
    <row r="13" spans="1:8" s="1336" customFormat="1" ht="12.75">
      <c r="A13" s="1345" t="s">
        <v>1235</v>
      </c>
      <c r="B13" s="1346" t="s">
        <v>1266</v>
      </c>
      <c r="C13" s="1350">
        <v>-28.256794590000087</v>
      </c>
      <c r="D13" s="1348">
        <v>-17.535165069999984</v>
      </c>
      <c r="E13" s="1351">
        <v>-156.88833409000006</v>
      </c>
      <c r="F13" s="1352">
        <v>9.901696190000097</v>
      </c>
      <c r="G13" s="1350">
        <v>-56.707497830000065</v>
      </c>
      <c r="H13" s="1352">
        <v>-29.221734569999985</v>
      </c>
    </row>
    <row r="14" spans="1:8" s="1336" customFormat="1" ht="12.75">
      <c r="A14" s="1345" t="s">
        <v>1237</v>
      </c>
      <c r="B14" s="1346" t="s">
        <v>1267</v>
      </c>
      <c r="C14" s="1350">
        <v>-0.26175115000000587</v>
      </c>
      <c r="D14" s="1348">
        <v>7.288334930000026</v>
      </c>
      <c r="E14" s="1351">
        <v>-11.77118002000002</v>
      </c>
      <c r="F14" s="1352">
        <v>4.258038639999999</v>
      </c>
      <c r="G14" s="1350">
        <v>13.468986490000017</v>
      </c>
      <c r="H14" s="1352">
        <v>0.022431629999991376</v>
      </c>
    </row>
    <row r="15" spans="1:8" s="1336" customFormat="1" ht="12.75">
      <c r="A15" s="1345" t="s">
        <v>1239</v>
      </c>
      <c r="B15" s="1346" t="s">
        <v>1268</v>
      </c>
      <c r="C15" s="1350">
        <v>-27.99504344000008</v>
      </c>
      <c r="D15" s="1348">
        <v>-24.82350000000001</v>
      </c>
      <c r="E15" s="1351">
        <v>-145.11715407</v>
      </c>
      <c r="F15" s="1352">
        <v>5.643657550000099</v>
      </c>
      <c r="G15" s="1350">
        <v>-70.17648432000009</v>
      </c>
      <c r="H15" s="1352">
        <v>-29.244166199999977</v>
      </c>
    </row>
    <row r="16" spans="1:8" s="1336" customFormat="1" ht="12.75">
      <c r="A16" s="1345" t="s">
        <v>1241</v>
      </c>
      <c r="B16" s="1346" t="s">
        <v>1269</v>
      </c>
      <c r="C16" s="1350">
        <v>-76.94231390000017</v>
      </c>
      <c r="D16" s="1348">
        <v>87.40244600000004</v>
      </c>
      <c r="E16" s="1351">
        <v>-9.978282999999935</v>
      </c>
      <c r="F16" s="1352">
        <v>25.174685000000125</v>
      </c>
      <c r="G16" s="1350">
        <v>11.733078999999936</v>
      </c>
      <c r="H16" s="1352">
        <v>36.93686400000011</v>
      </c>
    </row>
    <row r="17" spans="1:8" s="1336" customFormat="1" ht="12.75">
      <c r="A17" s="1345" t="s">
        <v>1243</v>
      </c>
      <c r="B17" s="1346" t="s">
        <v>1270</v>
      </c>
      <c r="C17" s="1350">
        <v>-0.06518499311705228</v>
      </c>
      <c r="D17" s="1348">
        <v>-0.0029192420389048124</v>
      </c>
      <c r="E17" s="1351">
        <v>-0.0019378432909862298</v>
      </c>
      <c r="F17" s="1352">
        <v>-8.881784197001252E-16</v>
      </c>
      <c r="G17" s="1350">
        <v>4.441564851728955</v>
      </c>
      <c r="H17" s="1352">
        <v>-0.0015573784982114926</v>
      </c>
    </row>
    <row r="18" spans="1:8" s="1336" customFormat="1" ht="12.75">
      <c r="A18" s="1353" t="s">
        <v>1245</v>
      </c>
      <c r="B18" s="1354" t="s">
        <v>1271</v>
      </c>
      <c r="C18" s="1350">
        <v>5.090471752262333</v>
      </c>
      <c r="D18" s="1348">
        <v>-6.049237628791231</v>
      </c>
      <c r="E18" s="1351">
        <v>-1.3175468060378301</v>
      </c>
      <c r="F18" s="1352">
        <v>3.341539902339969</v>
      </c>
      <c r="G18" s="1350">
        <v>0.8426120919778722</v>
      </c>
      <c r="H18" s="1352">
        <v>-2.4015230536244796</v>
      </c>
    </row>
    <row r="19" spans="1:8" s="1336" customFormat="1" ht="14.25" customHeight="1">
      <c r="A19" s="1355" t="s">
        <v>1253</v>
      </c>
      <c r="B19" s="1356" t="s">
        <v>1272</v>
      </c>
      <c r="C19" s="1357">
        <v>737.4043808661563</v>
      </c>
      <c r="D19" s="1387">
        <v>1255.2783808661559</v>
      </c>
      <c r="E19" s="1358">
        <v>468.1003808661562</v>
      </c>
      <c r="F19" s="1359">
        <v>-1500.959619133844</v>
      </c>
      <c r="G19" s="1357">
        <v>747.4929531107199</v>
      </c>
      <c r="H19" s="1359">
        <v>882.3121877181445</v>
      </c>
    </row>
    <row r="20" spans="1:8" s="1336" customFormat="1" ht="24" customHeight="1">
      <c r="A20" s="1360" t="s">
        <v>550</v>
      </c>
      <c r="B20" s="1361"/>
      <c r="C20" s="1362">
        <v>-718.5634534363603</v>
      </c>
      <c r="D20" s="1362">
        <v>1182.6893188528113</v>
      </c>
      <c r="E20" s="1362">
        <v>973.7354614731316</v>
      </c>
      <c r="F20" s="1363">
        <v>-2280.8285755141396</v>
      </c>
      <c r="G20" s="1362">
        <v>-394.9975507924165</v>
      </c>
      <c r="H20" s="1363">
        <v>1366.9940781192681</v>
      </c>
    </row>
    <row r="21" spans="1:8" s="1330" customFormat="1" ht="9" customHeight="1">
      <c r="A21" s="1337"/>
      <c r="B21" s="1338"/>
      <c r="C21" s="1364"/>
      <c r="D21" s="1365"/>
      <c r="E21" s="1365"/>
      <c r="F21" s="1366"/>
      <c r="G21" s="1365"/>
      <c r="H21" s="1366"/>
    </row>
    <row r="22" spans="1:8" s="1336" customFormat="1" ht="12" customHeight="1">
      <c r="A22" s="1367" t="s">
        <v>1273</v>
      </c>
      <c r="B22" s="1338" t="s">
        <v>1259</v>
      </c>
      <c r="C22" s="1347"/>
      <c r="D22" s="1348"/>
      <c r="E22" s="1348"/>
      <c r="F22" s="1349"/>
      <c r="G22" s="1348"/>
      <c r="H22" s="1349"/>
    </row>
    <row r="23" spans="1:8" s="1336" customFormat="1" ht="12.75">
      <c r="A23" s="1345" t="s">
        <v>1225</v>
      </c>
      <c r="B23" s="1346" t="s">
        <v>1261</v>
      </c>
      <c r="C23" s="1347" t="s">
        <v>461</v>
      </c>
      <c r="D23" s="1348" t="s">
        <v>461</v>
      </c>
      <c r="E23" s="1348" t="s">
        <v>461</v>
      </c>
      <c r="F23" s="1349" t="s">
        <v>461</v>
      </c>
      <c r="G23" s="1348" t="s">
        <v>461</v>
      </c>
      <c r="H23" s="1349" t="s">
        <v>461</v>
      </c>
    </row>
    <row r="24" spans="1:8" s="1336" customFormat="1" ht="12.75">
      <c r="A24" s="1345" t="s">
        <v>1227</v>
      </c>
      <c r="B24" s="1346" t="s">
        <v>1262</v>
      </c>
      <c r="C24" s="1350">
        <v>-124.84411082185639</v>
      </c>
      <c r="D24" s="1348">
        <v>-26.47390901056467</v>
      </c>
      <c r="E24" s="1351">
        <v>835.7977150798985</v>
      </c>
      <c r="F24" s="1352">
        <v>142.97173501032043</v>
      </c>
      <c r="G24" s="1351">
        <v>-87.59516417608442</v>
      </c>
      <c r="H24" s="1352">
        <v>208.12025139622293</v>
      </c>
    </row>
    <row r="25" spans="1:8" s="1336" customFormat="1" ht="12.75">
      <c r="A25" s="1345" t="s">
        <v>1229</v>
      </c>
      <c r="B25" s="1346" t="s">
        <v>1263</v>
      </c>
      <c r="C25" s="1350">
        <v>0</v>
      </c>
      <c r="D25" s="1348">
        <v>0</v>
      </c>
      <c r="E25" s="1351">
        <v>112.74500109589047</v>
      </c>
      <c r="F25" s="1352">
        <v>35.04154452602782</v>
      </c>
      <c r="G25" s="1351">
        <v>40.877258412911544</v>
      </c>
      <c r="H25" s="1352">
        <v>-12.108430043408163</v>
      </c>
    </row>
    <row r="26" spans="1:8" s="1336" customFormat="1" ht="12.75">
      <c r="A26" s="1345" t="s">
        <v>1249</v>
      </c>
      <c r="B26" s="1346" t="s">
        <v>1264</v>
      </c>
      <c r="C26" s="1350">
        <v>-124.84411082185639</v>
      </c>
      <c r="D26" s="1348">
        <v>-26.47390901056467</v>
      </c>
      <c r="E26" s="1351">
        <v>723.0527139840079</v>
      </c>
      <c r="F26" s="1352">
        <v>107.93019048429261</v>
      </c>
      <c r="G26" s="1351">
        <v>-128.47242258899598</v>
      </c>
      <c r="H26" s="1352">
        <v>220.2286814396311</v>
      </c>
    </row>
    <row r="27" spans="1:8" s="1336" customFormat="1" ht="12.75">
      <c r="A27" s="1345" t="s">
        <v>1233</v>
      </c>
      <c r="B27" s="1346" t="s">
        <v>1265</v>
      </c>
      <c r="C27" s="1350">
        <v>-0.5063137203681486</v>
      </c>
      <c r="D27" s="1348">
        <v>-0.20372348236418444</v>
      </c>
      <c r="E27" s="1351">
        <v>-0.38760018559116094</v>
      </c>
      <c r="F27" s="1352">
        <v>-0.9974480467824621</v>
      </c>
      <c r="G27" s="1351">
        <v>-0.8177769481101345</v>
      </c>
      <c r="H27" s="1352">
        <v>-0.5084041826124924</v>
      </c>
    </row>
    <row r="28" spans="1:8" s="1336" customFormat="1" ht="12.75">
      <c r="A28" s="1345" t="s">
        <v>1235</v>
      </c>
      <c r="B28" s="1346" t="s">
        <v>1266</v>
      </c>
      <c r="C28" s="1350">
        <v>5.100840676391159</v>
      </c>
      <c r="D28" s="1348">
        <v>52.66051875910761</v>
      </c>
      <c r="E28" s="1351">
        <v>72.39009280197112</v>
      </c>
      <c r="F28" s="1352">
        <v>272.64461375305495</v>
      </c>
      <c r="G28" s="1351">
        <v>17.81014608726744</v>
      </c>
      <c r="H28" s="1352">
        <v>-87.28999499999995</v>
      </c>
    </row>
    <row r="29" spans="1:8" s="1336" customFormat="1" ht="12.75">
      <c r="A29" s="1345" t="s">
        <v>1237</v>
      </c>
      <c r="B29" s="1346" t="s">
        <v>1267</v>
      </c>
      <c r="C29" s="1350">
        <v>-3.01102389</v>
      </c>
      <c r="D29" s="1348">
        <v>-3.1744950499999995</v>
      </c>
      <c r="E29" s="1351">
        <v>82.62862799999999</v>
      </c>
      <c r="F29" s="1352">
        <v>55.336100000000016</v>
      </c>
      <c r="G29" s="1351">
        <v>-0.11340000000002115</v>
      </c>
      <c r="H29" s="1352">
        <v>-13.927500000000004</v>
      </c>
    </row>
    <row r="30" spans="1:8" s="1336" customFormat="1" ht="12.75">
      <c r="A30" s="1345" t="s">
        <v>1239</v>
      </c>
      <c r="B30" s="1346" t="s">
        <v>1268</v>
      </c>
      <c r="C30" s="1350">
        <v>8.111864566391159</v>
      </c>
      <c r="D30" s="1348">
        <v>55.835013809107615</v>
      </c>
      <c r="E30" s="1351">
        <v>-10.238535198028881</v>
      </c>
      <c r="F30" s="1352">
        <v>217.308513753055</v>
      </c>
      <c r="G30" s="1351">
        <v>17.92354608726746</v>
      </c>
      <c r="H30" s="1352">
        <v>-73.36249499999995</v>
      </c>
    </row>
    <row r="31" spans="1:8" s="1336" customFormat="1" ht="12.75">
      <c r="A31" s="1345" t="s">
        <v>918</v>
      </c>
      <c r="B31" s="1346" t="s">
        <v>1269</v>
      </c>
      <c r="C31" s="1350">
        <v>0</v>
      </c>
      <c r="D31" s="1348">
        <v>0</v>
      </c>
      <c r="E31" s="1351">
        <v>0</v>
      </c>
      <c r="F31" s="1352">
        <v>0</v>
      </c>
      <c r="G31" s="1351">
        <v>0</v>
      </c>
      <c r="H31" s="1352">
        <v>0</v>
      </c>
    </row>
    <row r="32" spans="1:8" s="1336" customFormat="1" ht="12.75">
      <c r="A32" s="1345" t="s">
        <v>1250</v>
      </c>
      <c r="B32" s="1354" t="s">
        <v>1274</v>
      </c>
      <c r="C32" s="1347" t="s">
        <v>461</v>
      </c>
      <c r="D32" s="1348" t="s">
        <v>461</v>
      </c>
      <c r="E32" s="1348" t="s">
        <v>461</v>
      </c>
      <c r="F32" s="1349" t="s">
        <v>461</v>
      </c>
      <c r="G32" s="1348" t="s">
        <v>461</v>
      </c>
      <c r="H32" s="1349" t="s">
        <v>461</v>
      </c>
    </row>
    <row r="33" spans="1:8" s="1336" customFormat="1" ht="12.75">
      <c r="A33" s="1353" t="s">
        <v>1245</v>
      </c>
      <c r="B33" s="1354" t="s">
        <v>1271</v>
      </c>
      <c r="C33" s="1347" t="s">
        <v>461</v>
      </c>
      <c r="D33" s="1348" t="s">
        <v>461</v>
      </c>
      <c r="E33" s="1348" t="s">
        <v>461</v>
      </c>
      <c r="F33" s="1349" t="s">
        <v>461</v>
      </c>
      <c r="G33" s="1348" t="s">
        <v>461</v>
      </c>
      <c r="H33" s="1349" t="s">
        <v>461</v>
      </c>
    </row>
    <row r="34" spans="1:8" s="1336" customFormat="1" ht="14.25" customHeight="1">
      <c r="A34" s="1355" t="s">
        <v>1254</v>
      </c>
      <c r="B34" s="1356" t="s">
        <v>1272</v>
      </c>
      <c r="C34" s="1350">
        <v>-102.40923961211605</v>
      </c>
      <c r="D34" s="1387">
        <v>893.3467603878843</v>
      </c>
      <c r="E34" s="1351">
        <v>347.52476038788365</v>
      </c>
      <c r="F34" s="1352">
        <v>-975.4082396121158</v>
      </c>
      <c r="G34" s="1351">
        <v>-733.9354742148994</v>
      </c>
      <c r="H34" s="1352">
        <v>1419.4431356085431</v>
      </c>
    </row>
    <row r="35" spans="1:8" s="1336" customFormat="1" ht="24" customHeight="1">
      <c r="A35" s="1360" t="s">
        <v>550</v>
      </c>
      <c r="B35" s="1368"/>
      <c r="C35" s="1362">
        <v>-222.65882347794945</v>
      </c>
      <c r="D35" s="1362">
        <v>919.329646654063</v>
      </c>
      <c r="E35" s="1362">
        <v>1255.324968084162</v>
      </c>
      <c r="F35" s="1363">
        <v>-560.7893388955229</v>
      </c>
      <c r="G35" s="1362">
        <v>-804.5382692518265</v>
      </c>
      <c r="H35" s="1363">
        <v>1539.7649878221537</v>
      </c>
    </row>
    <row r="36" spans="1:8" s="1372" customFormat="1" ht="9" customHeight="1">
      <c r="A36" s="1369"/>
      <c r="B36" s="1370"/>
      <c r="C36" s="1371"/>
      <c r="D36" s="1388"/>
      <c r="G36" s="1371"/>
      <c r="H36" s="1371"/>
    </row>
    <row r="37" spans="1:2" s="1372" customFormat="1" ht="15.75">
      <c r="A37" s="1373" t="s">
        <v>1255</v>
      </c>
      <c r="B37" s="1370"/>
    </row>
    <row r="38" spans="1:2" s="1372" customFormat="1" ht="15.75">
      <c r="A38" s="1373" t="s">
        <v>1256</v>
      </c>
      <c r="B38" s="1370"/>
    </row>
    <row r="39" spans="1:2" s="1372" customFormat="1" ht="15.75">
      <c r="A39" s="1373" t="s">
        <v>1257</v>
      </c>
      <c r="B39" s="1370"/>
    </row>
    <row r="40" spans="1:8" s="1336" customFormat="1" ht="24" customHeight="1">
      <c r="A40" s="1389"/>
      <c r="B40" s="1390"/>
      <c r="C40" s="1324"/>
      <c r="G40" s="1377"/>
      <c r="H40" s="1377"/>
    </row>
    <row r="41" spans="1:8" s="1336" customFormat="1" ht="13.5">
      <c r="A41" s="1391"/>
      <c r="B41" s="1391"/>
      <c r="C41" s="1324"/>
      <c r="G41" s="1379"/>
      <c r="H41" s="1379"/>
    </row>
    <row r="42" spans="1:8" s="1336" customFormat="1" ht="13.5">
      <c r="A42" s="1391"/>
      <c r="B42" s="1391"/>
      <c r="C42" s="1324"/>
      <c r="G42" s="1380"/>
      <c r="H42" s="1380"/>
    </row>
    <row r="43" spans="1:8" s="1336" customFormat="1" ht="13.5">
      <c r="A43" s="1391"/>
      <c r="B43" s="1391"/>
      <c r="C43" s="1324"/>
      <c r="G43" s="1377"/>
      <c r="H43" s="1377"/>
    </row>
    <row r="44" spans="1:8" s="1336" customFormat="1" ht="13.5">
      <c r="A44" s="1391"/>
      <c r="B44" s="1391"/>
      <c r="C44" s="1324"/>
      <c r="G44" s="1324"/>
      <c r="H44" s="1324"/>
    </row>
    <row r="45" spans="1:8" s="1336" customFormat="1" ht="13.5">
      <c r="A45" s="1391"/>
      <c r="B45" s="1391"/>
      <c r="C45" s="1324"/>
      <c r="G45" s="1379"/>
      <c r="H45" s="1379"/>
    </row>
    <row r="46" spans="1:8" s="1336" customFormat="1" ht="13.5">
      <c r="A46" s="1391"/>
      <c r="B46" s="1391"/>
      <c r="C46" s="1324"/>
      <c r="G46" s="1324"/>
      <c r="H46" s="1324"/>
    </row>
    <row r="47" spans="1:8" s="1336" customFormat="1" ht="13.5">
      <c r="A47" s="1391"/>
      <c r="B47" s="1391"/>
      <c r="C47" s="1324"/>
      <c r="G47" s="1324"/>
      <c r="H47" s="1324"/>
    </row>
    <row r="48" spans="1:8" s="1336" customFormat="1" ht="13.5">
      <c r="A48" s="1391"/>
      <c r="B48" s="1391"/>
      <c r="C48" s="1324"/>
      <c r="G48" s="1324"/>
      <c r="H48" s="1324"/>
    </row>
    <row r="49" spans="1:8" s="1336" customFormat="1" ht="13.5">
      <c r="A49" s="1392"/>
      <c r="B49" s="1392"/>
      <c r="C49" s="1324"/>
      <c r="G49" s="1324"/>
      <c r="H49" s="1324"/>
    </row>
    <row r="50" spans="1:8" s="1336" customFormat="1" ht="13.5">
      <c r="A50" s="1391"/>
      <c r="B50" s="1391"/>
      <c r="C50" s="1324"/>
      <c r="G50" s="1324"/>
      <c r="H50" s="1324"/>
    </row>
    <row r="51" spans="1:8" s="1336" customFormat="1" ht="13.5">
      <c r="A51" s="1391"/>
      <c r="B51" s="1391"/>
      <c r="C51" s="1324"/>
      <c r="G51" s="1324"/>
      <c r="H51" s="1324"/>
    </row>
    <row r="52" spans="1:8" s="1336" customFormat="1" ht="13.5">
      <c r="A52" s="1393"/>
      <c r="B52" s="1393"/>
      <c r="C52" s="1324"/>
      <c r="G52" s="1324"/>
      <c r="H52" s="1324"/>
    </row>
    <row r="53" spans="1:8" s="1336" customFormat="1" ht="13.5">
      <c r="A53" s="1391"/>
      <c r="B53" s="1391"/>
      <c r="C53" s="1324"/>
      <c r="G53" s="1324"/>
      <c r="H53" s="1324"/>
    </row>
    <row r="54" spans="1:8" s="1336" customFormat="1" ht="13.5">
      <c r="A54" s="1391"/>
      <c r="B54" s="1391"/>
      <c r="C54" s="1324"/>
      <c r="G54" s="1324"/>
      <c r="H54" s="1324"/>
    </row>
    <row r="55" spans="1:8" s="1336" customFormat="1" ht="13.5">
      <c r="A55" s="1391"/>
      <c r="B55" s="1391"/>
      <c r="C55" s="1324"/>
      <c r="G55" s="1324"/>
      <c r="H55" s="1324"/>
    </row>
    <row r="56" spans="1:8" s="1336" customFormat="1" ht="13.5">
      <c r="A56" s="1391"/>
      <c r="B56" s="1391"/>
      <c r="C56" s="1324"/>
      <c r="G56" s="1324"/>
      <c r="H56" s="1324"/>
    </row>
    <row r="57" spans="1:8" s="1336" customFormat="1" ht="13.5">
      <c r="A57" s="1391"/>
      <c r="B57" s="1391"/>
      <c r="C57" s="1324"/>
      <c r="G57" s="1324"/>
      <c r="H57" s="1324"/>
    </row>
    <row r="58" spans="1:8" s="1336" customFormat="1" ht="13.5">
      <c r="A58" s="1391"/>
      <c r="B58" s="1391"/>
      <c r="C58" s="1324"/>
      <c r="G58" s="1324"/>
      <c r="H58" s="1324"/>
    </row>
    <row r="59" spans="1:8" s="1336" customFormat="1" ht="13.5">
      <c r="A59" s="1391"/>
      <c r="B59" s="1391"/>
      <c r="C59" s="1324"/>
      <c r="G59" s="1324"/>
      <c r="H59" s="1324"/>
    </row>
    <row r="60" spans="1:8" s="1336" customFormat="1" ht="13.5">
      <c r="A60" s="1391"/>
      <c r="B60" s="1391"/>
      <c r="C60" s="1324"/>
      <c r="G60" s="1324"/>
      <c r="H60" s="1324"/>
    </row>
    <row r="61" spans="1:8" s="1336" customFormat="1" ht="13.5">
      <c r="A61" s="1391"/>
      <c r="B61" s="1391"/>
      <c r="C61" s="1324"/>
      <c r="G61" s="1324"/>
      <c r="H61" s="1324"/>
    </row>
    <row r="62" spans="1:8" s="1336" customFormat="1" ht="13.5">
      <c r="A62" s="1391"/>
      <c r="B62" s="1391"/>
      <c r="C62" s="1324"/>
      <c r="G62" s="1324"/>
      <c r="H62" s="1324"/>
    </row>
    <row r="63" spans="1:8" s="1336" customFormat="1" ht="13.5">
      <c r="A63" s="1394"/>
      <c r="B63" s="1394"/>
      <c r="C63" s="1324"/>
      <c r="G63" s="1324"/>
      <c r="H63" s="1324"/>
    </row>
    <row r="64" spans="1:8" s="1336" customFormat="1" ht="13.5">
      <c r="A64" s="1395"/>
      <c r="B64" s="1395"/>
      <c r="C64" s="1324"/>
      <c r="G64" s="1324"/>
      <c r="H64" s="1324"/>
    </row>
    <row r="65" spans="1:8" s="1336" customFormat="1" ht="13.5">
      <c r="A65" s="1395"/>
      <c r="B65" s="1395"/>
      <c r="C65" s="1324"/>
      <c r="G65" s="1324"/>
      <c r="H65" s="1324"/>
    </row>
    <row r="66" spans="1:8" s="1336" customFormat="1" ht="13.5">
      <c r="A66" s="1391"/>
      <c r="B66" s="1391"/>
      <c r="C66" s="1324"/>
      <c r="G66" s="1324"/>
      <c r="H66" s="1324"/>
    </row>
    <row r="67" spans="1:8" s="1336" customFormat="1" ht="13.5">
      <c r="A67" s="1391"/>
      <c r="B67" s="1391"/>
      <c r="C67" s="1324"/>
      <c r="G67" s="1324"/>
      <c r="H67" s="1324"/>
    </row>
    <row r="68" spans="1:8" s="1336" customFormat="1" ht="13.5">
      <c r="A68" s="1393"/>
      <c r="B68" s="1393"/>
      <c r="C68" s="1324"/>
      <c r="G68" s="1324"/>
      <c r="H68" s="1324"/>
    </row>
    <row r="69" spans="1:8" s="1336" customFormat="1" ht="13.5">
      <c r="A69" s="1391"/>
      <c r="B69" s="1391"/>
      <c r="C69" s="1324"/>
      <c r="G69" s="1324"/>
      <c r="H69" s="1324"/>
    </row>
    <row r="70" spans="1:8" s="1336" customFormat="1" ht="13.5">
      <c r="A70" s="1391"/>
      <c r="B70" s="1391"/>
      <c r="C70" s="1324"/>
      <c r="G70" s="1324"/>
      <c r="H70" s="1324"/>
    </row>
    <row r="71" spans="1:8" s="1336" customFormat="1" ht="13.5">
      <c r="A71" s="1391"/>
      <c r="B71" s="1391"/>
      <c r="C71" s="1324"/>
      <c r="G71" s="1324"/>
      <c r="H71" s="1324"/>
    </row>
    <row r="72" spans="1:8" s="1336" customFormat="1" ht="13.5">
      <c r="A72" s="1391"/>
      <c r="B72" s="1391"/>
      <c r="C72" s="1324"/>
      <c r="G72" s="1324"/>
      <c r="H72" s="1324"/>
    </row>
    <row r="73" spans="1:8" s="1336" customFormat="1" ht="13.5">
      <c r="A73" s="1391"/>
      <c r="B73" s="1391"/>
      <c r="C73" s="1324"/>
      <c r="G73" s="1324"/>
      <c r="H73" s="1324"/>
    </row>
    <row r="74" spans="1:8" s="1336" customFormat="1" ht="13.5">
      <c r="A74" s="1391"/>
      <c r="B74" s="1391"/>
      <c r="C74" s="1324"/>
      <c r="G74" s="1324"/>
      <c r="H74" s="1324"/>
    </row>
    <row r="75" spans="1:8" s="1336" customFormat="1" ht="13.5">
      <c r="A75" s="1391"/>
      <c r="B75" s="1391"/>
      <c r="C75" s="1324"/>
      <c r="G75" s="1324"/>
      <c r="H75" s="1324"/>
    </row>
    <row r="76" spans="1:8" s="1336" customFormat="1" ht="13.5">
      <c r="A76" s="1391"/>
      <c r="B76" s="1391"/>
      <c r="C76" s="1324"/>
      <c r="G76" s="1324"/>
      <c r="H76" s="1324"/>
    </row>
    <row r="77" spans="1:8" s="1336" customFormat="1" ht="13.5">
      <c r="A77" s="1391"/>
      <c r="B77" s="1391"/>
      <c r="C77" s="1324"/>
      <c r="G77" s="1324"/>
      <c r="H77" s="1324"/>
    </row>
    <row r="78" spans="1:8" s="1336" customFormat="1" ht="13.5">
      <c r="A78" s="1391"/>
      <c r="B78" s="1391"/>
      <c r="C78" s="1324"/>
      <c r="G78" s="1324"/>
      <c r="H78" s="1324"/>
    </row>
    <row r="79" spans="1:8" s="1336" customFormat="1" ht="13.5">
      <c r="A79" s="1394"/>
      <c r="B79" s="1394"/>
      <c r="C79" s="1324"/>
      <c r="G79" s="1324"/>
      <c r="H79" s="1324"/>
    </row>
    <row r="80" spans="1:8" s="1336" customFormat="1" ht="9.75" customHeight="1">
      <c r="A80" s="1395"/>
      <c r="B80" s="1395"/>
      <c r="C80" s="1324"/>
      <c r="G80" s="1324"/>
      <c r="H80" s="1324"/>
    </row>
    <row r="81" spans="3:8" s="1336" customFormat="1" ht="9.75" customHeight="1">
      <c r="C81" s="1324"/>
      <c r="G81" s="1324"/>
      <c r="H81" s="1324"/>
    </row>
    <row r="82" spans="3:8" s="1336" customFormat="1" ht="9.75" customHeight="1">
      <c r="C82" s="1324"/>
      <c r="G82" s="1324"/>
      <c r="H82" s="1324"/>
    </row>
    <row r="83" spans="1:8" s="1336" customFormat="1" ht="9.75" customHeight="1">
      <c r="A83" s="1394"/>
      <c r="B83" s="1394"/>
      <c r="C83" s="1324"/>
      <c r="G83" s="1324"/>
      <c r="H83" s="1324"/>
    </row>
    <row r="84" spans="1:8" s="1336" customFormat="1" ht="9.75" customHeight="1">
      <c r="A84" s="1394"/>
      <c r="B84" s="1394"/>
      <c r="C84" s="1324"/>
      <c r="G84" s="1324"/>
      <c r="H84" s="1324"/>
    </row>
    <row r="85" spans="1:8" s="1336" customFormat="1" ht="9.75" customHeight="1">
      <c r="A85" s="1392"/>
      <c r="B85" s="1392"/>
      <c r="C85" s="1324"/>
      <c r="G85" s="1324"/>
      <c r="H85" s="1324"/>
    </row>
    <row r="86" spans="1:8" s="1336" customFormat="1" ht="9.75" customHeight="1">
      <c r="A86" s="1391"/>
      <c r="B86" s="1391"/>
      <c r="C86" s="1324"/>
      <c r="G86" s="1324"/>
      <c r="H86" s="1324"/>
    </row>
    <row r="87" spans="1:8" s="1336" customFormat="1" ht="9.75" customHeight="1">
      <c r="A87" s="1391"/>
      <c r="B87" s="1391"/>
      <c r="C87" s="1324"/>
      <c r="G87" s="1324"/>
      <c r="H87" s="1324"/>
    </row>
    <row r="88" spans="1:8" s="1336" customFormat="1" ht="9.75" customHeight="1">
      <c r="A88" s="1391"/>
      <c r="B88" s="1391"/>
      <c r="C88" s="1324"/>
      <c r="G88" s="1324"/>
      <c r="H88" s="1324"/>
    </row>
    <row r="89" spans="1:8" s="1336" customFormat="1" ht="9.75" customHeight="1">
      <c r="A89" s="1391"/>
      <c r="B89" s="1391"/>
      <c r="C89" s="1324"/>
      <c r="G89" s="1324"/>
      <c r="H89" s="1324"/>
    </row>
    <row r="90" spans="1:8" s="1336" customFormat="1" ht="9.75" customHeight="1">
      <c r="A90" s="1391"/>
      <c r="B90" s="1391"/>
      <c r="C90" s="1324"/>
      <c r="G90" s="1324"/>
      <c r="H90" s="1324"/>
    </row>
    <row r="91" spans="1:8" s="1336" customFormat="1" ht="9.75" customHeight="1">
      <c r="A91" s="1391"/>
      <c r="B91" s="1391"/>
      <c r="C91" s="1324"/>
      <c r="G91" s="1324"/>
      <c r="H91" s="1324"/>
    </row>
    <row r="92" spans="1:8" s="1336" customFormat="1" ht="9.75" customHeight="1">
      <c r="A92" s="1391"/>
      <c r="B92" s="1391"/>
      <c r="C92" s="1324"/>
      <c r="G92" s="1324"/>
      <c r="H92" s="1324"/>
    </row>
    <row r="93" spans="1:8" s="1336" customFormat="1" ht="9.75" customHeight="1">
      <c r="A93" s="1391"/>
      <c r="B93" s="1391"/>
      <c r="C93" s="1324"/>
      <c r="G93" s="1324"/>
      <c r="H93" s="1324"/>
    </row>
    <row r="94" spans="1:8" s="1336" customFormat="1" ht="9.75" customHeight="1">
      <c r="A94" s="1391"/>
      <c r="B94" s="1391"/>
      <c r="C94" s="1324"/>
      <c r="G94" s="1324"/>
      <c r="H94" s="1324"/>
    </row>
    <row r="95" spans="1:8" s="1336" customFormat="1" ht="9.75" customHeight="1">
      <c r="A95" s="1391"/>
      <c r="B95" s="1391"/>
      <c r="C95" s="1324"/>
      <c r="G95" s="1324"/>
      <c r="H95" s="1324"/>
    </row>
    <row r="96" spans="1:8" s="1336" customFormat="1" ht="9.75" customHeight="1">
      <c r="A96" s="1391"/>
      <c r="B96" s="1391"/>
      <c r="C96" s="1324"/>
      <c r="G96" s="1324"/>
      <c r="H96" s="1324"/>
    </row>
    <row r="97" spans="1:8" s="1336" customFormat="1" ht="9.75" customHeight="1">
      <c r="A97" s="1391"/>
      <c r="B97" s="1391"/>
      <c r="C97" s="1324"/>
      <c r="G97" s="1324"/>
      <c r="H97" s="1324"/>
    </row>
    <row r="98" spans="1:8" s="1336" customFormat="1" ht="9.75" customHeight="1">
      <c r="A98" s="1392"/>
      <c r="B98" s="1392"/>
      <c r="C98" s="1324"/>
      <c r="G98" s="1324"/>
      <c r="H98" s="1324"/>
    </row>
    <row r="99" spans="1:8" s="1336" customFormat="1" ht="9.75" customHeight="1">
      <c r="A99" s="1391"/>
      <c r="B99" s="1391"/>
      <c r="C99" s="1324"/>
      <c r="G99" s="1324"/>
      <c r="H99" s="1324"/>
    </row>
    <row r="100" spans="1:8" s="1336" customFormat="1" ht="9.75" customHeight="1">
      <c r="A100" s="1393"/>
      <c r="B100" s="1393"/>
      <c r="C100" s="1324"/>
      <c r="G100" s="1324"/>
      <c r="H100" s="1324"/>
    </row>
    <row r="101" spans="1:8" s="1336" customFormat="1" ht="9.75" customHeight="1">
      <c r="A101" s="1391"/>
      <c r="B101" s="1391"/>
      <c r="C101" s="1324"/>
      <c r="G101" s="1324"/>
      <c r="H101" s="1324"/>
    </row>
    <row r="102" spans="1:8" s="1336" customFormat="1" ht="9.75" customHeight="1">
      <c r="A102" s="1391"/>
      <c r="B102" s="1391"/>
      <c r="C102" s="1324"/>
      <c r="G102" s="1324"/>
      <c r="H102" s="1324"/>
    </row>
    <row r="103" spans="1:8" s="1336" customFormat="1" ht="9.75" customHeight="1">
      <c r="A103" s="1391"/>
      <c r="B103" s="1391"/>
      <c r="C103" s="1324"/>
      <c r="G103" s="1324"/>
      <c r="H103" s="1324"/>
    </row>
    <row r="104" spans="1:8" s="1336" customFormat="1" ht="9.75" customHeight="1">
      <c r="A104" s="1391"/>
      <c r="B104" s="1391"/>
      <c r="C104" s="1324"/>
      <c r="G104" s="1324"/>
      <c r="H104" s="1324"/>
    </row>
    <row r="105" spans="1:8" s="1336" customFormat="1" ht="9.75" customHeight="1">
      <c r="A105" s="1391"/>
      <c r="B105" s="1391"/>
      <c r="C105" s="1324"/>
      <c r="G105" s="1324"/>
      <c r="H105" s="1324"/>
    </row>
    <row r="106" spans="1:8" s="1336" customFormat="1" ht="9.75" customHeight="1">
      <c r="A106" s="1391"/>
      <c r="B106" s="1391"/>
      <c r="C106" s="1324"/>
      <c r="G106" s="1324"/>
      <c r="H106" s="1324"/>
    </row>
    <row r="107" spans="1:8" s="1336" customFormat="1" ht="9.75" customHeight="1">
      <c r="A107" s="1391"/>
      <c r="B107" s="1391"/>
      <c r="C107" s="1324"/>
      <c r="G107" s="1324"/>
      <c r="H107" s="1324"/>
    </row>
    <row r="108" spans="1:8" s="1336" customFormat="1" ht="9.75" customHeight="1">
      <c r="A108" s="1391"/>
      <c r="B108" s="1391"/>
      <c r="C108" s="1324"/>
      <c r="G108" s="1324"/>
      <c r="H108" s="1324"/>
    </row>
    <row r="109" spans="1:8" s="1336" customFormat="1" ht="9.75" customHeight="1">
      <c r="A109" s="1391"/>
      <c r="B109" s="1391"/>
      <c r="C109" s="1324"/>
      <c r="G109" s="1324"/>
      <c r="H109" s="1324"/>
    </row>
    <row r="110" spans="1:8" s="1336" customFormat="1" ht="9.75" customHeight="1">
      <c r="A110" s="1391"/>
      <c r="B110" s="1391"/>
      <c r="C110" s="1324"/>
      <c r="G110" s="1324"/>
      <c r="H110" s="1324"/>
    </row>
    <row r="111" spans="1:8" s="1336" customFormat="1" ht="9.75" customHeight="1">
      <c r="A111" s="1392"/>
      <c r="B111" s="1392"/>
      <c r="C111" s="1324"/>
      <c r="G111" s="1324"/>
      <c r="H111" s="1324"/>
    </row>
    <row r="112" spans="1:8" s="1336" customFormat="1" ht="9.75" customHeight="1">
      <c r="A112" s="1391"/>
      <c r="B112" s="1391"/>
      <c r="C112" s="1324"/>
      <c r="G112" s="1324"/>
      <c r="H112" s="1324"/>
    </row>
    <row r="113" spans="1:8" s="1336" customFormat="1" ht="9.75" customHeight="1">
      <c r="A113" s="1393"/>
      <c r="B113" s="1393"/>
      <c r="C113" s="1324"/>
      <c r="G113" s="1324"/>
      <c r="H113" s="1324"/>
    </row>
    <row r="114" spans="1:8" s="1336" customFormat="1" ht="9.75" customHeight="1">
      <c r="A114" s="1391"/>
      <c r="B114" s="1391"/>
      <c r="C114" s="1324"/>
      <c r="G114" s="1324"/>
      <c r="H114" s="1324"/>
    </row>
    <row r="115" spans="1:8" s="1336" customFormat="1" ht="9.75" customHeight="1">
      <c r="A115" s="1391"/>
      <c r="B115" s="1391"/>
      <c r="C115" s="1324"/>
      <c r="G115" s="1324"/>
      <c r="H115" s="1324"/>
    </row>
    <row r="116" spans="1:8" s="1336" customFormat="1" ht="9.75" customHeight="1">
      <c r="A116" s="1391"/>
      <c r="B116" s="1391"/>
      <c r="C116" s="1324"/>
      <c r="G116" s="1324"/>
      <c r="H116" s="1324"/>
    </row>
    <row r="117" spans="1:8" s="1336" customFormat="1" ht="9.75" customHeight="1">
      <c r="A117" s="1391"/>
      <c r="B117" s="1391"/>
      <c r="C117" s="1324"/>
      <c r="G117" s="1324"/>
      <c r="H117" s="1324"/>
    </row>
    <row r="118" spans="1:8" s="1336" customFormat="1" ht="9.75" customHeight="1">
      <c r="A118" s="1391"/>
      <c r="B118" s="1391"/>
      <c r="C118" s="1324"/>
      <c r="G118" s="1324"/>
      <c r="H118" s="1324"/>
    </row>
    <row r="119" spans="1:8" s="1336" customFormat="1" ht="9.75" customHeight="1">
      <c r="A119" s="1391"/>
      <c r="B119" s="1391"/>
      <c r="C119" s="1324"/>
      <c r="G119" s="1324"/>
      <c r="H119" s="1324"/>
    </row>
    <row r="120" spans="1:8" s="1336" customFormat="1" ht="9.75" customHeight="1">
      <c r="A120" s="1391"/>
      <c r="B120" s="1391"/>
      <c r="C120" s="1324"/>
      <c r="G120" s="1324"/>
      <c r="H120" s="1324"/>
    </row>
    <row r="121" spans="1:8" s="1336" customFormat="1" ht="9.75" customHeight="1">
      <c r="A121" s="1391"/>
      <c r="B121" s="1391"/>
      <c r="C121" s="1324"/>
      <c r="G121" s="1324"/>
      <c r="H121" s="1324"/>
    </row>
    <row r="122" spans="1:8" s="1336" customFormat="1" ht="9.75" customHeight="1">
      <c r="A122" s="1391"/>
      <c r="B122" s="1391"/>
      <c r="C122" s="1324"/>
      <c r="G122" s="1324"/>
      <c r="H122" s="1324"/>
    </row>
    <row r="123" spans="1:8" s="1336" customFormat="1" ht="9.75" customHeight="1">
      <c r="A123" s="1391"/>
      <c r="B123" s="1391"/>
      <c r="C123" s="1324"/>
      <c r="G123" s="1324"/>
      <c r="H123" s="1324"/>
    </row>
    <row r="124" spans="1:8" s="1336" customFormat="1" ht="9.75" customHeight="1">
      <c r="A124" s="1392"/>
      <c r="B124" s="1392"/>
      <c r="C124" s="1324"/>
      <c r="G124" s="1324"/>
      <c r="H124" s="1324"/>
    </row>
    <row r="125" spans="1:8" s="1336" customFormat="1" ht="9.75" customHeight="1">
      <c r="A125" s="1391"/>
      <c r="B125" s="1391"/>
      <c r="C125" s="1324"/>
      <c r="G125" s="1324"/>
      <c r="H125" s="1324"/>
    </row>
    <row r="126" spans="1:8" s="1336" customFormat="1" ht="9.75" customHeight="1">
      <c r="A126" s="1393"/>
      <c r="B126" s="1393"/>
      <c r="C126" s="1324"/>
      <c r="G126" s="1324"/>
      <c r="H126" s="1324"/>
    </row>
    <row r="127" spans="1:8" s="1336" customFormat="1" ht="9.75" customHeight="1">
      <c r="A127" s="1391"/>
      <c r="B127" s="1391"/>
      <c r="C127" s="1324"/>
      <c r="G127" s="1324"/>
      <c r="H127" s="1324"/>
    </row>
    <row r="128" spans="1:8" s="1336" customFormat="1" ht="9.75" customHeight="1">
      <c r="A128" s="1391"/>
      <c r="B128" s="1391"/>
      <c r="C128" s="1324"/>
      <c r="G128" s="1324"/>
      <c r="H128" s="1324"/>
    </row>
    <row r="129" spans="1:8" s="1336" customFormat="1" ht="9.75" customHeight="1">
      <c r="A129" s="1391"/>
      <c r="B129" s="1391"/>
      <c r="C129" s="1324"/>
      <c r="G129" s="1324"/>
      <c r="H129" s="1324"/>
    </row>
    <row r="130" spans="1:8" s="1336" customFormat="1" ht="9.75" customHeight="1">
      <c r="A130" s="1391"/>
      <c r="B130" s="1391"/>
      <c r="C130" s="1324"/>
      <c r="G130" s="1324"/>
      <c r="H130" s="1324"/>
    </row>
    <row r="131" spans="1:8" s="1336" customFormat="1" ht="9.75" customHeight="1">
      <c r="A131" s="1391"/>
      <c r="B131" s="1391"/>
      <c r="C131" s="1324"/>
      <c r="G131" s="1324"/>
      <c r="H131" s="1324"/>
    </row>
    <row r="132" spans="1:8" s="1336" customFormat="1" ht="9.75" customHeight="1">
      <c r="A132" s="1391"/>
      <c r="B132" s="1391"/>
      <c r="C132" s="1324"/>
      <c r="G132" s="1324"/>
      <c r="H132" s="1324"/>
    </row>
    <row r="133" spans="1:8" s="1336" customFormat="1" ht="9.75" customHeight="1">
      <c r="A133" s="1391"/>
      <c r="B133" s="1391"/>
      <c r="C133" s="1324"/>
      <c r="G133" s="1324"/>
      <c r="H133" s="1324"/>
    </row>
    <row r="134" spans="1:8" s="1336" customFormat="1" ht="9.75" customHeight="1">
      <c r="A134" s="1391"/>
      <c r="B134" s="1391"/>
      <c r="C134" s="1324"/>
      <c r="G134" s="1324"/>
      <c r="H134" s="1324"/>
    </row>
    <row r="135" spans="1:8" s="1336" customFormat="1" ht="9.75" customHeight="1">
      <c r="A135" s="1391"/>
      <c r="B135" s="1391"/>
      <c r="C135" s="1324"/>
      <c r="G135" s="1324"/>
      <c r="H135" s="1324"/>
    </row>
    <row r="136" spans="1:8" s="1336" customFormat="1" ht="9.75" customHeight="1">
      <c r="A136" s="1391"/>
      <c r="B136" s="1391"/>
      <c r="C136" s="1324"/>
      <c r="G136" s="1324"/>
      <c r="H136" s="1324"/>
    </row>
    <row r="137" spans="3:8" s="1336" customFormat="1" ht="9.75" customHeight="1">
      <c r="C137" s="1324"/>
      <c r="G137" s="1324"/>
      <c r="H137" s="1324"/>
    </row>
    <row r="138" spans="3:8" s="1336" customFormat="1" ht="9.75" customHeight="1">
      <c r="C138" s="1324"/>
      <c r="G138" s="1324"/>
      <c r="H138" s="1324"/>
    </row>
    <row r="139" spans="3:8" s="1336" customFormat="1" ht="9.75" customHeight="1">
      <c r="C139" s="1324"/>
      <c r="G139" s="1324"/>
      <c r="H139" s="1324"/>
    </row>
    <row r="140" spans="3:8" s="1336" customFormat="1" ht="9.75" customHeight="1">
      <c r="C140" s="1324"/>
      <c r="G140" s="1324"/>
      <c r="H140" s="1324"/>
    </row>
    <row r="141" spans="3:8" s="1336" customFormat="1" ht="9.75" customHeight="1">
      <c r="C141" s="1324"/>
      <c r="G141" s="1324"/>
      <c r="H141" s="1324"/>
    </row>
    <row r="142" spans="3:8" s="1336" customFormat="1" ht="9.75" customHeight="1">
      <c r="C142" s="1324"/>
      <c r="G142" s="1324"/>
      <c r="H142" s="1324"/>
    </row>
  </sheetData>
  <sheetProtection/>
  <conditionalFormatting sqref="C40:H40 C43:H43">
    <cfRule type="cellIs" priority="1" dxfId="0" operator="notEqual" stopIfTrue="1">
      <formula>0</formula>
    </cfRule>
  </conditionalFormatting>
  <printOptions horizontalCentered="1" verticalCentered="1"/>
  <pageMargins left="0.7480314960629921" right="0.7480314960629921" top="0.7874015748031497" bottom="0.7874015748031497" header="0.31496062992125984" footer="0.31496062992125984"/>
  <pageSetup horizontalDpi="600" verticalDpi="600" orientation="landscape" paperSize="9" scale="85" r:id="rId1"/>
</worksheet>
</file>

<file path=xl/worksheets/sheet59.xml><?xml version="1.0" encoding="utf-8"?>
<worksheet xmlns="http://schemas.openxmlformats.org/spreadsheetml/2006/main" xmlns:r="http://schemas.openxmlformats.org/officeDocument/2006/relationships">
  <dimension ref="A1:K16"/>
  <sheetViews>
    <sheetView view="pageBreakPreview" zoomScaleSheetLayoutView="100" workbookViewId="0" topLeftCell="A1">
      <selection activeCell="D18" sqref="D18"/>
    </sheetView>
  </sheetViews>
  <sheetFormatPr defaultColWidth="9.00390625" defaultRowHeight="12.75"/>
  <cols>
    <col min="1" max="1" width="30.125" style="1440" customWidth="1"/>
    <col min="2" max="3" width="9.125" style="1440" customWidth="1"/>
    <col min="4" max="4" width="10.75390625" style="1440" customWidth="1"/>
    <col min="5" max="5" width="10.625" style="1440" customWidth="1"/>
    <col min="6" max="6" width="10.875" style="1440" customWidth="1"/>
    <col min="7" max="7" width="10.375" style="1440" customWidth="1"/>
    <col min="8" max="16384" width="9.125" style="1440" customWidth="1"/>
  </cols>
  <sheetData>
    <row r="1" spans="1:11" ht="15.75">
      <c r="A1" s="1438" t="s">
        <v>69</v>
      </c>
      <c r="B1" s="1439"/>
      <c r="C1" s="1439"/>
      <c r="D1" s="1439"/>
      <c r="E1" s="1439"/>
      <c r="F1" s="1439"/>
      <c r="G1" s="1439"/>
      <c r="H1" s="1439"/>
      <c r="I1" s="1439"/>
      <c r="J1" s="1439"/>
      <c r="K1" s="1439"/>
    </row>
    <row r="2" spans="1:11" ht="12.75">
      <c r="A2" s="1439"/>
      <c r="B2" s="1439"/>
      <c r="C2" s="1439"/>
      <c r="D2" s="1439"/>
      <c r="E2" s="1439"/>
      <c r="F2" s="1439"/>
      <c r="G2" s="1439"/>
      <c r="H2" s="1439"/>
      <c r="I2" s="1439"/>
      <c r="J2" s="1439"/>
      <c r="K2" s="1439"/>
    </row>
    <row r="3" spans="1:11" ht="26.25" customHeight="1">
      <c r="A3" s="1441"/>
      <c r="B3" s="2130" t="s">
        <v>26</v>
      </c>
      <c r="C3" s="2131"/>
      <c r="D3" s="1442" t="s">
        <v>27</v>
      </c>
      <c r="E3" s="1443"/>
      <c r="F3" s="1443"/>
      <c r="G3" s="1443"/>
      <c r="H3" s="2132" t="s">
        <v>1586</v>
      </c>
      <c r="I3" s="2133"/>
      <c r="J3" s="1444" t="s">
        <v>28</v>
      </c>
      <c r="K3" s="1442"/>
    </row>
    <row r="4" spans="1:11" ht="13.5" customHeight="1">
      <c r="A4" s="1445"/>
      <c r="B4" s="2128" t="s">
        <v>29</v>
      </c>
      <c r="C4" s="2128" t="s">
        <v>30</v>
      </c>
      <c r="D4" s="2134" t="s">
        <v>29</v>
      </c>
      <c r="E4" s="2135"/>
      <c r="F4" s="2134" t="s">
        <v>30</v>
      </c>
      <c r="G4" s="2135"/>
      <c r="H4" s="2128" t="s">
        <v>29</v>
      </c>
      <c r="I4" s="2128" t="s">
        <v>30</v>
      </c>
      <c r="J4" s="2128" t="s">
        <v>29</v>
      </c>
      <c r="K4" s="2128" t="s">
        <v>30</v>
      </c>
    </row>
    <row r="5" spans="1:11" ht="13.5" customHeight="1">
      <c r="A5" s="1446"/>
      <c r="B5" s="2129"/>
      <c r="C5" s="2129"/>
      <c r="D5" s="1455" t="s">
        <v>31</v>
      </c>
      <c r="E5" s="1454" t="s">
        <v>658</v>
      </c>
      <c r="F5" s="1455" t="s">
        <v>31</v>
      </c>
      <c r="G5" s="1454" t="s">
        <v>658</v>
      </c>
      <c r="H5" s="2129"/>
      <c r="I5" s="2129"/>
      <c r="J5" s="2129"/>
      <c r="K5" s="2129"/>
    </row>
    <row r="6" spans="1:11" ht="6" customHeight="1">
      <c r="A6" s="1447"/>
      <c r="B6" s="1448"/>
      <c r="C6" s="1448"/>
      <c r="D6" s="1448"/>
      <c r="E6" s="1448"/>
      <c r="F6" s="1448"/>
      <c r="G6" s="1448"/>
      <c r="H6" s="1448"/>
      <c r="I6" s="1448"/>
      <c r="J6" s="1448"/>
      <c r="K6" s="1448"/>
    </row>
    <row r="7" spans="1:11" ht="30" customHeight="1">
      <c r="A7" s="1449" t="s">
        <v>32</v>
      </c>
      <c r="B7" s="1451">
        <v>16</v>
      </c>
      <c r="C7" s="1451">
        <v>13</v>
      </c>
      <c r="D7" s="1456">
        <v>425</v>
      </c>
      <c r="E7" s="1457">
        <v>60</v>
      </c>
      <c r="F7" s="1456">
        <v>339.7</v>
      </c>
      <c r="G7" s="1457">
        <v>60</v>
      </c>
      <c r="H7" s="1458">
        <v>2.29</v>
      </c>
      <c r="I7" s="1458">
        <v>2.84</v>
      </c>
      <c r="J7" s="1459">
        <v>11</v>
      </c>
      <c r="K7" s="1460">
        <v>12</v>
      </c>
    </row>
    <row r="8" spans="1:11" ht="6" customHeight="1">
      <c r="A8" s="1449"/>
      <c r="B8" s="1451"/>
      <c r="C8" s="1451"/>
      <c r="D8" s="1456"/>
      <c r="E8" s="1457"/>
      <c r="F8" s="1456"/>
      <c r="G8" s="1457"/>
      <c r="H8" s="1458"/>
      <c r="I8" s="1458"/>
      <c r="J8" s="1459"/>
      <c r="K8" s="1459"/>
    </row>
    <row r="9" spans="1:11" ht="12.75">
      <c r="A9" s="1450" t="s">
        <v>33</v>
      </c>
      <c r="B9" s="1451" t="s">
        <v>461</v>
      </c>
      <c r="C9" s="1451">
        <v>4</v>
      </c>
      <c r="D9" s="1451" t="s">
        <v>461</v>
      </c>
      <c r="E9" s="1457" t="s">
        <v>461</v>
      </c>
      <c r="F9" s="1451">
        <v>41.8</v>
      </c>
      <c r="G9" s="1457" t="s">
        <v>461</v>
      </c>
      <c r="H9" s="1457" t="s">
        <v>461</v>
      </c>
      <c r="I9" s="1458">
        <v>2.91</v>
      </c>
      <c r="J9" s="1457" t="s">
        <v>461</v>
      </c>
      <c r="K9" s="1460">
        <v>11</v>
      </c>
    </row>
    <row r="10" spans="1:11" ht="12.75">
      <c r="A10" s="1450" t="s">
        <v>34</v>
      </c>
      <c r="B10" s="1451">
        <v>6</v>
      </c>
      <c r="C10" s="1451">
        <v>5</v>
      </c>
      <c r="D10" s="1461">
        <v>130</v>
      </c>
      <c r="E10" s="1457">
        <v>60</v>
      </c>
      <c r="F10" s="1461">
        <v>145</v>
      </c>
      <c r="G10" s="1457">
        <v>60</v>
      </c>
      <c r="H10" s="1458">
        <v>2.11</v>
      </c>
      <c r="I10" s="1458">
        <v>2.85</v>
      </c>
      <c r="J10" s="1459">
        <v>11</v>
      </c>
      <c r="K10" s="1459">
        <v>12</v>
      </c>
    </row>
    <row r="11" spans="1:11" ht="12.75">
      <c r="A11" s="1450" t="s">
        <v>35</v>
      </c>
      <c r="B11" s="1451">
        <v>10</v>
      </c>
      <c r="C11" s="1451">
        <v>4</v>
      </c>
      <c r="D11" s="1456">
        <v>295</v>
      </c>
      <c r="E11" s="1451" t="s">
        <v>461</v>
      </c>
      <c r="F11" s="1456">
        <v>152.9</v>
      </c>
      <c r="G11" s="1451" t="s">
        <v>461</v>
      </c>
      <c r="H11" s="1451">
        <v>2.44</v>
      </c>
      <c r="I11" s="1451">
        <v>2.79</v>
      </c>
      <c r="J11" s="1459">
        <v>11</v>
      </c>
      <c r="K11" s="1459">
        <v>12</v>
      </c>
    </row>
    <row r="12" spans="1:11" ht="6" customHeight="1">
      <c r="A12" s="1450"/>
      <c r="B12" s="1451"/>
      <c r="C12" s="1451"/>
      <c r="D12" s="1461"/>
      <c r="E12" s="1457"/>
      <c r="F12" s="1461"/>
      <c r="G12" s="1457"/>
      <c r="H12" s="1458"/>
      <c r="I12" s="1458"/>
      <c r="J12" s="1459"/>
      <c r="K12" s="1459"/>
    </row>
    <row r="13" spans="1:11" ht="30" customHeight="1">
      <c r="A13" s="1449" t="s">
        <v>36</v>
      </c>
      <c r="B13" s="1451" t="s">
        <v>461</v>
      </c>
      <c r="C13" s="1451">
        <v>3</v>
      </c>
      <c r="D13" s="1451" t="s">
        <v>461</v>
      </c>
      <c r="E13" s="1451" t="s">
        <v>461</v>
      </c>
      <c r="F13" s="1461">
        <v>2.2</v>
      </c>
      <c r="G13" s="1457" t="s">
        <v>461</v>
      </c>
      <c r="H13" s="1451" t="s">
        <v>461</v>
      </c>
      <c r="I13" s="1458">
        <v>0.08</v>
      </c>
      <c r="J13" s="1451" t="s">
        <v>461</v>
      </c>
      <c r="K13" s="1459">
        <v>3</v>
      </c>
    </row>
    <row r="14" spans="1:11" ht="6" customHeight="1">
      <c r="A14" s="1452"/>
      <c r="B14" s="1462"/>
      <c r="C14" s="1462"/>
      <c r="D14" s="1463"/>
      <c r="E14" s="1464"/>
      <c r="F14" s="1463"/>
      <c r="G14" s="1464"/>
      <c r="H14" s="1465"/>
      <c r="I14" s="1465"/>
      <c r="J14" s="1466"/>
      <c r="K14" s="1466"/>
    </row>
    <row r="15" ht="6" customHeight="1"/>
    <row r="16" ht="13.5">
      <c r="A16" s="1453" t="s">
        <v>25</v>
      </c>
    </row>
  </sheetData>
  <mergeCells count="10">
    <mergeCell ref="J4:J5"/>
    <mergeCell ref="K4:K5"/>
    <mergeCell ref="B3:C3"/>
    <mergeCell ref="H3:I3"/>
    <mergeCell ref="B4:B5"/>
    <mergeCell ref="C4:C5"/>
    <mergeCell ref="D4:E4"/>
    <mergeCell ref="F4:G4"/>
    <mergeCell ref="H4:H5"/>
    <mergeCell ref="I4:I5"/>
  </mergeCells>
  <printOptions/>
  <pageMargins left="0.984251968503937" right="0.984251968503937" top="0.984251968503937" bottom="0.984251968503937" header="0.5118110236220472" footer="0.5118110236220472"/>
  <pageSetup horizontalDpi="600" verticalDpi="600" orientation="landscape" paperSize="9" scale="95" r:id="rId1"/>
</worksheet>
</file>

<file path=xl/worksheets/sheet6.xml><?xml version="1.0" encoding="utf-8"?>
<worksheet xmlns="http://schemas.openxmlformats.org/spreadsheetml/2006/main" xmlns:r="http://schemas.openxmlformats.org/officeDocument/2006/relationships">
  <sheetPr codeName="Sheet4"/>
  <dimension ref="A1:AF344"/>
  <sheetViews>
    <sheetView view="pageBreakPreview" zoomScaleSheetLayoutView="100" zoomScalePageLayoutView="0" workbookViewId="0" topLeftCell="A1">
      <selection activeCell="A1" sqref="A1"/>
    </sheetView>
  </sheetViews>
  <sheetFormatPr defaultColWidth="9.125" defaultRowHeight="15" customHeight="1"/>
  <cols>
    <col min="1" max="1" width="42.75390625" style="32" customWidth="1"/>
    <col min="2" max="2" width="9.75390625" style="3" customWidth="1"/>
    <col min="3" max="7" width="9.75390625" style="32" customWidth="1"/>
    <col min="8" max="8" width="2.125" style="32" customWidth="1"/>
    <col min="9" max="9" width="2.25390625" style="32" customWidth="1"/>
    <col min="10" max="16384" width="9.125" style="32" customWidth="1"/>
  </cols>
  <sheetData>
    <row r="1" spans="1:7" ht="21" customHeight="1">
      <c r="A1" s="5" t="s">
        <v>523</v>
      </c>
      <c r="B1" s="5"/>
      <c r="C1" s="5"/>
      <c r="D1" s="5"/>
      <c r="E1" s="5"/>
      <c r="F1" s="5"/>
      <c r="G1" s="238"/>
    </row>
    <row r="2" spans="1:7" ht="11.25" customHeight="1">
      <c r="A2" s="105"/>
      <c r="B2" s="106"/>
      <c r="C2" s="107"/>
      <c r="D2" s="107"/>
      <c r="E2" s="107"/>
      <c r="F2" s="107"/>
      <c r="G2" s="107" t="s">
        <v>502</v>
      </c>
    </row>
    <row r="3" spans="1:7" s="1" customFormat="1" ht="19.5" customHeight="1">
      <c r="A3" s="6"/>
      <c r="B3" s="2">
        <v>40268</v>
      </c>
      <c r="C3" s="2">
        <v>40359</v>
      </c>
      <c r="D3" s="2">
        <v>40451</v>
      </c>
      <c r="E3" s="2">
        <v>40543</v>
      </c>
      <c r="F3" s="2">
        <v>40633</v>
      </c>
      <c r="G3" s="2">
        <v>40724</v>
      </c>
    </row>
    <row r="4" spans="1:32" ht="6" customHeight="1">
      <c r="A4" s="207"/>
      <c r="B4" s="208"/>
      <c r="C4" s="208"/>
      <c r="D4" s="208"/>
      <c r="E4" s="208"/>
      <c r="F4" s="208"/>
      <c r="G4" s="209"/>
      <c r="H4" s="1"/>
      <c r="I4" s="1"/>
      <c r="J4" s="1"/>
      <c r="K4" s="1"/>
      <c r="L4" s="1"/>
      <c r="M4" s="1"/>
      <c r="N4" s="1"/>
      <c r="O4" s="1"/>
      <c r="P4" s="1"/>
      <c r="Q4" s="1"/>
      <c r="R4" s="1"/>
      <c r="S4" s="1"/>
      <c r="T4" s="1"/>
      <c r="U4" s="1"/>
      <c r="V4" s="1"/>
      <c r="W4" s="1"/>
      <c r="X4" s="1"/>
      <c r="Y4" s="1"/>
      <c r="Z4" s="1"/>
      <c r="AA4" s="1"/>
      <c r="AB4" s="1"/>
      <c r="AC4" s="1"/>
      <c r="AD4" s="1"/>
      <c r="AE4" s="1"/>
      <c r="AF4" s="1"/>
    </row>
    <row r="5" spans="1:32" s="34" customFormat="1" ht="12.75">
      <c r="A5" s="80" t="s">
        <v>997</v>
      </c>
      <c r="B5" s="8">
        <v>1.45102</v>
      </c>
      <c r="C5" s="8">
        <v>1.59386</v>
      </c>
      <c r="D5" s="8">
        <v>1.43305</v>
      </c>
      <c r="E5" s="8">
        <v>1.47276</v>
      </c>
      <c r="F5" s="8">
        <v>1.37667</v>
      </c>
      <c r="G5" s="239">
        <v>1.35323</v>
      </c>
      <c r="H5" s="3"/>
      <c r="I5" s="3"/>
      <c r="J5" s="3"/>
      <c r="K5" s="3"/>
      <c r="L5" s="3"/>
      <c r="M5" s="3"/>
      <c r="N5" s="3"/>
      <c r="O5" s="3"/>
      <c r="P5" s="3"/>
      <c r="Q5" s="3"/>
      <c r="R5" s="3"/>
      <c r="S5" s="3"/>
      <c r="T5" s="3"/>
      <c r="U5" s="3"/>
      <c r="V5" s="3"/>
      <c r="W5" s="3"/>
      <c r="X5" s="3"/>
      <c r="Y5" s="3"/>
      <c r="Z5" s="3"/>
      <c r="AA5" s="3"/>
      <c r="AB5" s="3"/>
      <c r="AC5" s="3"/>
      <c r="AD5" s="3"/>
      <c r="AE5" s="3"/>
      <c r="AF5" s="3"/>
    </row>
    <row r="6" spans="1:7" s="34" customFormat="1" ht="12.75">
      <c r="A6" s="9" t="s">
        <v>955</v>
      </c>
      <c r="B6" s="8">
        <v>1.95583</v>
      </c>
      <c r="C6" s="8">
        <v>1.95583</v>
      </c>
      <c r="D6" s="8">
        <v>1.95583</v>
      </c>
      <c r="E6" s="8">
        <v>1.95583</v>
      </c>
      <c r="F6" s="8">
        <v>1.95583</v>
      </c>
      <c r="G6" s="239">
        <v>1.95583</v>
      </c>
    </row>
    <row r="7" spans="1:7" s="34" customFormat="1" ht="6" customHeight="1">
      <c r="A7" s="7" t="s">
        <v>998</v>
      </c>
      <c r="B7" s="10">
        <v>0</v>
      </c>
      <c r="C7" s="10">
        <v>0</v>
      </c>
      <c r="D7" s="10">
        <v>0</v>
      </c>
      <c r="E7" s="10">
        <v>0</v>
      </c>
      <c r="F7" s="10">
        <v>0</v>
      </c>
      <c r="G7" s="240">
        <v>0</v>
      </c>
    </row>
    <row r="8" spans="1:7" s="34" customFormat="1" ht="12.75" customHeight="1">
      <c r="A8" s="11" t="s">
        <v>999</v>
      </c>
      <c r="B8" s="12">
        <v>14832384</v>
      </c>
      <c r="C8" s="12">
        <v>14939191</v>
      </c>
      <c r="D8" s="12">
        <v>16206272</v>
      </c>
      <c r="E8" s="12">
        <v>17086317</v>
      </c>
      <c r="F8" s="12">
        <v>16998614</v>
      </c>
      <c r="G8" s="241">
        <v>17978537</v>
      </c>
    </row>
    <row r="9" spans="1:7" s="34" customFormat="1" ht="12.75" customHeight="1">
      <c r="A9" s="13" t="s">
        <v>1785</v>
      </c>
      <c r="B9" s="14">
        <v>32401884</v>
      </c>
      <c r="C9" s="14">
        <v>31510827</v>
      </c>
      <c r="D9" s="14">
        <v>32947214</v>
      </c>
      <c r="E9" s="14">
        <v>33381264</v>
      </c>
      <c r="F9" s="14">
        <v>32485154</v>
      </c>
      <c r="G9" s="242">
        <v>33592181</v>
      </c>
    </row>
    <row r="10" spans="1:7" s="34" customFormat="1" ht="12.75" customHeight="1">
      <c r="A10" s="15" t="s">
        <v>1852</v>
      </c>
      <c r="B10" s="14">
        <v>657522</v>
      </c>
      <c r="C10" s="14">
        <v>689527</v>
      </c>
      <c r="D10" s="14">
        <v>698418</v>
      </c>
      <c r="E10" s="14">
        <v>667319</v>
      </c>
      <c r="F10" s="14">
        <v>567842</v>
      </c>
      <c r="G10" s="242">
        <v>616481</v>
      </c>
    </row>
    <row r="11" spans="1:7" s="34" customFormat="1" ht="12.75" customHeight="1">
      <c r="A11" s="16" t="s">
        <v>1853</v>
      </c>
      <c r="B11" s="14">
        <v>540568</v>
      </c>
      <c r="C11" s="14">
        <v>540706</v>
      </c>
      <c r="D11" s="14">
        <v>571406</v>
      </c>
      <c r="E11" s="14">
        <v>527521</v>
      </c>
      <c r="F11" s="14">
        <v>452819</v>
      </c>
      <c r="G11" s="242">
        <v>483700</v>
      </c>
    </row>
    <row r="12" spans="1:7" s="34" customFormat="1" ht="12.75" customHeight="1">
      <c r="A12" s="15" t="s">
        <v>1854</v>
      </c>
      <c r="B12" s="14">
        <v>8975133</v>
      </c>
      <c r="C12" s="14">
        <v>9014189</v>
      </c>
      <c r="D12" s="14">
        <v>10416206</v>
      </c>
      <c r="E12" s="14">
        <v>9385003</v>
      </c>
      <c r="F12" s="14">
        <v>10140432</v>
      </c>
      <c r="G12" s="242">
        <v>11237718</v>
      </c>
    </row>
    <row r="13" spans="1:7" s="34" customFormat="1" ht="12.75" customHeight="1">
      <c r="A13" s="16" t="s">
        <v>1855</v>
      </c>
      <c r="B13" s="14">
        <v>351335</v>
      </c>
      <c r="C13" s="14">
        <v>169028</v>
      </c>
      <c r="D13" s="14">
        <v>384121</v>
      </c>
      <c r="E13" s="14">
        <v>973363</v>
      </c>
      <c r="F13" s="14">
        <v>694717</v>
      </c>
      <c r="G13" s="242">
        <v>695034</v>
      </c>
    </row>
    <row r="14" spans="1:7" s="34" customFormat="1" ht="12.75" customHeight="1">
      <c r="A14" s="16" t="s">
        <v>1856</v>
      </c>
      <c r="B14" s="14">
        <v>8623798</v>
      </c>
      <c r="C14" s="14">
        <v>8845161</v>
      </c>
      <c r="D14" s="14">
        <v>10032085</v>
      </c>
      <c r="E14" s="14">
        <v>8411640</v>
      </c>
      <c r="F14" s="14">
        <v>9445715</v>
      </c>
      <c r="G14" s="242">
        <v>10542684</v>
      </c>
    </row>
    <row r="15" spans="1:7" s="34" customFormat="1" ht="12.75" customHeight="1">
      <c r="A15" s="17" t="s">
        <v>1853</v>
      </c>
      <c r="B15" s="14">
        <v>7489373</v>
      </c>
      <c r="C15" s="14">
        <v>7708599</v>
      </c>
      <c r="D15" s="14">
        <v>8678086</v>
      </c>
      <c r="E15" s="14">
        <v>7578680</v>
      </c>
      <c r="F15" s="14">
        <v>7426644</v>
      </c>
      <c r="G15" s="242">
        <v>8199631</v>
      </c>
    </row>
    <row r="16" spans="1:7" s="34" customFormat="1" ht="12.75" customHeight="1">
      <c r="A16" s="15" t="s">
        <v>916</v>
      </c>
      <c r="B16" s="14">
        <v>147</v>
      </c>
      <c r="C16" s="14">
        <v>142</v>
      </c>
      <c r="D16" s="14">
        <v>132</v>
      </c>
      <c r="E16" s="14">
        <v>0</v>
      </c>
      <c r="F16" s="14">
        <v>0</v>
      </c>
      <c r="G16" s="242">
        <v>0</v>
      </c>
    </row>
    <row r="17" spans="1:7" s="34" customFormat="1" ht="12.75" customHeight="1">
      <c r="A17" s="16" t="s">
        <v>1855</v>
      </c>
      <c r="B17" s="14">
        <v>147</v>
      </c>
      <c r="C17" s="14">
        <v>142</v>
      </c>
      <c r="D17" s="14">
        <v>132</v>
      </c>
      <c r="E17" s="14">
        <v>0</v>
      </c>
      <c r="F17" s="14">
        <v>0</v>
      </c>
      <c r="G17" s="242">
        <v>0</v>
      </c>
    </row>
    <row r="18" spans="1:7" s="34" customFormat="1" ht="12.75" customHeight="1">
      <c r="A18" s="16" t="s">
        <v>1856</v>
      </c>
      <c r="B18" s="14">
        <v>0</v>
      </c>
      <c r="C18" s="14">
        <v>0</v>
      </c>
      <c r="D18" s="14">
        <v>0</v>
      </c>
      <c r="E18" s="14">
        <v>0</v>
      </c>
      <c r="F18" s="14">
        <v>0</v>
      </c>
      <c r="G18" s="242">
        <v>0</v>
      </c>
    </row>
    <row r="19" spans="1:7" s="34" customFormat="1" ht="12.75" customHeight="1">
      <c r="A19" s="17" t="s">
        <v>1853</v>
      </c>
      <c r="B19" s="14">
        <v>0</v>
      </c>
      <c r="C19" s="14">
        <v>0</v>
      </c>
      <c r="D19" s="14">
        <v>0</v>
      </c>
      <c r="E19" s="14">
        <v>0</v>
      </c>
      <c r="F19" s="14">
        <v>0</v>
      </c>
      <c r="G19" s="242">
        <v>0</v>
      </c>
    </row>
    <row r="20" spans="1:7" s="34" customFormat="1" ht="12.75" customHeight="1">
      <c r="A20" s="15" t="s">
        <v>915</v>
      </c>
      <c r="B20" s="14">
        <v>591208</v>
      </c>
      <c r="C20" s="14">
        <v>616675</v>
      </c>
      <c r="D20" s="14">
        <v>775109</v>
      </c>
      <c r="E20" s="14">
        <v>813930</v>
      </c>
      <c r="F20" s="14">
        <v>857072</v>
      </c>
      <c r="G20" s="242">
        <v>845756</v>
      </c>
    </row>
    <row r="21" spans="1:7" s="34" customFormat="1" ht="12.75" customHeight="1">
      <c r="A21" s="16" t="s">
        <v>1855</v>
      </c>
      <c r="B21" s="14">
        <v>43111</v>
      </c>
      <c r="C21" s="14">
        <v>64576</v>
      </c>
      <c r="D21" s="14">
        <v>47859</v>
      </c>
      <c r="E21" s="14">
        <v>28752</v>
      </c>
      <c r="F21" s="14">
        <v>24035</v>
      </c>
      <c r="G21" s="242">
        <v>24129</v>
      </c>
    </row>
    <row r="22" spans="1:7" s="34" customFormat="1" ht="12.75" customHeight="1">
      <c r="A22" s="16" t="s">
        <v>1856</v>
      </c>
      <c r="B22" s="14">
        <v>548097</v>
      </c>
      <c r="C22" s="14">
        <v>552099</v>
      </c>
      <c r="D22" s="14">
        <v>727250</v>
      </c>
      <c r="E22" s="14">
        <v>785178</v>
      </c>
      <c r="F22" s="14">
        <v>833037</v>
      </c>
      <c r="G22" s="242">
        <v>821627</v>
      </c>
    </row>
    <row r="23" spans="1:7" s="34" customFormat="1" ht="12.75" customHeight="1">
      <c r="A23" s="17" t="s">
        <v>1853</v>
      </c>
      <c r="B23" s="14">
        <v>429507</v>
      </c>
      <c r="C23" s="14">
        <v>419416</v>
      </c>
      <c r="D23" s="14">
        <v>545684</v>
      </c>
      <c r="E23" s="14">
        <v>580503</v>
      </c>
      <c r="F23" s="14">
        <v>631248</v>
      </c>
      <c r="G23" s="242">
        <v>616381</v>
      </c>
    </row>
    <row r="24" spans="1:7" s="34" customFormat="1" ht="12.75" customHeight="1">
      <c r="A24" s="15" t="s">
        <v>917</v>
      </c>
      <c r="B24" s="14">
        <v>18468337</v>
      </c>
      <c r="C24" s="14">
        <v>16908348</v>
      </c>
      <c r="D24" s="14">
        <v>17000666</v>
      </c>
      <c r="E24" s="14">
        <v>18172448</v>
      </c>
      <c r="F24" s="14">
        <v>16781432</v>
      </c>
      <c r="G24" s="242">
        <v>16660034</v>
      </c>
    </row>
    <row r="25" spans="1:7" s="34" customFormat="1" ht="12.75" customHeight="1">
      <c r="A25" s="16" t="s">
        <v>1855</v>
      </c>
      <c r="B25" s="14">
        <v>369047</v>
      </c>
      <c r="C25" s="14">
        <v>329910</v>
      </c>
      <c r="D25" s="14">
        <v>318276</v>
      </c>
      <c r="E25" s="14">
        <v>346237</v>
      </c>
      <c r="F25" s="14">
        <v>218528</v>
      </c>
      <c r="G25" s="242">
        <v>190427</v>
      </c>
    </row>
    <row r="26" spans="1:7" s="34" customFormat="1" ht="12.75" customHeight="1">
      <c r="A26" s="16" t="s">
        <v>1856</v>
      </c>
      <c r="B26" s="14">
        <v>18099290</v>
      </c>
      <c r="C26" s="14">
        <v>16578438</v>
      </c>
      <c r="D26" s="14">
        <v>16682390</v>
      </c>
      <c r="E26" s="14">
        <v>17826211</v>
      </c>
      <c r="F26" s="14">
        <v>16562904</v>
      </c>
      <c r="G26" s="242">
        <v>16469607</v>
      </c>
    </row>
    <row r="27" spans="1:7" s="34" customFormat="1" ht="12.75" customHeight="1">
      <c r="A27" s="17" t="s">
        <v>1853</v>
      </c>
      <c r="B27" s="14">
        <v>17906792</v>
      </c>
      <c r="C27" s="14">
        <v>16478173</v>
      </c>
      <c r="D27" s="14">
        <v>16592993</v>
      </c>
      <c r="E27" s="14">
        <v>17674927</v>
      </c>
      <c r="F27" s="14">
        <v>16437064</v>
      </c>
      <c r="G27" s="242">
        <v>16409722</v>
      </c>
    </row>
    <row r="28" spans="1:7" s="34" customFormat="1" ht="12.75" customHeight="1">
      <c r="A28" s="15" t="s">
        <v>918</v>
      </c>
      <c r="B28" s="14">
        <v>100765</v>
      </c>
      <c r="C28" s="14">
        <v>112276</v>
      </c>
      <c r="D28" s="14">
        <v>111628</v>
      </c>
      <c r="E28" s="14">
        <v>116691</v>
      </c>
      <c r="F28" s="14">
        <v>117402</v>
      </c>
      <c r="G28" s="242">
        <v>118204</v>
      </c>
    </row>
    <row r="29" spans="1:7" s="34" customFormat="1" ht="12.75" customHeight="1">
      <c r="A29" s="16" t="s">
        <v>1855</v>
      </c>
      <c r="B29" s="14">
        <v>0</v>
      </c>
      <c r="C29" s="14">
        <v>0</v>
      </c>
      <c r="D29" s="14">
        <v>0</v>
      </c>
      <c r="E29" s="14">
        <v>0</v>
      </c>
      <c r="F29" s="14">
        <v>0</v>
      </c>
      <c r="G29" s="242">
        <v>0</v>
      </c>
    </row>
    <row r="30" spans="1:7" s="34" customFormat="1" ht="12.75" customHeight="1">
      <c r="A30" s="16" t="s">
        <v>1856</v>
      </c>
      <c r="B30" s="14">
        <v>100765</v>
      </c>
      <c r="C30" s="14">
        <v>112276</v>
      </c>
      <c r="D30" s="14">
        <v>111628</v>
      </c>
      <c r="E30" s="14">
        <v>116691</v>
      </c>
      <c r="F30" s="14">
        <v>117402</v>
      </c>
      <c r="G30" s="242">
        <v>118204</v>
      </c>
    </row>
    <row r="31" spans="1:7" s="34" customFormat="1" ht="12.75" customHeight="1">
      <c r="A31" s="17" t="s">
        <v>1853</v>
      </c>
      <c r="B31" s="14">
        <v>72427</v>
      </c>
      <c r="C31" s="14">
        <v>72428</v>
      </c>
      <c r="D31" s="14">
        <v>72432</v>
      </c>
      <c r="E31" s="14">
        <v>73274</v>
      </c>
      <c r="F31" s="14">
        <v>85329</v>
      </c>
      <c r="G31" s="242">
        <v>85459</v>
      </c>
    </row>
    <row r="32" spans="1:7" s="34" customFormat="1" ht="15">
      <c r="A32" s="18" t="s">
        <v>524</v>
      </c>
      <c r="B32" s="14">
        <v>3487272</v>
      </c>
      <c r="C32" s="14">
        <v>4055989</v>
      </c>
      <c r="D32" s="14">
        <v>3846221</v>
      </c>
      <c r="E32" s="14">
        <v>4131921</v>
      </c>
      <c r="F32" s="14">
        <v>3932294</v>
      </c>
      <c r="G32" s="242">
        <v>4008511</v>
      </c>
    </row>
    <row r="33" spans="1:7" s="34" customFormat="1" ht="12.75" customHeight="1">
      <c r="A33" s="15" t="s">
        <v>1857</v>
      </c>
      <c r="B33" s="14">
        <v>121500</v>
      </c>
      <c r="C33" s="14">
        <v>113681</v>
      </c>
      <c r="D33" s="14">
        <v>98834</v>
      </c>
      <c r="E33" s="14">
        <v>93952</v>
      </c>
      <c r="F33" s="14">
        <v>88680</v>
      </c>
      <c r="G33" s="242">
        <v>105477</v>
      </c>
    </row>
    <row r="34" spans="1:7" s="34" customFormat="1" ht="12.75" customHeight="1">
      <c r="A34" s="16" t="s">
        <v>1855</v>
      </c>
      <c r="B34" s="14">
        <v>0</v>
      </c>
      <c r="C34" s="14">
        <v>0</v>
      </c>
      <c r="D34" s="14">
        <v>0</v>
      </c>
      <c r="E34" s="14">
        <v>0</v>
      </c>
      <c r="F34" s="14">
        <v>0</v>
      </c>
      <c r="G34" s="242">
        <v>0</v>
      </c>
    </row>
    <row r="35" spans="1:7" s="34" customFormat="1" ht="12.75" customHeight="1">
      <c r="A35" s="16" t="s">
        <v>1856</v>
      </c>
      <c r="B35" s="14">
        <v>121500</v>
      </c>
      <c r="C35" s="14">
        <v>113681</v>
      </c>
      <c r="D35" s="14">
        <v>98834</v>
      </c>
      <c r="E35" s="14">
        <v>93952</v>
      </c>
      <c r="F35" s="14">
        <v>88680</v>
      </c>
      <c r="G35" s="242">
        <v>105477</v>
      </c>
    </row>
    <row r="36" spans="1:7" s="34" customFormat="1" ht="12.75" customHeight="1">
      <c r="A36" s="17" t="s">
        <v>1853</v>
      </c>
      <c r="B36" s="14">
        <v>120897</v>
      </c>
      <c r="C36" s="14">
        <v>113004</v>
      </c>
      <c r="D36" s="14">
        <v>98089</v>
      </c>
      <c r="E36" s="14">
        <v>93085</v>
      </c>
      <c r="F36" s="14">
        <v>87728</v>
      </c>
      <c r="G36" s="242">
        <v>104253</v>
      </c>
    </row>
    <row r="37" spans="1:7" s="34" customFormat="1" ht="12.75" customHeight="1">
      <c r="A37" s="13" t="s">
        <v>1858</v>
      </c>
      <c r="B37" s="14">
        <v>17569500</v>
      </c>
      <c r="C37" s="14">
        <v>16571636</v>
      </c>
      <c r="D37" s="14">
        <v>16740942</v>
      </c>
      <c r="E37" s="14">
        <v>16294947</v>
      </c>
      <c r="F37" s="14">
        <v>15486540</v>
      </c>
      <c r="G37" s="242">
        <v>15613644</v>
      </c>
    </row>
    <row r="38" spans="1:7" s="34" customFormat="1" ht="12.75" customHeight="1">
      <c r="A38" s="15" t="s">
        <v>1854</v>
      </c>
      <c r="B38" s="14">
        <v>15920505</v>
      </c>
      <c r="C38" s="14">
        <v>14893320</v>
      </c>
      <c r="D38" s="14">
        <v>15139360</v>
      </c>
      <c r="E38" s="14">
        <v>14712397</v>
      </c>
      <c r="F38" s="14">
        <v>13879960</v>
      </c>
      <c r="G38" s="242">
        <v>13920978</v>
      </c>
    </row>
    <row r="39" spans="1:7" s="34" customFormat="1" ht="12.75" customHeight="1">
      <c r="A39" s="16" t="s">
        <v>1855</v>
      </c>
      <c r="B39" s="14">
        <v>756326</v>
      </c>
      <c r="C39" s="14">
        <v>722190</v>
      </c>
      <c r="D39" s="14">
        <v>812709</v>
      </c>
      <c r="E39" s="14">
        <v>1530810</v>
      </c>
      <c r="F39" s="14">
        <v>1398239</v>
      </c>
      <c r="G39" s="242">
        <v>1731044</v>
      </c>
    </row>
    <row r="40" spans="1:7" s="34" customFormat="1" ht="12.75" customHeight="1">
      <c r="A40" s="16" t="s">
        <v>1856</v>
      </c>
      <c r="B40" s="14">
        <v>15164179</v>
      </c>
      <c r="C40" s="14">
        <v>14171130</v>
      </c>
      <c r="D40" s="14">
        <v>14326651</v>
      </c>
      <c r="E40" s="14">
        <v>13181587</v>
      </c>
      <c r="F40" s="14">
        <v>12481721</v>
      </c>
      <c r="G40" s="242">
        <v>12189934</v>
      </c>
    </row>
    <row r="41" spans="1:7" s="34" customFormat="1" ht="12.75" customHeight="1">
      <c r="A41" s="17" t="s">
        <v>1853</v>
      </c>
      <c r="B41" s="14">
        <v>14752514</v>
      </c>
      <c r="C41" s="14">
        <v>13711867</v>
      </c>
      <c r="D41" s="14">
        <v>13859463</v>
      </c>
      <c r="E41" s="14">
        <v>12729566</v>
      </c>
      <c r="F41" s="14">
        <v>12098640</v>
      </c>
      <c r="G41" s="242">
        <v>11804782</v>
      </c>
    </row>
    <row r="42" spans="1:7" s="34" customFormat="1" ht="12.75" customHeight="1">
      <c r="A42" s="15" t="s">
        <v>916</v>
      </c>
      <c r="B42" s="14">
        <v>216915</v>
      </c>
      <c r="C42" s="14">
        <v>141861</v>
      </c>
      <c r="D42" s="14">
        <v>139373</v>
      </c>
      <c r="E42" s="14">
        <v>98569</v>
      </c>
      <c r="F42" s="14">
        <v>146278</v>
      </c>
      <c r="G42" s="242">
        <v>255040</v>
      </c>
    </row>
    <row r="43" spans="1:7" s="34" customFormat="1" ht="12.75" customHeight="1">
      <c r="A43" s="16" t="s">
        <v>1855</v>
      </c>
      <c r="B43" s="14">
        <v>0</v>
      </c>
      <c r="C43" s="14">
        <v>0</v>
      </c>
      <c r="D43" s="14">
        <v>0</v>
      </c>
      <c r="E43" s="14">
        <v>0</v>
      </c>
      <c r="F43" s="14">
        <v>0</v>
      </c>
      <c r="G43" s="242">
        <v>0</v>
      </c>
    </row>
    <row r="44" spans="1:7" s="34" customFormat="1" ht="12.75" customHeight="1">
      <c r="A44" s="16" t="s">
        <v>1856</v>
      </c>
      <c r="B44" s="14">
        <v>216915</v>
      </c>
      <c r="C44" s="14">
        <v>141861</v>
      </c>
      <c r="D44" s="14">
        <v>139373</v>
      </c>
      <c r="E44" s="14">
        <v>98569</v>
      </c>
      <c r="F44" s="14">
        <v>146278</v>
      </c>
      <c r="G44" s="242">
        <v>255040</v>
      </c>
    </row>
    <row r="45" spans="1:7" s="34" customFormat="1" ht="12.75" customHeight="1">
      <c r="A45" s="17" t="s">
        <v>1853</v>
      </c>
      <c r="B45" s="14">
        <v>188516</v>
      </c>
      <c r="C45" s="14">
        <v>102482</v>
      </c>
      <c r="D45" s="14">
        <v>101619</v>
      </c>
      <c r="E45" s="14">
        <v>85903</v>
      </c>
      <c r="F45" s="14">
        <v>123899</v>
      </c>
      <c r="G45" s="242">
        <v>233448</v>
      </c>
    </row>
    <row r="46" spans="1:7" s="34" customFormat="1" ht="15">
      <c r="A46" s="18" t="s">
        <v>525</v>
      </c>
      <c r="B46" s="14">
        <v>0</v>
      </c>
      <c r="C46" s="14">
        <v>0</v>
      </c>
      <c r="D46" s="14">
        <v>0</v>
      </c>
      <c r="E46" s="14">
        <v>0</v>
      </c>
      <c r="F46" s="14">
        <v>0</v>
      </c>
      <c r="G46" s="242">
        <v>0</v>
      </c>
    </row>
    <row r="47" spans="1:7" s="34" customFormat="1" ht="15">
      <c r="A47" s="18" t="s">
        <v>526</v>
      </c>
      <c r="B47" s="14">
        <v>85794</v>
      </c>
      <c r="C47" s="14">
        <v>95926</v>
      </c>
      <c r="D47" s="14">
        <v>99211</v>
      </c>
      <c r="E47" s="14">
        <v>97615</v>
      </c>
      <c r="F47" s="14">
        <v>126010</v>
      </c>
      <c r="G47" s="242">
        <v>113417</v>
      </c>
    </row>
    <row r="48" spans="1:7" s="34" customFormat="1" ht="12.75" customHeight="1">
      <c r="A48" s="16" t="s">
        <v>1855</v>
      </c>
      <c r="B48" s="14">
        <v>8354</v>
      </c>
      <c r="C48" s="14">
        <v>18461</v>
      </c>
      <c r="D48" s="14">
        <v>21706</v>
      </c>
      <c r="E48" s="14">
        <v>22038</v>
      </c>
      <c r="F48" s="14">
        <v>22190</v>
      </c>
      <c r="G48" s="242">
        <v>23059</v>
      </c>
    </row>
    <row r="49" spans="1:7" s="34" customFormat="1" ht="12.75" customHeight="1">
      <c r="A49" s="16" t="s">
        <v>1856</v>
      </c>
      <c r="B49" s="14">
        <v>77440</v>
      </c>
      <c r="C49" s="14">
        <v>77465</v>
      </c>
      <c r="D49" s="14">
        <v>77505</v>
      </c>
      <c r="E49" s="14">
        <v>75577</v>
      </c>
      <c r="F49" s="14">
        <v>103820</v>
      </c>
      <c r="G49" s="242">
        <v>90358</v>
      </c>
    </row>
    <row r="50" spans="1:7" s="34" customFormat="1" ht="12.75" customHeight="1">
      <c r="A50" s="16" t="s">
        <v>1853</v>
      </c>
      <c r="B50" s="14">
        <v>77440</v>
      </c>
      <c r="C50" s="14">
        <v>77465</v>
      </c>
      <c r="D50" s="14">
        <v>77505</v>
      </c>
      <c r="E50" s="14">
        <v>75577</v>
      </c>
      <c r="F50" s="14">
        <v>103820</v>
      </c>
      <c r="G50" s="242">
        <v>90358</v>
      </c>
    </row>
    <row r="51" spans="1:7" s="34" customFormat="1" ht="12.75" customHeight="1">
      <c r="A51" s="15" t="s">
        <v>1859</v>
      </c>
      <c r="B51" s="14">
        <v>527</v>
      </c>
      <c r="C51" s="14">
        <v>597</v>
      </c>
      <c r="D51" s="14">
        <v>684</v>
      </c>
      <c r="E51" s="14">
        <v>845</v>
      </c>
      <c r="F51" s="14">
        <v>928</v>
      </c>
      <c r="G51" s="242">
        <v>1188</v>
      </c>
    </row>
    <row r="52" spans="1:7" s="34" customFormat="1" ht="12.75" customHeight="1">
      <c r="A52" s="16" t="s">
        <v>1855</v>
      </c>
      <c r="B52" s="14">
        <v>0</v>
      </c>
      <c r="C52" s="14">
        <v>0</v>
      </c>
      <c r="D52" s="14">
        <v>0</v>
      </c>
      <c r="E52" s="14">
        <v>0</v>
      </c>
      <c r="F52" s="14">
        <v>0</v>
      </c>
      <c r="G52" s="242">
        <v>0</v>
      </c>
    </row>
    <row r="53" spans="1:7" s="34" customFormat="1" ht="12.75" customHeight="1">
      <c r="A53" s="16" t="s">
        <v>1856</v>
      </c>
      <c r="B53" s="14">
        <v>527</v>
      </c>
      <c r="C53" s="14">
        <v>597</v>
      </c>
      <c r="D53" s="14">
        <v>684</v>
      </c>
      <c r="E53" s="14">
        <v>845</v>
      </c>
      <c r="F53" s="14">
        <v>928</v>
      </c>
      <c r="G53" s="242">
        <v>1188</v>
      </c>
    </row>
    <row r="54" spans="1:7" s="34" customFormat="1" ht="12.75" customHeight="1">
      <c r="A54" s="17" t="s">
        <v>1853</v>
      </c>
      <c r="B54" s="14">
        <v>0</v>
      </c>
      <c r="C54" s="14">
        <v>0</v>
      </c>
      <c r="D54" s="14">
        <v>0</v>
      </c>
      <c r="E54" s="14">
        <v>0</v>
      </c>
      <c r="F54" s="14">
        <v>0</v>
      </c>
      <c r="G54" s="242">
        <v>0</v>
      </c>
    </row>
    <row r="55" spans="1:7" s="34" customFormat="1" ht="12.75" customHeight="1">
      <c r="A55" s="15" t="s">
        <v>1786</v>
      </c>
      <c r="B55" s="14">
        <v>1345759</v>
      </c>
      <c r="C55" s="14">
        <v>1439932</v>
      </c>
      <c r="D55" s="14">
        <v>1362314</v>
      </c>
      <c r="E55" s="14">
        <v>1385521</v>
      </c>
      <c r="F55" s="14">
        <v>1333364</v>
      </c>
      <c r="G55" s="242">
        <v>1323021</v>
      </c>
    </row>
    <row r="56" spans="1:7" s="34" customFormat="1" ht="12.75" customHeight="1">
      <c r="A56" s="11" t="s">
        <v>1860</v>
      </c>
      <c r="B56" s="12">
        <v>48264125</v>
      </c>
      <c r="C56" s="12">
        <v>49149405</v>
      </c>
      <c r="D56" s="12">
        <v>49087592</v>
      </c>
      <c r="E56" s="12">
        <v>49233928</v>
      </c>
      <c r="F56" s="12">
        <v>50459712</v>
      </c>
      <c r="G56" s="241">
        <v>50411255</v>
      </c>
    </row>
    <row r="57" spans="1:7" s="34" customFormat="1" ht="12.75" customHeight="1">
      <c r="A57" s="13" t="s">
        <v>1861</v>
      </c>
      <c r="B57" s="14">
        <v>48682520</v>
      </c>
      <c r="C57" s="14">
        <v>49701250</v>
      </c>
      <c r="D57" s="14">
        <v>50104000</v>
      </c>
      <c r="E57" s="14">
        <v>50021718</v>
      </c>
      <c r="F57" s="14">
        <v>51452022</v>
      </c>
      <c r="G57" s="242">
        <v>51552886</v>
      </c>
    </row>
    <row r="58" spans="1:7" s="34" customFormat="1" ht="12.75" customHeight="1">
      <c r="A58" s="15" t="s">
        <v>1862</v>
      </c>
      <c r="B58" s="14">
        <v>-2679007</v>
      </c>
      <c r="C58" s="14">
        <v>-1799567</v>
      </c>
      <c r="D58" s="14">
        <v>-1835949</v>
      </c>
      <c r="E58" s="14">
        <v>-2258658</v>
      </c>
      <c r="F58" s="14">
        <v>-882496</v>
      </c>
      <c r="G58" s="242">
        <v>-1282719</v>
      </c>
    </row>
    <row r="59" spans="1:7" s="34" customFormat="1" ht="12.75" customHeight="1">
      <c r="A59" s="16" t="s">
        <v>1863</v>
      </c>
      <c r="B59" s="14">
        <v>-2942239</v>
      </c>
      <c r="C59" s="14">
        <v>-2079594</v>
      </c>
      <c r="D59" s="14">
        <v>-2103316</v>
      </c>
      <c r="E59" s="14">
        <v>-2552830</v>
      </c>
      <c r="F59" s="14">
        <v>-1187647</v>
      </c>
      <c r="G59" s="242">
        <v>-1580356</v>
      </c>
    </row>
    <row r="60" spans="1:7" s="34" customFormat="1" ht="12.75" customHeight="1">
      <c r="A60" s="17" t="s">
        <v>1864</v>
      </c>
      <c r="B60" s="14">
        <v>2765359</v>
      </c>
      <c r="C60" s="14">
        <v>2951628</v>
      </c>
      <c r="D60" s="14">
        <v>3435317</v>
      </c>
      <c r="E60" s="14">
        <v>3598074</v>
      </c>
      <c r="F60" s="14">
        <v>3748866</v>
      </c>
      <c r="G60" s="242">
        <v>3708078</v>
      </c>
    </row>
    <row r="61" spans="1:7" s="34" customFormat="1" ht="12.75" customHeight="1">
      <c r="A61" s="19" t="s">
        <v>1865</v>
      </c>
      <c r="B61" s="14">
        <v>2765282</v>
      </c>
      <c r="C61" s="14">
        <v>2895403</v>
      </c>
      <c r="D61" s="14">
        <v>3211945</v>
      </c>
      <c r="E61" s="14">
        <v>3320685</v>
      </c>
      <c r="F61" s="14">
        <v>3470390</v>
      </c>
      <c r="G61" s="242">
        <v>3425939</v>
      </c>
    </row>
    <row r="62" spans="1:7" s="34" customFormat="1" ht="12.75" customHeight="1">
      <c r="A62" s="9" t="s">
        <v>1855</v>
      </c>
      <c r="B62" s="14">
        <v>1249981</v>
      </c>
      <c r="C62" s="14">
        <v>1334255</v>
      </c>
      <c r="D62" s="14">
        <v>1502493</v>
      </c>
      <c r="E62" s="14">
        <v>1564107</v>
      </c>
      <c r="F62" s="14">
        <v>1517129</v>
      </c>
      <c r="G62" s="242">
        <v>1611500</v>
      </c>
    </row>
    <row r="63" spans="1:7" s="34" customFormat="1" ht="12.75" customHeight="1">
      <c r="A63" s="9" t="s">
        <v>1856</v>
      </c>
      <c r="B63" s="14">
        <v>1515301</v>
      </c>
      <c r="C63" s="14">
        <v>1561148</v>
      </c>
      <c r="D63" s="14">
        <v>1709452</v>
      </c>
      <c r="E63" s="14">
        <v>1756578</v>
      </c>
      <c r="F63" s="14">
        <v>1953261</v>
      </c>
      <c r="G63" s="242">
        <v>1814439</v>
      </c>
    </row>
    <row r="64" spans="1:7" s="34" customFormat="1" ht="12.75" customHeight="1">
      <c r="A64" s="20" t="s">
        <v>1853</v>
      </c>
      <c r="B64" s="14">
        <v>951726</v>
      </c>
      <c r="C64" s="14">
        <v>932895</v>
      </c>
      <c r="D64" s="14">
        <v>1145499</v>
      </c>
      <c r="E64" s="14">
        <v>1180190</v>
      </c>
      <c r="F64" s="14">
        <v>1424431</v>
      </c>
      <c r="G64" s="242">
        <v>1323314</v>
      </c>
    </row>
    <row r="65" spans="1:7" s="34" customFormat="1" ht="12.75" customHeight="1">
      <c r="A65" s="19" t="s">
        <v>916</v>
      </c>
      <c r="B65" s="14">
        <v>0</v>
      </c>
      <c r="C65" s="14">
        <v>0</v>
      </c>
      <c r="D65" s="14">
        <v>0</v>
      </c>
      <c r="E65" s="14">
        <v>0</v>
      </c>
      <c r="F65" s="14">
        <v>0</v>
      </c>
      <c r="G65" s="242">
        <v>0</v>
      </c>
    </row>
    <row r="66" spans="1:7" s="34" customFormat="1" ht="12.75" customHeight="1">
      <c r="A66" s="9" t="s">
        <v>1855</v>
      </c>
      <c r="B66" s="14">
        <v>0</v>
      </c>
      <c r="C66" s="14">
        <v>0</v>
      </c>
      <c r="D66" s="14">
        <v>0</v>
      </c>
      <c r="E66" s="14">
        <v>0</v>
      </c>
      <c r="F66" s="14">
        <v>0</v>
      </c>
      <c r="G66" s="242">
        <v>0</v>
      </c>
    </row>
    <row r="67" spans="1:7" s="34" customFormat="1" ht="12.75" customHeight="1">
      <c r="A67" s="9" t="s">
        <v>1856</v>
      </c>
      <c r="B67" s="14">
        <v>0</v>
      </c>
      <c r="C67" s="14">
        <v>0</v>
      </c>
      <c r="D67" s="14">
        <v>0</v>
      </c>
      <c r="E67" s="14">
        <v>0</v>
      </c>
      <c r="F67" s="14">
        <v>0</v>
      </c>
      <c r="G67" s="242">
        <v>0</v>
      </c>
    </row>
    <row r="68" spans="1:7" s="34" customFormat="1" ht="12.75" customHeight="1">
      <c r="A68" s="20" t="s">
        <v>1853</v>
      </c>
      <c r="B68" s="14">
        <v>0</v>
      </c>
      <c r="C68" s="14">
        <v>0</v>
      </c>
      <c r="D68" s="14">
        <v>0</v>
      </c>
      <c r="E68" s="14">
        <v>0</v>
      </c>
      <c r="F68" s="14">
        <v>0</v>
      </c>
      <c r="G68" s="242">
        <v>0</v>
      </c>
    </row>
    <row r="69" spans="1:7" s="34" customFormat="1" ht="12.75" customHeight="1">
      <c r="A69" s="19" t="s">
        <v>915</v>
      </c>
      <c r="B69" s="14">
        <v>77</v>
      </c>
      <c r="C69" s="14">
        <v>56225</v>
      </c>
      <c r="D69" s="14">
        <v>223372</v>
      </c>
      <c r="E69" s="14">
        <v>277389</v>
      </c>
      <c r="F69" s="14">
        <v>278476</v>
      </c>
      <c r="G69" s="242">
        <v>282139</v>
      </c>
    </row>
    <row r="70" spans="1:7" s="34" customFormat="1" ht="12.75" customHeight="1">
      <c r="A70" s="9" t="s">
        <v>1855</v>
      </c>
      <c r="B70" s="14">
        <v>21</v>
      </c>
      <c r="C70" s="14">
        <v>56120</v>
      </c>
      <c r="D70" s="14">
        <v>219243</v>
      </c>
      <c r="E70" s="14">
        <v>276772</v>
      </c>
      <c r="F70" s="14">
        <v>276777</v>
      </c>
      <c r="G70" s="242">
        <v>276600</v>
      </c>
    </row>
    <row r="71" spans="1:7" s="34" customFormat="1" ht="12.75" customHeight="1">
      <c r="A71" s="9" t="s">
        <v>1856</v>
      </c>
      <c r="B71" s="14">
        <v>56</v>
      </c>
      <c r="C71" s="14">
        <v>105</v>
      </c>
      <c r="D71" s="14">
        <v>4129</v>
      </c>
      <c r="E71" s="14">
        <v>617</v>
      </c>
      <c r="F71" s="14">
        <v>1699</v>
      </c>
      <c r="G71" s="242">
        <v>5539</v>
      </c>
    </row>
    <row r="72" spans="1:7" s="34" customFormat="1" ht="12.75" customHeight="1">
      <c r="A72" s="20" t="s">
        <v>1853</v>
      </c>
      <c r="B72" s="14">
        <v>56</v>
      </c>
      <c r="C72" s="14">
        <v>105</v>
      </c>
      <c r="D72" s="14">
        <v>4129</v>
      </c>
      <c r="E72" s="14">
        <v>617</v>
      </c>
      <c r="F72" s="14">
        <v>1699</v>
      </c>
      <c r="G72" s="242">
        <v>5539</v>
      </c>
    </row>
    <row r="73" spans="1:7" s="34" customFormat="1" ht="12.75" customHeight="1">
      <c r="A73" s="17" t="s">
        <v>1866</v>
      </c>
      <c r="B73" s="14">
        <v>5707598</v>
      </c>
      <c r="C73" s="14">
        <v>5031222</v>
      </c>
      <c r="D73" s="14">
        <v>5538633</v>
      </c>
      <c r="E73" s="14">
        <v>6150904</v>
      </c>
      <c r="F73" s="14">
        <v>4936513</v>
      </c>
      <c r="G73" s="242">
        <v>5288434</v>
      </c>
    </row>
    <row r="74" spans="1:7" s="34" customFormat="1" ht="12.75" customHeight="1">
      <c r="A74" s="19" t="s">
        <v>1854</v>
      </c>
      <c r="B74" s="14">
        <v>5707598</v>
      </c>
      <c r="C74" s="14">
        <v>5031222</v>
      </c>
      <c r="D74" s="14">
        <v>5538633</v>
      </c>
      <c r="E74" s="14">
        <v>6150904</v>
      </c>
      <c r="F74" s="14">
        <v>4936513</v>
      </c>
      <c r="G74" s="242">
        <v>5288434</v>
      </c>
    </row>
    <row r="75" spans="1:7" s="34" customFormat="1" ht="12.75" customHeight="1">
      <c r="A75" s="9" t="s">
        <v>1855</v>
      </c>
      <c r="B75" s="14">
        <v>3417739</v>
      </c>
      <c r="C75" s="14">
        <v>2970960</v>
      </c>
      <c r="D75" s="14">
        <v>3196434</v>
      </c>
      <c r="E75" s="14">
        <v>3742120</v>
      </c>
      <c r="F75" s="14">
        <v>3415357</v>
      </c>
      <c r="G75" s="242">
        <v>4284693</v>
      </c>
    </row>
    <row r="76" spans="1:7" s="34" customFormat="1" ht="12.75" customHeight="1">
      <c r="A76" s="9" t="s">
        <v>1856</v>
      </c>
      <c r="B76" s="14">
        <v>2289859</v>
      </c>
      <c r="C76" s="14">
        <v>2060262</v>
      </c>
      <c r="D76" s="14">
        <v>2342199</v>
      </c>
      <c r="E76" s="14">
        <v>2408784</v>
      </c>
      <c r="F76" s="14">
        <v>1521156</v>
      </c>
      <c r="G76" s="242">
        <v>1003741</v>
      </c>
    </row>
    <row r="77" spans="1:7" s="34" customFormat="1" ht="12.75" customHeight="1">
      <c r="A77" s="20" t="s">
        <v>1853</v>
      </c>
      <c r="B77" s="14">
        <v>2137904</v>
      </c>
      <c r="C77" s="14">
        <v>1896751</v>
      </c>
      <c r="D77" s="14">
        <v>2257205</v>
      </c>
      <c r="E77" s="14">
        <v>2321489</v>
      </c>
      <c r="F77" s="14">
        <v>1487029</v>
      </c>
      <c r="G77" s="242">
        <v>971128</v>
      </c>
    </row>
    <row r="78" spans="1:7" s="34" customFormat="1" ht="12.75" customHeight="1">
      <c r="A78" s="19" t="s">
        <v>916</v>
      </c>
      <c r="B78" s="14">
        <v>0</v>
      </c>
      <c r="C78" s="14">
        <v>0</v>
      </c>
      <c r="D78" s="14">
        <v>0</v>
      </c>
      <c r="E78" s="14">
        <v>0</v>
      </c>
      <c r="F78" s="14">
        <v>0</v>
      </c>
      <c r="G78" s="242">
        <v>0</v>
      </c>
    </row>
    <row r="79" spans="1:7" s="34" customFormat="1" ht="12.75" customHeight="1">
      <c r="A79" s="9" t="s">
        <v>1855</v>
      </c>
      <c r="B79" s="14">
        <v>0</v>
      </c>
      <c r="C79" s="14">
        <v>0</v>
      </c>
      <c r="D79" s="14">
        <v>0</v>
      </c>
      <c r="E79" s="14">
        <v>0</v>
      </c>
      <c r="F79" s="14">
        <v>0</v>
      </c>
      <c r="G79" s="242">
        <v>0</v>
      </c>
    </row>
    <row r="80" spans="1:7" s="34" customFormat="1" ht="12.75" customHeight="1">
      <c r="A80" s="9" t="s">
        <v>1856</v>
      </c>
      <c r="B80" s="14">
        <v>0</v>
      </c>
      <c r="C80" s="14">
        <v>0</v>
      </c>
      <c r="D80" s="14">
        <v>0</v>
      </c>
      <c r="E80" s="14">
        <v>0</v>
      </c>
      <c r="F80" s="14">
        <v>0</v>
      </c>
      <c r="G80" s="242">
        <v>0</v>
      </c>
    </row>
    <row r="81" spans="1:7" s="34" customFormat="1" ht="12.75" customHeight="1">
      <c r="A81" s="20" t="s">
        <v>1853</v>
      </c>
      <c r="B81" s="14">
        <v>0</v>
      </c>
      <c r="C81" s="14">
        <v>0</v>
      </c>
      <c r="D81" s="14">
        <v>0</v>
      </c>
      <c r="E81" s="14">
        <v>0</v>
      </c>
      <c r="F81" s="14">
        <v>0</v>
      </c>
      <c r="G81" s="242">
        <v>0</v>
      </c>
    </row>
    <row r="82" spans="1:7" s="34" customFormat="1" ht="12.75" customHeight="1">
      <c r="A82" s="16" t="s">
        <v>1867</v>
      </c>
      <c r="B82" s="14">
        <v>263232</v>
      </c>
      <c r="C82" s="14">
        <v>280027</v>
      </c>
      <c r="D82" s="14">
        <v>267367</v>
      </c>
      <c r="E82" s="14">
        <v>294172</v>
      </c>
      <c r="F82" s="14">
        <v>305151</v>
      </c>
      <c r="G82" s="242">
        <v>297637</v>
      </c>
    </row>
    <row r="83" spans="1:7" s="34" customFormat="1" ht="12.75" customHeight="1">
      <c r="A83" s="17" t="s">
        <v>917</v>
      </c>
      <c r="B83" s="14">
        <v>68828</v>
      </c>
      <c r="C83" s="14">
        <v>80564</v>
      </c>
      <c r="D83" s="14">
        <v>65061</v>
      </c>
      <c r="E83" s="14">
        <v>65062</v>
      </c>
      <c r="F83" s="14">
        <v>68291</v>
      </c>
      <c r="G83" s="242">
        <v>65296</v>
      </c>
    </row>
    <row r="84" spans="1:7" s="34" customFormat="1" ht="12.75" customHeight="1">
      <c r="A84" s="19" t="s">
        <v>1855</v>
      </c>
      <c r="B84" s="14">
        <v>3621</v>
      </c>
      <c r="C84" s="14">
        <v>3623</v>
      </c>
      <c r="D84" s="14">
        <v>3619</v>
      </c>
      <c r="E84" s="14">
        <v>3620</v>
      </c>
      <c r="F84" s="14">
        <v>3622</v>
      </c>
      <c r="G84" s="242">
        <v>2900</v>
      </c>
    </row>
    <row r="85" spans="1:7" s="34" customFormat="1" ht="12.75" customHeight="1">
      <c r="A85" s="19" t="s">
        <v>1856</v>
      </c>
      <c r="B85" s="14">
        <v>65207</v>
      </c>
      <c r="C85" s="14">
        <v>76941</v>
      </c>
      <c r="D85" s="14">
        <v>61442</v>
      </c>
      <c r="E85" s="14">
        <v>61442</v>
      </c>
      <c r="F85" s="14">
        <v>64669</v>
      </c>
      <c r="G85" s="242">
        <v>62396</v>
      </c>
    </row>
    <row r="86" spans="1:7" s="34" customFormat="1" ht="12.75" customHeight="1">
      <c r="A86" s="9" t="s">
        <v>1853</v>
      </c>
      <c r="B86" s="14">
        <v>65207</v>
      </c>
      <c r="C86" s="14">
        <v>76941</v>
      </c>
      <c r="D86" s="14">
        <v>61442</v>
      </c>
      <c r="E86" s="14">
        <v>61442</v>
      </c>
      <c r="F86" s="14">
        <v>64669</v>
      </c>
      <c r="G86" s="242">
        <v>62396</v>
      </c>
    </row>
    <row r="87" spans="1:7" s="34" customFormat="1" ht="12.75" customHeight="1">
      <c r="A87" s="17" t="s">
        <v>916</v>
      </c>
      <c r="B87" s="14">
        <v>0</v>
      </c>
      <c r="C87" s="14">
        <v>0</v>
      </c>
      <c r="D87" s="14">
        <v>0</v>
      </c>
      <c r="E87" s="14">
        <v>0</v>
      </c>
      <c r="F87" s="14">
        <v>0</v>
      </c>
      <c r="G87" s="242">
        <v>0</v>
      </c>
    </row>
    <row r="88" spans="1:7" s="34" customFormat="1" ht="12.75" customHeight="1">
      <c r="A88" s="19" t="s">
        <v>1855</v>
      </c>
      <c r="B88" s="14">
        <v>0</v>
      </c>
      <c r="C88" s="14">
        <v>0</v>
      </c>
      <c r="D88" s="14">
        <v>0</v>
      </c>
      <c r="E88" s="14">
        <v>0</v>
      </c>
      <c r="F88" s="14">
        <v>0</v>
      </c>
      <c r="G88" s="242">
        <v>0</v>
      </c>
    </row>
    <row r="89" spans="1:7" s="34" customFormat="1" ht="12.75" customHeight="1">
      <c r="A89" s="19" t="s">
        <v>1856</v>
      </c>
      <c r="B89" s="14">
        <v>0</v>
      </c>
      <c r="C89" s="14">
        <v>0</v>
      </c>
      <c r="D89" s="14">
        <v>0</v>
      </c>
      <c r="E89" s="14">
        <v>0</v>
      </c>
      <c r="F89" s="14">
        <v>0</v>
      </c>
      <c r="G89" s="242">
        <v>0</v>
      </c>
    </row>
    <row r="90" spans="1:7" s="34" customFormat="1" ht="12.75" customHeight="1">
      <c r="A90" s="9" t="s">
        <v>1853</v>
      </c>
      <c r="B90" s="14">
        <v>0</v>
      </c>
      <c r="C90" s="14">
        <v>0</v>
      </c>
      <c r="D90" s="14">
        <v>0</v>
      </c>
      <c r="E90" s="14">
        <v>0</v>
      </c>
      <c r="F90" s="14">
        <v>0</v>
      </c>
      <c r="G90" s="242">
        <v>0</v>
      </c>
    </row>
    <row r="91" spans="1:7" s="34" customFormat="1" ht="12.75" customHeight="1">
      <c r="A91" s="17" t="s">
        <v>915</v>
      </c>
      <c r="B91" s="14">
        <v>194404</v>
      </c>
      <c r="C91" s="14">
        <v>199463</v>
      </c>
      <c r="D91" s="14">
        <v>202306</v>
      </c>
      <c r="E91" s="14">
        <v>229110</v>
      </c>
      <c r="F91" s="14">
        <v>236860</v>
      </c>
      <c r="G91" s="242">
        <v>232341</v>
      </c>
    </row>
    <row r="92" spans="1:7" s="34" customFormat="1" ht="12.75" customHeight="1">
      <c r="A92" s="19" t="s">
        <v>1855</v>
      </c>
      <c r="B92" s="14">
        <v>155975</v>
      </c>
      <c r="C92" s="14">
        <v>160790</v>
      </c>
      <c r="D92" s="14">
        <v>159552</v>
      </c>
      <c r="E92" s="14">
        <v>188364</v>
      </c>
      <c r="F92" s="14">
        <v>194934</v>
      </c>
      <c r="G92" s="242">
        <v>190947</v>
      </c>
    </row>
    <row r="93" spans="1:7" s="34" customFormat="1" ht="12.75" customHeight="1">
      <c r="A93" s="19" t="s">
        <v>1856</v>
      </c>
      <c r="B93" s="14">
        <v>38429</v>
      </c>
      <c r="C93" s="14">
        <v>38673</v>
      </c>
      <c r="D93" s="14">
        <v>42754</v>
      </c>
      <c r="E93" s="14">
        <v>40746</v>
      </c>
      <c r="F93" s="14">
        <v>41926</v>
      </c>
      <c r="G93" s="242">
        <v>41394</v>
      </c>
    </row>
    <row r="94" spans="1:7" s="34" customFormat="1" ht="12.75" customHeight="1">
      <c r="A94" s="9" t="s">
        <v>1853</v>
      </c>
      <c r="B94" s="14">
        <v>38429</v>
      </c>
      <c r="C94" s="14">
        <v>38673</v>
      </c>
      <c r="D94" s="14">
        <v>42754</v>
      </c>
      <c r="E94" s="14">
        <v>40746</v>
      </c>
      <c r="F94" s="14">
        <v>41926</v>
      </c>
      <c r="G94" s="242">
        <v>41394</v>
      </c>
    </row>
    <row r="95" spans="1:7" s="34" customFormat="1" ht="12.75" customHeight="1">
      <c r="A95" s="15" t="s">
        <v>1868</v>
      </c>
      <c r="B95" s="14">
        <v>51361527</v>
      </c>
      <c r="C95" s="14">
        <v>51500817</v>
      </c>
      <c r="D95" s="14">
        <v>51939949</v>
      </c>
      <c r="E95" s="14">
        <v>52280376</v>
      </c>
      <c r="F95" s="14">
        <v>52334518</v>
      </c>
      <c r="G95" s="242">
        <v>52835605</v>
      </c>
    </row>
    <row r="96" spans="1:7" s="34" customFormat="1" ht="12.75" customHeight="1">
      <c r="A96" s="16" t="s">
        <v>1869</v>
      </c>
      <c r="B96" s="14">
        <v>31130877</v>
      </c>
      <c r="C96" s="14">
        <v>31229134</v>
      </c>
      <c r="D96" s="14">
        <v>31719703</v>
      </c>
      <c r="E96" s="14">
        <v>32087329</v>
      </c>
      <c r="F96" s="14">
        <v>32118667</v>
      </c>
      <c r="G96" s="242">
        <v>32608950</v>
      </c>
    </row>
    <row r="97" spans="1:7" s="34" customFormat="1" ht="12.75" customHeight="1">
      <c r="A97" s="17" t="s">
        <v>916</v>
      </c>
      <c r="B97" s="14">
        <v>11853</v>
      </c>
      <c r="C97" s="14">
        <v>12075</v>
      </c>
      <c r="D97" s="14">
        <v>6573</v>
      </c>
      <c r="E97" s="14">
        <v>27144</v>
      </c>
      <c r="F97" s="14">
        <v>25278</v>
      </c>
      <c r="G97" s="242">
        <v>28464</v>
      </c>
    </row>
    <row r="98" spans="1:7" s="34" customFormat="1" ht="12.75" customHeight="1">
      <c r="A98" s="19" t="s">
        <v>1855</v>
      </c>
      <c r="B98" s="14">
        <v>8740</v>
      </c>
      <c r="C98" s="14">
        <v>8819</v>
      </c>
      <c r="D98" s="14">
        <v>3478</v>
      </c>
      <c r="E98" s="14">
        <v>14630</v>
      </c>
      <c r="F98" s="14">
        <v>12875</v>
      </c>
      <c r="G98" s="242">
        <v>12104</v>
      </c>
    </row>
    <row r="99" spans="1:7" s="34" customFormat="1" ht="12.75" customHeight="1">
      <c r="A99" s="19" t="s">
        <v>1856</v>
      </c>
      <c r="B99" s="14">
        <v>3113</v>
      </c>
      <c r="C99" s="14">
        <v>3256</v>
      </c>
      <c r="D99" s="14">
        <v>3095</v>
      </c>
      <c r="E99" s="14">
        <v>12514</v>
      </c>
      <c r="F99" s="14">
        <v>12403</v>
      </c>
      <c r="G99" s="242">
        <v>16360</v>
      </c>
    </row>
    <row r="100" spans="1:7" s="34" customFormat="1" ht="12.75" customHeight="1">
      <c r="A100" s="9" t="s">
        <v>1853</v>
      </c>
      <c r="B100" s="14">
        <v>1662</v>
      </c>
      <c r="C100" s="14">
        <v>1662</v>
      </c>
      <c r="D100" s="14">
        <v>1662</v>
      </c>
      <c r="E100" s="14">
        <v>11041</v>
      </c>
      <c r="F100" s="14">
        <v>11026</v>
      </c>
      <c r="G100" s="242">
        <v>15007</v>
      </c>
    </row>
    <row r="101" spans="1:7" s="34" customFormat="1" ht="12.75" customHeight="1">
      <c r="A101" s="17" t="s">
        <v>915</v>
      </c>
      <c r="B101" s="14">
        <v>30745235</v>
      </c>
      <c r="C101" s="14">
        <v>30837246</v>
      </c>
      <c r="D101" s="14">
        <v>31350083</v>
      </c>
      <c r="E101" s="14">
        <v>31677783</v>
      </c>
      <c r="F101" s="14">
        <v>31660410</v>
      </c>
      <c r="G101" s="242">
        <v>32104686</v>
      </c>
    </row>
    <row r="102" spans="1:7" s="34" customFormat="1" ht="12.75" customHeight="1">
      <c r="A102" s="19" t="s">
        <v>1855</v>
      </c>
      <c r="B102" s="14">
        <v>7589747</v>
      </c>
      <c r="C102" s="14">
        <v>7515763</v>
      </c>
      <c r="D102" s="14">
        <v>7484281</v>
      </c>
      <c r="E102" s="14">
        <v>7574666</v>
      </c>
      <c r="F102" s="14">
        <v>7528288</v>
      </c>
      <c r="G102" s="242">
        <v>7645115</v>
      </c>
    </row>
    <row r="103" spans="1:7" s="34" customFormat="1" ht="12.75" customHeight="1">
      <c r="A103" s="19" t="s">
        <v>1856</v>
      </c>
      <c r="B103" s="14">
        <v>23155488</v>
      </c>
      <c r="C103" s="14">
        <v>23321483</v>
      </c>
      <c r="D103" s="14">
        <v>23865802</v>
      </c>
      <c r="E103" s="14">
        <v>24103117</v>
      </c>
      <c r="F103" s="14">
        <v>24132122</v>
      </c>
      <c r="G103" s="242">
        <v>24459571</v>
      </c>
    </row>
    <row r="104" spans="1:7" s="34" customFormat="1" ht="12.75" customHeight="1">
      <c r="A104" s="9" t="s">
        <v>1853</v>
      </c>
      <c r="B104" s="14">
        <v>22367139</v>
      </c>
      <c r="C104" s="14">
        <v>22449993</v>
      </c>
      <c r="D104" s="14">
        <v>23062021</v>
      </c>
      <c r="E104" s="14">
        <v>23282958</v>
      </c>
      <c r="F104" s="14">
        <v>23352364</v>
      </c>
      <c r="G104" s="242">
        <v>23709848</v>
      </c>
    </row>
    <row r="105" spans="1:7" s="34" customFormat="1" ht="12.75" customHeight="1">
      <c r="A105" s="17" t="s">
        <v>917</v>
      </c>
      <c r="B105" s="14">
        <v>249252</v>
      </c>
      <c r="C105" s="14">
        <v>248888</v>
      </c>
      <c r="D105" s="14">
        <v>231901</v>
      </c>
      <c r="E105" s="14">
        <v>225620</v>
      </c>
      <c r="F105" s="14">
        <v>260114</v>
      </c>
      <c r="G105" s="242">
        <v>286891</v>
      </c>
    </row>
    <row r="106" spans="1:7" s="34" customFormat="1" ht="12.75" customHeight="1">
      <c r="A106" s="19" t="s">
        <v>1855</v>
      </c>
      <c r="B106" s="14">
        <v>27442</v>
      </c>
      <c r="C106" s="14">
        <v>22258</v>
      </c>
      <c r="D106" s="14">
        <v>19712</v>
      </c>
      <c r="E106" s="14">
        <v>13084</v>
      </c>
      <c r="F106" s="14">
        <v>12626</v>
      </c>
      <c r="G106" s="242">
        <v>17274</v>
      </c>
    </row>
    <row r="107" spans="1:7" s="34" customFormat="1" ht="12.75" customHeight="1">
      <c r="A107" s="19" t="s">
        <v>1856</v>
      </c>
      <c r="B107" s="14">
        <v>221810</v>
      </c>
      <c r="C107" s="14">
        <v>226630</v>
      </c>
      <c r="D107" s="14">
        <v>212189</v>
      </c>
      <c r="E107" s="14">
        <v>212536</v>
      </c>
      <c r="F107" s="14">
        <v>247488</v>
      </c>
      <c r="G107" s="242">
        <v>269617</v>
      </c>
    </row>
    <row r="108" spans="1:7" s="34" customFormat="1" ht="12.75" customHeight="1">
      <c r="A108" s="9" t="s">
        <v>1853</v>
      </c>
      <c r="B108" s="14">
        <v>209259</v>
      </c>
      <c r="C108" s="14">
        <v>212978</v>
      </c>
      <c r="D108" s="14">
        <v>200003</v>
      </c>
      <c r="E108" s="14">
        <v>208854</v>
      </c>
      <c r="F108" s="14">
        <v>244046</v>
      </c>
      <c r="G108" s="242">
        <v>266234</v>
      </c>
    </row>
    <row r="109" spans="1:7" s="34" customFormat="1" ht="12.75" customHeight="1">
      <c r="A109" s="17" t="s">
        <v>918</v>
      </c>
      <c r="B109" s="14">
        <v>124537</v>
      </c>
      <c r="C109" s="14">
        <v>130925</v>
      </c>
      <c r="D109" s="14">
        <v>131146</v>
      </c>
      <c r="E109" s="14">
        <v>156782</v>
      </c>
      <c r="F109" s="14">
        <v>172865</v>
      </c>
      <c r="G109" s="242">
        <v>188909</v>
      </c>
    </row>
    <row r="110" spans="1:7" s="34" customFormat="1" ht="12.75" customHeight="1">
      <c r="A110" s="19" t="s">
        <v>1855</v>
      </c>
      <c r="B110" s="14">
        <v>124537</v>
      </c>
      <c r="C110" s="14">
        <v>130925</v>
      </c>
      <c r="D110" s="14">
        <v>131146</v>
      </c>
      <c r="E110" s="14">
        <v>156782</v>
      </c>
      <c r="F110" s="14">
        <v>172865</v>
      </c>
      <c r="G110" s="242">
        <v>188909</v>
      </c>
    </row>
    <row r="111" spans="1:7" s="34" customFormat="1" ht="12.75" customHeight="1">
      <c r="A111" s="19" t="s">
        <v>1856</v>
      </c>
      <c r="B111" s="14">
        <v>0</v>
      </c>
      <c r="C111" s="14">
        <v>0</v>
      </c>
      <c r="D111" s="14">
        <v>0</v>
      </c>
      <c r="E111" s="14">
        <v>0</v>
      </c>
      <c r="F111" s="14">
        <v>0</v>
      </c>
      <c r="G111" s="242">
        <v>0</v>
      </c>
    </row>
    <row r="112" spans="1:7" s="34" customFormat="1" ht="12.75" customHeight="1">
      <c r="A112" s="9" t="s">
        <v>1853</v>
      </c>
      <c r="B112" s="14">
        <v>0</v>
      </c>
      <c r="C112" s="14">
        <v>0</v>
      </c>
      <c r="D112" s="14">
        <v>0</v>
      </c>
      <c r="E112" s="14">
        <v>0</v>
      </c>
      <c r="F112" s="14">
        <v>0</v>
      </c>
      <c r="G112" s="242">
        <v>0</v>
      </c>
    </row>
    <row r="113" spans="1:7" s="34" customFormat="1" ht="12.75" customHeight="1">
      <c r="A113" s="16" t="s">
        <v>1870</v>
      </c>
      <c r="B113" s="14">
        <v>1166598</v>
      </c>
      <c r="C113" s="14">
        <v>1194140</v>
      </c>
      <c r="D113" s="14">
        <v>1205301</v>
      </c>
      <c r="E113" s="14">
        <v>1205995</v>
      </c>
      <c r="F113" s="14">
        <v>1288194</v>
      </c>
      <c r="G113" s="242">
        <v>1246576</v>
      </c>
    </row>
    <row r="114" spans="1:7" s="34" customFormat="1" ht="12.75" customHeight="1">
      <c r="A114" s="17" t="s">
        <v>916</v>
      </c>
      <c r="B114" s="14">
        <v>70491</v>
      </c>
      <c r="C114" s="14">
        <v>63043</v>
      </c>
      <c r="D114" s="14">
        <v>20172</v>
      </c>
      <c r="E114" s="14">
        <v>22516</v>
      </c>
      <c r="F114" s="14">
        <v>42866</v>
      </c>
      <c r="G114" s="242">
        <v>42638</v>
      </c>
    </row>
    <row r="115" spans="1:7" s="34" customFormat="1" ht="12.75" customHeight="1">
      <c r="A115" s="19" t="s">
        <v>1855</v>
      </c>
      <c r="B115" s="14">
        <v>25707</v>
      </c>
      <c r="C115" s="14">
        <v>18477</v>
      </c>
      <c r="D115" s="14">
        <v>18853</v>
      </c>
      <c r="E115" s="14">
        <v>22516</v>
      </c>
      <c r="F115" s="14">
        <v>37566</v>
      </c>
      <c r="G115" s="242">
        <v>42638</v>
      </c>
    </row>
    <row r="116" spans="1:7" s="34" customFormat="1" ht="12.75" customHeight="1">
      <c r="A116" s="19" t="s">
        <v>1856</v>
      </c>
      <c r="B116" s="14">
        <v>44784</v>
      </c>
      <c r="C116" s="14">
        <v>44566</v>
      </c>
      <c r="D116" s="14">
        <v>1319</v>
      </c>
      <c r="E116" s="14">
        <v>0</v>
      </c>
      <c r="F116" s="14">
        <v>5300</v>
      </c>
      <c r="G116" s="242">
        <v>0</v>
      </c>
    </row>
    <row r="117" spans="1:7" s="34" customFormat="1" ht="12.75" customHeight="1">
      <c r="A117" s="9" t="s">
        <v>1853</v>
      </c>
      <c r="B117" s="14">
        <v>44495</v>
      </c>
      <c r="C117" s="14">
        <v>44248</v>
      </c>
      <c r="D117" s="14">
        <v>1033</v>
      </c>
      <c r="E117" s="14">
        <v>0</v>
      </c>
      <c r="F117" s="14">
        <v>5300</v>
      </c>
      <c r="G117" s="242">
        <v>0</v>
      </c>
    </row>
    <row r="118" spans="1:7" s="34" customFormat="1" ht="12.75" customHeight="1">
      <c r="A118" s="17" t="s">
        <v>915</v>
      </c>
      <c r="B118" s="14">
        <v>888597</v>
      </c>
      <c r="C118" s="14">
        <v>923051</v>
      </c>
      <c r="D118" s="14">
        <v>958293</v>
      </c>
      <c r="E118" s="14">
        <v>880989</v>
      </c>
      <c r="F118" s="14">
        <v>942754</v>
      </c>
      <c r="G118" s="242">
        <v>849599</v>
      </c>
    </row>
    <row r="119" spans="1:7" s="34" customFormat="1" ht="12.75" customHeight="1">
      <c r="A119" s="19" t="s">
        <v>1855</v>
      </c>
      <c r="B119" s="14">
        <v>232226</v>
      </c>
      <c r="C119" s="14">
        <v>225169</v>
      </c>
      <c r="D119" s="14">
        <v>240900</v>
      </c>
      <c r="E119" s="14">
        <v>238937</v>
      </c>
      <c r="F119" s="14">
        <v>317156</v>
      </c>
      <c r="G119" s="242">
        <v>272995</v>
      </c>
    </row>
    <row r="120" spans="1:7" s="34" customFormat="1" ht="12.75" customHeight="1">
      <c r="A120" s="19" t="s">
        <v>1856</v>
      </c>
      <c r="B120" s="14">
        <v>656371</v>
      </c>
      <c r="C120" s="14">
        <v>697882</v>
      </c>
      <c r="D120" s="14">
        <v>717393</v>
      </c>
      <c r="E120" s="14">
        <v>642052</v>
      </c>
      <c r="F120" s="14">
        <v>625598</v>
      </c>
      <c r="G120" s="242">
        <v>576604</v>
      </c>
    </row>
    <row r="121" spans="1:7" s="34" customFormat="1" ht="12.75" customHeight="1">
      <c r="A121" s="9" t="s">
        <v>1853</v>
      </c>
      <c r="B121" s="14">
        <v>656089</v>
      </c>
      <c r="C121" s="14">
        <v>696361</v>
      </c>
      <c r="D121" s="14">
        <v>716038</v>
      </c>
      <c r="E121" s="14">
        <v>641414</v>
      </c>
      <c r="F121" s="14">
        <v>625092</v>
      </c>
      <c r="G121" s="242">
        <v>566733</v>
      </c>
    </row>
    <row r="122" spans="1:7" s="34" customFormat="1" ht="12.75" customHeight="1">
      <c r="A122" s="17" t="s">
        <v>917</v>
      </c>
      <c r="B122" s="14">
        <v>58059</v>
      </c>
      <c r="C122" s="14">
        <v>55523</v>
      </c>
      <c r="D122" s="14">
        <v>57259</v>
      </c>
      <c r="E122" s="14">
        <v>90220</v>
      </c>
      <c r="F122" s="14">
        <v>84365</v>
      </c>
      <c r="G122" s="242">
        <v>82304</v>
      </c>
    </row>
    <row r="123" spans="1:7" s="34" customFormat="1" ht="12.75" customHeight="1">
      <c r="A123" s="19" t="s">
        <v>1855</v>
      </c>
      <c r="B123" s="14">
        <v>3041</v>
      </c>
      <c r="C123" s="14">
        <v>3041</v>
      </c>
      <c r="D123" s="14">
        <v>3514</v>
      </c>
      <c r="E123" s="14">
        <v>3461</v>
      </c>
      <c r="F123" s="14">
        <v>0</v>
      </c>
      <c r="G123" s="242">
        <v>159</v>
      </c>
    </row>
    <row r="124" spans="1:7" s="34" customFormat="1" ht="12.75" customHeight="1">
      <c r="A124" s="19" t="s">
        <v>1856</v>
      </c>
      <c r="B124" s="14">
        <v>55018</v>
      </c>
      <c r="C124" s="14">
        <v>52482</v>
      </c>
      <c r="D124" s="14">
        <v>53745</v>
      </c>
      <c r="E124" s="14">
        <v>86759</v>
      </c>
      <c r="F124" s="14">
        <v>84365</v>
      </c>
      <c r="G124" s="242">
        <v>82145</v>
      </c>
    </row>
    <row r="125" spans="1:7" s="34" customFormat="1" ht="12.75" customHeight="1">
      <c r="A125" s="9" t="s">
        <v>1853</v>
      </c>
      <c r="B125" s="14">
        <v>55018</v>
      </c>
      <c r="C125" s="14">
        <v>52482</v>
      </c>
      <c r="D125" s="14">
        <v>53745</v>
      </c>
      <c r="E125" s="14">
        <v>86759</v>
      </c>
      <c r="F125" s="14">
        <v>84365</v>
      </c>
      <c r="G125" s="242">
        <v>82145</v>
      </c>
    </row>
    <row r="126" spans="1:7" s="34" customFormat="1" ht="12.75" customHeight="1">
      <c r="A126" s="17" t="s">
        <v>918</v>
      </c>
      <c r="B126" s="14">
        <v>149451</v>
      </c>
      <c r="C126" s="14">
        <v>152523</v>
      </c>
      <c r="D126" s="14">
        <v>169577</v>
      </c>
      <c r="E126" s="14">
        <v>212270</v>
      </c>
      <c r="F126" s="14">
        <v>218209</v>
      </c>
      <c r="G126" s="242">
        <v>272035</v>
      </c>
    </row>
    <row r="127" spans="1:7" s="34" customFormat="1" ht="12.75" customHeight="1">
      <c r="A127" s="19" t="s">
        <v>1855</v>
      </c>
      <c r="B127" s="14">
        <v>147791</v>
      </c>
      <c r="C127" s="14">
        <v>150791</v>
      </c>
      <c r="D127" s="14">
        <v>167971</v>
      </c>
      <c r="E127" s="14">
        <v>210632</v>
      </c>
      <c r="F127" s="14">
        <v>216575</v>
      </c>
      <c r="G127" s="242">
        <v>270443</v>
      </c>
    </row>
    <row r="128" spans="1:7" s="34" customFormat="1" ht="12.75" customHeight="1">
      <c r="A128" s="19" t="s">
        <v>1856</v>
      </c>
      <c r="B128" s="14">
        <v>1660</v>
      </c>
      <c r="C128" s="14">
        <v>1732</v>
      </c>
      <c r="D128" s="14">
        <v>1606</v>
      </c>
      <c r="E128" s="14">
        <v>1638</v>
      </c>
      <c r="F128" s="14">
        <v>1634</v>
      </c>
      <c r="G128" s="242">
        <v>1592</v>
      </c>
    </row>
    <row r="129" spans="1:7" s="34" customFormat="1" ht="12.75" customHeight="1">
      <c r="A129" s="9" t="s">
        <v>1853</v>
      </c>
      <c r="B129" s="14">
        <v>562</v>
      </c>
      <c r="C129" s="14">
        <v>569</v>
      </c>
      <c r="D129" s="14">
        <v>576</v>
      </c>
      <c r="E129" s="14">
        <v>584</v>
      </c>
      <c r="F129" s="14">
        <v>591</v>
      </c>
      <c r="G129" s="242">
        <v>598</v>
      </c>
    </row>
    <row r="130" spans="1:7" s="34" customFormat="1" ht="12.75" customHeight="1">
      <c r="A130" s="16" t="s">
        <v>814</v>
      </c>
      <c r="B130" s="14">
        <v>19064052</v>
      </c>
      <c r="C130" s="14">
        <v>19077543</v>
      </c>
      <c r="D130" s="14">
        <v>19014945</v>
      </c>
      <c r="E130" s="14">
        <v>18987052</v>
      </c>
      <c r="F130" s="14">
        <v>18927657</v>
      </c>
      <c r="G130" s="242">
        <v>18980079</v>
      </c>
    </row>
    <row r="131" spans="1:7" s="34" customFormat="1" ht="12.75" customHeight="1">
      <c r="A131" s="17" t="s">
        <v>916</v>
      </c>
      <c r="B131" s="14">
        <v>5566</v>
      </c>
      <c r="C131" s="14">
        <v>4903</v>
      </c>
      <c r="D131" s="14">
        <v>3379</v>
      </c>
      <c r="E131" s="14">
        <v>3169</v>
      </c>
      <c r="F131" s="14">
        <v>5309</v>
      </c>
      <c r="G131" s="242">
        <v>15251</v>
      </c>
    </row>
    <row r="132" spans="1:7" s="34" customFormat="1" ht="12.75" customHeight="1">
      <c r="A132" s="19" t="s">
        <v>1855</v>
      </c>
      <c r="B132" s="14">
        <v>5566</v>
      </c>
      <c r="C132" s="14">
        <v>4903</v>
      </c>
      <c r="D132" s="14">
        <v>3379</v>
      </c>
      <c r="E132" s="14">
        <v>2583</v>
      </c>
      <c r="F132" s="14">
        <v>4723</v>
      </c>
      <c r="G132" s="242">
        <v>14665</v>
      </c>
    </row>
    <row r="133" spans="1:7" s="34" customFormat="1" ht="12.75" customHeight="1">
      <c r="A133" s="19" t="s">
        <v>1856</v>
      </c>
      <c r="B133" s="14">
        <v>0</v>
      </c>
      <c r="C133" s="14">
        <v>0</v>
      </c>
      <c r="D133" s="14">
        <v>0</v>
      </c>
      <c r="E133" s="14">
        <v>586</v>
      </c>
      <c r="F133" s="14">
        <v>586</v>
      </c>
      <c r="G133" s="242">
        <v>586</v>
      </c>
    </row>
    <row r="134" spans="1:7" s="34" customFormat="1" ht="12.75" customHeight="1">
      <c r="A134" s="9" t="s">
        <v>1853</v>
      </c>
      <c r="B134" s="14">
        <v>0</v>
      </c>
      <c r="C134" s="14">
        <v>0</v>
      </c>
      <c r="D134" s="14">
        <v>0</v>
      </c>
      <c r="E134" s="14">
        <v>586</v>
      </c>
      <c r="F134" s="14">
        <v>586</v>
      </c>
      <c r="G134" s="242">
        <v>586</v>
      </c>
    </row>
    <row r="135" spans="1:7" s="34" customFormat="1" ht="12.75" customHeight="1">
      <c r="A135" s="17" t="s">
        <v>915</v>
      </c>
      <c r="B135" s="14">
        <v>19058486</v>
      </c>
      <c r="C135" s="14">
        <v>19072640</v>
      </c>
      <c r="D135" s="14">
        <v>19011566</v>
      </c>
      <c r="E135" s="14">
        <v>18983883</v>
      </c>
      <c r="F135" s="14">
        <v>18922348</v>
      </c>
      <c r="G135" s="242">
        <v>18964828</v>
      </c>
    </row>
    <row r="136" spans="1:7" s="34" customFormat="1" ht="12.75" customHeight="1">
      <c r="A136" s="19" t="s">
        <v>1855</v>
      </c>
      <c r="B136" s="14">
        <v>12891316</v>
      </c>
      <c r="C136" s="14">
        <v>12688710</v>
      </c>
      <c r="D136" s="14">
        <v>12467865</v>
      </c>
      <c r="E136" s="14">
        <v>12211926</v>
      </c>
      <c r="F136" s="14">
        <v>12012376</v>
      </c>
      <c r="G136" s="242">
        <v>11830380</v>
      </c>
    </row>
    <row r="137" spans="1:7" s="34" customFormat="1" ht="12.75" customHeight="1">
      <c r="A137" s="19" t="s">
        <v>1856</v>
      </c>
      <c r="B137" s="14">
        <v>6167170</v>
      </c>
      <c r="C137" s="14">
        <v>6383930</v>
      </c>
      <c r="D137" s="14">
        <v>6543701</v>
      </c>
      <c r="E137" s="14">
        <v>6771957</v>
      </c>
      <c r="F137" s="14">
        <v>6909972</v>
      </c>
      <c r="G137" s="242">
        <v>7134448</v>
      </c>
    </row>
    <row r="138" spans="1:7" s="34" customFormat="1" ht="12.75" customHeight="1">
      <c r="A138" s="9" t="s">
        <v>1853</v>
      </c>
      <c r="B138" s="14">
        <v>5995510</v>
      </c>
      <c r="C138" s="14">
        <v>6199761</v>
      </c>
      <c r="D138" s="14">
        <v>6364947</v>
      </c>
      <c r="E138" s="14">
        <v>6584155</v>
      </c>
      <c r="F138" s="14">
        <v>6733765</v>
      </c>
      <c r="G138" s="242">
        <v>6948144</v>
      </c>
    </row>
    <row r="139" spans="1:7" s="34" customFormat="1" ht="12.75" customHeight="1">
      <c r="A139" s="13" t="s">
        <v>1871</v>
      </c>
      <c r="B139" s="14">
        <v>2916716</v>
      </c>
      <c r="C139" s="14">
        <v>2957692</v>
      </c>
      <c r="D139" s="14">
        <v>2995625</v>
      </c>
      <c r="E139" s="14">
        <v>3061765</v>
      </c>
      <c r="F139" s="14">
        <v>3113366</v>
      </c>
      <c r="G139" s="242">
        <v>3171832</v>
      </c>
    </row>
    <row r="140" spans="1:7" s="34" customFormat="1" ht="12.75" customHeight="1">
      <c r="A140" s="13" t="s">
        <v>1872</v>
      </c>
      <c r="B140" s="14">
        <v>-3335111</v>
      </c>
      <c r="C140" s="14">
        <v>-3509537</v>
      </c>
      <c r="D140" s="14">
        <v>-4012033</v>
      </c>
      <c r="E140" s="14">
        <v>-3849555</v>
      </c>
      <c r="F140" s="14">
        <v>-4105676</v>
      </c>
      <c r="G140" s="242">
        <v>-4313463</v>
      </c>
    </row>
    <row r="141" spans="1:7" s="34" customFormat="1" ht="12.75" customHeight="1">
      <c r="A141" s="15" t="s">
        <v>1873</v>
      </c>
      <c r="B141" s="14">
        <v>24805</v>
      </c>
      <c r="C141" s="14">
        <v>13326</v>
      </c>
      <c r="D141" s="14">
        <v>35229</v>
      </c>
      <c r="E141" s="14">
        <v>108385</v>
      </c>
      <c r="F141" s="14">
        <v>-12314</v>
      </c>
      <c r="G141" s="242">
        <v>50812</v>
      </c>
    </row>
    <row r="142" spans="1:7" s="34" customFormat="1" ht="12.75" customHeight="1">
      <c r="A142" s="16" t="s">
        <v>1855</v>
      </c>
      <c r="B142" s="14">
        <v>17344</v>
      </c>
      <c r="C142" s="14">
        <v>67735</v>
      </c>
      <c r="D142" s="14">
        <v>66640</v>
      </c>
      <c r="E142" s="14">
        <v>77583</v>
      </c>
      <c r="F142" s="14">
        <v>63831</v>
      </c>
      <c r="G142" s="242">
        <v>51444</v>
      </c>
    </row>
    <row r="143" spans="1:7" s="34" customFormat="1" ht="12.75" customHeight="1">
      <c r="A143" s="16" t="s">
        <v>1856</v>
      </c>
      <c r="B143" s="14">
        <v>7461</v>
      </c>
      <c r="C143" s="14">
        <v>-54409</v>
      </c>
      <c r="D143" s="14">
        <v>-31411</v>
      </c>
      <c r="E143" s="14">
        <v>30802</v>
      </c>
      <c r="F143" s="14">
        <v>-76145</v>
      </c>
      <c r="G143" s="242">
        <v>-632</v>
      </c>
    </row>
    <row r="144" spans="1:7" s="34" customFormat="1" ht="12.75" customHeight="1">
      <c r="A144" s="17" t="s">
        <v>1853</v>
      </c>
      <c r="B144" s="14">
        <v>7861</v>
      </c>
      <c r="C144" s="14">
        <v>-53984</v>
      </c>
      <c r="D144" s="14">
        <v>-31070</v>
      </c>
      <c r="E144" s="14">
        <v>31108</v>
      </c>
      <c r="F144" s="14">
        <v>-75714</v>
      </c>
      <c r="G144" s="242">
        <v>-152</v>
      </c>
    </row>
    <row r="145" spans="1:7" s="34" customFormat="1" ht="12.75" customHeight="1">
      <c r="A145" s="15" t="s">
        <v>1874</v>
      </c>
      <c r="B145" s="14">
        <v>-3359916</v>
      </c>
      <c r="C145" s="14">
        <v>-3522863</v>
      </c>
      <c r="D145" s="14">
        <v>-4047262</v>
      </c>
      <c r="E145" s="14">
        <v>-3957940</v>
      </c>
      <c r="F145" s="14">
        <v>-4093362</v>
      </c>
      <c r="G145" s="242">
        <v>-4364275</v>
      </c>
    </row>
    <row r="146" spans="1:7" s="34" customFormat="1" ht="12.75" customHeight="1">
      <c r="A146" s="16" t="s">
        <v>1855</v>
      </c>
      <c r="B146" s="14">
        <v>-2728661</v>
      </c>
      <c r="C146" s="14">
        <v>-2853871</v>
      </c>
      <c r="D146" s="14">
        <v>-3284873</v>
      </c>
      <c r="E146" s="14">
        <v>-3303005</v>
      </c>
      <c r="F146" s="14">
        <v>-3428240</v>
      </c>
      <c r="G146" s="242">
        <v>-3637946</v>
      </c>
    </row>
    <row r="147" spans="1:7" s="34" customFormat="1" ht="12.75" customHeight="1">
      <c r="A147" s="16" t="s">
        <v>1856</v>
      </c>
      <c r="B147" s="14">
        <v>-631255</v>
      </c>
      <c r="C147" s="14">
        <v>-668992</v>
      </c>
      <c r="D147" s="14">
        <v>-762389</v>
      </c>
      <c r="E147" s="14">
        <v>-654935</v>
      </c>
      <c r="F147" s="14">
        <v>-665122</v>
      </c>
      <c r="G147" s="242">
        <v>-726329</v>
      </c>
    </row>
    <row r="148" spans="1:7" s="34" customFormat="1" ht="12.75" customHeight="1">
      <c r="A148" s="17" t="s">
        <v>1853</v>
      </c>
      <c r="B148" s="14">
        <v>-595536</v>
      </c>
      <c r="C148" s="14">
        <v>-628671</v>
      </c>
      <c r="D148" s="14">
        <v>-687369</v>
      </c>
      <c r="E148" s="14">
        <v>-633720</v>
      </c>
      <c r="F148" s="14">
        <v>-642739</v>
      </c>
      <c r="G148" s="242">
        <v>-708871</v>
      </c>
    </row>
    <row r="149" spans="1:7" s="34" customFormat="1" ht="6" customHeight="1">
      <c r="A149" s="7" t="s">
        <v>998</v>
      </c>
      <c r="B149" s="10">
        <v>0</v>
      </c>
      <c r="C149" s="10">
        <v>0</v>
      </c>
      <c r="D149" s="10">
        <v>0</v>
      </c>
      <c r="E149" s="10">
        <v>0</v>
      </c>
      <c r="F149" s="10">
        <v>0</v>
      </c>
      <c r="G149" s="240">
        <v>0</v>
      </c>
    </row>
    <row r="150" spans="1:7" s="34" customFormat="1" ht="12.75" customHeight="1">
      <c r="A150" s="11" t="s">
        <v>1875</v>
      </c>
      <c r="B150" s="12">
        <v>48347941</v>
      </c>
      <c r="C150" s="12">
        <v>49195760</v>
      </c>
      <c r="D150" s="12">
        <v>50332533</v>
      </c>
      <c r="E150" s="12">
        <v>50740945</v>
      </c>
      <c r="F150" s="12">
        <v>51946596</v>
      </c>
      <c r="G150" s="241">
        <v>53111876</v>
      </c>
    </row>
    <row r="151" spans="1:7" s="34" customFormat="1" ht="12.75" customHeight="1">
      <c r="A151" s="13" t="s">
        <v>1876</v>
      </c>
      <c r="B151" s="14">
        <v>17394107</v>
      </c>
      <c r="C151" s="14">
        <v>18068518</v>
      </c>
      <c r="D151" s="14">
        <v>19051642</v>
      </c>
      <c r="E151" s="14">
        <v>18387052</v>
      </c>
      <c r="F151" s="14">
        <v>18244784</v>
      </c>
      <c r="G151" s="242">
        <v>18736014</v>
      </c>
    </row>
    <row r="152" spans="1:7" s="34" customFormat="1" ht="12.75" customHeight="1">
      <c r="A152" s="15" t="s">
        <v>1877</v>
      </c>
      <c r="B152" s="14">
        <v>6664012</v>
      </c>
      <c r="C152" s="14">
        <v>6761694</v>
      </c>
      <c r="D152" s="14">
        <v>7076769</v>
      </c>
      <c r="E152" s="14">
        <v>7356650</v>
      </c>
      <c r="F152" s="14">
        <v>6823053</v>
      </c>
      <c r="G152" s="242">
        <v>6974086</v>
      </c>
    </row>
    <row r="153" spans="1:7" s="34" customFormat="1" ht="12.75" customHeight="1">
      <c r="A153" s="15" t="s">
        <v>1878</v>
      </c>
      <c r="B153" s="14">
        <v>10730095</v>
      </c>
      <c r="C153" s="14">
        <v>11306824</v>
      </c>
      <c r="D153" s="14">
        <v>11974873</v>
      </c>
      <c r="E153" s="14">
        <v>11030402</v>
      </c>
      <c r="F153" s="14">
        <v>11421731</v>
      </c>
      <c r="G153" s="242">
        <v>11761928</v>
      </c>
    </row>
    <row r="154" spans="1:7" s="34" customFormat="1" ht="12.75" customHeight="1">
      <c r="A154" s="16" t="s">
        <v>1855</v>
      </c>
      <c r="B154" s="14">
        <v>7606272</v>
      </c>
      <c r="C154" s="14">
        <v>7890425</v>
      </c>
      <c r="D154" s="14">
        <v>8717125</v>
      </c>
      <c r="E154" s="14">
        <v>7818137</v>
      </c>
      <c r="F154" s="14">
        <v>7996643</v>
      </c>
      <c r="G154" s="242">
        <v>8191639</v>
      </c>
    </row>
    <row r="155" spans="1:7" s="34" customFormat="1" ht="12.75" customHeight="1">
      <c r="A155" s="19" t="s">
        <v>1867</v>
      </c>
      <c r="B155" s="14">
        <v>917723</v>
      </c>
      <c r="C155" s="14">
        <v>1411635</v>
      </c>
      <c r="D155" s="14">
        <v>1612086</v>
      </c>
      <c r="E155" s="14">
        <v>644996</v>
      </c>
      <c r="F155" s="14">
        <v>831693</v>
      </c>
      <c r="G155" s="242">
        <v>837353</v>
      </c>
    </row>
    <row r="156" spans="1:7" s="34" customFormat="1" ht="12.75" customHeight="1">
      <c r="A156" s="19" t="s">
        <v>1869</v>
      </c>
      <c r="B156" s="14">
        <v>3687533</v>
      </c>
      <c r="C156" s="14">
        <v>3673523</v>
      </c>
      <c r="D156" s="14">
        <v>4230980</v>
      </c>
      <c r="E156" s="14">
        <v>4019059</v>
      </c>
      <c r="F156" s="14">
        <v>4014548</v>
      </c>
      <c r="G156" s="242">
        <v>4207652</v>
      </c>
    </row>
    <row r="157" spans="1:7" s="34" customFormat="1" ht="12.75" customHeight="1">
      <c r="A157" s="19" t="s">
        <v>1870</v>
      </c>
      <c r="B157" s="14">
        <v>512025</v>
      </c>
      <c r="C157" s="14">
        <v>320470</v>
      </c>
      <c r="D157" s="14">
        <v>351176</v>
      </c>
      <c r="E157" s="14">
        <v>464109</v>
      </c>
      <c r="F157" s="14">
        <v>483165</v>
      </c>
      <c r="G157" s="242">
        <v>450773</v>
      </c>
    </row>
    <row r="158" spans="1:7" s="34" customFormat="1" ht="12.75" customHeight="1">
      <c r="A158" s="19" t="s">
        <v>814</v>
      </c>
      <c r="B158" s="14">
        <v>2488991</v>
      </c>
      <c r="C158" s="14">
        <v>2484797</v>
      </c>
      <c r="D158" s="14">
        <v>2522883</v>
      </c>
      <c r="E158" s="14">
        <v>2689973</v>
      </c>
      <c r="F158" s="14">
        <v>2667237</v>
      </c>
      <c r="G158" s="242">
        <v>2695861</v>
      </c>
    </row>
    <row r="159" spans="1:7" s="34" customFormat="1" ht="12.75" customHeight="1">
      <c r="A159" s="16" t="s">
        <v>1856</v>
      </c>
      <c r="B159" s="14">
        <v>3123823</v>
      </c>
      <c r="C159" s="14">
        <v>3416399</v>
      </c>
      <c r="D159" s="14">
        <v>3257748</v>
      </c>
      <c r="E159" s="14">
        <v>3212265</v>
      </c>
      <c r="F159" s="14">
        <v>3425088</v>
      </c>
      <c r="G159" s="242">
        <v>3570289</v>
      </c>
    </row>
    <row r="160" spans="1:7" s="34" customFormat="1" ht="12.75" customHeight="1">
      <c r="A160" s="19" t="s">
        <v>1867</v>
      </c>
      <c r="B160" s="14">
        <v>9895</v>
      </c>
      <c r="C160" s="14">
        <v>72312</v>
      </c>
      <c r="D160" s="14">
        <v>49543</v>
      </c>
      <c r="E160" s="14">
        <v>29857</v>
      </c>
      <c r="F160" s="14">
        <v>9100</v>
      </c>
      <c r="G160" s="242">
        <v>5890</v>
      </c>
    </row>
    <row r="161" spans="1:7" s="34" customFormat="1" ht="12.75" customHeight="1">
      <c r="A161" s="19" t="s">
        <v>1869</v>
      </c>
      <c r="B161" s="14">
        <v>2240983</v>
      </c>
      <c r="C161" s="14">
        <v>2498547</v>
      </c>
      <c r="D161" s="14">
        <v>2350188</v>
      </c>
      <c r="E161" s="14">
        <v>2267320</v>
      </c>
      <c r="F161" s="14">
        <v>2482088</v>
      </c>
      <c r="G161" s="242">
        <v>2529032</v>
      </c>
    </row>
    <row r="162" spans="1:7" s="34" customFormat="1" ht="12.75" customHeight="1">
      <c r="A162" s="19" t="s">
        <v>1870</v>
      </c>
      <c r="B162" s="14">
        <v>283868</v>
      </c>
      <c r="C162" s="14">
        <v>197116</v>
      </c>
      <c r="D162" s="14">
        <v>233138</v>
      </c>
      <c r="E162" s="14">
        <v>279091</v>
      </c>
      <c r="F162" s="14">
        <v>319571</v>
      </c>
      <c r="G162" s="242">
        <v>381901</v>
      </c>
    </row>
    <row r="163" spans="1:7" s="34" customFormat="1" ht="12.75" customHeight="1">
      <c r="A163" s="19" t="s">
        <v>814</v>
      </c>
      <c r="B163" s="14">
        <v>589077</v>
      </c>
      <c r="C163" s="14">
        <v>648424</v>
      </c>
      <c r="D163" s="14">
        <v>624879</v>
      </c>
      <c r="E163" s="14">
        <v>635997</v>
      </c>
      <c r="F163" s="14">
        <v>614329</v>
      </c>
      <c r="G163" s="242">
        <v>653466</v>
      </c>
    </row>
    <row r="164" spans="1:7" s="34" customFormat="1" ht="12.75" customHeight="1">
      <c r="A164" s="17" t="s">
        <v>1853</v>
      </c>
      <c r="B164" s="14">
        <v>2391029</v>
      </c>
      <c r="C164" s="14">
        <v>2628904</v>
      </c>
      <c r="D164" s="14">
        <v>2633250</v>
      </c>
      <c r="E164" s="14">
        <v>2491588</v>
      </c>
      <c r="F164" s="14">
        <v>2629209</v>
      </c>
      <c r="G164" s="242">
        <v>2823680</v>
      </c>
    </row>
    <row r="165" spans="1:7" s="34" customFormat="1" ht="12.75" customHeight="1">
      <c r="A165" s="19" t="s">
        <v>1867</v>
      </c>
      <c r="B165" s="14">
        <v>8746</v>
      </c>
      <c r="C165" s="14">
        <v>71076</v>
      </c>
      <c r="D165" s="14">
        <v>48410</v>
      </c>
      <c r="E165" s="14">
        <v>29784</v>
      </c>
      <c r="F165" s="14">
        <v>8055</v>
      </c>
      <c r="G165" s="242">
        <v>4850</v>
      </c>
    </row>
    <row r="166" spans="1:7" s="34" customFormat="1" ht="12.75" customHeight="1">
      <c r="A166" s="19" t="s">
        <v>1869</v>
      </c>
      <c r="B166" s="14">
        <v>1651982</v>
      </c>
      <c r="C166" s="14">
        <v>1886469</v>
      </c>
      <c r="D166" s="14">
        <v>1886048</v>
      </c>
      <c r="E166" s="14">
        <v>1696085</v>
      </c>
      <c r="F166" s="14">
        <v>1874692</v>
      </c>
      <c r="G166" s="242">
        <v>1959147</v>
      </c>
    </row>
    <row r="167" spans="1:7" s="34" customFormat="1" ht="12.75" customHeight="1">
      <c r="A167" s="19" t="s">
        <v>1870</v>
      </c>
      <c r="B167" s="14">
        <v>255912</v>
      </c>
      <c r="C167" s="14">
        <v>157909</v>
      </c>
      <c r="D167" s="14">
        <v>195099</v>
      </c>
      <c r="E167" s="14">
        <v>253975</v>
      </c>
      <c r="F167" s="14">
        <v>249970</v>
      </c>
      <c r="G167" s="242">
        <v>328734</v>
      </c>
    </row>
    <row r="168" spans="1:7" s="34" customFormat="1" ht="12.75" customHeight="1">
      <c r="A168" s="19" t="s">
        <v>814</v>
      </c>
      <c r="B168" s="14">
        <v>474389</v>
      </c>
      <c r="C168" s="14">
        <v>513450</v>
      </c>
      <c r="D168" s="14">
        <v>503693</v>
      </c>
      <c r="E168" s="14">
        <v>511744</v>
      </c>
      <c r="F168" s="14">
        <v>496492</v>
      </c>
      <c r="G168" s="242">
        <v>530949</v>
      </c>
    </row>
    <row r="169" spans="1:7" s="34" customFormat="1" ht="12.75" customHeight="1">
      <c r="A169" s="13" t="s">
        <v>1879</v>
      </c>
      <c r="B169" s="14">
        <v>48275304</v>
      </c>
      <c r="C169" s="14">
        <v>49116500</v>
      </c>
      <c r="D169" s="14">
        <v>50245163</v>
      </c>
      <c r="E169" s="14">
        <v>50668614</v>
      </c>
      <c r="F169" s="14">
        <v>51867217</v>
      </c>
      <c r="G169" s="242">
        <v>53045946</v>
      </c>
    </row>
    <row r="170" spans="1:7" s="34" customFormat="1" ht="12.75" customHeight="1">
      <c r="A170" s="15" t="s">
        <v>1880</v>
      </c>
      <c r="B170" s="14">
        <v>30881197</v>
      </c>
      <c r="C170" s="14">
        <v>31047982</v>
      </c>
      <c r="D170" s="14">
        <v>31193521</v>
      </c>
      <c r="E170" s="14">
        <v>32281562</v>
      </c>
      <c r="F170" s="14">
        <v>33622433</v>
      </c>
      <c r="G170" s="242">
        <v>34309932</v>
      </c>
    </row>
    <row r="171" spans="1:7" s="34" customFormat="1" ht="12.75" customHeight="1">
      <c r="A171" s="16" t="s">
        <v>1881</v>
      </c>
      <c r="B171" s="14">
        <v>26808975</v>
      </c>
      <c r="C171" s="14">
        <v>26922365</v>
      </c>
      <c r="D171" s="14">
        <v>26987849</v>
      </c>
      <c r="E171" s="14">
        <v>27840364</v>
      </c>
      <c r="F171" s="14">
        <v>29049970</v>
      </c>
      <c r="G171" s="242">
        <v>29577163</v>
      </c>
    </row>
    <row r="172" spans="1:7" s="34" customFormat="1" ht="12.75" customHeight="1">
      <c r="A172" s="17" t="s">
        <v>1855</v>
      </c>
      <c r="B172" s="14">
        <v>10998351</v>
      </c>
      <c r="C172" s="14">
        <v>11323277</v>
      </c>
      <c r="D172" s="14">
        <v>11538223</v>
      </c>
      <c r="E172" s="14">
        <v>11949302</v>
      </c>
      <c r="F172" s="14">
        <v>12873501</v>
      </c>
      <c r="G172" s="242">
        <v>13514475</v>
      </c>
    </row>
    <row r="173" spans="1:7" s="34" customFormat="1" ht="12.75" customHeight="1">
      <c r="A173" s="9" t="s">
        <v>1867</v>
      </c>
      <c r="B173" s="14">
        <v>716533</v>
      </c>
      <c r="C173" s="14">
        <v>722517</v>
      </c>
      <c r="D173" s="14">
        <v>687776</v>
      </c>
      <c r="E173" s="14">
        <v>271492</v>
      </c>
      <c r="F173" s="14">
        <v>189157</v>
      </c>
      <c r="G173" s="242">
        <v>308856</v>
      </c>
    </row>
    <row r="174" spans="1:7" s="34" customFormat="1" ht="12.75" customHeight="1">
      <c r="A174" s="9" t="s">
        <v>1869</v>
      </c>
      <c r="B174" s="14">
        <v>2607732</v>
      </c>
      <c r="C174" s="14">
        <v>2570060</v>
      </c>
      <c r="D174" s="14">
        <v>2518890</v>
      </c>
      <c r="E174" s="14">
        <v>2566787</v>
      </c>
      <c r="F174" s="14">
        <v>2766532</v>
      </c>
      <c r="G174" s="242">
        <v>3155311</v>
      </c>
    </row>
    <row r="175" spans="1:7" s="34" customFormat="1" ht="12.75" customHeight="1">
      <c r="A175" s="9" t="s">
        <v>1870</v>
      </c>
      <c r="B175" s="14">
        <v>1229742</v>
      </c>
      <c r="C175" s="14">
        <v>1329734</v>
      </c>
      <c r="D175" s="14">
        <v>1278236</v>
      </c>
      <c r="E175" s="14">
        <v>1464533</v>
      </c>
      <c r="F175" s="14">
        <v>1812141</v>
      </c>
      <c r="G175" s="242">
        <v>1783364</v>
      </c>
    </row>
    <row r="176" spans="1:7" s="34" customFormat="1" ht="12.75" customHeight="1">
      <c r="A176" s="9" t="s">
        <v>814</v>
      </c>
      <c r="B176" s="14">
        <v>6444344</v>
      </c>
      <c r="C176" s="14">
        <v>6700966</v>
      </c>
      <c r="D176" s="14">
        <v>7053321</v>
      </c>
      <c r="E176" s="14">
        <v>7646490</v>
      </c>
      <c r="F176" s="14">
        <v>8105671</v>
      </c>
      <c r="G176" s="242">
        <v>8266944</v>
      </c>
    </row>
    <row r="177" spans="1:7" s="34" customFormat="1" ht="12.75" customHeight="1">
      <c r="A177" s="17" t="s">
        <v>1856</v>
      </c>
      <c r="B177" s="14">
        <v>15810624</v>
      </c>
      <c r="C177" s="14">
        <v>15599088</v>
      </c>
      <c r="D177" s="14">
        <v>15449626</v>
      </c>
      <c r="E177" s="14">
        <v>15891062</v>
      </c>
      <c r="F177" s="14">
        <v>16176469</v>
      </c>
      <c r="G177" s="242">
        <v>16062688</v>
      </c>
    </row>
    <row r="178" spans="1:7" s="34" customFormat="1" ht="12.75" customHeight="1">
      <c r="A178" s="9" t="s">
        <v>1867</v>
      </c>
      <c r="B178" s="14">
        <v>21054</v>
      </c>
      <c r="C178" s="14">
        <v>15079</v>
      </c>
      <c r="D178" s="14">
        <v>1956</v>
      </c>
      <c r="E178" s="14">
        <v>2089</v>
      </c>
      <c r="F178" s="14">
        <v>18275</v>
      </c>
      <c r="G178" s="242">
        <v>4465</v>
      </c>
    </row>
    <row r="179" spans="1:7" s="34" customFormat="1" ht="12.75" customHeight="1">
      <c r="A179" s="9" t="s">
        <v>1869</v>
      </c>
      <c r="B179" s="14">
        <v>3072688</v>
      </c>
      <c r="C179" s="14">
        <v>2857057</v>
      </c>
      <c r="D179" s="14">
        <v>2819654</v>
      </c>
      <c r="E179" s="14">
        <v>2942406</v>
      </c>
      <c r="F179" s="14">
        <v>2913247</v>
      </c>
      <c r="G179" s="242">
        <v>2873598</v>
      </c>
    </row>
    <row r="180" spans="1:7" s="34" customFormat="1" ht="12.75" customHeight="1">
      <c r="A180" s="9" t="s">
        <v>1870</v>
      </c>
      <c r="B180" s="14">
        <v>1842168</v>
      </c>
      <c r="C180" s="14">
        <v>1743012</v>
      </c>
      <c r="D180" s="14">
        <v>1653202</v>
      </c>
      <c r="E180" s="14">
        <v>1635678</v>
      </c>
      <c r="F180" s="14">
        <v>1863621</v>
      </c>
      <c r="G180" s="242">
        <v>1698229</v>
      </c>
    </row>
    <row r="181" spans="1:7" s="34" customFormat="1" ht="12.75" customHeight="1">
      <c r="A181" s="9" t="s">
        <v>814</v>
      </c>
      <c r="B181" s="14">
        <v>10874714</v>
      </c>
      <c r="C181" s="14">
        <v>10983940</v>
      </c>
      <c r="D181" s="14">
        <v>10974814</v>
      </c>
      <c r="E181" s="14">
        <v>11310889</v>
      </c>
      <c r="F181" s="14">
        <v>11381326</v>
      </c>
      <c r="G181" s="242">
        <v>11486396</v>
      </c>
    </row>
    <row r="182" spans="1:7" s="34" customFormat="1" ht="12.75" customHeight="1">
      <c r="A182" s="19" t="s">
        <v>1853</v>
      </c>
      <c r="B182" s="14">
        <v>13856157</v>
      </c>
      <c r="C182" s="14">
        <v>13452813</v>
      </c>
      <c r="D182" s="14">
        <v>13389200</v>
      </c>
      <c r="E182" s="14">
        <v>13746645</v>
      </c>
      <c r="F182" s="14">
        <v>13999060</v>
      </c>
      <c r="G182" s="242">
        <v>13805747</v>
      </c>
    </row>
    <row r="183" spans="1:7" s="34" customFormat="1" ht="12.75" customHeight="1">
      <c r="A183" s="9" t="s">
        <v>1867</v>
      </c>
      <c r="B183" s="14">
        <v>20893</v>
      </c>
      <c r="C183" s="14">
        <v>14902</v>
      </c>
      <c r="D183" s="14">
        <v>1215</v>
      </c>
      <c r="E183" s="14">
        <v>1926</v>
      </c>
      <c r="F183" s="14">
        <v>18122</v>
      </c>
      <c r="G183" s="242">
        <v>4216</v>
      </c>
    </row>
    <row r="184" spans="1:7" s="34" customFormat="1" ht="12.75" customHeight="1">
      <c r="A184" s="9" t="s">
        <v>1869</v>
      </c>
      <c r="B184" s="14">
        <v>2823438</v>
      </c>
      <c r="C184" s="14">
        <v>2585844</v>
      </c>
      <c r="D184" s="14">
        <v>2480292</v>
      </c>
      <c r="E184" s="14">
        <v>2596527</v>
      </c>
      <c r="F184" s="14">
        <v>2462835</v>
      </c>
      <c r="G184" s="242">
        <v>2365170</v>
      </c>
    </row>
    <row r="185" spans="1:7" s="34" customFormat="1" ht="12.75" customHeight="1">
      <c r="A185" s="9" t="s">
        <v>1870</v>
      </c>
      <c r="B185" s="14">
        <v>1812113</v>
      </c>
      <c r="C185" s="14">
        <v>1722370</v>
      </c>
      <c r="D185" s="14">
        <v>1633754</v>
      </c>
      <c r="E185" s="14">
        <v>1616483</v>
      </c>
      <c r="F185" s="14">
        <v>1847803</v>
      </c>
      <c r="G185" s="242">
        <v>1682221</v>
      </c>
    </row>
    <row r="186" spans="1:7" s="34" customFormat="1" ht="12.75" customHeight="1">
      <c r="A186" s="9" t="s">
        <v>814</v>
      </c>
      <c r="B186" s="14">
        <v>9199713</v>
      </c>
      <c r="C186" s="14">
        <v>9129697</v>
      </c>
      <c r="D186" s="14">
        <v>9273939</v>
      </c>
      <c r="E186" s="14">
        <v>9531709</v>
      </c>
      <c r="F186" s="14">
        <v>9670300</v>
      </c>
      <c r="G186" s="242">
        <v>9754140</v>
      </c>
    </row>
    <row r="187" spans="1:7" s="34" customFormat="1" ht="12.75">
      <c r="A187" s="16" t="s">
        <v>1882</v>
      </c>
      <c r="B187" s="14">
        <v>4072222</v>
      </c>
      <c r="C187" s="14">
        <v>4125617</v>
      </c>
      <c r="D187" s="14">
        <v>4205672</v>
      </c>
      <c r="E187" s="14">
        <v>4441198</v>
      </c>
      <c r="F187" s="14">
        <v>4572463</v>
      </c>
      <c r="G187" s="242">
        <v>4732769</v>
      </c>
    </row>
    <row r="188" spans="1:7" s="34" customFormat="1" ht="12.75" customHeight="1">
      <c r="A188" s="17" t="s">
        <v>1855</v>
      </c>
      <c r="B188" s="14">
        <v>2050348</v>
      </c>
      <c r="C188" s="14">
        <v>2055687</v>
      </c>
      <c r="D188" s="14">
        <v>2148925</v>
      </c>
      <c r="E188" s="14">
        <v>2309260</v>
      </c>
      <c r="F188" s="14">
        <v>2357457</v>
      </c>
      <c r="G188" s="242">
        <v>2424901</v>
      </c>
    </row>
    <row r="189" spans="1:7" s="34" customFormat="1" ht="12.75" customHeight="1">
      <c r="A189" s="9" t="s">
        <v>1867</v>
      </c>
      <c r="B189" s="14">
        <v>0</v>
      </c>
      <c r="C189" s="14">
        <v>0</v>
      </c>
      <c r="D189" s="14">
        <v>0</v>
      </c>
      <c r="E189" s="14">
        <v>0</v>
      </c>
      <c r="F189" s="14">
        <v>0</v>
      </c>
      <c r="G189" s="242">
        <v>0</v>
      </c>
    </row>
    <row r="190" spans="1:7" s="34" customFormat="1" ht="12.75" customHeight="1">
      <c r="A190" s="9" t="s">
        <v>1869</v>
      </c>
      <c r="B190" s="14">
        <v>49720</v>
      </c>
      <c r="C190" s="14">
        <v>44162</v>
      </c>
      <c r="D190" s="14">
        <v>73948</v>
      </c>
      <c r="E190" s="14">
        <v>40018</v>
      </c>
      <c r="F190" s="14">
        <v>59902</v>
      </c>
      <c r="G190" s="242">
        <v>52238</v>
      </c>
    </row>
    <row r="191" spans="1:7" s="34" customFormat="1" ht="12.75" customHeight="1">
      <c r="A191" s="9" t="s">
        <v>1870</v>
      </c>
      <c r="B191" s="14">
        <v>2146</v>
      </c>
      <c r="C191" s="14">
        <v>3496</v>
      </c>
      <c r="D191" s="14">
        <v>2996</v>
      </c>
      <c r="E191" s="14">
        <v>3317</v>
      </c>
      <c r="F191" s="14">
        <v>1377</v>
      </c>
      <c r="G191" s="242">
        <v>1397</v>
      </c>
    </row>
    <row r="192" spans="1:7" s="34" customFormat="1" ht="12.75" customHeight="1">
      <c r="A192" s="9" t="s">
        <v>814</v>
      </c>
      <c r="B192" s="14">
        <v>1998482</v>
      </c>
      <c r="C192" s="14">
        <v>2008029</v>
      </c>
      <c r="D192" s="14">
        <v>2071981</v>
      </c>
      <c r="E192" s="14">
        <v>2265925</v>
      </c>
      <c r="F192" s="14">
        <v>2296178</v>
      </c>
      <c r="G192" s="242">
        <v>2371266</v>
      </c>
    </row>
    <row r="193" spans="1:7" s="34" customFormat="1" ht="12.75" customHeight="1">
      <c r="A193" s="17" t="s">
        <v>1856</v>
      </c>
      <c r="B193" s="14">
        <v>2021874</v>
      </c>
      <c r="C193" s="14">
        <v>2069930</v>
      </c>
      <c r="D193" s="14">
        <v>2056747</v>
      </c>
      <c r="E193" s="14">
        <v>2131938</v>
      </c>
      <c r="F193" s="14">
        <v>2215006</v>
      </c>
      <c r="G193" s="242">
        <v>2307868</v>
      </c>
    </row>
    <row r="194" spans="1:7" s="34" customFormat="1" ht="12.75" customHeight="1">
      <c r="A194" s="9" t="s">
        <v>1867</v>
      </c>
      <c r="B194" s="14">
        <v>0</v>
      </c>
      <c r="C194" s="14">
        <v>0</v>
      </c>
      <c r="D194" s="14">
        <v>0</v>
      </c>
      <c r="E194" s="14">
        <v>0</v>
      </c>
      <c r="F194" s="14">
        <v>0</v>
      </c>
      <c r="G194" s="242">
        <v>0</v>
      </c>
    </row>
    <row r="195" spans="1:7" s="34" customFormat="1" ht="12.75" customHeight="1">
      <c r="A195" s="9" t="s">
        <v>1869</v>
      </c>
      <c r="B195" s="14">
        <v>42274</v>
      </c>
      <c r="C195" s="14">
        <v>19763</v>
      </c>
      <c r="D195" s="14">
        <v>28447</v>
      </c>
      <c r="E195" s="14">
        <v>16601</v>
      </c>
      <c r="F195" s="14">
        <v>38748</v>
      </c>
      <c r="G195" s="242">
        <v>37334</v>
      </c>
    </row>
    <row r="196" spans="1:7" s="34" customFormat="1" ht="12.75" customHeight="1">
      <c r="A196" s="9" t="s">
        <v>1870</v>
      </c>
      <c r="B196" s="14">
        <v>4854</v>
      </c>
      <c r="C196" s="14">
        <v>4629</v>
      </c>
      <c r="D196" s="14">
        <v>3886</v>
      </c>
      <c r="E196" s="14">
        <v>2737</v>
      </c>
      <c r="F196" s="14">
        <v>1739</v>
      </c>
      <c r="G196" s="242">
        <v>1857</v>
      </c>
    </row>
    <row r="197" spans="1:7" s="34" customFormat="1" ht="12.75" customHeight="1">
      <c r="A197" s="9" t="s">
        <v>814</v>
      </c>
      <c r="B197" s="14">
        <v>1974746</v>
      </c>
      <c r="C197" s="14">
        <v>2045538</v>
      </c>
      <c r="D197" s="14">
        <v>2024414</v>
      </c>
      <c r="E197" s="14">
        <v>2112600</v>
      </c>
      <c r="F197" s="14">
        <v>2174519</v>
      </c>
      <c r="G197" s="242">
        <v>2268677</v>
      </c>
    </row>
    <row r="198" spans="1:7" s="34" customFormat="1" ht="12.75" customHeight="1">
      <c r="A198" s="19" t="s">
        <v>1853</v>
      </c>
      <c r="B198" s="14">
        <v>1673455</v>
      </c>
      <c r="C198" s="14">
        <v>1683048</v>
      </c>
      <c r="D198" s="14">
        <v>1681637</v>
      </c>
      <c r="E198" s="14">
        <v>1745968</v>
      </c>
      <c r="F198" s="14">
        <v>1809629</v>
      </c>
      <c r="G198" s="242">
        <v>1886694</v>
      </c>
    </row>
    <row r="199" spans="1:7" s="34" customFormat="1" ht="12.75" customHeight="1">
      <c r="A199" s="9" t="s">
        <v>1867</v>
      </c>
      <c r="B199" s="14">
        <v>0</v>
      </c>
      <c r="C199" s="14">
        <v>0</v>
      </c>
      <c r="D199" s="14">
        <v>0</v>
      </c>
      <c r="E199" s="14">
        <v>0</v>
      </c>
      <c r="F199" s="14">
        <v>0</v>
      </c>
      <c r="G199" s="242">
        <v>0</v>
      </c>
    </row>
    <row r="200" spans="1:7" s="34" customFormat="1" ht="12.75" customHeight="1">
      <c r="A200" s="9" t="s">
        <v>1869</v>
      </c>
      <c r="B200" s="14">
        <v>36889</v>
      </c>
      <c r="C200" s="14">
        <v>17783</v>
      </c>
      <c r="D200" s="14">
        <v>12436</v>
      </c>
      <c r="E200" s="14">
        <v>14937</v>
      </c>
      <c r="F200" s="14">
        <v>9891</v>
      </c>
      <c r="G200" s="242">
        <v>8883</v>
      </c>
    </row>
    <row r="201" spans="1:7" s="34" customFormat="1" ht="12.75" customHeight="1">
      <c r="A201" s="9" t="s">
        <v>1870</v>
      </c>
      <c r="B201" s="14">
        <v>4854</v>
      </c>
      <c r="C201" s="14">
        <v>4629</v>
      </c>
      <c r="D201" s="14">
        <v>3886</v>
      </c>
      <c r="E201" s="14">
        <v>2590</v>
      </c>
      <c r="F201" s="14">
        <v>1739</v>
      </c>
      <c r="G201" s="242">
        <v>1857</v>
      </c>
    </row>
    <row r="202" spans="1:7" s="34" customFormat="1" ht="12.75" customHeight="1">
      <c r="A202" s="9" t="s">
        <v>814</v>
      </c>
      <c r="B202" s="14">
        <v>1631712</v>
      </c>
      <c r="C202" s="14">
        <v>1660636</v>
      </c>
      <c r="D202" s="14">
        <v>1665315</v>
      </c>
      <c r="E202" s="14">
        <v>1728441</v>
      </c>
      <c r="F202" s="14">
        <v>1797999</v>
      </c>
      <c r="G202" s="242">
        <v>1875954</v>
      </c>
    </row>
    <row r="203" spans="1:7" s="34" customFormat="1" ht="12.75" customHeight="1">
      <c r="A203" s="13" t="s">
        <v>1883</v>
      </c>
      <c r="B203" s="14">
        <v>48347941</v>
      </c>
      <c r="C203" s="14">
        <v>49195760</v>
      </c>
      <c r="D203" s="14">
        <v>50332533</v>
      </c>
      <c r="E203" s="14">
        <v>50740945</v>
      </c>
      <c r="F203" s="14">
        <v>51946596</v>
      </c>
      <c r="G203" s="242">
        <v>53111876</v>
      </c>
    </row>
    <row r="204" spans="1:7" s="34" customFormat="1" ht="25.5">
      <c r="A204" s="15" t="s">
        <v>1884</v>
      </c>
      <c r="B204" s="14">
        <v>72637</v>
      </c>
      <c r="C204" s="14">
        <v>79260</v>
      </c>
      <c r="D204" s="14">
        <v>87370</v>
      </c>
      <c r="E204" s="14">
        <v>72331</v>
      </c>
      <c r="F204" s="14">
        <v>79379</v>
      </c>
      <c r="G204" s="242">
        <v>65930</v>
      </c>
    </row>
    <row r="205" spans="1:7" s="34" customFormat="1" ht="12.75" customHeight="1">
      <c r="A205" s="16" t="s">
        <v>1855</v>
      </c>
      <c r="B205" s="14">
        <v>70315</v>
      </c>
      <c r="C205" s="14">
        <v>76880</v>
      </c>
      <c r="D205" s="14">
        <v>85627</v>
      </c>
      <c r="E205" s="14">
        <v>70588</v>
      </c>
      <c r="F205" s="14">
        <v>71459</v>
      </c>
      <c r="G205" s="242">
        <v>62329</v>
      </c>
    </row>
    <row r="206" spans="1:7" s="34" customFormat="1" ht="12.75" customHeight="1">
      <c r="A206" s="16" t="s">
        <v>1856</v>
      </c>
      <c r="B206" s="14">
        <v>2322</v>
      </c>
      <c r="C206" s="14">
        <v>2380</v>
      </c>
      <c r="D206" s="14">
        <v>1743</v>
      </c>
      <c r="E206" s="14">
        <v>1743</v>
      </c>
      <c r="F206" s="14">
        <v>7920</v>
      </c>
      <c r="G206" s="242">
        <v>3601</v>
      </c>
    </row>
    <row r="207" spans="1:7" s="34" customFormat="1" ht="12.75" customHeight="1">
      <c r="A207" s="16" t="s">
        <v>1853</v>
      </c>
      <c r="B207" s="14">
        <v>1742</v>
      </c>
      <c r="C207" s="14">
        <v>1743</v>
      </c>
      <c r="D207" s="14">
        <v>1743</v>
      </c>
      <c r="E207" s="14">
        <v>1743</v>
      </c>
      <c r="F207" s="14">
        <v>7920</v>
      </c>
      <c r="G207" s="242">
        <v>3601</v>
      </c>
    </row>
    <row r="208" spans="1:7" s="34" customFormat="1" ht="25.5">
      <c r="A208" s="11" t="s">
        <v>1885</v>
      </c>
      <c r="B208" s="12">
        <v>14748568</v>
      </c>
      <c r="C208" s="12">
        <v>14892836</v>
      </c>
      <c r="D208" s="12">
        <v>14961331</v>
      </c>
      <c r="E208" s="12">
        <v>15579300</v>
      </c>
      <c r="F208" s="12">
        <v>15511730</v>
      </c>
      <c r="G208" s="241">
        <v>15277916</v>
      </c>
    </row>
    <row r="209" spans="1:7" s="34" customFormat="1" ht="42.75" customHeight="1">
      <c r="A209" s="13" t="s">
        <v>492</v>
      </c>
      <c r="B209" s="14">
        <v>1110548</v>
      </c>
      <c r="C209" s="14">
        <v>1137917</v>
      </c>
      <c r="D209" s="14">
        <v>1122609</v>
      </c>
      <c r="E209" s="14">
        <v>1167518</v>
      </c>
      <c r="F209" s="14">
        <v>1155984</v>
      </c>
      <c r="G209" s="242">
        <v>1109446</v>
      </c>
    </row>
    <row r="210" spans="1:7" s="34" customFormat="1" ht="12.75" customHeight="1">
      <c r="A210" s="16" t="s">
        <v>1855</v>
      </c>
      <c r="B210" s="14">
        <v>341041</v>
      </c>
      <c r="C210" s="14">
        <v>346334</v>
      </c>
      <c r="D210" s="14">
        <v>363773</v>
      </c>
      <c r="E210" s="14">
        <v>400452</v>
      </c>
      <c r="F210" s="14">
        <v>402802</v>
      </c>
      <c r="G210" s="242">
        <v>399815</v>
      </c>
    </row>
    <row r="211" spans="1:7" s="34" customFormat="1" ht="12.75" customHeight="1">
      <c r="A211" s="16" t="s">
        <v>1856</v>
      </c>
      <c r="B211" s="14">
        <v>769507</v>
      </c>
      <c r="C211" s="14">
        <v>791583</v>
      </c>
      <c r="D211" s="14">
        <v>758836</v>
      </c>
      <c r="E211" s="14">
        <v>767066</v>
      </c>
      <c r="F211" s="14">
        <v>753182</v>
      </c>
      <c r="G211" s="242">
        <v>709631</v>
      </c>
    </row>
    <row r="212" spans="1:7" s="34" customFormat="1" ht="12.75" customHeight="1">
      <c r="A212" s="17" t="s">
        <v>1853</v>
      </c>
      <c r="B212" s="14">
        <v>609247</v>
      </c>
      <c r="C212" s="14">
        <v>624663</v>
      </c>
      <c r="D212" s="14">
        <v>612022</v>
      </c>
      <c r="E212" s="14">
        <v>618685</v>
      </c>
      <c r="F212" s="14">
        <v>613400</v>
      </c>
      <c r="G212" s="242">
        <v>591028</v>
      </c>
    </row>
    <row r="213" spans="1:7" s="34" customFormat="1" ht="12.75" customHeight="1">
      <c r="A213" s="13" t="s">
        <v>493</v>
      </c>
      <c r="B213" s="14">
        <v>74377</v>
      </c>
      <c r="C213" s="14">
        <v>105356</v>
      </c>
      <c r="D213" s="14">
        <v>105877</v>
      </c>
      <c r="E213" s="14">
        <v>105457</v>
      </c>
      <c r="F213" s="14">
        <v>96974</v>
      </c>
      <c r="G213" s="242">
        <v>112615</v>
      </c>
    </row>
    <row r="214" spans="1:7" s="34" customFormat="1" ht="12.75" customHeight="1">
      <c r="A214" s="15" t="s">
        <v>1855</v>
      </c>
      <c r="B214" s="14">
        <v>1855</v>
      </c>
      <c r="C214" s="14">
        <v>1855</v>
      </c>
      <c r="D214" s="14">
        <v>1855</v>
      </c>
      <c r="E214" s="14">
        <v>1855</v>
      </c>
      <c r="F214" s="14">
        <v>2005</v>
      </c>
      <c r="G214" s="242">
        <v>2005</v>
      </c>
    </row>
    <row r="215" spans="1:7" s="34" customFormat="1" ht="12.75" customHeight="1">
      <c r="A215" s="15" t="s">
        <v>1856</v>
      </c>
      <c r="B215" s="14">
        <v>72522</v>
      </c>
      <c r="C215" s="14">
        <v>103501</v>
      </c>
      <c r="D215" s="14">
        <v>104022</v>
      </c>
      <c r="E215" s="14">
        <v>103602</v>
      </c>
      <c r="F215" s="14">
        <v>94969</v>
      </c>
      <c r="G215" s="242">
        <v>110610</v>
      </c>
    </row>
    <row r="216" spans="1:7" s="34" customFormat="1" ht="12.75" customHeight="1">
      <c r="A216" s="16" t="s">
        <v>1853</v>
      </c>
      <c r="B216" s="14">
        <v>72522</v>
      </c>
      <c r="C216" s="14">
        <v>103501</v>
      </c>
      <c r="D216" s="14">
        <v>104022</v>
      </c>
      <c r="E216" s="14">
        <v>103602</v>
      </c>
      <c r="F216" s="14">
        <v>94969</v>
      </c>
      <c r="G216" s="242">
        <v>110610</v>
      </c>
    </row>
    <row r="217" spans="1:7" s="34" customFormat="1" ht="12.75" customHeight="1">
      <c r="A217" s="13" t="s">
        <v>494</v>
      </c>
      <c r="B217" s="14">
        <v>13563643</v>
      </c>
      <c r="C217" s="14">
        <v>13649563</v>
      </c>
      <c r="D217" s="14">
        <v>13732845</v>
      </c>
      <c r="E217" s="14">
        <v>14306325</v>
      </c>
      <c r="F217" s="14">
        <v>14258772</v>
      </c>
      <c r="G217" s="242">
        <v>14055855</v>
      </c>
    </row>
    <row r="218" spans="1:7" s="34" customFormat="1" ht="12.75" customHeight="1">
      <c r="A218" s="15" t="s">
        <v>495</v>
      </c>
      <c r="B218" s="14">
        <v>3467707</v>
      </c>
      <c r="C218" s="14">
        <v>3564278</v>
      </c>
      <c r="D218" s="14">
        <v>3610393</v>
      </c>
      <c r="E218" s="14">
        <v>3656848</v>
      </c>
      <c r="F218" s="14">
        <v>3656848</v>
      </c>
      <c r="G218" s="242">
        <v>3759821</v>
      </c>
    </row>
    <row r="219" spans="1:7" s="34" customFormat="1" ht="12.75" customHeight="1">
      <c r="A219" s="15" t="s">
        <v>496</v>
      </c>
      <c r="B219" s="14">
        <v>7950065</v>
      </c>
      <c r="C219" s="14">
        <v>8678271</v>
      </c>
      <c r="D219" s="14">
        <v>8567024</v>
      </c>
      <c r="E219" s="14">
        <v>8886844</v>
      </c>
      <c r="F219" s="14">
        <v>8785268</v>
      </c>
      <c r="G219" s="242">
        <v>9065075</v>
      </c>
    </row>
    <row r="220" spans="1:7" s="34" customFormat="1" ht="12.75" customHeight="1">
      <c r="A220" s="15" t="s">
        <v>928</v>
      </c>
      <c r="B220" s="14">
        <v>2145871</v>
      </c>
      <c r="C220" s="14">
        <v>1407014</v>
      </c>
      <c r="D220" s="14">
        <v>1555428</v>
      </c>
      <c r="E220" s="14">
        <v>1762633</v>
      </c>
      <c r="F220" s="14">
        <v>1816656</v>
      </c>
      <c r="G220" s="242">
        <v>1230959</v>
      </c>
    </row>
    <row r="221" spans="1:7" s="34" customFormat="1" ht="6" customHeight="1">
      <c r="A221" s="22"/>
      <c r="B221" s="23">
        <v>0</v>
      </c>
      <c r="C221" s="23">
        <v>0</v>
      </c>
      <c r="D221" s="23">
        <v>0</v>
      </c>
      <c r="E221" s="23">
        <v>0</v>
      </c>
      <c r="F221" s="23">
        <v>0</v>
      </c>
      <c r="G221" s="243">
        <v>0</v>
      </c>
    </row>
    <row r="222" spans="1:7" s="34" customFormat="1" ht="13.5">
      <c r="A222" s="408" t="s">
        <v>1583</v>
      </c>
      <c r="B222" s="214"/>
      <c r="C222" s="214"/>
      <c r="D222" s="214"/>
      <c r="E222" s="214"/>
      <c r="F222" s="214"/>
      <c r="G222" s="244"/>
    </row>
    <row r="223" spans="1:7" s="34" customFormat="1" ht="15" customHeight="1">
      <c r="A223" s="215" t="s">
        <v>1751</v>
      </c>
      <c r="B223" s="25"/>
      <c r="G223" s="244"/>
    </row>
    <row r="224" spans="1:7" s="34" customFormat="1" ht="15" customHeight="1">
      <c r="A224" s="215" t="s">
        <v>1750</v>
      </c>
      <c r="B224" s="25"/>
      <c r="G224" s="244"/>
    </row>
    <row r="225" spans="1:7" s="34" customFormat="1" ht="15" customHeight="1">
      <c r="A225" s="215" t="s">
        <v>527</v>
      </c>
      <c r="B225" s="25"/>
      <c r="G225" s="244"/>
    </row>
    <row r="226" spans="1:7" s="34" customFormat="1" ht="6" customHeight="1">
      <c r="A226" s="215"/>
      <c r="B226" s="25"/>
      <c r="G226" s="244"/>
    </row>
    <row r="227" spans="1:7" s="34" customFormat="1" ht="15" customHeight="1">
      <c r="A227" s="216" t="s">
        <v>1749</v>
      </c>
      <c r="B227" s="25"/>
      <c r="G227" s="244"/>
    </row>
    <row r="228" spans="2:7" s="34" customFormat="1" ht="15" customHeight="1">
      <c r="B228" s="26"/>
      <c r="G228" s="244"/>
    </row>
    <row r="229" spans="1:7" s="34" customFormat="1" ht="15" customHeight="1">
      <c r="A229" s="108" t="s">
        <v>42</v>
      </c>
      <c r="B229" s="25"/>
      <c r="G229" s="244"/>
    </row>
    <row r="230" spans="1:7" ht="15" customHeight="1">
      <c r="A230" s="109" t="s">
        <v>603</v>
      </c>
      <c r="B230" s="25"/>
      <c r="G230" s="244"/>
    </row>
    <row r="231" spans="1:7" ht="15" customHeight="1">
      <c r="A231" s="109" t="s">
        <v>1804</v>
      </c>
      <c r="B231" s="25"/>
      <c r="G231" s="244"/>
    </row>
    <row r="232" spans="1:7" ht="15" customHeight="1">
      <c r="A232" s="34"/>
      <c r="B232" s="29"/>
      <c r="G232" s="34"/>
    </row>
    <row r="233" spans="1:7" ht="15" customHeight="1">
      <c r="A233" s="34"/>
      <c r="B233" s="26"/>
      <c r="G233" s="34"/>
    </row>
    <row r="234" spans="1:2" ht="15" customHeight="1">
      <c r="A234" s="34"/>
      <c r="B234" s="26"/>
    </row>
    <row r="235" spans="1:2" ht="15" customHeight="1">
      <c r="A235" s="34"/>
      <c r="B235" s="27"/>
    </row>
    <row r="236" spans="1:2" ht="15" customHeight="1">
      <c r="A236" s="34"/>
      <c r="B236" s="29"/>
    </row>
    <row r="237" spans="1:2" ht="15" customHeight="1">
      <c r="A237" s="34"/>
      <c r="B237" s="26"/>
    </row>
    <row r="238" spans="1:2" ht="15" customHeight="1">
      <c r="A238" s="34"/>
      <c r="B238" s="26"/>
    </row>
    <row r="239" spans="1:2" ht="15" customHeight="1">
      <c r="A239" s="34"/>
      <c r="B239" s="27"/>
    </row>
    <row r="240" spans="1:2" ht="15" customHeight="1">
      <c r="A240" s="34"/>
      <c r="B240" s="28"/>
    </row>
    <row r="241" spans="1:2" ht="15" customHeight="1">
      <c r="A241" s="34"/>
      <c r="B241" s="29"/>
    </row>
    <row r="242" spans="1:2" ht="15" customHeight="1">
      <c r="A242" s="34"/>
      <c r="B242" s="29"/>
    </row>
    <row r="243" spans="1:2" ht="15" customHeight="1">
      <c r="A243" s="34"/>
      <c r="B243" s="26"/>
    </row>
    <row r="244" spans="1:2" ht="15" customHeight="1">
      <c r="A244" s="34"/>
      <c r="B244" s="28"/>
    </row>
    <row r="245" spans="1:2" ht="15" customHeight="1">
      <c r="A245" s="34"/>
      <c r="B245" s="29"/>
    </row>
    <row r="246" spans="1:2" ht="15" customHeight="1">
      <c r="A246" s="34"/>
      <c r="B246" s="29"/>
    </row>
    <row r="247" spans="1:2" ht="15" customHeight="1">
      <c r="A247" s="34"/>
      <c r="B247" s="29"/>
    </row>
    <row r="248" spans="1:2" ht="15" customHeight="1">
      <c r="A248" s="34"/>
      <c r="B248" s="30"/>
    </row>
    <row r="249" ht="15" customHeight="1">
      <c r="A249" s="34"/>
    </row>
    <row r="250" ht="15" customHeight="1">
      <c r="A250" s="34"/>
    </row>
    <row r="251" ht="15" customHeight="1">
      <c r="A251" s="34"/>
    </row>
    <row r="252" ht="15" customHeight="1">
      <c r="A252" s="34"/>
    </row>
    <row r="253" ht="15" customHeight="1">
      <c r="A253" s="34"/>
    </row>
    <row r="254" ht="15" customHeight="1">
      <c r="A254" s="34"/>
    </row>
    <row r="255" ht="15" customHeight="1">
      <c r="A255" s="34"/>
    </row>
    <row r="256" ht="15" customHeight="1">
      <c r="A256" s="34"/>
    </row>
    <row r="257" ht="15" customHeight="1">
      <c r="A257" s="34"/>
    </row>
    <row r="258" ht="15" customHeight="1">
      <c r="A258" s="34"/>
    </row>
    <row r="259" ht="15" customHeight="1">
      <c r="A259" s="34"/>
    </row>
    <row r="260" ht="15" customHeight="1">
      <c r="A260" s="34"/>
    </row>
    <row r="261" ht="15" customHeight="1">
      <c r="A261" s="34"/>
    </row>
    <row r="262" ht="15" customHeight="1">
      <c r="A262" s="34"/>
    </row>
    <row r="263" ht="15" customHeight="1">
      <c r="A263" s="34"/>
    </row>
    <row r="264" ht="15" customHeight="1">
      <c r="A264" s="34"/>
    </row>
    <row r="265" ht="15" customHeight="1">
      <c r="A265" s="34"/>
    </row>
    <row r="266" ht="15" customHeight="1">
      <c r="A266" s="34"/>
    </row>
    <row r="267" ht="15" customHeight="1">
      <c r="A267" s="34"/>
    </row>
    <row r="268" ht="15" customHeight="1">
      <c r="A268" s="34"/>
    </row>
    <row r="269" ht="15" customHeight="1">
      <c r="A269" s="34"/>
    </row>
    <row r="270" ht="15" customHeight="1">
      <c r="A270" s="34"/>
    </row>
    <row r="271" ht="15" customHeight="1">
      <c r="A271" s="34"/>
    </row>
    <row r="272" ht="15" customHeight="1">
      <c r="A272" s="34"/>
    </row>
    <row r="273" ht="15" customHeight="1">
      <c r="A273" s="34"/>
    </row>
    <row r="274" ht="15" customHeight="1">
      <c r="A274" s="34"/>
    </row>
    <row r="275" ht="15" customHeight="1">
      <c r="A275" s="34"/>
    </row>
    <row r="276" ht="15" customHeight="1">
      <c r="A276" s="34"/>
    </row>
    <row r="277" ht="15" customHeight="1">
      <c r="A277" s="34"/>
    </row>
    <row r="278" ht="15" customHeight="1">
      <c r="A278" s="34"/>
    </row>
    <row r="279" ht="15" customHeight="1">
      <c r="A279" s="34"/>
    </row>
    <row r="280" ht="15" customHeight="1">
      <c r="A280" s="34"/>
    </row>
    <row r="281" ht="15" customHeight="1">
      <c r="A281" s="34"/>
    </row>
    <row r="282" ht="15" customHeight="1">
      <c r="A282" s="34"/>
    </row>
    <row r="283" ht="15" customHeight="1">
      <c r="A283" s="34"/>
    </row>
    <row r="284" ht="15" customHeight="1">
      <c r="A284" s="34"/>
    </row>
    <row r="285" ht="15" customHeight="1">
      <c r="A285" s="34"/>
    </row>
    <row r="286" ht="15" customHeight="1">
      <c r="A286" s="34"/>
    </row>
    <row r="287" ht="15" customHeight="1">
      <c r="A287" s="34"/>
    </row>
    <row r="288" ht="15" customHeight="1">
      <c r="A288" s="34"/>
    </row>
    <row r="289" ht="15" customHeight="1">
      <c r="A289" s="34"/>
    </row>
    <row r="290" ht="15" customHeight="1">
      <c r="A290" s="34"/>
    </row>
    <row r="291" ht="15" customHeight="1">
      <c r="A291" s="34"/>
    </row>
    <row r="292" ht="15" customHeight="1">
      <c r="A292" s="34"/>
    </row>
    <row r="293" ht="15" customHeight="1">
      <c r="A293" s="34"/>
    </row>
    <row r="294" ht="15" customHeight="1">
      <c r="A294" s="34"/>
    </row>
    <row r="295" ht="15" customHeight="1">
      <c r="A295" s="34"/>
    </row>
    <row r="296" ht="15" customHeight="1">
      <c r="A296" s="34"/>
    </row>
    <row r="297" ht="15" customHeight="1">
      <c r="A297" s="34"/>
    </row>
    <row r="298" ht="15" customHeight="1">
      <c r="A298" s="34"/>
    </row>
    <row r="299" ht="15" customHeight="1">
      <c r="A299" s="34"/>
    </row>
    <row r="300" ht="15" customHeight="1">
      <c r="A300" s="34"/>
    </row>
    <row r="301" ht="15" customHeight="1">
      <c r="A301" s="34"/>
    </row>
    <row r="302" ht="15" customHeight="1">
      <c r="A302" s="34"/>
    </row>
    <row r="303" ht="15" customHeight="1">
      <c r="A303" s="34"/>
    </row>
    <row r="304" ht="15" customHeight="1">
      <c r="A304" s="34"/>
    </row>
    <row r="305" ht="15" customHeight="1">
      <c r="A305" s="34"/>
    </row>
    <row r="306" ht="15" customHeight="1">
      <c r="A306" s="34"/>
    </row>
    <row r="307" ht="15" customHeight="1">
      <c r="A307" s="34"/>
    </row>
    <row r="308" ht="15" customHeight="1">
      <c r="A308" s="34"/>
    </row>
    <row r="309" ht="15" customHeight="1">
      <c r="A309" s="34"/>
    </row>
    <row r="310" ht="15" customHeight="1">
      <c r="A310" s="34"/>
    </row>
    <row r="311" ht="15" customHeight="1">
      <c r="A311" s="34"/>
    </row>
    <row r="312" ht="15" customHeight="1">
      <c r="A312" s="34"/>
    </row>
    <row r="313" ht="15" customHeight="1">
      <c r="A313" s="34"/>
    </row>
    <row r="314" ht="15" customHeight="1">
      <c r="A314" s="34"/>
    </row>
    <row r="315" ht="15" customHeight="1">
      <c r="A315" s="34"/>
    </row>
    <row r="316" ht="15" customHeight="1">
      <c r="A316" s="34"/>
    </row>
    <row r="317" ht="15" customHeight="1">
      <c r="A317" s="34"/>
    </row>
    <row r="318" ht="15" customHeight="1">
      <c r="A318" s="34"/>
    </row>
    <row r="319" ht="15" customHeight="1">
      <c r="A319" s="34"/>
    </row>
    <row r="320" ht="15" customHeight="1">
      <c r="A320" s="34"/>
    </row>
    <row r="321" ht="15" customHeight="1">
      <c r="A321" s="34"/>
    </row>
    <row r="322" ht="15" customHeight="1">
      <c r="A322" s="34"/>
    </row>
    <row r="323" ht="15" customHeight="1">
      <c r="A323" s="34"/>
    </row>
    <row r="324" ht="15" customHeight="1">
      <c r="A324" s="34"/>
    </row>
    <row r="325" ht="15" customHeight="1">
      <c r="A325" s="34"/>
    </row>
    <row r="326" ht="15" customHeight="1">
      <c r="A326" s="34"/>
    </row>
    <row r="327" ht="15" customHeight="1">
      <c r="A327" s="34"/>
    </row>
    <row r="328" ht="15" customHeight="1">
      <c r="A328" s="34"/>
    </row>
    <row r="329" ht="15" customHeight="1">
      <c r="A329" s="34"/>
    </row>
    <row r="330" ht="15" customHeight="1">
      <c r="A330" s="34"/>
    </row>
    <row r="331" ht="15" customHeight="1">
      <c r="A331" s="34"/>
    </row>
    <row r="332" ht="15" customHeight="1">
      <c r="A332" s="34"/>
    </row>
    <row r="333" ht="15" customHeight="1">
      <c r="A333" s="34"/>
    </row>
    <row r="334" ht="15" customHeight="1">
      <c r="A334" s="34"/>
    </row>
    <row r="335" ht="15" customHeight="1">
      <c r="A335" s="34"/>
    </row>
    <row r="336" ht="15" customHeight="1">
      <c r="A336" s="34"/>
    </row>
    <row r="337" ht="15" customHeight="1">
      <c r="A337" s="34"/>
    </row>
    <row r="338" ht="15" customHeight="1">
      <c r="A338" s="34"/>
    </row>
    <row r="339" ht="15" customHeight="1">
      <c r="A339" s="34"/>
    </row>
    <row r="340" ht="15" customHeight="1">
      <c r="A340" s="34"/>
    </row>
    <row r="341" ht="15" customHeight="1">
      <c r="A341" s="34"/>
    </row>
    <row r="342" ht="15" customHeight="1">
      <c r="A342" s="34"/>
    </row>
    <row r="343" ht="15" customHeight="1">
      <c r="A343" s="34"/>
    </row>
    <row r="344" ht="15" customHeight="1">
      <c r="A344" s="34"/>
    </row>
  </sheetData>
  <sheetProtection/>
  <printOptions horizontalCentered="1"/>
  <pageMargins left="0.7874015748031497" right="0.7874015748031497" top="0.7874015748031497" bottom="0.7874015748031497" header="0.31496062992125984" footer="0.2362204724409449"/>
  <pageSetup fitToHeight="6" horizontalDpi="600" verticalDpi="600" orientation="portrait" paperSize="9" scale="80" r:id="rId1"/>
  <rowBreaks count="3" manualBreakCount="3">
    <brk id="68" max="255" man="1"/>
    <brk id="134" max="255" man="1"/>
    <brk id="197" max="255" man="1"/>
  </rowBreaks>
</worksheet>
</file>

<file path=xl/worksheets/sheet60.xml><?xml version="1.0" encoding="utf-8"?>
<worksheet xmlns="http://schemas.openxmlformats.org/spreadsheetml/2006/main" xmlns:r="http://schemas.openxmlformats.org/officeDocument/2006/relationships">
  <sheetPr>
    <pageSetUpPr fitToPage="1"/>
  </sheetPr>
  <dimension ref="A1:E49"/>
  <sheetViews>
    <sheetView view="pageBreakPreview" zoomScaleSheetLayoutView="100" workbookViewId="0" topLeftCell="A1">
      <selection activeCell="A1" sqref="A1"/>
    </sheetView>
  </sheetViews>
  <sheetFormatPr defaultColWidth="9.00390625" defaultRowHeight="12.75"/>
  <cols>
    <col min="1" max="1" width="65.125" style="593" customWidth="1"/>
    <col min="2" max="5" width="11.875" style="593" customWidth="1"/>
    <col min="6" max="16384" width="9.125" style="593" customWidth="1"/>
  </cols>
  <sheetData>
    <row r="1" spans="1:5" ht="21" customHeight="1">
      <c r="A1" s="2102" t="s">
        <v>1</v>
      </c>
      <c r="B1" s="2102"/>
      <c r="C1" s="2102"/>
      <c r="D1" s="2102"/>
      <c r="E1" s="2102"/>
    </row>
    <row r="2" spans="1:5" ht="12.75" customHeight="1">
      <c r="A2" s="736"/>
      <c r="B2" s="736"/>
      <c r="C2" s="736"/>
      <c r="D2" s="736"/>
      <c r="E2" s="736"/>
    </row>
    <row r="3" spans="1:5" ht="18.75" customHeight="1">
      <c r="A3" s="1396"/>
      <c r="B3" s="1397" t="s">
        <v>2</v>
      </c>
      <c r="C3" s="1397"/>
      <c r="D3" s="1398" t="s">
        <v>3</v>
      </c>
      <c r="E3" s="1399"/>
    </row>
    <row r="4" spans="1:5" ht="18.75" customHeight="1">
      <c r="A4" s="1400"/>
      <c r="B4" s="637" t="s">
        <v>4</v>
      </c>
      <c r="C4" s="637" t="s">
        <v>5</v>
      </c>
      <c r="D4" s="637" t="s">
        <v>4</v>
      </c>
      <c r="E4" s="637" t="s">
        <v>5</v>
      </c>
    </row>
    <row r="5" spans="1:5" s="592" customFormat="1" ht="6" customHeight="1">
      <c r="A5" s="1435"/>
      <c r="B5" s="587"/>
      <c r="C5" s="587"/>
      <c r="D5" s="587"/>
      <c r="E5" s="587"/>
    </row>
    <row r="6" spans="1:5" s="592" customFormat="1" ht="12.75">
      <c r="A6" s="1401" t="s">
        <v>1805</v>
      </c>
      <c r="B6" s="1402">
        <f>B8+B10+B12</f>
        <v>681</v>
      </c>
      <c r="C6" s="1402">
        <f>C8+C10+C12</f>
        <v>619</v>
      </c>
      <c r="D6" s="1403">
        <v>1205.7</v>
      </c>
      <c r="E6" s="1403">
        <f>E8+E10+E12</f>
        <v>893.2</v>
      </c>
    </row>
    <row r="7" spans="1:5" s="592" customFormat="1" ht="6" customHeight="1">
      <c r="A7" s="1401"/>
      <c r="B7" s="1402"/>
      <c r="C7" s="1402"/>
      <c r="D7" s="1403"/>
      <c r="E7" s="1403"/>
    </row>
    <row r="8" spans="1:5" ht="12.75" customHeight="1">
      <c r="A8" s="1404" t="s">
        <v>6</v>
      </c>
      <c r="B8" s="1405">
        <v>176</v>
      </c>
      <c r="C8" s="1405">
        <v>136</v>
      </c>
      <c r="D8" s="1406">
        <v>542.3</v>
      </c>
      <c r="E8" s="1406">
        <v>457</v>
      </c>
    </row>
    <row r="9" spans="1:5" ht="6" customHeight="1">
      <c r="A9" s="1404"/>
      <c r="B9" s="1405"/>
      <c r="C9" s="1405"/>
      <c r="D9" s="1406"/>
      <c r="E9" s="1406"/>
    </row>
    <row r="10" spans="1:5" ht="12.75">
      <c r="A10" s="1434" t="s">
        <v>7</v>
      </c>
      <c r="B10" s="1405">
        <v>0</v>
      </c>
      <c r="C10" s="1405">
        <v>4</v>
      </c>
      <c r="D10" s="1406">
        <v>0</v>
      </c>
      <c r="E10" s="1406">
        <v>2.2</v>
      </c>
    </row>
    <row r="11" spans="1:5" ht="6" customHeight="1">
      <c r="A11" s="1404"/>
      <c r="B11" s="1405"/>
      <c r="C11" s="1405"/>
      <c r="D11" s="1405"/>
      <c r="E11" s="1405"/>
    </row>
    <row r="12" spans="1:5" ht="12.75" customHeight="1">
      <c r="A12" s="1404" t="s">
        <v>8</v>
      </c>
      <c r="B12" s="1405">
        <f>B13+B14</f>
        <v>505</v>
      </c>
      <c r="C12" s="1405">
        <f>C13+C14</f>
        <v>479</v>
      </c>
      <c r="D12" s="1406">
        <f>D13+D14</f>
        <v>663.4</v>
      </c>
      <c r="E12" s="1406">
        <f>E13+E14</f>
        <v>434</v>
      </c>
    </row>
    <row r="13" spans="1:5" ht="12.75" customHeight="1">
      <c r="A13" s="1404" t="s">
        <v>9</v>
      </c>
      <c r="B13" s="1405">
        <v>112</v>
      </c>
      <c r="C13" s="1405">
        <v>81</v>
      </c>
      <c r="D13" s="1406">
        <v>591.1</v>
      </c>
      <c r="E13" s="1406">
        <v>351</v>
      </c>
    </row>
    <row r="14" spans="1:5" s="592" customFormat="1" ht="12.75" customHeight="1">
      <c r="A14" s="1420" t="s">
        <v>10</v>
      </c>
      <c r="B14" s="1405">
        <v>393</v>
      </c>
      <c r="C14" s="1405">
        <v>398</v>
      </c>
      <c r="D14" s="1405">
        <v>72.3</v>
      </c>
      <c r="E14" s="1406">
        <v>83</v>
      </c>
    </row>
    <row r="15" spans="1:5" s="592" customFormat="1" ht="6" customHeight="1">
      <c r="A15" s="1431"/>
      <c r="B15" s="1407"/>
      <c r="C15" s="1407"/>
      <c r="D15" s="1407"/>
      <c r="E15" s="1408"/>
    </row>
    <row r="16" spans="1:5" ht="6.75" customHeight="1">
      <c r="A16" s="1409"/>
      <c r="B16" s="1410"/>
      <c r="C16" s="1411"/>
      <c r="D16" s="1412"/>
      <c r="E16" s="1413"/>
    </row>
    <row r="17" spans="1:5" ht="13.5">
      <c r="A17" s="1414" t="s">
        <v>11</v>
      </c>
      <c r="C17" s="1411"/>
      <c r="D17" s="1415"/>
      <c r="E17" s="1415"/>
    </row>
    <row r="18" spans="1:5" ht="13.5">
      <c r="A18" s="1416" t="s">
        <v>12</v>
      </c>
      <c r="B18" s="1415"/>
      <c r="C18" s="1415"/>
      <c r="D18" s="1415"/>
      <c r="E18" s="1415"/>
    </row>
    <row r="19" spans="1:5" ht="13.5">
      <c r="A19" s="1417" t="s">
        <v>13</v>
      </c>
      <c r="B19" s="1415"/>
      <c r="C19" s="1415"/>
      <c r="D19" s="1415"/>
      <c r="E19" s="1415"/>
    </row>
    <row r="20" spans="1:5" ht="6.75" customHeight="1">
      <c r="A20" s="750"/>
      <c r="B20" s="753"/>
      <c r="C20" s="753"/>
      <c r="D20" s="753"/>
      <c r="E20" s="753"/>
    </row>
    <row r="21" spans="1:5" ht="13.5">
      <c r="A21" s="175" t="s">
        <v>25</v>
      </c>
      <c r="B21" s="753"/>
      <c r="C21" s="753"/>
      <c r="D21" s="753"/>
      <c r="E21" s="753"/>
    </row>
    <row r="22" spans="1:5" ht="13.5">
      <c r="A22" s="1418"/>
      <c r="B22" s="753"/>
      <c r="C22" s="753"/>
      <c r="D22" s="753"/>
      <c r="E22" s="753"/>
    </row>
    <row r="24" spans="1:5" ht="21" customHeight="1">
      <c r="A24" s="634" t="s">
        <v>14</v>
      </c>
      <c r="B24" s="192"/>
      <c r="C24" s="192"/>
      <c r="D24" s="192"/>
      <c r="E24" s="192"/>
    </row>
    <row r="25" spans="1:5" ht="12.75" customHeight="1">
      <c r="A25" s="737"/>
      <c r="B25" s="737"/>
      <c r="C25" s="737"/>
      <c r="D25" s="1419"/>
      <c r="E25" s="737"/>
    </row>
    <row r="26" spans="1:5" ht="15" customHeight="1">
      <c r="A26" s="1396"/>
      <c r="B26" s="2138" t="s">
        <v>2</v>
      </c>
      <c r="C26" s="2138"/>
      <c r="D26" s="2139" t="s">
        <v>3</v>
      </c>
      <c r="E26" s="2139"/>
    </row>
    <row r="27" spans="1:5" ht="15" customHeight="1">
      <c r="A27" s="1400"/>
      <c r="B27" s="637" t="s">
        <v>4</v>
      </c>
      <c r="C27" s="637" t="s">
        <v>5</v>
      </c>
      <c r="D27" s="637" t="s">
        <v>4</v>
      </c>
      <c r="E27" s="637" t="s">
        <v>5</v>
      </c>
    </row>
    <row r="28" spans="1:5" s="592" customFormat="1" ht="6" customHeight="1">
      <c r="A28" s="1421"/>
      <c r="B28" s="587"/>
      <c r="C28" s="587"/>
      <c r="D28" s="587"/>
      <c r="E28" s="587"/>
    </row>
    <row r="29" spans="1:5" s="592" customFormat="1" ht="12.75">
      <c r="A29" s="1436" t="s">
        <v>1805</v>
      </c>
      <c r="B29" s="1421">
        <v>5766</v>
      </c>
      <c r="C29" s="1421">
        <v>8476</v>
      </c>
      <c r="D29" s="1437">
        <v>27005.1</v>
      </c>
      <c r="E29" s="1437">
        <v>43153.8</v>
      </c>
    </row>
    <row r="30" spans="1:5" ht="6" customHeight="1">
      <c r="A30" s="1420"/>
      <c r="B30" s="1421"/>
      <c r="C30" s="1422"/>
      <c r="D30" s="1403"/>
      <c r="E30" s="1403"/>
    </row>
    <row r="31" spans="1:5" ht="12.75">
      <c r="A31" s="1423" t="s">
        <v>15</v>
      </c>
      <c r="B31" s="1421">
        <v>2728</v>
      </c>
      <c r="C31" s="1422">
        <v>4956</v>
      </c>
      <c r="D31" s="1403">
        <v>15286.8</v>
      </c>
      <c r="E31" s="1403">
        <v>30721.5</v>
      </c>
    </row>
    <row r="32" spans="1:5" ht="6" customHeight="1">
      <c r="A32" s="1420"/>
      <c r="B32" s="1421"/>
      <c r="C32" s="1422"/>
      <c r="D32" s="1422"/>
      <c r="E32" s="1403"/>
    </row>
    <row r="33" spans="1:5" ht="12.75">
      <c r="A33" s="1423" t="s">
        <v>16</v>
      </c>
      <c r="B33" s="1421">
        <v>303</v>
      </c>
      <c r="C33" s="1422">
        <v>453</v>
      </c>
      <c r="D33" s="1433">
        <v>483.2</v>
      </c>
      <c r="E33" s="1403">
        <v>1014.4</v>
      </c>
    </row>
    <row r="34" spans="1:5" ht="6" customHeight="1">
      <c r="A34" s="1420"/>
      <c r="B34" s="1421"/>
      <c r="C34" s="1422"/>
      <c r="D34" s="1422"/>
      <c r="E34" s="1403"/>
    </row>
    <row r="35" spans="1:5" ht="12.75">
      <c r="A35" s="1423" t="s">
        <v>17</v>
      </c>
      <c r="B35" s="1421">
        <v>841</v>
      </c>
      <c r="C35" s="1422">
        <v>1061</v>
      </c>
      <c r="D35" s="1403">
        <v>1315.2</v>
      </c>
      <c r="E35" s="1403">
        <v>1709.4</v>
      </c>
    </row>
    <row r="36" spans="1:5" ht="6" customHeight="1">
      <c r="A36" s="1420"/>
      <c r="B36" s="1421"/>
      <c r="C36" s="1422"/>
      <c r="D36" s="1422"/>
      <c r="E36" s="1403"/>
    </row>
    <row r="37" spans="1:5" ht="12.75">
      <c r="A37" s="1423" t="s">
        <v>18</v>
      </c>
      <c r="B37" s="1421">
        <v>1894</v>
      </c>
      <c r="C37" s="1422">
        <v>2006</v>
      </c>
      <c r="D37" s="1403">
        <v>9919.9</v>
      </c>
      <c r="E37" s="1403">
        <v>9708.5</v>
      </c>
    </row>
    <row r="38" spans="1:5" ht="12.75">
      <c r="A38" s="1423" t="s">
        <v>19</v>
      </c>
      <c r="B38" s="1421">
        <v>1892</v>
      </c>
      <c r="C38" s="1422">
        <v>2001</v>
      </c>
      <c r="D38" s="1403">
        <v>9903.7</v>
      </c>
      <c r="E38" s="1403">
        <v>9686.5</v>
      </c>
    </row>
    <row r="39" spans="1:5" ht="12.75">
      <c r="A39" s="1432" t="s">
        <v>20</v>
      </c>
      <c r="B39" s="1421">
        <v>2</v>
      </c>
      <c r="C39" s="1422">
        <v>5</v>
      </c>
      <c r="D39" s="1433">
        <v>16.2</v>
      </c>
      <c r="E39" s="1433">
        <v>22</v>
      </c>
    </row>
    <row r="40" spans="1:5" s="592" customFormat="1" ht="6" customHeight="1">
      <c r="A40" s="1431"/>
      <c r="B40" s="1407"/>
      <c r="C40" s="1407"/>
      <c r="D40" s="1407"/>
      <c r="E40" s="1408"/>
    </row>
    <row r="41" spans="1:5" ht="6.75" customHeight="1">
      <c r="A41" s="1409"/>
      <c r="B41" s="1410"/>
      <c r="C41" s="1411"/>
      <c r="D41" s="1412"/>
      <c r="E41" s="1413"/>
    </row>
    <row r="42" spans="1:5" ht="13.5">
      <c r="A42" s="1414" t="s">
        <v>11</v>
      </c>
      <c r="B42" s="1426"/>
      <c r="C42" s="1424"/>
      <c r="D42" s="1425"/>
      <c r="E42" s="1426"/>
    </row>
    <row r="43" spans="1:5" ht="12.75">
      <c r="A43" s="2136" t="s">
        <v>21</v>
      </c>
      <c r="B43" s="2136"/>
      <c r="C43" s="2136"/>
      <c r="D43" s="2136"/>
      <c r="E43" s="2136"/>
    </row>
    <row r="44" spans="1:5" ht="12.75">
      <c r="A44" s="2136" t="s">
        <v>22</v>
      </c>
      <c r="B44" s="2136"/>
      <c r="C44" s="2136"/>
      <c r="D44" s="2136"/>
      <c r="E44" s="2136"/>
    </row>
    <row r="45" spans="1:5" ht="13.5">
      <c r="A45" s="1427" t="s">
        <v>23</v>
      </c>
      <c r="B45" s="1428"/>
      <c r="C45" s="1428"/>
      <c r="D45" s="1429"/>
      <c r="E45" s="1428"/>
    </row>
    <row r="46" spans="1:5" ht="24" customHeight="1">
      <c r="A46" s="2137" t="s">
        <v>24</v>
      </c>
      <c r="B46" s="2137"/>
      <c r="C46" s="2137"/>
      <c r="D46" s="2137"/>
      <c r="E46" s="2137"/>
    </row>
    <row r="47" spans="1:5" ht="6" customHeight="1">
      <c r="A47" s="1430"/>
      <c r="B47" s="1426"/>
      <c r="C47" s="1426"/>
      <c r="D47" s="1426"/>
      <c r="E47" s="1426"/>
    </row>
    <row r="48" spans="1:5" ht="13.5">
      <c r="A48" s="175" t="s">
        <v>25</v>
      </c>
      <c r="B48" s="1426"/>
      <c r="C48" s="1426"/>
      <c r="D48" s="1426"/>
      <c r="E48" s="1426"/>
    </row>
    <row r="49" spans="1:4" ht="13.5">
      <c r="A49" s="709"/>
      <c r="B49" s="709"/>
      <c r="C49" s="709"/>
      <c r="D49" s="709"/>
    </row>
  </sheetData>
  <mergeCells count="6">
    <mergeCell ref="A1:E1"/>
    <mergeCell ref="A43:E43"/>
    <mergeCell ref="A46:E46"/>
    <mergeCell ref="A44:E44"/>
    <mergeCell ref="B26:C26"/>
    <mergeCell ref="D26:E26"/>
  </mergeCells>
  <printOptions/>
  <pageMargins left="0.7874015748031497" right="0.7874015748031497" top="0.7874015748031497" bottom="0.7874015748031497" header="0.5118110236220472" footer="0.5118110236220472"/>
  <pageSetup fitToHeight="1" fitToWidth="1" horizontalDpi="600" verticalDpi="600" orientation="landscape" paperSize="9" scale="86" r:id="rId1"/>
</worksheet>
</file>

<file path=xl/worksheets/sheet61.xml><?xml version="1.0" encoding="utf-8"?>
<worksheet xmlns="http://schemas.openxmlformats.org/spreadsheetml/2006/main" xmlns:r="http://schemas.openxmlformats.org/officeDocument/2006/relationships">
  <dimension ref="A1:F32"/>
  <sheetViews>
    <sheetView view="pageBreakPreview" zoomScaleSheetLayoutView="100" workbookViewId="0" topLeftCell="A1">
      <selection activeCell="A1" sqref="A1"/>
    </sheetView>
  </sheetViews>
  <sheetFormatPr defaultColWidth="9.00390625" defaultRowHeight="12.75"/>
  <cols>
    <col min="1" max="1" width="58.75390625" style="1468" customWidth="1"/>
    <col min="2" max="3" width="16.125" style="1468" customWidth="1"/>
    <col min="4" max="4" width="17.125" style="1468" customWidth="1"/>
    <col min="5" max="5" width="16.125" style="1468" customWidth="1"/>
    <col min="6" max="6" width="2.75390625" style="1468" customWidth="1"/>
    <col min="7" max="16384" width="9.125" style="1468" customWidth="1"/>
  </cols>
  <sheetData>
    <row r="1" spans="1:5" ht="21" customHeight="1">
      <c r="A1" s="1694" t="s">
        <v>1614</v>
      </c>
      <c r="B1" s="1467"/>
      <c r="C1" s="1467"/>
      <c r="D1" s="1467"/>
      <c r="E1" s="1467"/>
    </row>
    <row r="2" spans="1:5" ht="21" customHeight="1">
      <c r="A2" s="585" t="s">
        <v>1615</v>
      </c>
      <c r="B2" s="1469"/>
      <c r="C2" s="1469"/>
      <c r="D2" s="1469"/>
      <c r="E2" s="1469"/>
    </row>
    <row r="3" spans="1:5" s="1471" customFormat="1" ht="10.5" customHeight="1">
      <c r="A3" s="1470"/>
      <c r="B3" s="1470"/>
      <c r="C3" s="1470"/>
      <c r="D3" s="1470"/>
      <c r="E3" s="772" t="s">
        <v>1613</v>
      </c>
    </row>
    <row r="4" spans="1:5" s="1472" customFormat="1" ht="26.25" customHeight="1">
      <c r="A4" s="2140" t="s">
        <v>1607</v>
      </c>
      <c r="B4" s="2143" t="s">
        <v>1608</v>
      </c>
      <c r="C4" s="2146" t="s">
        <v>1609</v>
      </c>
      <c r="D4" s="2147"/>
      <c r="E4" s="2148"/>
    </row>
    <row r="5" spans="1:5" s="1472" customFormat="1" ht="12.75" customHeight="1">
      <c r="A5" s="2141"/>
      <c r="B5" s="2144"/>
      <c r="C5" s="2149" t="s">
        <v>1610</v>
      </c>
      <c r="D5" s="2149" t="s">
        <v>1612</v>
      </c>
      <c r="E5" s="2149" t="s">
        <v>1611</v>
      </c>
    </row>
    <row r="6" spans="1:5" s="1472" customFormat="1" ht="38.25" customHeight="1">
      <c r="A6" s="2142"/>
      <c r="B6" s="2145"/>
      <c r="C6" s="2150"/>
      <c r="D6" s="2150"/>
      <c r="E6" s="2150"/>
    </row>
    <row r="7" spans="1:5" s="1472" customFormat="1" ht="6.75" customHeight="1">
      <c r="A7" s="1473"/>
      <c r="B7" s="1474"/>
      <c r="C7" s="1475"/>
      <c r="D7" s="1476"/>
      <c r="E7" s="1476"/>
    </row>
    <row r="8" spans="1:6" s="1472" customFormat="1" ht="12.75">
      <c r="A8" s="1473" t="s">
        <v>1589</v>
      </c>
      <c r="B8" s="1477">
        <v>27234.645</v>
      </c>
      <c r="C8" s="1477">
        <v>30192.51</v>
      </c>
      <c r="D8" s="1476">
        <v>101.5</v>
      </c>
      <c r="E8" s="1476">
        <v>108.3</v>
      </c>
      <c r="F8" s="1478"/>
    </row>
    <row r="9" spans="1:5" s="1472" customFormat="1" ht="12.75">
      <c r="A9" s="1479" t="s">
        <v>1590</v>
      </c>
      <c r="B9" s="1477">
        <v>1082.751</v>
      </c>
      <c r="C9" s="1477">
        <v>1371.237</v>
      </c>
      <c r="D9" s="1476">
        <v>98.9</v>
      </c>
      <c r="E9" s="1476">
        <v>114.6</v>
      </c>
    </row>
    <row r="10" spans="1:5" s="1472" customFormat="1" ht="12.75">
      <c r="A10" s="1479" t="s">
        <v>1591</v>
      </c>
      <c r="B10" s="1477">
        <v>8437.228</v>
      </c>
      <c r="C10" s="1477">
        <v>10029.654</v>
      </c>
      <c r="D10" s="1476">
        <v>107.9</v>
      </c>
      <c r="E10" s="1476">
        <v>111.2</v>
      </c>
    </row>
    <row r="11" spans="1:5" s="1472" customFormat="1" ht="12.75">
      <c r="A11" s="1479" t="s">
        <v>1592</v>
      </c>
      <c r="B11" s="1477">
        <v>17714.666</v>
      </c>
      <c r="C11" s="1477">
        <v>18791.619</v>
      </c>
      <c r="D11" s="1476">
        <v>98.9</v>
      </c>
      <c r="E11" s="1476">
        <v>106.3</v>
      </c>
    </row>
    <row r="12" spans="1:5" s="1472" customFormat="1" ht="12.75">
      <c r="A12" s="1480" t="s">
        <v>1593</v>
      </c>
      <c r="B12" s="1477">
        <v>3956.676</v>
      </c>
      <c r="C12" s="1477">
        <v>4514.295</v>
      </c>
      <c r="D12" s="1476">
        <v>104.6</v>
      </c>
      <c r="E12" s="1476">
        <v>107</v>
      </c>
    </row>
    <row r="13" spans="1:5" s="1472" customFormat="1" ht="6.75" customHeight="1">
      <c r="A13" s="1473"/>
      <c r="B13" s="1477"/>
      <c r="C13" s="1477"/>
      <c r="D13" s="1481"/>
      <c r="E13" s="1476"/>
    </row>
    <row r="14" spans="1:5" s="1472" customFormat="1" ht="12.75" customHeight="1">
      <c r="A14" s="1473" t="s">
        <v>1594</v>
      </c>
      <c r="B14" s="1477">
        <v>31191.321</v>
      </c>
      <c r="C14" s="1477">
        <v>34706.805</v>
      </c>
      <c r="D14" s="1476">
        <v>101.9</v>
      </c>
      <c r="E14" s="1476">
        <v>108.1</v>
      </c>
    </row>
    <row r="15" spans="1:5" s="1472" customFormat="1" ht="12.75" customHeight="1">
      <c r="A15" s="1480" t="s">
        <v>1595</v>
      </c>
      <c r="B15" s="1477">
        <v>25635.308999999997</v>
      </c>
      <c r="C15" s="1477">
        <v>27214.666</v>
      </c>
      <c r="D15" s="1476">
        <v>100.6</v>
      </c>
      <c r="E15" s="1476">
        <v>105.4</v>
      </c>
    </row>
    <row r="16" spans="1:5" s="1472" customFormat="1" ht="12.75" customHeight="1">
      <c r="A16" s="1482" t="s">
        <v>1596</v>
      </c>
      <c r="B16" s="1477">
        <v>23027.047</v>
      </c>
      <c r="C16" s="1477">
        <v>24563.054</v>
      </c>
      <c r="D16" s="1476">
        <v>100.5</v>
      </c>
      <c r="E16" s="1476">
        <v>105.6</v>
      </c>
    </row>
    <row r="17" spans="1:5" s="1472" customFormat="1" ht="12.75">
      <c r="A17" s="1482" t="s">
        <v>1597</v>
      </c>
      <c r="B17" s="1477">
        <v>2608.2619999999997</v>
      </c>
      <c r="C17" s="1477">
        <v>2651.612</v>
      </c>
      <c r="D17" s="1476">
        <v>100.8</v>
      </c>
      <c r="E17" s="1476">
        <v>104</v>
      </c>
    </row>
    <row r="18" spans="1:5" s="1472" customFormat="1" ht="6.75" customHeight="1">
      <c r="A18" s="1473"/>
      <c r="B18" s="1477"/>
      <c r="C18" s="1477"/>
      <c r="D18" s="1476"/>
      <c r="E18" s="1476"/>
    </row>
    <row r="19" spans="1:5" s="1472" customFormat="1" ht="12.75">
      <c r="A19" s="1473" t="s">
        <v>1598</v>
      </c>
      <c r="B19" s="1477">
        <v>7644.55</v>
      </c>
      <c r="C19" s="1477">
        <v>7633.558</v>
      </c>
      <c r="D19" s="1483" t="s">
        <v>1587</v>
      </c>
      <c r="E19" s="1484" t="s">
        <v>1587</v>
      </c>
    </row>
    <row r="20" spans="1:5" s="1472" customFormat="1" ht="12.75">
      <c r="A20" s="1479" t="s">
        <v>1599</v>
      </c>
      <c r="B20" s="1477">
        <v>7269.295</v>
      </c>
      <c r="C20" s="1477">
        <v>7074.607</v>
      </c>
      <c r="D20" s="1476">
        <v>89.5</v>
      </c>
      <c r="E20" s="1476">
        <v>105.8</v>
      </c>
    </row>
    <row r="21" spans="1:5" s="1472" customFormat="1" ht="12.75">
      <c r="A21" s="1482" t="s">
        <v>1600</v>
      </c>
      <c r="B21" s="1477">
        <v>375.255</v>
      </c>
      <c r="C21" s="1485">
        <v>558.951</v>
      </c>
      <c r="D21" s="1483" t="s">
        <v>1587</v>
      </c>
      <c r="E21" s="1484" t="s">
        <v>1587</v>
      </c>
    </row>
    <row r="22" spans="1:5" s="1472" customFormat="1" ht="6.75" customHeight="1">
      <c r="A22" s="1473"/>
      <c r="B22" s="1477"/>
      <c r="C22" s="1477"/>
      <c r="D22" s="1481"/>
      <c r="E22" s="1476"/>
    </row>
    <row r="23" spans="1:5" s="1472" customFormat="1" ht="12.75">
      <c r="A23" s="1473" t="s">
        <v>1601</v>
      </c>
      <c r="B23" s="1477">
        <f>+B24-B25</f>
        <v>-2088.5420000000013</v>
      </c>
      <c r="C23" s="1477">
        <f>+C24-C25</f>
        <v>-141.41899999999805</v>
      </c>
      <c r="D23" s="1483" t="s">
        <v>1587</v>
      </c>
      <c r="E23" s="1484" t="s">
        <v>1587</v>
      </c>
    </row>
    <row r="24" spans="1:5" s="1472" customFormat="1" ht="12.75">
      <c r="A24" s="1482" t="s">
        <v>1602</v>
      </c>
      <c r="B24" s="1477">
        <v>17168.926</v>
      </c>
      <c r="C24" s="1477">
        <v>22974.832000000002</v>
      </c>
      <c r="D24" s="1481">
        <v>118.3</v>
      </c>
      <c r="E24" s="1476">
        <v>110.9</v>
      </c>
    </row>
    <row r="25" spans="1:5" s="1472" customFormat="1" ht="12.75">
      <c r="A25" s="1482" t="s">
        <v>1603</v>
      </c>
      <c r="B25" s="1477">
        <v>19257.468</v>
      </c>
      <c r="C25" s="1477">
        <v>23116.251</v>
      </c>
      <c r="D25" s="1481">
        <v>108.7</v>
      </c>
      <c r="E25" s="1476">
        <v>108</v>
      </c>
    </row>
    <row r="26" spans="1:5" s="1472" customFormat="1" ht="6.75" customHeight="1">
      <c r="A26" s="1473"/>
      <c r="B26" s="1486"/>
      <c r="C26" s="1486"/>
      <c r="D26" s="1481"/>
      <c r="E26" s="1481"/>
    </row>
    <row r="27" spans="1:5" s="1472" customFormat="1" ht="12.75">
      <c r="A27" s="1473" t="s">
        <v>1604</v>
      </c>
      <c r="B27" s="1477">
        <v>0</v>
      </c>
      <c r="C27" s="1477">
        <v>0</v>
      </c>
      <c r="D27" s="1483" t="s">
        <v>1587</v>
      </c>
      <c r="E27" s="1484" t="s">
        <v>1587</v>
      </c>
    </row>
    <row r="28" spans="1:5" s="1491" customFormat="1" ht="6.75" customHeight="1">
      <c r="A28" s="1487"/>
      <c r="B28" s="1488"/>
      <c r="C28" s="1488"/>
      <c r="D28" s="1489"/>
      <c r="E28" s="1490"/>
    </row>
    <row r="29" s="1472" customFormat="1" ht="6.75" customHeight="1">
      <c r="B29" s="1492"/>
    </row>
    <row r="30" s="1472" customFormat="1" ht="15.75">
      <c r="A30" s="1692" t="s">
        <v>1605</v>
      </c>
    </row>
    <row r="31" s="1472" customFormat="1" ht="6.75" customHeight="1">
      <c r="A31" s="1493"/>
    </row>
    <row r="32" spans="1:3" s="1472" customFormat="1" ht="13.5">
      <c r="A32" s="1693" t="s">
        <v>1606</v>
      </c>
      <c r="C32" s="1494"/>
    </row>
    <row r="33" s="1472" customFormat="1" ht="12.75"/>
    <row r="34" s="1472" customFormat="1" ht="12.75"/>
    <row r="35" s="1472" customFormat="1" ht="12.75"/>
    <row r="36" s="1472" customFormat="1" ht="12.75"/>
    <row r="37" s="1472" customFormat="1" ht="12.75"/>
    <row r="38" s="1472" customFormat="1" ht="12.75"/>
    <row r="39" s="1472" customFormat="1" ht="12.75"/>
    <row r="40" s="1472" customFormat="1" ht="12.75"/>
    <row r="41" s="1472" customFormat="1" ht="12.75"/>
    <row r="42" s="1472" customFormat="1" ht="12.75"/>
    <row r="43" s="1472" customFormat="1" ht="12.75"/>
    <row r="44" s="1472" customFormat="1" ht="12.75"/>
    <row r="45" s="1472" customFormat="1" ht="12.75"/>
    <row r="46" s="1472" customFormat="1" ht="12.75"/>
    <row r="47" s="1472" customFormat="1" ht="12.75"/>
    <row r="48" s="1472" customFormat="1" ht="12.75"/>
    <row r="49" s="1472" customFormat="1" ht="12.75"/>
    <row r="50" s="1472" customFormat="1" ht="12.75"/>
    <row r="51" s="1472" customFormat="1" ht="12.75"/>
    <row r="52" s="1472" customFormat="1" ht="12.75"/>
    <row r="53" s="1472" customFormat="1" ht="12.75"/>
    <row r="54" s="1472" customFormat="1" ht="12.75"/>
    <row r="55" s="1472" customFormat="1" ht="12.75"/>
    <row r="56" s="1472" customFormat="1" ht="12.75"/>
    <row r="57" s="1472" customFormat="1" ht="12.75"/>
    <row r="58" s="1472" customFormat="1" ht="12.75"/>
    <row r="59" s="1472" customFormat="1" ht="12.75"/>
    <row r="60" s="1472" customFormat="1" ht="12.75"/>
    <row r="61" s="1472" customFormat="1" ht="12.75"/>
    <row r="62" s="1472" customFormat="1" ht="12.75"/>
    <row r="63" s="1472" customFormat="1" ht="12.75"/>
    <row r="64" s="1472" customFormat="1" ht="12.75"/>
    <row r="65" s="1472" customFormat="1" ht="12.75"/>
    <row r="66" s="1472" customFormat="1" ht="12.75"/>
    <row r="67" s="1472" customFormat="1" ht="12.75"/>
    <row r="68" s="1472" customFormat="1" ht="12.75"/>
    <row r="69" s="1472" customFormat="1" ht="12.75"/>
    <row r="70" s="1472" customFormat="1" ht="12.75"/>
    <row r="71" s="1472" customFormat="1" ht="12.75"/>
    <row r="72" s="1472" customFormat="1" ht="12.75"/>
    <row r="73" s="1472" customFormat="1" ht="12.75"/>
    <row r="74" s="1472" customFormat="1" ht="12.75"/>
    <row r="75" s="1472" customFormat="1" ht="12.75"/>
    <row r="76" s="1472" customFormat="1" ht="12.75"/>
    <row r="77" s="1472" customFormat="1" ht="12.75"/>
    <row r="78" s="1472" customFormat="1" ht="12.75"/>
    <row r="79" s="1472" customFormat="1" ht="12.75"/>
    <row r="80" s="1472" customFormat="1" ht="12.75"/>
    <row r="81" s="1472" customFormat="1" ht="12.75"/>
    <row r="82" s="1472" customFormat="1" ht="12.75"/>
    <row r="83" s="1472" customFormat="1" ht="12.75"/>
    <row r="84" s="1472" customFormat="1" ht="12.75"/>
    <row r="85" s="1472" customFormat="1" ht="12.75"/>
    <row r="86" s="1472" customFormat="1" ht="12.75"/>
    <row r="87" s="1472" customFormat="1" ht="12.75"/>
    <row r="88" s="1472" customFormat="1" ht="12.75"/>
    <row r="89" s="1472" customFormat="1" ht="12.75"/>
    <row r="90" s="1472" customFormat="1" ht="12.75"/>
    <row r="91" s="1472" customFormat="1" ht="12.75"/>
    <row r="92" s="1472" customFormat="1" ht="12.75"/>
    <row r="93" s="1472" customFormat="1" ht="12.75"/>
    <row r="94" s="1472" customFormat="1" ht="12.75"/>
    <row r="95" s="1472" customFormat="1" ht="12.75"/>
    <row r="96" s="1472" customFormat="1" ht="12.75"/>
    <row r="97" s="1472" customFormat="1" ht="12.75"/>
    <row r="98" s="1472" customFormat="1" ht="12.75"/>
    <row r="99" s="1472" customFormat="1" ht="12.75"/>
    <row r="100" s="1472" customFormat="1" ht="12.75"/>
    <row r="101" s="1472" customFormat="1" ht="12.75"/>
    <row r="102" s="1472" customFormat="1" ht="12.75"/>
    <row r="103" s="1472" customFormat="1" ht="12.75"/>
  </sheetData>
  <sheetProtection/>
  <mergeCells count="6">
    <mergeCell ref="A4:A6"/>
    <mergeCell ref="B4:B6"/>
    <mergeCell ref="C4:E4"/>
    <mergeCell ref="C5:C6"/>
    <mergeCell ref="D5:D6"/>
    <mergeCell ref="E5:E6"/>
  </mergeCells>
  <printOptions/>
  <pageMargins left="0.7480314960629921" right="0.7480314960629921" top="0.7874015748031497" bottom="0.7874015748031497" header="0.5118110236220472" footer="0.5118110236220472"/>
  <pageSetup horizontalDpi="600" verticalDpi="600" orientation="landscape" paperSize="9" scale="90" r:id="rId1"/>
</worksheet>
</file>

<file path=xl/worksheets/sheet62.xml><?xml version="1.0" encoding="utf-8"?>
<worksheet xmlns="http://schemas.openxmlformats.org/spreadsheetml/2006/main" xmlns:r="http://schemas.openxmlformats.org/officeDocument/2006/relationships">
  <sheetPr codeName="Sheet10"/>
  <dimension ref="A1:U25"/>
  <sheetViews>
    <sheetView view="pageBreakPreview" zoomScaleSheetLayoutView="100" workbookViewId="0" topLeftCell="A1">
      <selection activeCell="A1" sqref="A1"/>
    </sheetView>
  </sheetViews>
  <sheetFormatPr defaultColWidth="9.00390625" defaultRowHeight="12.75"/>
  <cols>
    <col min="1" max="1" width="9.125" style="1499" customWidth="1"/>
    <col min="2" max="2" width="16.75390625" style="1499" customWidth="1"/>
    <col min="3" max="8" width="18.75390625" style="1528" customWidth="1"/>
    <col min="9" max="9" width="5.00390625" style="1497" customWidth="1"/>
    <col min="10" max="10" width="9.125" style="1499" customWidth="1"/>
    <col min="11" max="16384" width="7.875" style="1499" customWidth="1"/>
  </cols>
  <sheetData>
    <row r="1" spans="1:10" ht="21" customHeight="1">
      <c r="A1" s="1695" t="s">
        <v>1616</v>
      </c>
      <c r="B1" s="1495"/>
      <c r="C1" s="1495"/>
      <c r="D1" s="1495"/>
      <c r="E1" s="1495"/>
      <c r="F1" s="1495"/>
      <c r="G1" s="1495"/>
      <c r="H1" s="1496"/>
      <c r="J1" s="1498"/>
    </row>
    <row r="2" spans="1:8" s="1504" customFormat="1" ht="11.25" customHeight="1">
      <c r="A2" s="1500"/>
      <c r="B2" s="1501"/>
      <c r="C2" s="1502"/>
      <c r="D2" s="1502"/>
      <c r="E2" s="1502"/>
      <c r="F2" s="1502"/>
      <c r="G2" s="1502"/>
      <c r="H2" s="1503" t="s">
        <v>1588</v>
      </c>
    </row>
    <row r="3" spans="1:8" s="1505" customFormat="1" ht="26.25" customHeight="1">
      <c r="A3" s="2154" t="s">
        <v>1617</v>
      </c>
      <c r="B3" s="2155"/>
      <c r="C3" s="2158" t="s">
        <v>1618</v>
      </c>
      <c r="D3" s="2159"/>
      <c r="E3" s="2151" t="s">
        <v>1619</v>
      </c>
      <c r="F3" s="2152"/>
      <c r="G3" s="2151" t="s">
        <v>1620</v>
      </c>
      <c r="H3" s="2152"/>
    </row>
    <row r="4" spans="1:8" s="1505" customFormat="1" ht="25.5">
      <c r="A4" s="2156"/>
      <c r="B4" s="2157"/>
      <c r="C4" s="1506" t="s">
        <v>1621</v>
      </c>
      <c r="D4" s="1506" t="s">
        <v>1622</v>
      </c>
      <c r="E4" s="1506" t="s">
        <v>1621</v>
      </c>
      <c r="F4" s="1506" t="s">
        <v>1622</v>
      </c>
      <c r="G4" s="1506" t="s">
        <v>1621</v>
      </c>
      <c r="H4" s="1506" t="s">
        <v>1622</v>
      </c>
    </row>
    <row r="5" spans="1:21" s="1512" customFormat="1" ht="21" customHeight="1">
      <c r="A5" s="1507">
        <v>2010</v>
      </c>
      <c r="B5" s="1508" t="s">
        <v>1623</v>
      </c>
      <c r="C5" s="1509">
        <v>0.6479475905927217</v>
      </c>
      <c r="D5" s="1509">
        <v>0.6</v>
      </c>
      <c r="E5" s="1510">
        <v>0.4303402838094428</v>
      </c>
      <c r="F5" s="1511">
        <v>1.8</v>
      </c>
      <c r="G5" s="1510">
        <v>0.6479475905927217</v>
      </c>
      <c r="H5" s="1511">
        <v>0.6</v>
      </c>
      <c r="J5" s="1513"/>
      <c r="P5" s="1514"/>
      <c r="Q5" s="1514"/>
      <c r="R5" s="1514"/>
      <c r="S5" s="1514"/>
      <c r="T5" s="1514"/>
      <c r="U5" s="1514"/>
    </row>
    <row r="6" spans="1:21" s="1512" customFormat="1" ht="12.75">
      <c r="A6" s="1507"/>
      <c r="B6" s="1508" t="s">
        <v>1624</v>
      </c>
      <c r="C6" s="1509">
        <v>0.5605926093621036</v>
      </c>
      <c r="D6" s="1509">
        <v>0.3</v>
      </c>
      <c r="E6" s="1510">
        <v>0.9400746040905545</v>
      </c>
      <c r="F6" s="1511">
        <v>1.7</v>
      </c>
      <c r="G6" s="1510">
        <v>1.21217254626022</v>
      </c>
      <c r="H6" s="1511">
        <v>0.9</v>
      </c>
      <c r="J6" s="1513"/>
      <c r="P6" s="1514"/>
      <c r="Q6" s="1514"/>
      <c r="R6" s="1514"/>
      <c r="S6" s="1514"/>
      <c r="T6" s="1514"/>
      <c r="U6" s="1514"/>
    </row>
    <row r="7" spans="1:21" s="1512" customFormat="1" ht="12.75">
      <c r="A7" s="1507"/>
      <c r="B7" s="1508" t="s">
        <v>72</v>
      </c>
      <c r="C7" s="1509">
        <v>0.2149542213253568</v>
      </c>
      <c r="D7" s="1509">
        <v>0.4</v>
      </c>
      <c r="E7" s="1510">
        <v>1.3436805843296327</v>
      </c>
      <c r="F7" s="1511">
        <v>2.4</v>
      </c>
      <c r="G7" s="1510">
        <v>1.4297323836435254</v>
      </c>
      <c r="H7" s="1511">
        <v>1.3</v>
      </c>
      <c r="J7" s="1513"/>
      <c r="P7" s="1514"/>
      <c r="Q7" s="1514"/>
      <c r="R7" s="1514"/>
      <c r="S7" s="1514"/>
      <c r="T7" s="1514"/>
      <c r="U7" s="1514"/>
    </row>
    <row r="8" spans="1:21" s="1512" customFormat="1" ht="12.75">
      <c r="A8" s="1507"/>
      <c r="B8" s="1508" t="s">
        <v>73</v>
      </c>
      <c r="C8" s="1509">
        <v>1.1270419490696355</v>
      </c>
      <c r="D8" s="1509">
        <v>1.2</v>
      </c>
      <c r="E8" s="1510">
        <v>1.7806457617265607</v>
      </c>
      <c r="F8" s="1511">
        <v>3</v>
      </c>
      <c r="G8" s="1510">
        <v>2.572888016436252</v>
      </c>
      <c r="H8" s="1511">
        <v>2.4</v>
      </c>
      <c r="J8" s="1513"/>
      <c r="P8" s="1514"/>
      <c r="Q8" s="1514"/>
      <c r="R8" s="1514"/>
      <c r="S8" s="1514"/>
      <c r="T8" s="1514"/>
      <c r="U8" s="1514"/>
    </row>
    <row r="9" spans="1:21" s="1512" customFormat="1" ht="12.75">
      <c r="A9" s="1507"/>
      <c r="B9" s="1508" t="s">
        <v>74</v>
      </c>
      <c r="C9" s="1509">
        <v>-0.177091708589856</v>
      </c>
      <c r="D9" s="1509">
        <v>0</v>
      </c>
      <c r="E9" s="1510">
        <v>1.925488321518003</v>
      </c>
      <c r="F9" s="1511">
        <v>3</v>
      </c>
      <c r="G9" s="1510">
        <v>2.391239936497996</v>
      </c>
      <c r="H9" s="1511">
        <v>2.4</v>
      </c>
      <c r="J9" s="1513"/>
      <c r="P9" s="1514"/>
      <c r="Q9" s="1514"/>
      <c r="R9" s="1514"/>
      <c r="S9" s="1514"/>
      <c r="T9" s="1514"/>
      <c r="U9" s="1514"/>
    </row>
    <row r="10" spans="1:21" s="1512" customFormat="1" ht="12.75">
      <c r="A10" s="1507"/>
      <c r="B10" s="1508" t="s">
        <v>75</v>
      </c>
      <c r="C10" s="1509">
        <v>-0.9171708914291372</v>
      </c>
      <c r="D10" s="1509">
        <v>-0.4</v>
      </c>
      <c r="E10" s="1510">
        <v>1.3673535596037567</v>
      </c>
      <c r="F10" s="1511">
        <v>2.5</v>
      </c>
      <c r="G10" s="1510">
        <v>1.4521372884270534</v>
      </c>
      <c r="H10" s="1511">
        <v>2</v>
      </c>
      <c r="J10" s="1513"/>
      <c r="P10" s="1514"/>
      <c r="Q10" s="1514"/>
      <c r="R10" s="1514"/>
      <c r="S10" s="1514"/>
      <c r="T10" s="1514"/>
      <c r="U10" s="1514"/>
    </row>
    <row r="11" spans="1:21" s="1512" customFormat="1" ht="12.75">
      <c r="A11" s="1507"/>
      <c r="B11" s="1508" t="s">
        <v>76</v>
      </c>
      <c r="C11" s="1509">
        <v>0.3974354646964571</v>
      </c>
      <c r="D11" s="1509">
        <v>0.5</v>
      </c>
      <c r="E11" s="1510">
        <v>2.3742531870387182</v>
      </c>
      <c r="F11" s="1511">
        <v>3.2</v>
      </c>
      <c r="G11" s="1510">
        <v>1.8553440617038035</v>
      </c>
      <c r="H11" s="1511">
        <v>2.5</v>
      </c>
      <c r="J11" s="1513"/>
      <c r="P11" s="1514"/>
      <c r="Q11" s="1514"/>
      <c r="R11" s="1514"/>
      <c r="S11" s="1514"/>
      <c r="T11" s="1514"/>
      <c r="U11" s="1514"/>
    </row>
    <row r="12" spans="1:21" s="1512" customFormat="1" ht="12.75">
      <c r="A12" s="1507"/>
      <c r="B12" s="1508" t="s">
        <v>77</v>
      </c>
      <c r="C12" s="1509">
        <v>0.11832841765671276</v>
      </c>
      <c r="D12" s="1509">
        <v>0.2</v>
      </c>
      <c r="E12" s="1510">
        <v>2.6559608456746986</v>
      </c>
      <c r="F12" s="1511">
        <v>3.2</v>
      </c>
      <c r="G12" s="1510">
        <v>1.9758678786308224</v>
      </c>
      <c r="H12" s="1511">
        <v>2.7</v>
      </c>
      <c r="J12" s="1513"/>
      <c r="P12" s="1514"/>
      <c r="Q12" s="1514"/>
      <c r="R12" s="1514"/>
      <c r="S12" s="1514"/>
      <c r="T12" s="1514"/>
      <c r="U12" s="1514"/>
    </row>
    <row r="13" spans="1:21" s="1512" customFormat="1" ht="12.75">
      <c r="A13" s="1507"/>
      <c r="B13" s="1508" t="s">
        <v>78</v>
      </c>
      <c r="C13" s="1509">
        <v>0.7505883263659427</v>
      </c>
      <c r="D13" s="1509">
        <v>0.2</v>
      </c>
      <c r="E13" s="1510">
        <v>3.459469913324284</v>
      </c>
      <c r="F13" s="1511">
        <v>3.6</v>
      </c>
      <c r="G13" s="1510">
        <v>2.741286838638189</v>
      </c>
      <c r="H13" s="1511">
        <v>2.9</v>
      </c>
      <c r="J13" s="1513"/>
      <c r="P13" s="1514"/>
      <c r="Q13" s="1514"/>
      <c r="R13" s="1514"/>
      <c r="S13" s="1514"/>
      <c r="T13" s="1514"/>
      <c r="U13" s="1514"/>
    </row>
    <row r="14" spans="1:21" s="1512" customFormat="1" ht="12.75">
      <c r="A14" s="1507"/>
      <c r="B14" s="1508" t="s">
        <v>79</v>
      </c>
      <c r="C14" s="1509">
        <v>0.5957288910185383</v>
      </c>
      <c r="D14" s="1509">
        <v>0.2</v>
      </c>
      <c r="E14" s="1510">
        <v>3.9380590880681297</v>
      </c>
      <c r="F14" s="1511">
        <v>3.6</v>
      </c>
      <c r="G14" s="1510">
        <v>3.3533463673401656</v>
      </c>
      <c r="H14" s="1511">
        <v>3.1</v>
      </c>
      <c r="J14" s="1513"/>
      <c r="P14" s="1514"/>
      <c r="Q14" s="1514"/>
      <c r="R14" s="1514"/>
      <c r="S14" s="1514"/>
      <c r="T14" s="1514"/>
      <c r="U14" s="1514"/>
    </row>
    <row r="15" spans="1:21" s="1512" customFormat="1" ht="12.75">
      <c r="A15" s="1507"/>
      <c r="B15" s="1508" t="s">
        <v>80</v>
      </c>
      <c r="C15" s="1509">
        <v>0.6983586665203774</v>
      </c>
      <c r="D15" s="1509">
        <v>0.5</v>
      </c>
      <c r="E15" s="1510">
        <v>4.565574590480821</v>
      </c>
      <c r="F15" s="1511">
        <v>4</v>
      </c>
      <c r="G15" s="1510">
        <v>4.075123418835318</v>
      </c>
      <c r="H15" s="1511">
        <v>3.7</v>
      </c>
      <c r="J15" s="1513"/>
      <c r="P15" s="1514"/>
      <c r="Q15" s="1514"/>
      <c r="R15" s="1514"/>
      <c r="S15" s="1514"/>
      <c r="T15" s="1514"/>
      <c r="U15" s="1514"/>
    </row>
    <row r="16" spans="1:21" s="1512" customFormat="1" ht="12.75">
      <c r="A16" s="1507"/>
      <c r="B16" s="1508" t="s">
        <v>81</v>
      </c>
      <c r="C16" s="1509">
        <v>0.4382928960308732</v>
      </c>
      <c r="D16" s="1509">
        <v>0.8</v>
      </c>
      <c r="E16" s="1510">
        <v>4.531277291315433</v>
      </c>
      <c r="F16" s="1511">
        <v>4.4</v>
      </c>
      <c r="G16" s="1510">
        <v>4.531277291315433</v>
      </c>
      <c r="H16" s="1511">
        <v>4.4</v>
      </c>
      <c r="J16" s="1513"/>
      <c r="P16" s="1514"/>
      <c r="Q16" s="1514"/>
      <c r="R16" s="1514"/>
      <c r="S16" s="1514"/>
      <c r="T16" s="1514"/>
      <c r="U16" s="1514"/>
    </row>
    <row r="17" spans="1:21" s="1512" customFormat="1" ht="21" customHeight="1">
      <c r="A17" s="1507">
        <v>2011</v>
      </c>
      <c r="B17" s="1508" t="s">
        <v>1623</v>
      </c>
      <c r="C17" s="1509">
        <v>0.6359219237849629</v>
      </c>
      <c r="D17" s="1509">
        <v>0.5</v>
      </c>
      <c r="E17" s="1510">
        <v>4.518787634628069</v>
      </c>
      <c r="F17" s="1511">
        <v>4.3</v>
      </c>
      <c r="G17" s="1510">
        <v>0.6359219237849629</v>
      </c>
      <c r="H17" s="1511">
        <v>0.5</v>
      </c>
      <c r="J17" s="1513"/>
      <c r="P17" s="1514"/>
      <c r="Q17" s="1514"/>
      <c r="R17" s="1514"/>
      <c r="S17" s="1514"/>
      <c r="T17" s="1514"/>
      <c r="U17" s="1514"/>
    </row>
    <row r="18" spans="1:21" s="1512" customFormat="1" ht="12.75">
      <c r="A18" s="1507"/>
      <c r="B18" s="1508" t="s">
        <v>1624</v>
      </c>
      <c r="C18" s="1509">
        <v>1.233295748848363</v>
      </c>
      <c r="D18" s="1509">
        <v>0.6</v>
      </c>
      <c r="E18" s="1510">
        <v>5.217969239993508</v>
      </c>
      <c r="F18" s="1511">
        <v>4.6</v>
      </c>
      <c r="G18" s="1510">
        <v>1.8770604706853646</v>
      </c>
      <c r="H18" s="1511">
        <v>1</v>
      </c>
      <c r="J18" s="1513"/>
      <c r="P18" s="1514"/>
      <c r="Q18" s="1514"/>
      <c r="R18" s="1514"/>
      <c r="S18" s="1514"/>
      <c r="T18" s="1514"/>
      <c r="U18" s="1514"/>
    </row>
    <row r="19" spans="1:21" s="1512" customFormat="1" ht="12.75">
      <c r="A19" s="1507"/>
      <c r="B19" s="1508" t="s">
        <v>72</v>
      </c>
      <c r="C19" s="1509">
        <v>0.560256720343915</v>
      </c>
      <c r="D19" s="1509">
        <v>0.4</v>
      </c>
      <c r="E19" s="1510">
        <v>5.580510220055103</v>
      </c>
      <c r="F19" s="1511">
        <v>4.6</v>
      </c>
      <c r="G19" s="1510">
        <v>2.4478335484612046</v>
      </c>
      <c r="H19" s="1511">
        <v>1.4</v>
      </c>
      <c r="J19" s="1513"/>
      <c r="P19" s="1514"/>
      <c r="Q19" s="1514"/>
      <c r="R19" s="1514"/>
      <c r="S19" s="1514"/>
      <c r="T19" s="1514"/>
      <c r="U19" s="1514"/>
    </row>
    <row r="20" spans="1:21" s="1512" customFormat="1" ht="12.75">
      <c r="A20" s="1507"/>
      <c r="B20" s="1508" t="s">
        <v>73</v>
      </c>
      <c r="C20" s="1509">
        <v>0.23253702291465572</v>
      </c>
      <c r="D20" s="1509">
        <v>-0.1</v>
      </c>
      <c r="E20" s="1510">
        <v>4.646612771088286</v>
      </c>
      <c r="F20" s="1511">
        <v>3.3</v>
      </c>
      <c r="G20" s="1510">
        <v>2.6860626906353815</v>
      </c>
      <c r="H20" s="1511">
        <v>1.3</v>
      </c>
      <c r="J20" s="1513"/>
      <c r="P20" s="1514"/>
      <c r="Q20" s="1514"/>
      <c r="R20" s="1514"/>
      <c r="S20" s="1514"/>
      <c r="T20" s="1514"/>
      <c r="U20" s="1514"/>
    </row>
    <row r="21" spans="1:21" s="1512" customFormat="1" ht="12.75">
      <c r="A21" s="1507"/>
      <c r="B21" s="1508" t="s">
        <v>74</v>
      </c>
      <c r="C21" s="1509">
        <v>-0.036229309339660176</v>
      </c>
      <c r="D21" s="1509">
        <v>0.1</v>
      </c>
      <c r="E21" s="1510">
        <v>4.794282010550944</v>
      </c>
      <c r="F21" s="1511">
        <v>3.4</v>
      </c>
      <c r="G21" s="1510">
        <v>2.6488602393344536</v>
      </c>
      <c r="H21" s="1511">
        <v>1.4</v>
      </c>
      <c r="J21" s="1513"/>
      <c r="P21" s="1514"/>
      <c r="Q21" s="1514"/>
      <c r="R21" s="1514"/>
      <c r="S21" s="1514"/>
      <c r="T21" s="1514"/>
      <c r="U21" s="1514"/>
    </row>
    <row r="22" spans="1:21" s="1512" customFormat="1" ht="12.75">
      <c r="A22" s="1507"/>
      <c r="B22" s="1508" t="s">
        <v>75</v>
      </c>
      <c r="C22" s="1509">
        <v>-0.8953813454618142</v>
      </c>
      <c r="D22" s="1509">
        <v>-0.3</v>
      </c>
      <c r="E22" s="1510">
        <v>4.817327576019011</v>
      </c>
      <c r="F22" s="1511">
        <v>3.5</v>
      </c>
      <c r="G22" s="1510">
        <v>1.729761493422302</v>
      </c>
      <c r="H22" s="1511">
        <v>1.1</v>
      </c>
      <c r="J22" s="1513"/>
      <c r="P22" s="1514"/>
      <c r="Q22" s="1514"/>
      <c r="R22" s="1514"/>
      <c r="S22" s="1514"/>
      <c r="T22" s="1514"/>
      <c r="U22" s="1514"/>
    </row>
    <row r="23" spans="1:8" ht="6.75" customHeight="1">
      <c r="A23" s="1515"/>
      <c r="B23" s="1516"/>
      <c r="C23" s="1517"/>
      <c r="D23" s="1517"/>
      <c r="E23" s="1518"/>
      <c r="F23" s="1519"/>
      <c r="G23" s="1518"/>
      <c r="H23" s="1519"/>
    </row>
    <row r="24" spans="1:8" ht="13.5">
      <c r="A24" s="709"/>
      <c r="B24" s="1520"/>
      <c r="C24" s="1521"/>
      <c r="D24" s="1521"/>
      <c r="E24" s="1522"/>
      <c r="F24" s="1521"/>
      <c r="G24" s="1523"/>
      <c r="H24" s="1521"/>
    </row>
    <row r="25" spans="1:8" ht="13.5">
      <c r="A25" s="2153" t="s">
        <v>82</v>
      </c>
      <c r="B25" s="2153"/>
      <c r="C25" s="1524"/>
      <c r="D25" s="1525"/>
      <c r="E25" s="1526"/>
      <c r="F25" s="1525"/>
      <c r="G25" s="1527"/>
      <c r="H25" s="1525"/>
    </row>
  </sheetData>
  <mergeCells count="5">
    <mergeCell ref="G3:H3"/>
    <mergeCell ref="A25:B25"/>
    <mergeCell ref="A3:B4"/>
    <mergeCell ref="C3:D3"/>
    <mergeCell ref="E3:F3"/>
  </mergeCells>
  <printOptions/>
  <pageMargins left="0.7480314960629921" right="0.7480314960629921" top="0.7874015748031497" bottom="0.7874015748031497" header="0.5118110236220472" footer="0.5118110236220472"/>
  <pageSetup horizontalDpi="600" verticalDpi="600" orientation="landscape" paperSize="9" scale="85" r:id="rId1"/>
</worksheet>
</file>

<file path=xl/worksheets/sheet63.xml><?xml version="1.0" encoding="utf-8"?>
<worksheet xmlns="http://schemas.openxmlformats.org/spreadsheetml/2006/main" xmlns:r="http://schemas.openxmlformats.org/officeDocument/2006/relationships">
  <sheetPr codeName="Sheet11"/>
  <dimension ref="A1:V29"/>
  <sheetViews>
    <sheetView view="pageBreakPreview" zoomScaleSheetLayoutView="100" workbookViewId="0" topLeftCell="A4">
      <selection activeCell="A1" sqref="A1"/>
    </sheetView>
  </sheetViews>
  <sheetFormatPr defaultColWidth="9.00390625" defaultRowHeight="12.75"/>
  <cols>
    <col min="1" max="1" width="9.125" style="1499" customWidth="1"/>
    <col min="2" max="2" width="13.875" style="1499" customWidth="1"/>
    <col min="3" max="8" width="15.25390625" style="1528" customWidth="1"/>
    <col min="9" max="9" width="6.875" style="1528" customWidth="1"/>
    <col min="10" max="16384" width="7.875" style="1499" customWidth="1"/>
  </cols>
  <sheetData>
    <row r="1" spans="1:9" ht="21" customHeight="1">
      <c r="A1" s="1696" t="s">
        <v>85</v>
      </c>
      <c r="B1" s="1529"/>
      <c r="C1" s="1529"/>
      <c r="D1" s="1529"/>
      <c r="E1" s="1529"/>
      <c r="F1" s="1529"/>
      <c r="G1" s="1529"/>
      <c r="H1" s="1529"/>
      <c r="I1" s="1530"/>
    </row>
    <row r="2" spans="1:9" s="1504" customFormat="1" ht="15.75">
      <c r="A2" s="1500"/>
      <c r="B2" s="1501"/>
      <c r="C2" s="1502"/>
      <c r="D2" s="1502"/>
      <c r="E2" s="1502"/>
      <c r="F2" s="1502"/>
      <c r="G2" s="1502"/>
      <c r="H2" s="1503" t="s">
        <v>1588</v>
      </c>
      <c r="I2" s="1531"/>
    </row>
    <row r="3" spans="1:9" s="1505" customFormat="1" ht="28.5" customHeight="1">
      <c r="A3" s="2154" t="s">
        <v>1617</v>
      </c>
      <c r="B3" s="2155"/>
      <c r="C3" s="2158" t="s">
        <v>1618</v>
      </c>
      <c r="D3" s="2159"/>
      <c r="E3" s="2151" t="s">
        <v>1619</v>
      </c>
      <c r="F3" s="2152"/>
      <c r="G3" s="2151" t="s">
        <v>1620</v>
      </c>
      <c r="H3" s="2152"/>
      <c r="I3" s="1532"/>
    </row>
    <row r="4" spans="1:9" s="1505" customFormat="1" ht="49.5" customHeight="1">
      <c r="A4" s="2156"/>
      <c r="B4" s="2157"/>
      <c r="C4" s="1506" t="s">
        <v>83</v>
      </c>
      <c r="D4" s="1506" t="s">
        <v>84</v>
      </c>
      <c r="E4" s="1506" t="s">
        <v>83</v>
      </c>
      <c r="F4" s="1506" t="s">
        <v>84</v>
      </c>
      <c r="G4" s="1506" t="s">
        <v>83</v>
      </c>
      <c r="H4" s="1506" t="s">
        <v>84</v>
      </c>
      <c r="I4" s="1533"/>
    </row>
    <row r="5" spans="1:22" s="1538" customFormat="1" ht="21" customHeight="1">
      <c r="A5" s="1507">
        <v>2010</v>
      </c>
      <c r="B5" s="1508" t="s">
        <v>1623</v>
      </c>
      <c r="C5" s="1534">
        <v>-15.36926147704591</v>
      </c>
      <c r="D5" s="1535">
        <v>-17.976710334788933</v>
      </c>
      <c r="E5" s="1536">
        <v>-1.7381228273464728</v>
      </c>
      <c r="F5" s="1535">
        <v>-2.6770293609671825</v>
      </c>
      <c r="G5" s="1536">
        <v>-15.36926147704591</v>
      </c>
      <c r="H5" s="1535">
        <v>-17.976710334788933</v>
      </c>
      <c r="I5" s="1537"/>
      <c r="Q5" s="1539"/>
      <c r="R5" s="1539"/>
      <c r="S5" s="1539"/>
      <c r="T5" s="1539"/>
      <c r="U5" s="1539"/>
      <c r="V5" s="1539"/>
    </row>
    <row r="6" spans="1:22" s="1538" customFormat="1" ht="12.75">
      <c r="A6" s="1507"/>
      <c r="B6" s="1508" t="s">
        <v>1624</v>
      </c>
      <c r="C6" s="1540">
        <v>-3.3018867924528195</v>
      </c>
      <c r="D6" s="1541">
        <v>1.0647737355811842</v>
      </c>
      <c r="E6" s="1537">
        <v>-9.989023051591644</v>
      </c>
      <c r="F6" s="1541">
        <v>-5.320033250207814</v>
      </c>
      <c r="G6" s="1537">
        <v>-18.163672654690615</v>
      </c>
      <c r="H6" s="1541">
        <v>-17.103347889374092</v>
      </c>
      <c r="I6" s="1537"/>
      <c r="Q6" s="1539"/>
      <c r="R6" s="1539"/>
      <c r="S6" s="1539"/>
      <c r="T6" s="1539"/>
      <c r="U6" s="1539"/>
      <c r="V6" s="1539"/>
    </row>
    <row r="7" spans="1:22" s="1538" customFormat="1" ht="12.75">
      <c r="A7" s="1507"/>
      <c r="B7" s="1508" t="s">
        <v>72</v>
      </c>
      <c r="C7" s="1540">
        <v>20.731707317073173</v>
      </c>
      <c r="D7" s="1541">
        <v>17.82265144863915</v>
      </c>
      <c r="E7" s="1537">
        <v>1.4344262295082046</v>
      </c>
      <c r="F7" s="1541">
        <v>7.8778135048231235</v>
      </c>
      <c r="G7" s="1537">
        <v>-1.1976047904191631</v>
      </c>
      <c r="H7" s="1541">
        <v>-2.328966521106267</v>
      </c>
      <c r="I7" s="1537"/>
      <c r="Q7" s="1539"/>
      <c r="R7" s="1539"/>
      <c r="S7" s="1539"/>
      <c r="T7" s="1539"/>
      <c r="U7" s="1539"/>
      <c r="V7" s="1539"/>
    </row>
    <row r="8" spans="1:22" s="1538" customFormat="1" ht="12.75">
      <c r="A8" s="1507"/>
      <c r="B8" s="1508" t="s">
        <v>73</v>
      </c>
      <c r="C8" s="1540">
        <v>-6.868686868686865</v>
      </c>
      <c r="D8" s="1541">
        <v>-2.086438152011908</v>
      </c>
      <c r="E8" s="1540">
        <v>-0.3243243243243228</v>
      </c>
      <c r="F8" s="1541">
        <v>9.591326105087575</v>
      </c>
      <c r="G8" s="1540">
        <v>-7.984031936127749</v>
      </c>
      <c r="H8" s="1541">
        <v>-4.366812227074234</v>
      </c>
      <c r="I8" s="1537"/>
      <c r="Q8" s="1539"/>
      <c r="R8" s="1539"/>
      <c r="S8" s="1539"/>
      <c r="T8" s="1539"/>
      <c r="U8" s="1539"/>
      <c r="V8" s="1539"/>
    </row>
    <row r="9" spans="1:22" s="1538" customFormat="1" ht="12.75">
      <c r="A9" s="1507"/>
      <c r="B9" s="1508" t="s">
        <v>74</v>
      </c>
      <c r="C9" s="1540">
        <v>-0.32537960954445566</v>
      </c>
      <c r="D9" s="1541">
        <v>1.5220700152207058</v>
      </c>
      <c r="E9" s="1540">
        <v>0.43715846994535923</v>
      </c>
      <c r="F9" s="1541">
        <v>12.955122777307366</v>
      </c>
      <c r="G9" s="1540">
        <v>-8.28343313373253</v>
      </c>
      <c r="H9" s="1541">
        <v>-2.911208151382823</v>
      </c>
      <c r="I9" s="1537"/>
      <c r="Q9" s="1539"/>
      <c r="R9" s="1539"/>
      <c r="S9" s="1539"/>
      <c r="T9" s="1539"/>
      <c r="U9" s="1539"/>
      <c r="V9" s="1539"/>
    </row>
    <row r="10" spans="1:22" s="1538" customFormat="1" ht="12.75">
      <c r="A10" s="1507"/>
      <c r="B10" s="1508" t="s">
        <v>75</v>
      </c>
      <c r="C10" s="1540">
        <v>12.187159956474417</v>
      </c>
      <c r="D10" s="1541">
        <v>8.245877061469258</v>
      </c>
      <c r="E10" s="1540">
        <v>4.141414141414131</v>
      </c>
      <c r="F10" s="1541">
        <v>16.264090177133667</v>
      </c>
      <c r="G10" s="1540">
        <v>2.8942115768463026</v>
      </c>
      <c r="H10" s="1541">
        <v>5.094614264919954</v>
      </c>
      <c r="I10" s="1537"/>
      <c r="Q10" s="1539"/>
      <c r="R10" s="1539"/>
      <c r="S10" s="1539"/>
      <c r="T10" s="1539"/>
      <c r="U10" s="1539"/>
      <c r="V10" s="1539"/>
    </row>
    <row r="11" spans="1:22" s="1538" customFormat="1" ht="12.75">
      <c r="A11" s="1507"/>
      <c r="B11" s="1508" t="s">
        <v>76</v>
      </c>
      <c r="C11" s="1540">
        <v>-1.7458777885547931</v>
      </c>
      <c r="D11" s="1541">
        <v>0.9695290858725798</v>
      </c>
      <c r="E11" s="1540">
        <v>0.8964143426294839</v>
      </c>
      <c r="F11" s="1541">
        <v>16.26794258373205</v>
      </c>
      <c r="G11" s="1540">
        <v>1.097804391217565</v>
      </c>
      <c r="H11" s="1541">
        <v>6.113537117903945</v>
      </c>
      <c r="I11" s="1537"/>
      <c r="Q11" s="1539"/>
      <c r="R11" s="1539"/>
      <c r="S11" s="1539"/>
      <c r="T11" s="1539"/>
      <c r="U11" s="1539"/>
      <c r="V11" s="1539"/>
    </row>
    <row r="12" spans="1:22" s="1538" customFormat="1" ht="12.75">
      <c r="A12" s="1507"/>
      <c r="B12" s="1508" t="s">
        <v>77</v>
      </c>
      <c r="C12" s="1540">
        <v>-3.1589338598223122</v>
      </c>
      <c r="D12" s="1541">
        <v>1.9204389574759801</v>
      </c>
      <c r="E12" s="1540">
        <v>5.370569280343716</v>
      </c>
      <c r="F12" s="1541">
        <v>25.82557154953429</v>
      </c>
      <c r="G12" s="1540">
        <v>-2.095808383233546</v>
      </c>
      <c r="H12" s="1541">
        <v>8.151382823871884</v>
      </c>
      <c r="I12" s="1537"/>
      <c r="Q12" s="1539"/>
      <c r="R12" s="1539"/>
      <c r="S12" s="1539"/>
      <c r="T12" s="1539"/>
      <c r="U12" s="1539"/>
      <c r="V12" s="1539"/>
    </row>
    <row r="13" spans="1:22" s="1538" customFormat="1" ht="12.75">
      <c r="A13" s="1507"/>
      <c r="B13" s="1508" t="s">
        <v>78</v>
      </c>
      <c r="C13" s="1540">
        <v>3.36391437308869</v>
      </c>
      <c r="D13" s="1541">
        <v>1.480484522207277</v>
      </c>
      <c r="E13" s="1540">
        <v>7.188160676532789</v>
      </c>
      <c r="F13" s="1541">
        <v>22.7013832384052</v>
      </c>
      <c r="G13" s="1540">
        <v>1.1976047904191773</v>
      </c>
      <c r="H13" s="1541">
        <v>9.75254730713246</v>
      </c>
      <c r="I13" s="1537"/>
      <c r="Q13" s="1539"/>
      <c r="R13" s="1539"/>
      <c r="S13" s="1539"/>
      <c r="T13" s="1539"/>
      <c r="U13" s="1539"/>
      <c r="V13" s="1539"/>
    </row>
    <row r="14" spans="1:22" s="1538" customFormat="1" ht="12.75">
      <c r="A14" s="1507"/>
      <c r="B14" s="1508" t="s">
        <v>79</v>
      </c>
      <c r="C14" s="1540">
        <v>1.8737672583826424</v>
      </c>
      <c r="D14" s="1541">
        <v>2.1220159151193627</v>
      </c>
      <c r="E14" s="1540">
        <v>3.1968031968032022</v>
      </c>
      <c r="F14" s="1541">
        <v>19.2873741285825</v>
      </c>
      <c r="G14" s="1540">
        <v>3.093812375249499</v>
      </c>
      <c r="H14" s="1541">
        <v>12.081513828238727</v>
      </c>
      <c r="I14" s="1537"/>
      <c r="Q14" s="1539"/>
      <c r="R14" s="1539"/>
      <c r="S14" s="1539"/>
      <c r="T14" s="1539"/>
      <c r="U14" s="1539"/>
      <c r="V14" s="1539"/>
    </row>
    <row r="15" spans="1:22" s="1538" customFormat="1" ht="12.75">
      <c r="A15" s="1507"/>
      <c r="B15" s="1508" t="s">
        <v>80</v>
      </c>
      <c r="C15" s="1540">
        <v>3.291384317521789</v>
      </c>
      <c r="D15" s="1541">
        <v>4.025974025974023</v>
      </c>
      <c r="E15" s="1540">
        <v>5.643564356435647</v>
      </c>
      <c r="F15" s="1541">
        <v>23.041474654377893</v>
      </c>
      <c r="G15" s="1540">
        <v>6.487025948103792</v>
      </c>
      <c r="H15" s="1541">
        <v>16.593886462882097</v>
      </c>
      <c r="I15" s="1537"/>
      <c r="Q15" s="1539"/>
      <c r="R15" s="1539"/>
      <c r="S15" s="1539"/>
      <c r="T15" s="1539"/>
      <c r="U15" s="1539"/>
      <c r="V15" s="1539"/>
    </row>
    <row r="16" spans="1:22" s="1538" customFormat="1" ht="12.75">
      <c r="A16" s="1507"/>
      <c r="B16" s="1508" t="s">
        <v>81</v>
      </c>
      <c r="C16" s="1540">
        <v>0.1874414245548195</v>
      </c>
      <c r="D16" s="1541">
        <v>3.8077403245942776</v>
      </c>
      <c r="E16" s="1540">
        <v>6.686626746507002</v>
      </c>
      <c r="F16" s="1541">
        <v>21.03347889374089</v>
      </c>
      <c r="G16" s="1540">
        <v>6.686626746507002</v>
      </c>
      <c r="H16" s="1541">
        <v>21.03347889374089</v>
      </c>
      <c r="I16" s="1537"/>
      <c r="Q16" s="1539"/>
      <c r="R16" s="1539"/>
      <c r="S16" s="1539"/>
      <c r="T16" s="1539"/>
      <c r="U16" s="1539"/>
      <c r="V16" s="1539"/>
    </row>
    <row r="17" spans="1:22" ht="21" customHeight="1">
      <c r="A17" s="1507">
        <v>2011</v>
      </c>
      <c r="B17" s="1508" t="s">
        <v>1623</v>
      </c>
      <c r="C17" s="1540">
        <v>-12.628624883068284</v>
      </c>
      <c r="D17" s="1541">
        <v>-7.877330126277826</v>
      </c>
      <c r="E17" s="1540">
        <v>10.141509433962284</v>
      </c>
      <c r="F17" s="1541">
        <v>35.936113575865136</v>
      </c>
      <c r="G17" s="1540">
        <v>-12.628624883068284</v>
      </c>
      <c r="H17" s="1541">
        <v>-7.877330126277826</v>
      </c>
      <c r="I17" s="1542"/>
      <c r="Q17" s="1539"/>
      <c r="R17" s="1539"/>
      <c r="S17" s="1539"/>
      <c r="T17" s="1539"/>
      <c r="U17" s="1539"/>
      <c r="V17" s="1539"/>
    </row>
    <row r="18" spans="1:22" ht="12.75">
      <c r="A18" s="1507"/>
      <c r="B18" s="1508" t="s">
        <v>1624</v>
      </c>
      <c r="C18" s="1540">
        <v>1.284796573875795</v>
      </c>
      <c r="D18" s="1541">
        <v>-1.697127937336802</v>
      </c>
      <c r="E18" s="1540">
        <v>15.36585365853658</v>
      </c>
      <c r="F18" s="1541">
        <v>32.22124670763827</v>
      </c>
      <c r="G18" s="1540">
        <v>-11.506080449017787</v>
      </c>
      <c r="H18" s="1541">
        <v>-9.440769693325322</v>
      </c>
      <c r="I18" s="1542"/>
      <c r="Q18" s="1539"/>
      <c r="R18" s="1539"/>
      <c r="S18" s="1539"/>
      <c r="T18" s="1539"/>
      <c r="U18" s="1539"/>
      <c r="V18" s="1539"/>
    </row>
    <row r="19" spans="1:22" ht="12.75">
      <c r="A19" s="1507"/>
      <c r="B19" s="1508" t="s">
        <v>72</v>
      </c>
      <c r="C19" s="1540">
        <v>12.156448202959822</v>
      </c>
      <c r="D19" s="1541">
        <v>15.936254980079696</v>
      </c>
      <c r="E19" s="1540">
        <v>7.171717171717162</v>
      </c>
      <c r="F19" s="1541">
        <v>30.104321907600593</v>
      </c>
      <c r="G19" s="1540">
        <v>-0.748362956033688</v>
      </c>
      <c r="H19" s="1541">
        <v>4.990980156343937</v>
      </c>
      <c r="I19" s="1542"/>
      <c r="Q19" s="1539"/>
      <c r="R19" s="1539"/>
      <c r="S19" s="1539"/>
      <c r="T19" s="1539"/>
      <c r="U19" s="1539"/>
      <c r="V19" s="1539"/>
    </row>
    <row r="20" spans="1:22" ht="12.75">
      <c r="A20" s="1507"/>
      <c r="B20" s="1508" t="s">
        <v>73</v>
      </c>
      <c r="C20" s="1540">
        <v>-5.466540999057486</v>
      </c>
      <c r="D20" s="1541">
        <v>-7.3310423825887625</v>
      </c>
      <c r="E20" s="1540">
        <v>8.785249457700644</v>
      </c>
      <c r="F20" s="1541">
        <v>23.135464231354646</v>
      </c>
      <c r="G20" s="1540">
        <v>-6.173994387277844</v>
      </c>
      <c r="H20" s="1541">
        <v>-2.7059530968129906</v>
      </c>
      <c r="I20" s="1542"/>
      <c r="Q20" s="1539"/>
      <c r="R20" s="1539"/>
      <c r="S20" s="1539"/>
      <c r="T20" s="1539"/>
      <c r="U20" s="1539"/>
      <c r="V20" s="1539"/>
    </row>
    <row r="21" spans="1:22" ht="12.75">
      <c r="A21" s="1507"/>
      <c r="B21" s="1508" t="s">
        <v>74</v>
      </c>
      <c r="C21" s="1540">
        <v>0</v>
      </c>
      <c r="D21" s="1541">
        <v>-0.927070457354759</v>
      </c>
      <c r="E21" s="1540">
        <v>9.14036996735581</v>
      </c>
      <c r="F21" s="1541">
        <v>20.1649175412294</v>
      </c>
      <c r="G21" s="1540">
        <v>-6.173994387277844</v>
      </c>
      <c r="H21" s="1541">
        <v>-3.6079374624173255</v>
      </c>
      <c r="I21" s="1542"/>
      <c r="Q21" s="1539"/>
      <c r="R21" s="1539"/>
      <c r="S21" s="1539"/>
      <c r="T21" s="1539"/>
      <c r="U21" s="1539"/>
      <c r="V21" s="1539"/>
    </row>
    <row r="22" spans="1:22" ht="12.75">
      <c r="A22" s="1507"/>
      <c r="B22" s="1508" t="s">
        <v>75</v>
      </c>
      <c r="C22" s="1540">
        <v>4.3868394815553415</v>
      </c>
      <c r="D22" s="1541">
        <v>3.18153462258266</v>
      </c>
      <c r="E22" s="1540">
        <v>1.55189136760427</v>
      </c>
      <c r="F22" s="1541">
        <v>14.542936288088654</v>
      </c>
      <c r="G22" s="1540">
        <v>-2.05799812909261</v>
      </c>
      <c r="H22" s="1541">
        <v>-0.5411906193625953</v>
      </c>
      <c r="I22" s="1542"/>
      <c r="Q22" s="1539"/>
      <c r="R22" s="1539"/>
      <c r="S22" s="1539"/>
      <c r="T22" s="1539"/>
      <c r="U22" s="1539"/>
      <c r="V22" s="1539"/>
    </row>
    <row r="23" spans="1:9" ht="7.5" customHeight="1">
      <c r="A23" s="1515"/>
      <c r="B23" s="1516"/>
      <c r="C23" s="1543"/>
      <c r="D23" s="1544"/>
      <c r="E23" s="1543"/>
      <c r="F23" s="1544"/>
      <c r="G23" s="1543"/>
      <c r="H23" s="1544"/>
      <c r="I23" s="1542"/>
    </row>
    <row r="24" spans="1:9" ht="7.5" customHeight="1">
      <c r="A24" s="1545"/>
      <c r="B24" s="1546"/>
      <c r="C24" s="1542"/>
      <c r="D24" s="1542"/>
      <c r="E24" s="1542"/>
      <c r="F24" s="1542"/>
      <c r="G24" s="1542"/>
      <c r="H24" s="1542"/>
      <c r="I24" s="1542"/>
    </row>
    <row r="25" spans="1:9" s="1550" customFormat="1" ht="15.75">
      <c r="A25" s="2160" t="s">
        <v>86</v>
      </c>
      <c r="B25" s="2161"/>
      <c r="C25" s="1524"/>
      <c r="D25" s="1525"/>
      <c r="E25" s="1524"/>
      <c r="F25" s="1525"/>
      <c r="G25" s="1524"/>
      <c r="H25" s="1525"/>
      <c r="I25" s="1549"/>
    </row>
    <row r="26" spans="1:9" s="1550" customFormat="1" ht="6" customHeight="1">
      <c r="A26" s="1547"/>
      <c r="B26" s="1548"/>
      <c r="C26" s="1524"/>
      <c r="D26" s="1525"/>
      <c r="E26" s="1524"/>
      <c r="F26" s="1525"/>
      <c r="G26" s="1524"/>
      <c r="H26" s="1525"/>
      <c r="I26" s="1549"/>
    </row>
    <row r="27" spans="1:9" s="1550" customFormat="1" ht="13.5">
      <c r="A27" s="2153" t="s">
        <v>82</v>
      </c>
      <c r="B27" s="2153"/>
      <c r="C27" s="1524"/>
      <c r="D27" s="1525"/>
      <c r="E27" s="1524"/>
      <c r="F27" s="1525"/>
      <c r="G27" s="1524"/>
      <c r="H27" s="1525"/>
      <c r="I27" s="1549"/>
    </row>
    <row r="28" spans="2:9" ht="12.75">
      <c r="B28" s="1551"/>
      <c r="C28" s="1552"/>
      <c r="D28" s="1552"/>
      <c r="E28" s="1552"/>
      <c r="F28" s="1552"/>
      <c r="G28" s="1552"/>
      <c r="H28" s="1552"/>
      <c r="I28" s="1553"/>
    </row>
    <row r="29" ht="13.5">
      <c r="A29" s="1550"/>
    </row>
  </sheetData>
  <mergeCells count="6">
    <mergeCell ref="G3:H3"/>
    <mergeCell ref="A27:B27"/>
    <mergeCell ref="A3:B4"/>
    <mergeCell ref="C3:D3"/>
    <mergeCell ref="E3:F3"/>
    <mergeCell ref="A25:B25"/>
  </mergeCells>
  <printOptions/>
  <pageMargins left="1.141732283464567" right="0.7480314960629921" top="0.984251968503937" bottom="0.984251968503937" header="0.5118110236220472" footer="0.5118110236220472"/>
  <pageSetup horizontalDpi="600" verticalDpi="600" orientation="landscape" paperSize="9" scale="85" r:id="rId1"/>
</worksheet>
</file>

<file path=xl/worksheets/sheet64.xml><?xml version="1.0" encoding="utf-8"?>
<worksheet xmlns="http://schemas.openxmlformats.org/spreadsheetml/2006/main" xmlns:r="http://schemas.openxmlformats.org/officeDocument/2006/relationships">
  <sheetPr codeName="Sheet12"/>
  <dimension ref="A1:K25"/>
  <sheetViews>
    <sheetView view="pageBreakPreview" zoomScaleSheetLayoutView="100" workbookViewId="0" topLeftCell="A13">
      <selection activeCell="A1" sqref="A1"/>
    </sheetView>
  </sheetViews>
  <sheetFormatPr defaultColWidth="9.00390625" defaultRowHeight="12.75"/>
  <cols>
    <col min="1" max="1" width="9.125" style="1499" customWidth="1"/>
    <col min="2" max="2" width="10.125" style="1499" bestFit="1" customWidth="1"/>
    <col min="3" max="11" width="14.00390625" style="1528" customWidth="1"/>
    <col min="12" max="12" width="9.125" style="1497" customWidth="1"/>
    <col min="13" max="16384" width="9.125" style="1499" customWidth="1"/>
  </cols>
  <sheetData>
    <row r="1" spans="1:11" ht="21" customHeight="1">
      <c r="A1" s="1697" t="s">
        <v>87</v>
      </c>
      <c r="B1" s="1554"/>
      <c r="C1" s="1554"/>
      <c r="D1" s="1554"/>
      <c r="E1" s="1554"/>
      <c r="F1" s="1554"/>
      <c r="G1" s="1554"/>
      <c r="H1" s="1554"/>
      <c r="I1" s="1554"/>
      <c r="J1" s="1554"/>
      <c r="K1" s="1554"/>
    </row>
    <row r="2" spans="1:11" ht="15.75">
      <c r="A2" s="1500"/>
      <c r="B2" s="1501"/>
      <c r="C2" s="1502"/>
      <c r="D2" s="1502"/>
      <c r="E2" s="1502"/>
      <c r="F2" s="1502"/>
      <c r="G2" s="1502"/>
      <c r="H2" s="1502"/>
      <c r="I2" s="1502"/>
      <c r="J2" s="1502"/>
      <c r="K2" s="1503" t="s">
        <v>1588</v>
      </c>
    </row>
    <row r="3" spans="1:11" s="1505" customFormat="1" ht="18.75" customHeight="1">
      <c r="A3" s="2154" t="s">
        <v>1617</v>
      </c>
      <c r="B3" s="2155"/>
      <c r="C3" s="2158" t="s">
        <v>1618</v>
      </c>
      <c r="D3" s="2162"/>
      <c r="E3" s="2159"/>
      <c r="F3" s="2158" t="s">
        <v>1619</v>
      </c>
      <c r="G3" s="2162"/>
      <c r="H3" s="2159"/>
      <c r="I3" s="2158" t="s">
        <v>1620</v>
      </c>
      <c r="J3" s="2162"/>
      <c r="K3" s="2159"/>
    </row>
    <row r="4" spans="1:11" s="1505" customFormat="1" ht="38.25">
      <c r="A4" s="2156"/>
      <c r="B4" s="2157"/>
      <c r="C4" s="1506" t="s">
        <v>88</v>
      </c>
      <c r="D4" s="1506" t="s">
        <v>89</v>
      </c>
      <c r="E4" s="1506" t="s">
        <v>90</v>
      </c>
      <c r="F4" s="1506" t="s">
        <v>88</v>
      </c>
      <c r="G4" s="1506" t="s">
        <v>89</v>
      </c>
      <c r="H4" s="1506" t="s">
        <v>90</v>
      </c>
      <c r="I4" s="1506" t="s">
        <v>88</v>
      </c>
      <c r="J4" s="1506" t="s">
        <v>89</v>
      </c>
      <c r="K4" s="1506" t="s">
        <v>90</v>
      </c>
    </row>
    <row r="5" spans="1:11" ht="21" customHeight="1">
      <c r="A5" s="1555">
        <v>2010</v>
      </c>
      <c r="B5" s="1556" t="s">
        <v>1623</v>
      </c>
      <c r="C5" s="1557">
        <v>1.81</v>
      </c>
      <c r="D5" s="1558">
        <v>1.25</v>
      </c>
      <c r="E5" s="1559">
        <v>3.09</v>
      </c>
      <c r="F5" s="1557">
        <v>2.94</v>
      </c>
      <c r="G5" s="1558">
        <v>1.8</v>
      </c>
      <c r="H5" s="1559">
        <v>5.65</v>
      </c>
      <c r="I5" s="1557">
        <v>1.81</v>
      </c>
      <c r="J5" s="1558">
        <v>1.25</v>
      </c>
      <c r="K5" s="1559">
        <v>3.09</v>
      </c>
    </row>
    <row r="6" spans="1:11" ht="13.5" customHeight="1">
      <c r="A6" s="1555"/>
      <c r="B6" s="1556" t="s">
        <v>1624</v>
      </c>
      <c r="C6" s="1557">
        <v>0.08</v>
      </c>
      <c r="D6" s="1558">
        <v>-0.15</v>
      </c>
      <c r="E6" s="1559">
        <v>0.45</v>
      </c>
      <c r="F6" s="1557">
        <v>4.09</v>
      </c>
      <c r="G6" s="1558">
        <v>2.53</v>
      </c>
      <c r="H6" s="1559">
        <v>7.63</v>
      </c>
      <c r="I6" s="1557">
        <v>1.89</v>
      </c>
      <c r="J6" s="1558">
        <v>1.09</v>
      </c>
      <c r="K6" s="1559">
        <v>3.56</v>
      </c>
    </row>
    <row r="7" spans="1:11" ht="13.5" customHeight="1">
      <c r="A7" s="1555"/>
      <c r="B7" s="1556" t="s">
        <v>72</v>
      </c>
      <c r="C7" s="1557">
        <v>1.23</v>
      </c>
      <c r="D7" s="1558">
        <v>1.31</v>
      </c>
      <c r="E7" s="1559">
        <v>1.25</v>
      </c>
      <c r="F7" s="1557">
        <v>5.21</v>
      </c>
      <c r="G7" s="1558">
        <v>2.81</v>
      </c>
      <c r="H7" s="1559">
        <v>10.88</v>
      </c>
      <c r="I7" s="1557">
        <v>3.14</v>
      </c>
      <c r="J7" s="1558">
        <v>2.41</v>
      </c>
      <c r="K7" s="1559">
        <v>4.85</v>
      </c>
    </row>
    <row r="8" spans="1:11" ht="13.5" customHeight="1">
      <c r="A8" s="1555"/>
      <c r="B8" s="1556" t="s">
        <v>73</v>
      </c>
      <c r="C8" s="1557">
        <v>2.21</v>
      </c>
      <c r="D8" s="1558">
        <v>1.82</v>
      </c>
      <c r="E8" s="1559">
        <v>2.77</v>
      </c>
      <c r="F8" s="1557">
        <v>8.14</v>
      </c>
      <c r="G8" s="1558">
        <v>5.59</v>
      </c>
      <c r="H8" s="1558">
        <v>14.02</v>
      </c>
      <c r="I8" s="1557">
        <v>5.42</v>
      </c>
      <c r="J8" s="1558">
        <v>4.28</v>
      </c>
      <c r="K8" s="1559">
        <v>7.75</v>
      </c>
    </row>
    <row r="9" spans="1:11" ht="13.5" customHeight="1">
      <c r="A9" s="1555"/>
      <c r="B9" s="1556" t="s">
        <v>74</v>
      </c>
      <c r="C9" s="1557">
        <v>1.64</v>
      </c>
      <c r="D9" s="1558">
        <v>0.52</v>
      </c>
      <c r="E9" s="1559">
        <v>4.3</v>
      </c>
      <c r="F9" s="1557">
        <v>9.12</v>
      </c>
      <c r="G9" s="1558">
        <v>5.81</v>
      </c>
      <c r="H9" s="1558">
        <v>16.79</v>
      </c>
      <c r="I9" s="1557">
        <v>7.15</v>
      </c>
      <c r="J9" s="1558">
        <v>4.82</v>
      </c>
      <c r="K9" s="1559">
        <v>12.38</v>
      </c>
    </row>
    <row r="10" spans="1:11" ht="13.5" customHeight="1">
      <c r="A10" s="1555"/>
      <c r="B10" s="1556" t="s">
        <v>75</v>
      </c>
      <c r="C10" s="1557">
        <v>-0.15</v>
      </c>
      <c r="D10" s="1558">
        <v>0</v>
      </c>
      <c r="E10" s="1559">
        <v>-0.51</v>
      </c>
      <c r="F10" s="1557">
        <v>8.35</v>
      </c>
      <c r="G10" s="1558">
        <v>5.65</v>
      </c>
      <c r="H10" s="1558">
        <v>14.7</v>
      </c>
      <c r="I10" s="1557">
        <v>6.99</v>
      </c>
      <c r="J10" s="1558">
        <v>4.82</v>
      </c>
      <c r="K10" s="1559">
        <v>11.81</v>
      </c>
    </row>
    <row r="11" spans="1:11" ht="13.5" customHeight="1">
      <c r="A11" s="1555"/>
      <c r="B11" s="1556" t="s">
        <v>76</v>
      </c>
      <c r="C11" s="1557">
        <v>0.59</v>
      </c>
      <c r="D11" s="1558">
        <v>2.23</v>
      </c>
      <c r="E11" s="1559">
        <v>-2.96</v>
      </c>
      <c r="F11" s="1557">
        <v>10.13</v>
      </c>
      <c r="G11" s="1558">
        <v>8.94</v>
      </c>
      <c r="H11" s="1558">
        <v>12.85</v>
      </c>
      <c r="I11" s="1557">
        <v>7.62</v>
      </c>
      <c r="J11" s="1558">
        <v>7.16</v>
      </c>
      <c r="K11" s="1559">
        <v>8.5</v>
      </c>
    </row>
    <row r="12" spans="1:11" ht="13.5" customHeight="1">
      <c r="A12" s="1555"/>
      <c r="B12" s="1556" t="s">
        <v>77</v>
      </c>
      <c r="C12" s="1557">
        <v>0.95</v>
      </c>
      <c r="D12" s="1558">
        <v>0.73</v>
      </c>
      <c r="E12" s="1559">
        <v>1.43</v>
      </c>
      <c r="F12" s="1557">
        <v>11</v>
      </c>
      <c r="G12" s="1558">
        <v>9.99</v>
      </c>
      <c r="H12" s="1558">
        <v>13.16</v>
      </c>
      <c r="I12" s="1557">
        <v>8.64</v>
      </c>
      <c r="J12" s="1558">
        <v>7.94</v>
      </c>
      <c r="K12" s="1559">
        <v>10.06</v>
      </c>
    </row>
    <row r="13" spans="1:11" ht="13.5" customHeight="1">
      <c r="A13" s="1555"/>
      <c r="B13" s="1556" t="s">
        <v>78</v>
      </c>
      <c r="C13" s="1557">
        <v>0.07</v>
      </c>
      <c r="D13" s="1558">
        <v>0.79</v>
      </c>
      <c r="E13" s="1559">
        <v>-1.32</v>
      </c>
      <c r="F13" s="1557">
        <v>9.58</v>
      </c>
      <c r="G13" s="1558">
        <v>9.65</v>
      </c>
      <c r="H13" s="1558">
        <v>9.58</v>
      </c>
      <c r="I13" s="1557">
        <v>8.72</v>
      </c>
      <c r="J13" s="1558">
        <v>8.79</v>
      </c>
      <c r="K13" s="1559">
        <v>8.6</v>
      </c>
    </row>
    <row r="14" spans="1:11" ht="13.5" customHeight="1">
      <c r="A14" s="1555"/>
      <c r="B14" s="1556" t="s">
        <v>79</v>
      </c>
      <c r="C14" s="1557">
        <v>-0.36</v>
      </c>
      <c r="D14" s="1558">
        <v>0.07</v>
      </c>
      <c r="E14" s="1559">
        <v>-1.25</v>
      </c>
      <c r="F14" s="1557">
        <v>10.23</v>
      </c>
      <c r="G14" s="1558">
        <v>10.16</v>
      </c>
      <c r="H14" s="1558">
        <v>10.47</v>
      </c>
      <c r="I14" s="1557">
        <v>8.33</v>
      </c>
      <c r="J14" s="1558">
        <v>8.87</v>
      </c>
      <c r="K14" s="1559">
        <v>7.24</v>
      </c>
    </row>
    <row r="15" spans="1:11" ht="13.5" customHeight="1">
      <c r="A15" s="1555"/>
      <c r="B15" s="1556" t="s">
        <v>80</v>
      </c>
      <c r="C15" s="1557">
        <v>1.52</v>
      </c>
      <c r="D15" s="1558">
        <v>1.14</v>
      </c>
      <c r="E15" s="1559">
        <v>2.32</v>
      </c>
      <c r="F15" s="1557">
        <v>11.29</v>
      </c>
      <c r="G15" s="1558">
        <v>11.15</v>
      </c>
      <c r="H15" s="1558">
        <v>11.79</v>
      </c>
      <c r="I15" s="1557">
        <v>9.98</v>
      </c>
      <c r="J15" s="1558">
        <v>10.12</v>
      </c>
      <c r="K15" s="1559">
        <v>9.73</v>
      </c>
    </row>
    <row r="16" spans="1:11" ht="13.5" customHeight="1">
      <c r="A16" s="1555"/>
      <c r="B16" s="1556" t="s">
        <v>81</v>
      </c>
      <c r="C16" s="1557">
        <v>2</v>
      </c>
      <c r="D16" s="1558">
        <v>1.7</v>
      </c>
      <c r="E16" s="1559">
        <v>2.66</v>
      </c>
      <c r="F16" s="1557">
        <v>12.18</v>
      </c>
      <c r="G16" s="1558">
        <v>11.98</v>
      </c>
      <c r="H16" s="1558">
        <v>12.65</v>
      </c>
      <c r="I16" s="1557">
        <v>12.18</v>
      </c>
      <c r="J16" s="1558">
        <v>11.98</v>
      </c>
      <c r="K16" s="1559">
        <v>12.65</v>
      </c>
    </row>
    <row r="17" spans="1:11" ht="21" customHeight="1">
      <c r="A17" s="1555">
        <v>2011</v>
      </c>
      <c r="B17" s="1556" t="s">
        <v>1623</v>
      </c>
      <c r="C17" s="1557">
        <v>1.75</v>
      </c>
      <c r="D17" s="1558">
        <v>0.42</v>
      </c>
      <c r="E17" s="1559">
        <v>4.54</v>
      </c>
      <c r="F17" s="1557">
        <v>12.11</v>
      </c>
      <c r="G17" s="1558">
        <v>11.07</v>
      </c>
      <c r="H17" s="1558">
        <v>14.23</v>
      </c>
      <c r="I17" s="1557">
        <v>1.75</v>
      </c>
      <c r="J17" s="1558">
        <v>0.42</v>
      </c>
      <c r="K17" s="1559">
        <v>4.54</v>
      </c>
    </row>
    <row r="18" spans="1:11" ht="13.5" customHeight="1">
      <c r="A18" s="1555"/>
      <c r="B18" s="1556" t="s">
        <v>1624</v>
      </c>
      <c r="C18" s="1557">
        <v>1.58</v>
      </c>
      <c r="D18" s="1558">
        <v>1.11</v>
      </c>
      <c r="E18" s="1559">
        <v>2.55</v>
      </c>
      <c r="F18" s="1557">
        <v>13.8</v>
      </c>
      <c r="G18" s="1558">
        <v>12.47</v>
      </c>
      <c r="H18" s="1558">
        <v>16.61</v>
      </c>
      <c r="I18" s="1557">
        <v>3.36</v>
      </c>
      <c r="J18" s="1558">
        <v>1.53</v>
      </c>
      <c r="K18" s="1559">
        <v>7.2</v>
      </c>
    </row>
    <row r="19" spans="1:11" ht="13.5" customHeight="1">
      <c r="A19" s="1555"/>
      <c r="B19" s="1556" t="s">
        <v>72</v>
      </c>
      <c r="C19" s="1557">
        <v>1.02</v>
      </c>
      <c r="D19" s="1558">
        <v>0.96</v>
      </c>
      <c r="E19" s="1559">
        <v>1.16</v>
      </c>
      <c r="F19" s="1557">
        <v>13.56</v>
      </c>
      <c r="G19" s="1558">
        <v>12.08</v>
      </c>
      <c r="H19" s="1558">
        <v>16.52</v>
      </c>
      <c r="I19" s="1557">
        <v>4.41</v>
      </c>
      <c r="J19" s="1558">
        <v>2.5</v>
      </c>
      <c r="K19" s="1559">
        <v>8.45</v>
      </c>
    </row>
    <row r="20" spans="1:11" ht="13.5" customHeight="1">
      <c r="A20" s="1555"/>
      <c r="B20" s="1556" t="s">
        <v>73</v>
      </c>
      <c r="C20" s="1557">
        <v>1.27</v>
      </c>
      <c r="D20" s="1558">
        <v>0.61</v>
      </c>
      <c r="E20" s="1559">
        <v>2.63</v>
      </c>
      <c r="F20" s="1557">
        <v>12.52</v>
      </c>
      <c r="G20" s="1558">
        <v>10.75</v>
      </c>
      <c r="H20" s="1558">
        <v>16.36</v>
      </c>
      <c r="I20" s="1557">
        <v>5.74</v>
      </c>
      <c r="J20" s="1558">
        <v>3.13</v>
      </c>
      <c r="K20" s="1559">
        <v>11.3</v>
      </c>
    </row>
    <row r="21" spans="1:11" ht="13.5" customHeight="1">
      <c r="A21" s="1555"/>
      <c r="B21" s="1556" t="s">
        <v>74</v>
      </c>
      <c r="C21" s="1557">
        <v>-1.32</v>
      </c>
      <c r="D21" s="1558">
        <v>-0.2</v>
      </c>
      <c r="E21" s="1559">
        <v>-3.62</v>
      </c>
      <c r="F21" s="1557">
        <v>9.24</v>
      </c>
      <c r="G21" s="1558">
        <v>9.95</v>
      </c>
      <c r="H21" s="1558">
        <v>7.52</v>
      </c>
      <c r="I21" s="1557">
        <v>4.34</v>
      </c>
      <c r="J21" s="1558">
        <v>2.92</v>
      </c>
      <c r="K21" s="1559">
        <v>7.27</v>
      </c>
    </row>
    <row r="22" spans="1:11" ht="13.5" customHeight="1">
      <c r="A22" s="1555"/>
      <c r="B22" s="1556" t="s">
        <v>75</v>
      </c>
      <c r="C22" s="1557">
        <v>-0.34</v>
      </c>
      <c r="D22" s="1558">
        <v>0.14</v>
      </c>
      <c r="E22" s="1559">
        <v>-1.15</v>
      </c>
      <c r="F22" s="1557">
        <v>9.03</v>
      </c>
      <c r="G22" s="1558">
        <v>10.1</v>
      </c>
      <c r="H22" s="1558">
        <v>6.82</v>
      </c>
      <c r="I22" s="1557">
        <v>3.99</v>
      </c>
      <c r="J22" s="1558">
        <v>3.06</v>
      </c>
      <c r="K22" s="1559">
        <v>6.03</v>
      </c>
    </row>
    <row r="23" spans="1:11" ht="6.75" customHeight="1">
      <c r="A23" s="1560"/>
      <c r="B23" s="1516"/>
      <c r="C23" s="1561"/>
      <c r="D23" s="1562"/>
      <c r="E23" s="1563"/>
      <c r="F23" s="1564"/>
      <c r="G23" s="1565"/>
      <c r="H23" s="1565"/>
      <c r="I23" s="1564"/>
      <c r="J23" s="1565"/>
      <c r="K23" s="1566"/>
    </row>
    <row r="24" ht="6" customHeight="1"/>
    <row r="25" spans="1:2" ht="13.5">
      <c r="A25" s="2153" t="s">
        <v>82</v>
      </c>
      <c r="B25" s="2153"/>
    </row>
  </sheetData>
  <mergeCells count="5">
    <mergeCell ref="A25:B25"/>
    <mergeCell ref="I3:K3"/>
    <mergeCell ref="A3:B4"/>
    <mergeCell ref="C3:E3"/>
    <mergeCell ref="F3:H3"/>
  </mergeCells>
  <printOptions/>
  <pageMargins left="0.75" right="0.75" top="1" bottom="1" header="0.5" footer="0.5"/>
  <pageSetup horizontalDpi="600" verticalDpi="600" orientation="landscape" paperSize="9" scale="80" r:id="rId1"/>
</worksheet>
</file>

<file path=xl/worksheets/sheet65.xml><?xml version="1.0" encoding="utf-8"?>
<worksheet xmlns="http://schemas.openxmlformats.org/spreadsheetml/2006/main" xmlns:r="http://schemas.openxmlformats.org/officeDocument/2006/relationships">
  <sheetPr codeName="Sheet13"/>
  <dimension ref="A1:I29"/>
  <sheetViews>
    <sheetView view="pageBreakPreview" zoomScaleSheetLayoutView="100" workbookViewId="0" topLeftCell="A1">
      <selection activeCell="A1" sqref="A1"/>
    </sheetView>
  </sheetViews>
  <sheetFormatPr defaultColWidth="9.00390625" defaultRowHeight="12.75"/>
  <cols>
    <col min="1" max="1" width="61.75390625" style="1593" customWidth="1"/>
    <col min="2" max="8" width="10.375" style="1593" customWidth="1"/>
    <col min="9" max="9" width="4.00390625" style="1593" customWidth="1"/>
    <col min="10" max="16384" width="9.125" style="1593" customWidth="1"/>
  </cols>
  <sheetData>
    <row r="1" spans="1:8" s="1570" customFormat="1" ht="21" customHeight="1">
      <c r="A1" s="1568" t="s">
        <v>727</v>
      </c>
      <c r="B1" s="1569"/>
      <c r="C1" s="1569"/>
      <c r="D1" s="1569"/>
      <c r="E1" s="1569"/>
      <c r="F1" s="1569"/>
      <c r="G1" s="1569"/>
      <c r="H1" s="1569"/>
    </row>
    <row r="2" spans="1:8" s="1572" customFormat="1" ht="11.25" customHeight="1">
      <c r="A2" s="1571"/>
      <c r="B2" s="1571"/>
      <c r="C2" s="1571"/>
      <c r="D2" s="1571"/>
      <c r="E2" s="1571"/>
      <c r="F2" s="1571"/>
      <c r="G2" s="1571"/>
      <c r="H2" s="1571"/>
    </row>
    <row r="3" spans="1:8" s="1573" customFormat="1" ht="18" customHeight="1">
      <c r="A3" s="2171" t="s">
        <v>715</v>
      </c>
      <c r="B3" s="2163">
        <v>2010</v>
      </c>
      <c r="C3" s="2173"/>
      <c r="D3" s="2173"/>
      <c r="E3" s="2173"/>
      <c r="F3" s="2174"/>
      <c r="G3" s="2163">
        <v>2011</v>
      </c>
      <c r="H3" s="2164"/>
    </row>
    <row r="4" spans="1:8" s="1573" customFormat="1" ht="29.25" customHeight="1">
      <c r="A4" s="2172"/>
      <c r="B4" s="889" t="s">
        <v>716</v>
      </c>
      <c r="C4" s="889" t="s">
        <v>717</v>
      </c>
      <c r="D4" s="889" t="s">
        <v>718</v>
      </c>
      <c r="E4" s="889" t="s">
        <v>719</v>
      </c>
      <c r="F4" s="889" t="s">
        <v>1805</v>
      </c>
      <c r="G4" s="889" t="s">
        <v>716</v>
      </c>
      <c r="H4" s="889" t="s">
        <v>717</v>
      </c>
    </row>
    <row r="5" spans="1:8" s="1574" customFormat="1" ht="23.25" customHeight="1">
      <c r="A5" s="2165" t="s">
        <v>720</v>
      </c>
      <c r="B5" s="2166"/>
      <c r="C5" s="2166"/>
      <c r="D5" s="2166"/>
      <c r="E5" s="2166"/>
      <c r="F5" s="2166"/>
      <c r="G5" s="2166"/>
      <c r="H5" s="2167"/>
    </row>
    <row r="6" spans="1:8" s="1573" customFormat="1" ht="21" customHeight="1">
      <c r="A6" s="1575" t="s">
        <v>706</v>
      </c>
      <c r="B6" s="1576">
        <v>99.276</v>
      </c>
      <c r="C6" s="1577">
        <v>98.238</v>
      </c>
      <c r="D6" s="1577">
        <v>108.887</v>
      </c>
      <c r="E6" s="1577">
        <v>110.177</v>
      </c>
      <c r="F6" s="1578">
        <v>105.55</v>
      </c>
      <c r="G6" s="1576">
        <v>110.446</v>
      </c>
      <c r="H6" s="1578">
        <v>105.314</v>
      </c>
    </row>
    <row r="7" spans="1:8" s="1573" customFormat="1" ht="21" customHeight="1">
      <c r="A7" s="1579" t="s">
        <v>707</v>
      </c>
      <c r="B7" s="1580">
        <v>93.036</v>
      </c>
      <c r="C7" s="1581">
        <v>87.579</v>
      </c>
      <c r="D7" s="1581">
        <v>116.678</v>
      </c>
      <c r="E7" s="1581">
        <v>103.737</v>
      </c>
      <c r="F7" s="1582">
        <v>100.641</v>
      </c>
      <c r="G7" s="1580">
        <v>99.036</v>
      </c>
      <c r="H7" s="1582">
        <v>95.045</v>
      </c>
    </row>
    <row r="8" spans="1:8" s="1573" customFormat="1" ht="21" customHeight="1">
      <c r="A8" s="1579" t="s">
        <v>708</v>
      </c>
      <c r="B8" s="1580">
        <v>124.738</v>
      </c>
      <c r="C8" s="1581">
        <v>143.108</v>
      </c>
      <c r="D8" s="1581">
        <v>131.916</v>
      </c>
      <c r="E8" s="1581">
        <v>144.689</v>
      </c>
      <c r="F8" s="1582">
        <v>136.405</v>
      </c>
      <c r="G8" s="1580">
        <v>117.021</v>
      </c>
      <c r="H8" s="1582">
        <v>121.755</v>
      </c>
    </row>
    <row r="9" spans="1:8" s="1573" customFormat="1" ht="21" customHeight="1">
      <c r="A9" s="1579" t="s">
        <v>709</v>
      </c>
      <c r="B9" s="1580">
        <v>104.918</v>
      </c>
      <c r="C9" s="1581">
        <v>120.479</v>
      </c>
      <c r="D9" s="1581">
        <v>113.984</v>
      </c>
      <c r="E9" s="1581">
        <v>118.196</v>
      </c>
      <c r="F9" s="1582">
        <v>115.714</v>
      </c>
      <c r="G9" s="1580">
        <v>117.006</v>
      </c>
      <c r="H9" s="1582">
        <v>115.754</v>
      </c>
    </row>
    <row r="10" spans="1:8" s="1573" customFormat="1" ht="21" customHeight="1">
      <c r="A10" s="1579" t="s">
        <v>710</v>
      </c>
      <c r="B10" s="1580">
        <v>100.136</v>
      </c>
      <c r="C10" s="1581">
        <v>103.361</v>
      </c>
      <c r="D10" s="1581">
        <v>116.684</v>
      </c>
      <c r="E10" s="1581">
        <v>132.149</v>
      </c>
      <c r="F10" s="1582">
        <v>115.913</v>
      </c>
      <c r="G10" s="1580">
        <v>124.545</v>
      </c>
      <c r="H10" s="1582">
        <v>120.415</v>
      </c>
    </row>
    <row r="11" spans="1:8" s="1573" customFormat="1" ht="21" customHeight="1">
      <c r="A11" s="1579" t="s">
        <v>711</v>
      </c>
      <c r="B11" s="1580">
        <v>94.149</v>
      </c>
      <c r="C11" s="1581">
        <v>99.845</v>
      </c>
      <c r="D11" s="1581">
        <v>97.643</v>
      </c>
      <c r="E11" s="1581">
        <v>106.37</v>
      </c>
      <c r="F11" s="1582">
        <v>99.705</v>
      </c>
      <c r="G11" s="1580">
        <v>103.376</v>
      </c>
      <c r="H11" s="1582">
        <v>105.857</v>
      </c>
    </row>
    <row r="12" spans="1:8" s="1573" customFormat="1" ht="21" customHeight="1">
      <c r="A12" s="1579" t="s">
        <v>712</v>
      </c>
      <c r="B12" s="1580">
        <v>112.893</v>
      </c>
      <c r="C12" s="1581">
        <v>124.883</v>
      </c>
      <c r="D12" s="1581">
        <v>126.879</v>
      </c>
      <c r="E12" s="1581">
        <v>127.457</v>
      </c>
      <c r="F12" s="1582">
        <v>123.601</v>
      </c>
      <c r="G12" s="1580">
        <v>120.954</v>
      </c>
      <c r="H12" s="1582">
        <v>115.709</v>
      </c>
    </row>
    <row r="13" spans="1:8" s="1573" customFormat="1" ht="21" customHeight="1">
      <c r="A13" s="1579" t="s">
        <v>713</v>
      </c>
      <c r="B13" s="1580">
        <v>95.435</v>
      </c>
      <c r="C13" s="1581">
        <v>97.483</v>
      </c>
      <c r="D13" s="1581">
        <v>99.802</v>
      </c>
      <c r="E13" s="1581">
        <v>97.787</v>
      </c>
      <c r="F13" s="1582">
        <v>97.694</v>
      </c>
      <c r="G13" s="1580">
        <v>105.186</v>
      </c>
      <c r="H13" s="1582">
        <v>106.09</v>
      </c>
    </row>
    <row r="14" spans="1:8" s="1573" customFormat="1" ht="21" customHeight="1">
      <c r="A14" s="1579" t="s">
        <v>714</v>
      </c>
      <c r="B14" s="1580">
        <v>100.224</v>
      </c>
      <c r="C14" s="1581">
        <v>100.704</v>
      </c>
      <c r="D14" s="1581">
        <v>101.12</v>
      </c>
      <c r="E14" s="1581">
        <v>103.198</v>
      </c>
      <c r="F14" s="1582">
        <v>101.378</v>
      </c>
      <c r="G14" s="1580">
        <v>105.691</v>
      </c>
      <c r="H14" s="1582">
        <v>107.877</v>
      </c>
    </row>
    <row r="15" spans="1:8" s="1573" customFormat="1" ht="21" customHeight="1">
      <c r="A15" s="1583" t="s">
        <v>550</v>
      </c>
      <c r="B15" s="1584">
        <v>103.502</v>
      </c>
      <c r="C15" s="1585">
        <v>111.616</v>
      </c>
      <c r="D15" s="1585">
        <v>112.469</v>
      </c>
      <c r="E15" s="1585">
        <v>114.045</v>
      </c>
      <c r="F15" s="1586">
        <v>110.9</v>
      </c>
      <c r="G15" s="1584">
        <v>112.574</v>
      </c>
      <c r="H15" s="1586">
        <v>111.566</v>
      </c>
    </row>
    <row r="16" spans="1:8" s="1573" customFormat="1" ht="23.25" customHeight="1">
      <c r="A16" s="2168" t="s">
        <v>721</v>
      </c>
      <c r="B16" s="2169"/>
      <c r="C16" s="2169"/>
      <c r="D16" s="2169"/>
      <c r="E16" s="2169"/>
      <c r="F16" s="2169"/>
      <c r="G16" s="2169"/>
      <c r="H16" s="2170"/>
    </row>
    <row r="17" spans="1:8" s="1573" customFormat="1" ht="21" customHeight="1">
      <c r="A17" s="1579" t="s">
        <v>706</v>
      </c>
      <c r="B17" s="1580">
        <v>94.157</v>
      </c>
      <c r="C17" s="1581">
        <v>97.143</v>
      </c>
      <c r="D17" s="1581">
        <v>100.965</v>
      </c>
      <c r="E17" s="1581">
        <v>101.602</v>
      </c>
      <c r="F17" s="1582">
        <v>98.641</v>
      </c>
      <c r="G17" s="1580">
        <v>105.964</v>
      </c>
      <c r="H17" s="1582">
        <v>106.952</v>
      </c>
    </row>
    <row r="18" spans="1:8" s="1573" customFormat="1" ht="21" customHeight="1">
      <c r="A18" s="1579" t="s">
        <v>707</v>
      </c>
      <c r="B18" s="1580">
        <v>109.626</v>
      </c>
      <c r="C18" s="1581">
        <v>103.418</v>
      </c>
      <c r="D18" s="1581">
        <v>107.319</v>
      </c>
      <c r="E18" s="1581">
        <v>107.08</v>
      </c>
      <c r="F18" s="1582">
        <v>106.44</v>
      </c>
      <c r="G18" s="1580">
        <v>96.689</v>
      </c>
      <c r="H18" s="1582">
        <v>101.819</v>
      </c>
    </row>
    <row r="19" spans="1:8" s="1573" customFormat="1" ht="21" customHeight="1">
      <c r="A19" s="1579" t="s">
        <v>708</v>
      </c>
      <c r="B19" s="1580">
        <v>110.363</v>
      </c>
      <c r="C19" s="1581">
        <v>143.851</v>
      </c>
      <c r="D19" s="1581">
        <v>128.589</v>
      </c>
      <c r="E19" s="1581">
        <v>121.883</v>
      </c>
      <c r="F19" s="1582">
        <v>126.943</v>
      </c>
      <c r="G19" s="1580">
        <v>123.692</v>
      </c>
      <c r="H19" s="1582">
        <v>124.038</v>
      </c>
    </row>
    <row r="20" spans="1:8" s="1573" customFormat="1" ht="21" customHeight="1">
      <c r="A20" s="1579" t="s">
        <v>709</v>
      </c>
      <c r="B20" s="1580">
        <v>113.535</v>
      </c>
      <c r="C20" s="1581">
        <v>116.015</v>
      </c>
      <c r="D20" s="1581">
        <v>123.275</v>
      </c>
      <c r="E20" s="1581">
        <v>131.259</v>
      </c>
      <c r="F20" s="1582">
        <v>121.455</v>
      </c>
      <c r="G20" s="1580">
        <v>119.588</v>
      </c>
      <c r="H20" s="1582">
        <v>120.081</v>
      </c>
    </row>
    <row r="21" spans="1:8" s="1573" customFormat="1" ht="21" customHeight="1">
      <c r="A21" s="1579" t="s">
        <v>710</v>
      </c>
      <c r="B21" s="1580">
        <v>101.476</v>
      </c>
      <c r="C21" s="1581">
        <v>105.543</v>
      </c>
      <c r="D21" s="1581">
        <v>112.192</v>
      </c>
      <c r="E21" s="1581">
        <v>117.952</v>
      </c>
      <c r="F21" s="1582">
        <v>110.163</v>
      </c>
      <c r="G21" s="1580">
        <v>116.863</v>
      </c>
      <c r="H21" s="1582">
        <v>118.274</v>
      </c>
    </row>
    <row r="22" spans="1:8" s="1573" customFormat="1" ht="21" customHeight="1">
      <c r="A22" s="1579" t="s">
        <v>711</v>
      </c>
      <c r="B22" s="1580">
        <v>101.739</v>
      </c>
      <c r="C22" s="1581">
        <v>102.603</v>
      </c>
      <c r="D22" s="1581">
        <v>106.518</v>
      </c>
      <c r="E22" s="1581">
        <v>107.15</v>
      </c>
      <c r="F22" s="1582">
        <v>104.659</v>
      </c>
      <c r="G22" s="1580">
        <v>106.254</v>
      </c>
      <c r="H22" s="1582">
        <v>108.837</v>
      </c>
    </row>
    <row r="23" spans="1:8" s="1573" customFormat="1" ht="21" customHeight="1">
      <c r="A23" s="1579" t="s">
        <v>712</v>
      </c>
      <c r="B23" s="1580">
        <v>97.3</v>
      </c>
      <c r="C23" s="1581">
        <v>105.854</v>
      </c>
      <c r="D23" s="1581">
        <v>105.782</v>
      </c>
      <c r="E23" s="1581">
        <v>108.727</v>
      </c>
      <c r="F23" s="1582">
        <v>104.809</v>
      </c>
      <c r="G23" s="1580">
        <v>107.328</v>
      </c>
      <c r="H23" s="1582">
        <v>108.957</v>
      </c>
    </row>
    <row r="24" spans="1:8" s="1573" customFormat="1" ht="21" customHeight="1">
      <c r="A24" s="1579" t="s">
        <v>713</v>
      </c>
      <c r="B24" s="1580">
        <v>98.31</v>
      </c>
      <c r="C24" s="1581">
        <v>92.51</v>
      </c>
      <c r="D24" s="1581">
        <v>99.234</v>
      </c>
      <c r="E24" s="1581">
        <v>101.154</v>
      </c>
      <c r="F24" s="1582">
        <v>97.952</v>
      </c>
      <c r="G24" s="1580">
        <v>102.558</v>
      </c>
      <c r="H24" s="1582">
        <v>99.009</v>
      </c>
    </row>
    <row r="25" spans="1:8" s="1573" customFormat="1" ht="21" customHeight="1">
      <c r="A25" s="1579" t="s">
        <v>714</v>
      </c>
      <c r="B25" s="1580">
        <v>96.681</v>
      </c>
      <c r="C25" s="1581">
        <v>90.463</v>
      </c>
      <c r="D25" s="1581">
        <v>94.209</v>
      </c>
      <c r="E25" s="1581">
        <v>96.065</v>
      </c>
      <c r="F25" s="1582">
        <v>94.318</v>
      </c>
      <c r="G25" s="1580">
        <v>99.349</v>
      </c>
      <c r="H25" s="1582">
        <v>98.853</v>
      </c>
    </row>
    <row r="26" spans="1:8" s="1573" customFormat="1" ht="21" customHeight="1">
      <c r="A26" s="1587" t="s">
        <v>550</v>
      </c>
      <c r="B26" s="1588">
        <v>100.569</v>
      </c>
      <c r="C26" s="1589">
        <v>103.818</v>
      </c>
      <c r="D26" s="1589">
        <v>105.742</v>
      </c>
      <c r="E26" s="1589">
        <v>107.502</v>
      </c>
      <c r="F26" s="1590">
        <v>104.644</v>
      </c>
      <c r="G26" s="1588">
        <v>107.212</v>
      </c>
      <c r="H26" s="1590">
        <v>106.906</v>
      </c>
    </row>
    <row r="27" spans="1:8" s="1592" customFormat="1" ht="25.5" customHeight="1">
      <c r="A27" s="1698" t="s">
        <v>722</v>
      </c>
      <c r="B27" s="1591"/>
      <c r="C27" s="1591"/>
      <c r="D27" s="1591"/>
      <c r="E27" s="1591"/>
      <c r="F27" s="1591"/>
      <c r="G27" s="1591"/>
      <c r="H27" s="1591"/>
    </row>
    <row r="28" spans="1:9" s="1550" customFormat="1" ht="6" customHeight="1">
      <c r="A28" s="1547"/>
      <c r="B28" s="1548"/>
      <c r="C28" s="1524"/>
      <c r="D28" s="1525"/>
      <c r="E28" s="1524"/>
      <c r="F28" s="1525"/>
      <c r="G28" s="1524"/>
      <c r="H28" s="1525"/>
      <c r="I28" s="1549"/>
    </row>
    <row r="29" spans="1:9" s="1550" customFormat="1" ht="13.5">
      <c r="A29" s="2153" t="s">
        <v>82</v>
      </c>
      <c r="B29" s="2153"/>
      <c r="C29" s="1524"/>
      <c r="D29" s="1525"/>
      <c r="E29" s="1524"/>
      <c r="F29" s="1525"/>
      <c r="G29" s="1524"/>
      <c r="H29" s="1525"/>
      <c r="I29" s="1549"/>
    </row>
  </sheetData>
  <mergeCells count="6">
    <mergeCell ref="A29:B29"/>
    <mergeCell ref="G3:H3"/>
    <mergeCell ref="A5:H5"/>
    <mergeCell ref="A16:H16"/>
    <mergeCell ref="A3:A4"/>
    <mergeCell ref="B3:F3"/>
  </mergeCells>
  <printOptions/>
  <pageMargins left="0.9448818897637796" right="0.7480314960629921" top="0.7874015748031497" bottom="0.7874015748031497" header="0.5118110236220472" footer="0.5118110236220472"/>
  <pageSetup horizontalDpi="600" verticalDpi="600" orientation="landscape" paperSize="9" scale="80" r:id="rId1"/>
</worksheet>
</file>

<file path=xl/worksheets/sheet66.xml><?xml version="1.0" encoding="utf-8"?>
<worksheet xmlns="http://schemas.openxmlformats.org/spreadsheetml/2006/main" xmlns:r="http://schemas.openxmlformats.org/officeDocument/2006/relationships">
  <sheetPr codeName="Sheet14"/>
  <dimension ref="A1:T40"/>
  <sheetViews>
    <sheetView view="pageBreakPreview" zoomScaleSheetLayoutView="100" workbookViewId="0" topLeftCell="A1">
      <pane ySplit="6" topLeftCell="BM7" activePane="bottomLeft" state="frozen"/>
      <selection pane="topLeft" activeCell="A1" sqref="A1"/>
      <selection pane="bottomLeft" activeCell="A2" sqref="A2"/>
    </sheetView>
  </sheetViews>
  <sheetFormatPr defaultColWidth="9.00390625" defaultRowHeight="12.75"/>
  <cols>
    <col min="1" max="1" width="5.375" style="1595" customWidth="1"/>
    <col min="2" max="2" width="12.00390625" style="1595" customWidth="1"/>
    <col min="3" max="5" width="16.625" style="1595" customWidth="1"/>
    <col min="6" max="6" width="14.25390625" style="1595" customWidth="1"/>
    <col min="7" max="7" width="3.00390625" style="1594" customWidth="1"/>
    <col min="8" max="16384" width="9.125" style="1595" customWidth="1"/>
  </cols>
  <sheetData>
    <row r="1" spans="1:6" ht="21" customHeight="1">
      <c r="A1" s="1699" t="s">
        <v>70</v>
      </c>
      <c r="B1" s="1699"/>
      <c r="C1" s="1699"/>
      <c r="D1" s="1699"/>
      <c r="E1" s="1699"/>
      <c r="F1" s="1699"/>
    </row>
    <row r="2" spans="1:6" ht="11.25" customHeight="1">
      <c r="A2" s="1596"/>
      <c r="B2" s="1596"/>
      <c r="C2" s="1596"/>
      <c r="D2" s="1596"/>
      <c r="E2" s="1596"/>
      <c r="F2" s="1596"/>
    </row>
    <row r="3" spans="1:6" ht="26.25" customHeight="1">
      <c r="A3" s="1597"/>
      <c r="B3" s="1598"/>
      <c r="C3" s="2176" t="s">
        <v>723</v>
      </c>
      <c r="D3" s="2177"/>
      <c r="E3" s="2178"/>
      <c r="F3" s="2179" t="s">
        <v>724</v>
      </c>
    </row>
    <row r="4" spans="1:6" ht="15.75" customHeight="1">
      <c r="A4" s="1599"/>
      <c r="B4" s="1600"/>
      <c r="C4" s="2186" t="s">
        <v>1805</v>
      </c>
      <c r="D4" s="2187"/>
      <c r="E4" s="2188"/>
      <c r="F4" s="2180"/>
    </row>
    <row r="5" spans="1:6" ht="12.75" customHeight="1">
      <c r="A5" s="1599"/>
      <c r="B5" s="1600"/>
      <c r="C5" s="1601"/>
      <c r="D5" s="2184" t="s">
        <v>725</v>
      </c>
      <c r="E5" s="2182" t="s">
        <v>726</v>
      </c>
      <c r="F5" s="2180"/>
    </row>
    <row r="6" spans="1:6" ht="16.5" customHeight="1">
      <c r="A6" s="1602"/>
      <c r="B6" s="1603"/>
      <c r="C6" s="1604"/>
      <c r="D6" s="2185"/>
      <c r="E6" s="2183"/>
      <c r="F6" s="2181"/>
    </row>
    <row r="7" spans="1:20" ht="21" customHeight="1">
      <c r="A7" s="1507">
        <v>2010</v>
      </c>
      <c r="B7" s="1508" t="s">
        <v>1623</v>
      </c>
      <c r="C7" s="1605">
        <v>366887</v>
      </c>
      <c r="D7" s="1605">
        <v>67116</v>
      </c>
      <c r="E7" s="1606">
        <v>299771</v>
      </c>
      <c r="F7" s="1607">
        <v>9.9</v>
      </c>
      <c r="P7" s="1608"/>
      <c r="Q7" s="1609"/>
      <c r="R7" s="1609"/>
      <c r="S7" s="1609"/>
      <c r="T7" s="1609"/>
    </row>
    <row r="8" spans="1:20" ht="12.75">
      <c r="A8" s="1507"/>
      <c r="B8" s="1508" t="s">
        <v>1624</v>
      </c>
      <c r="C8" s="1605">
        <v>380244</v>
      </c>
      <c r="D8" s="1605">
        <v>70447</v>
      </c>
      <c r="E8" s="1606">
        <v>309797</v>
      </c>
      <c r="F8" s="1607">
        <v>10.26</v>
      </c>
      <c r="Q8" s="1609"/>
      <c r="R8" s="1609"/>
      <c r="S8" s="1609"/>
      <c r="T8" s="1609"/>
    </row>
    <row r="9" spans="1:20" ht="12.75">
      <c r="A9" s="1507"/>
      <c r="B9" s="1508" t="s">
        <v>72</v>
      </c>
      <c r="C9" s="1605">
        <v>375607</v>
      </c>
      <c r="D9" s="1605">
        <v>70033</v>
      </c>
      <c r="E9" s="1606">
        <v>305574</v>
      </c>
      <c r="F9" s="1607">
        <v>10.14</v>
      </c>
      <c r="Q9" s="1609"/>
      <c r="R9" s="1609"/>
      <c r="S9" s="1609"/>
      <c r="T9" s="1609"/>
    </row>
    <row r="10" spans="1:20" ht="12.75">
      <c r="A10" s="1507"/>
      <c r="B10" s="1508" t="s">
        <v>73</v>
      </c>
      <c r="C10" s="1605">
        <v>368666</v>
      </c>
      <c r="D10" s="1605">
        <v>67583</v>
      </c>
      <c r="E10" s="1606">
        <v>301083</v>
      </c>
      <c r="F10" s="1607">
        <v>9.95</v>
      </c>
      <c r="Q10" s="1609"/>
      <c r="R10" s="1609"/>
      <c r="S10" s="1609"/>
      <c r="T10" s="1609"/>
    </row>
    <row r="11" spans="1:20" ht="12.75">
      <c r="A11" s="1507"/>
      <c r="B11" s="1508" t="s">
        <v>74</v>
      </c>
      <c r="C11" s="1605">
        <v>352968</v>
      </c>
      <c r="D11" s="1605">
        <v>62843</v>
      </c>
      <c r="E11" s="1606">
        <v>290125</v>
      </c>
      <c r="F11" s="1607">
        <v>9.53</v>
      </c>
      <c r="Q11" s="1609"/>
      <c r="R11" s="1609"/>
      <c r="S11" s="1609"/>
      <c r="T11" s="1609"/>
    </row>
    <row r="12" spans="1:20" ht="12.75">
      <c r="A12" s="1507"/>
      <c r="B12" s="1508" t="s">
        <v>75</v>
      </c>
      <c r="C12" s="1605">
        <v>343009</v>
      </c>
      <c r="D12" s="1605">
        <v>60577</v>
      </c>
      <c r="E12" s="1606">
        <v>282432</v>
      </c>
      <c r="F12" s="1607">
        <v>9.26</v>
      </c>
      <c r="Q12" s="1609"/>
      <c r="R12" s="1609"/>
      <c r="S12" s="1609"/>
      <c r="T12" s="1609"/>
    </row>
    <row r="13" spans="1:20" ht="12.75">
      <c r="A13" s="1507"/>
      <c r="B13" s="1508" t="s">
        <v>76</v>
      </c>
      <c r="C13" s="1605">
        <v>341999</v>
      </c>
      <c r="D13" s="1605">
        <v>61440</v>
      </c>
      <c r="E13" s="1606">
        <v>280559</v>
      </c>
      <c r="F13" s="1607">
        <v>9.23</v>
      </c>
      <c r="Q13" s="1609"/>
      <c r="R13" s="1609"/>
      <c r="S13" s="1609"/>
      <c r="T13" s="1609"/>
    </row>
    <row r="14" spans="1:20" ht="12.75">
      <c r="A14" s="1507"/>
      <c r="B14" s="1508" t="s">
        <v>77</v>
      </c>
      <c r="C14" s="1605">
        <v>338520</v>
      </c>
      <c r="D14" s="1605">
        <v>60489</v>
      </c>
      <c r="E14" s="1606">
        <v>278031</v>
      </c>
      <c r="F14" s="1607">
        <v>9.14</v>
      </c>
      <c r="Q14" s="1609"/>
      <c r="R14" s="1609"/>
      <c r="S14" s="1609"/>
      <c r="T14" s="1609"/>
    </row>
    <row r="15" spans="1:20" ht="12.75">
      <c r="A15" s="1507"/>
      <c r="B15" s="1508" t="s">
        <v>78</v>
      </c>
      <c r="C15" s="1605">
        <v>334671</v>
      </c>
      <c r="D15" s="1605">
        <v>59639</v>
      </c>
      <c r="E15" s="1606">
        <v>275032</v>
      </c>
      <c r="F15" s="1607">
        <v>9.03</v>
      </c>
      <c r="Q15" s="1609"/>
      <c r="R15" s="1609"/>
      <c r="S15" s="1609"/>
      <c r="T15" s="1609"/>
    </row>
    <row r="16" spans="1:20" ht="12.75">
      <c r="A16" s="1507"/>
      <c r="B16" s="1508" t="s">
        <v>79</v>
      </c>
      <c r="C16" s="1605">
        <v>330371</v>
      </c>
      <c r="D16" s="1605">
        <v>59431</v>
      </c>
      <c r="E16" s="1606">
        <v>270940</v>
      </c>
      <c r="F16" s="1607">
        <v>8.92</v>
      </c>
      <c r="Q16" s="1609"/>
      <c r="R16" s="1609"/>
      <c r="S16" s="1609"/>
      <c r="T16" s="1609"/>
    </row>
    <row r="17" spans="1:20" ht="12.75">
      <c r="A17" s="1507"/>
      <c r="B17" s="1508" t="s">
        <v>80</v>
      </c>
      <c r="C17" s="1605">
        <v>335970</v>
      </c>
      <c r="D17" s="1605">
        <v>60781</v>
      </c>
      <c r="E17" s="1606">
        <v>275189</v>
      </c>
      <c r="F17" s="1607">
        <v>9.07</v>
      </c>
      <c r="Q17" s="1609"/>
      <c r="R17" s="1609"/>
      <c r="S17" s="1609"/>
      <c r="T17" s="1609"/>
    </row>
    <row r="18" spans="1:20" ht="12.75">
      <c r="A18" s="1507"/>
      <c r="B18" s="1508" t="s">
        <v>81</v>
      </c>
      <c r="C18" s="1605">
        <v>342419</v>
      </c>
      <c r="D18" s="1605">
        <v>61616</v>
      </c>
      <c r="E18" s="1606">
        <v>280803</v>
      </c>
      <c r="F18" s="1607">
        <v>9.24</v>
      </c>
      <c r="Q18" s="1609"/>
      <c r="R18" s="1609"/>
      <c r="S18" s="1609"/>
      <c r="T18" s="1609"/>
    </row>
    <row r="19" spans="1:20" ht="21" customHeight="1">
      <c r="A19" s="1507">
        <v>2011</v>
      </c>
      <c r="B19" s="1508" t="s">
        <v>1623</v>
      </c>
      <c r="C19" s="1605">
        <v>362447</v>
      </c>
      <c r="D19" s="1605">
        <v>66957</v>
      </c>
      <c r="E19" s="1606">
        <v>295490</v>
      </c>
      <c r="F19" s="1607">
        <v>11</v>
      </c>
      <c r="Q19" s="1609"/>
      <c r="R19" s="1609"/>
      <c r="S19" s="1609"/>
      <c r="T19" s="1609"/>
    </row>
    <row r="20" spans="1:20" ht="12.75">
      <c r="A20" s="1507"/>
      <c r="B20" s="1508" t="s">
        <v>1624</v>
      </c>
      <c r="C20" s="1605">
        <v>362370</v>
      </c>
      <c r="D20" s="1605">
        <v>67745</v>
      </c>
      <c r="E20" s="1606">
        <v>294625</v>
      </c>
      <c r="F20" s="1607">
        <v>11</v>
      </c>
      <c r="Q20" s="1609"/>
      <c r="R20" s="1609"/>
      <c r="S20" s="1609"/>
      <c r="T20" s="1609"/>
    </row>
    <row r="21" spans="1:20" ht="12.75">
      <c r="A21" s="1507"/>
      <c r="B21" s="1508" t="s">
        <v>72</v>
      </c>
      <c r="C21" s="1605">
        <v>352493</v>
      </c>
      <c r="D21" s="1605">
        <v>66721</v>
      </c>
      <c r="E21" s="1606">
        <v>285772</v>
      </c>
      <c r="F21" s="1607">
        <v>10.7</v>
      </c>
      <c r="Q21" s="1609"/>
      <c r="R21" s="1609"/>
      <c r="S21" s="1609"/>
      <c r="T21" s="1609"/>
    </row>
    <row r="22" spans="1:20" ht="12.75">
      <c r="A22" s="1507"/>
      <c r="B22" s="1508" t="s">
        <v>73</v>
      </c>
      <c r="C22" s="1605">
        <v>344098</v>
      </c>
      <c r="D22" s="1605">
        <v>64245</v>
      </c>
      <c r="E22" s="1606">
        <v>279853</v>
      </c>
      <c r="F22" s="1607">
        <v>10.5</v>
      </c>
      <c r="Q22" s="1609"/>
      <c r="R22" s="1609"/>
      <c r="S22" s="1609"/>
      <c r="T22" s="1609"/>
    </row>
    <row r="23" spans="1:20" ht="12.75">
      <c r="A23" s="1507"/>
      <c r="B23" s="1508" t="s">
        <v>74</v>
      </c>
      <c r="C23" s="1605">
        <v>328533</v>
      </c>
      <c r="D23" s="1605">
        <v>60836</v>
      </c>
      <c r="E23" s="1606">
        <v>267697</v>
      </c>
      <c r="F23" s="1607">
        <v>10</v>
      </c>
      <c r="Q23" s="1609"/>
      <c r="R23" s="1609"/>
      <c r="S23" s="1609"/>
      <c r="T23" s="1609"/>
    </row>
    <row r="24" spans="1:20" ht="12.75">
      <c r="A24" s="1507"/>
      <c r="B24" s="1508" t="s">
        <v>75</v>
      </c>
      <c r="C24" s="1605">
        <v>318337</v>
      </c>
      <c r="D24" s="1605">
        <v>59615</v>
      </c>
      <c r="E24" s="1606">
        <v>258722</v>
      </c>
      <c r="F24" s="1607">
        <v>9.7</v>
      </c>
      <c r="Q24" s="1609"/>
      <c r="R24" s="1609"/>
      <c r="S24" s="1609"/>
      <c r="T24" s="1609"/>
    </row>
    <row r="25" spans="1:20" ht="6" customHeight="1">
      <c r="A25" s="1515"/>
      <c r="B25" s="1516"/>
      <c r="C25" s="1610"/>
      <c r="D25" s="1611"/>
      <c r="E25" s="1612"/>
      <c r="F25" s="1613"/>
      <c r="Q25" s="1609"/>
      <c r="R25" s="1609"/>
      <c r="S25" s="1609"/>
      <c r="T25" s="1609"/>
    </row>
    <row r="26" spans="1:6" ht="6" customHeight="1">
      <c r="A26" s="1614"/>
      <c r="B26" s="1615"/>
      <c r="C26" s="1616"/>
      <c r="D26" s="1617"/>
      <c r="E26" s="1618"/>
      <c r="F26" s="1619"/>
    </row>
    <row r="27" spans="1:12" ht="30" customHeight="1">
      <c r="A27" s="2047" t="s">
        <v>728</v>
      </c>
      <c r="B27" s="2175"/>
      <c r="C27" s="2175"/>
      <c r="D27" s="2175"/>
      <c r="E27" s="2175"/>
      <c r="F27" s="2175"/>
      <c r="G27" s="2175"/>
      <c r="I27" s="1609"/>
      <c r="J27" s="1609"/>
      <c r="K27" s="1609"/>
      <c r="L27" s="1609"/>
    </row>
    <row r="28" spans="1:12" ht="6" customHeight="1">
      <c r="A28" s="1620"/>
      <c r="B28" s="1620"/>
      <c r="C28" s="1620"/>
      <c r="D28" s="1620"/>
      <c r="E28" s="1620"/>
      <c r="F28" s="1620"/>
      <c r="G28" s="1620"/>
      <c r="I28" s="1609"/>
      <c r="J28" s="1609"/>
      <c r="K28" s="1609"/>
      <c r="L28" s="1609"/>
    </row>
    <row r="29" spans="1:12" ht="13.5">
      <c r="A29" s="1621" t="s">
        <v>729</v>
      </c>
      <c r="B29" s="1621"/>
      <c r="C29" s="1621"/>
      <c r="D29" s="1700"/>
      <c r="E29" s="1701"/>
      <c r="F29" s="1700"/>
      <c r="G29" s="1700"/>
      <c r="I29" s="1609"/>
      <c r="J29" s="1609"/>
      <c r="K29" s="1609"/>
      <c r="L29" s="1609"/>
    </row>
    <row r="30" spans="9:12" ht="12.75">
      <c r="I30" s="1609"/>
      <c r="J30" s="1609"/>
      <c r="K30" s="1609"/>
      <c r="L30" s="1609"/>
    </row>
    <row r="31" spans="9:12" ht="12.75">
      <c r="I31" s="1609"/>
      <c r="J31" s="1609"/>
      <c r="K31" s="1609"/>
      <c r="L31" s="1609"/>
    </row>
    <row r="32" spans="9:12" ht="12.75">
      <c r="I32" s="1609"/>
      <c r="J32" s="1609"/>
      <c r="K32" s="1609"/>
      <c r="L32" s="1609"/>
    </row>
    <row r="33" spans="9:12" ht="12.75">
      <c r="I33" s="1609"/>
      <c r="J33" s="1609"/>
      <c r="K33" s="1609"/>
      <c r="L33" s="1609"/>
    </row>
    <row r="34" spans="9:12" ht="12.75">
      <c r="I34" s="1609"/>
      <c r="J34" s="1609"/>
      <c r="K34" s="1609"/>
      <c r="L34" s="1609"/>
    </row>
    <row r="35" spans="9:12" ht="12.75">
      <c r="I35" s="1609"/>
      <c r="J35" s="1609"/>
      <c r="K35" s="1609"/>
      <c r="L35" s="1609"/>
    </row>
    <row r="36" spans="9:12" ht="12.75">
      <c r="I36" s="1609"/>
      <c r="J36" s="1609"/>
      <c r="K36" s="1609"/>
      <c r="L36" s="1609"/>
    </row>
    <row r="37" spans="9:12" ht="12.75">
      <c r="I37" s="1609"/>
      <c r="J37" s="1609"/>
      <c r="K37" s="1609"/>
      <c r="L37" s="1609"/>
    </row>
    <row r="38" spans="9:12" ht="12.75">
      <c r="I38" s="1609"/>
      <c r="J38" s="1609"/>
      <c r="K38" s="1609"/>
      <c r="L38" s="1609"/>
    </row>
    <row r="39" spans="9:12" ht="12.75">
      <c r="I39" s="1609"/>
      <c r="J39" s="1609"/>
      <c r="K39" s="1609"/>
      <c r="L39" s="1609"/>
    </row>
    <row r="40" spans="9:12" ht="12.75">
      <c r="I40" s="1609"/>
      <c r="J40" s="1609"/>
      <c r="K40" s="1609"/>
      <c r="L40" s="1609"/>
    </row>
  </sheetData>
  <mergeCells count="6">
    <mergeCell ref="A27:G27"/>
    <mergeCell ref="C3:E3"/>
    <mergeCell ref="F3:F6"/>
    <mergeCell ref="E5:E6"/>
    <mergeCell ref="D5:D6"/>
    <mergeCell ref="C4:E4"/>
  </mergeCells>
  <printOptions horizontalCentered="1"/>
  <pageMargins left="0.35433070866141736" right="0.35433070866141736" top="0.5905511811023623" bottom="0.3937007874015748" header="0.31496062992125984" footer="0.15748031496062992"/>
  <pageSetup horizontalDpi="300" verticalDpi="300" orientation="portrait" paperSize="9" scale="90" r:id="rId1"/>
</worksheet>
</file>

<file path=xl/worksheets/sheet67.xml><?xml version="1.0" encoding="utf-8"?>
<worksheet xmlns="http://schemas.openxmlformats.org/spreadsheetml/2006/main" xmlns:r="http://schemas.openxmlformats.org/officeDocument/2006/relationships">
  <sheetPr codeName="Sheet15"/>
  <dimension ref="A1:AB30"/>
  <sheetViews>
    <sheetView view="pageBreakPreview" zoomScaleSheetLayoutView="100" workbookViewId="0" topLeftCell="A1">
      <selection activeCell="D5" sqref="D5:D6"/>
    </sheetView>
  </sheetViews>
  <sheetFormatPr defaultColWidth="9.00390625" defaultRowHeight="12.75"/>
  <cols>
    <col min="1" max="1" width="7.875" style="1595" customWidth="1"/>
    <col min="2" max="2" width="10.375" style="1595" customWidth="1"/>
    <col min="3" max="9" width="14.875" style="1595" customWidth="1"/>
    <col min="10" max="10" width="4.25390625" style="1595" customWidth="1"/>
    <col min="11" max="16384" width="9.125" style="1595" customWidth="1"/>
  </cols>
  <sheetData>
    <row r="1" spans="1:9" s="1623" customFormat="1" ht="24" customHeight="1">
      <c r="A1" s="1622" t="s">
        <v>71</v>
      </c>
      <c r="B1" s="1622"/>
      <c r="C1" s="1622"/>
      <c r="D1" s="1622"/>
      <c r="E1" s="1622"/>
      <c r="F1" s="1622"/>
      <c r="G1" s="1622"/>
      <c r="H1" s="1622"/>
      <c r="I1" s="1622"/>
    </row>
    <row r="2" spans="1:9" s="1623" customFormat="1" ht="11.25" customHeight="1">
      <c r="A2" s="1624"/>
      <c r="B2" s="1624"/>
      <c r="C2" s="1624"/>
      <c r="D2" s="1624"/>
      <c r="E2" s="1624"/>
      <c r="F2" s="1624"/>
      <c r="G2" s="1624"/>
      <c r="H2" s="1624"/>
      <c r="I2" s="1624"/>
    </row>
    <row r="3" spans="1:11" s="1623" customFormat="1" ht="24" customHeight="1">
      <c r="A3" s="1625"/>
      <c r="B3" s="1598"/>
      <c r="C3" s="2176" t="s">
        <v>730</v>
      </c>
      <c r="D3" s="2177"/>
      <c r="E3" s="2178"/>
      <c r="F3" s="2176" t="s">
        <v>731</v>
      </c>
      <c r="G3" s="2177"/>
      <c r="H3" s="2177"/>
      <c r="I3" s="2178"/>
      <c r="K3" s="1702"/>
    </row>
    <row r="4" spans="1:11" ht="18" customHeight="1">
      <c r="A4" s="1626"/>
      <c r="B4" s="1627"/>
      <c r="C4" s="2189" t="s">
        <v>732</v>
      </c>
      <c r="D4" s="2190"/>
      <c r="E4" s="2191"/>
      <c r="F4" s="2189" t="s">
        <v>732</v>
      </c>
      <c r="G4" s="2190"/>
      <c r="H4" s="2190"/>
      <c r="I4" s="2191"/>
      <c r="K4" s="1703"/>
    </row>
    <row r="5" spans="1:11" ht="21" customHeight="1">
      <c r="A5" s="1626"/>
      <c r="B5" s="1627"/>
      <c r="C5" s="1627"/>
      <c r="D5" s="2179" t="s">
        <v>733</v>
      </c>
      <c r="E5" s="2179" t="s">
        <v>734</v>
      </c>
      <c r="F5" s="1628"/>
      <c r="G5" s="2179" t="s">
        <v>735</v>
      </c>
      <c r="H5" s="2192" t="s">
        <v>1591</v>
      </c>
      <c r="I5" s="2192" t="s">
        <v>1592</v>
      </c>
      <c r="K5" s="1703"/>
    </row>
    <row r="6" spans="1:28" ht="23.25" customHeight="1">
      <c r="A6" s="1629"/>
      <c r="B6" s="1630"/>
      <c r="C6" s="1631"/>
      <c r="D6" s="2181"/>
      <c r="E6" s="2181"/>
      <c r="F6" s="1632"/>
      <c r="G6" s="2181"/>
      <c r="H6" s="2193"/>
      <c r="I6" s="2193"/>
      <c r="K6" s="1702"/>
      <c r="L6" s="1623"/>
      <c r="M6" s="1623"/>
      <c r="N6" s="1623"/>
      <c r="O6" s="1623"/>
      <c r="P6" s="1623"/>
      <c r="Q6" s="1623"/>
      <c r="R6" s="1623"/>
      <c r="S6" s="1623"/>
      <c r="T6" s="1623"/>
      <c r="U6" s="1623"/>
      <c r="V6" s="1623"/>
      <c r="W6" s="1623"/>
      <c r="X6" s="1623"/>
      <c r="Y6" s="1623"/>
      <c r="Z6" s="1623"/>
      <c r="AA6" s="1623"/>
      <c r="AB6" s="1623"/>
    </row>
    <row r="7" spans="1:27" ht="21" customHeight="1">
      <c r="A7" s="1633">
        <v>2010</v>
      </c>
      <c r="B7" s="1556" t="s">
        <v>1623</v>
      </c>
      <c r="C7" s="1634">
        <v>2197461</v>
      </c>
      <c r="D7" s="1635">
        <v>587999</v>
      </c>
      <c r="E7" s="1636">
        <v>1609462</v>
      </c>
      <c r="F7" s="1637">
        <v>-2.509639405704192</v>
      </c>
      <c r="G7" s="1637">
        <v>-5.445210346787945</v>
      </c>
      <c r="H7" s="1637">
        <v>-2.1006975078625345</v>
      </c>
      <c r="I7" s="1638">
        <v>-2.6147216847687815</v>
      </c>
      <c r="J7" s="1639"/>
      <c r="U7" s="1609"/>
      <c r="V7" s="1609"/>
      <c r="W7" s="1609"/>
      <c r="X7" s="1609"/>
      <c r="Y7" s="1609"/>
      <c r="Z7" s="1609"/>
      <c r="AA7" s="1609"/>
    </row>
    <row r="8" spans="1:27" ht="12.75">
      <c r="A8" s="1599"/>
      <c r="B8" s="1556" t="s">
        <v>1624</v>
      </c>
      <c r="C8" s="1634">
        <v>2184734</v>
      </c>
      <c r="D8" s="1635">
        <v>587762</v>
      </c>
      <c r="E8" s="1636">
        <v>1596972</v>
      </c>
      <c r="F8" s="1637">
        <v>-0.579168413000275</v>
      </c>
      <c r="G8" s="1637">
        <v>-0.25552862484263983</v>
      </c>
      <c r="H8" s="1637">
        <v>-0.861437168760844</v>
      </c>
      <c r="I8" s="1638">
        <v>-0.4383007660009355</v>
      </c>
      <c r="J8" s="1639"/>
      <c r="U8" s="1609"/>
      <c r="V8" s="1609"/>
      <c r="W8" s="1609"/>
      <c r="X8" s="1609"/>
      <c r="Y8" s="1609"/>
      <c r="Z8" s="1609"/>
      <c r="AA8" s="1609"/>
    </row>
    <row r="9" spans="1:27" ht="12.75">
      <c r="A9" s="1599"/>
      <c r="B9" s="1556" t="s">
        <v>72</v>
      </c>
      <c r="C9" s="1634">
        <v>2190393</v>
      </c>
      <c r="D9" s="1635">
        <v>591867</v>
      </c>
      <c r="E9" s="1636">
        <v>1598526</v>
      </c>
      <c r="F9" s="1637">
        <v>0.25902466844934224</v>
      </c>
      <c r="G9" s="1637">
        <v>6.979109763218872</v>
      </c>
      <c r="H9" s="1637">
        <v>0.003342009189182704</v>
      </c>
      <c r="I9" s="1638">
        <v>0.1394195117931929</v>
      </c>
      <c r="J9" s="1639"/>
      <c r="U9" s="1609"/>
      <c r="V9" s="1609"/>
      <c r="W9" s="1609"/>
      <c r="X9" s="1609"/>
      <c r="Y9" s="1609"/>
      <c r="Z9" s="1609"/>
      <c r="AA9" s="1609"/>
    </row>
    <row r="10" spans="1:27" ht="12.75">
      <c r="A10" s="1599"/>
      <c r="B10" s="1556" t="s">
        <v>73</v>
      </c>
      <c r="C10" s="1634">
        <v>2198593</v>
      </c>
      <c r="D10" s="1635">
        <v>588159</v>
      </c>
      <c r="E10" s="1636">
        <v>1610434</v>
      </c>
      <c r="F10" s="1637">
        <v>0.3743620437063129</v>
      </c>
      <c r="G10" s="1637">
        <v>9.75489505564164</v>
      </c>
      <c r="H10" s="1637">
        <v>0.022724903018129794</v>
      </c>
      <c r="I10" s="1638">
        <v>0.17971552980353067</v>
      </c>
      <c r="J10" s="1639"/>
      <c r="U10" s="1609"/>
      <c r="V10" s="1609"/>
      <c r="W10" s="1609"/>
      <c r="X10" s="1609"/>
      <c r="Y10" s="1609"/>
      <c r="Z10" s="1609"/>
      <c r="AA10" s="1609"/>
    </row>
    <row r="11" spans="1:27" ht="12.75">
      <c r="A11" s="1599"/>
      <c r="B11" s="1556" t="s">
        <v>74</v>
      </c>
      <c r="C11" s="1634">
        <v>2210739</v>
      </c>
      <c r="D11" s="1635">
        <v>586546</v>
      </c>
      <c r="E11" s="1636">
        <v>1624193</v>
      </c>
      <c r="F11" s="1637">
        <v>0.552444222282162</v>
      </c>
      <c r="G11" s="1637">
        <v>1.469550150805361</v>
      </c>
      <c r="H11" s="1637">
        <v>-0.18456447594915915</v>
      </c>
      <c r="I11" s="1638">
        <v>0.9085649774173561</v>
      </c>
      <c r="J11" s="1639"/>
      <c r="U11" s="1609"/>
      <c r="V11" s="1609"/>
      <c r="W11" s="1609"/>
      <c r="X11" s="1609"/>
      <c r="Y11" s="1609"/>
      <c r="Z11" s="1609"/>
      <c r="AA11" s="1609"/>
    </row>
    <row r="12" spans="1:27" ht="12.75">
      <c r="A12" s="1599"/>
      <c r="B12" s="1556" t="s">
        <v>75</v>
      </c>
      <c r="C12" s="1634">
        <v>2228116</v>
      </c>
      <c r="D12" s="1635">
        <v>582734</v>
      </c>
      <c r="E12" s="1636">
        <v>1645382</v>
      </c>
      <c r="F12" s="1637">
        <v>0.7860267539496988</v>
      </c>
      <c r="G12" s="1637">
        <v>1.7233746521629172</v>
      </c>
      <c r="H12" s="1637">
        <v>0.20338293163307242</v>
      </c>
      <c r="I12" s="1638">
        <v>1.0543871874250357</v>
      </c>
      <c r="J12" s="1639"/>
      <c r="U12" s="1609"/>
      <c r="V12" s="1609"/>
      <c r="W12" s="1609"/>
      <c r="X12" s="1609"/>
      <c r="Y12" s="1609"/>
      <c r="Z12" s="1609"/>
      <c r="AA12" s="1609"/>
    </row>
    <row r="13" spans="1:27" ht="12.75">
      <c r="A13" s="1599"/>
      <c r="B13" s="1556" t="s">
        <v>76</v>
      </c>
      <c r="C13" s="1634">
        <v>2238135</v>
      </c>
      <c r="D13" s="1635">
        <v>576440</v>
      </c>
      <c r="E13" s="1636">
        <v>1661695</v>
      </c>
      <c r="F13" s="1637">
        <v>0.44966240536848545</v>
      </c>
      <c r="G13" s="1637">
        <v>1.2636389070222833</v>
      </c>
      <c r="H13" s="1637">
        <v>0.5873974125651671</v>
      </c>
      <c r="I13" s="1638">
        <v>0.3398351834686082</v>
      </c>
      <c r="J13" s="1639"/>
      <c r="U13" s="1609"/>
      <c r="V13" s="1609"/>
      <c r="W13" s="1609"/>
      <c r="X13" s="1609"/>
      <c r="Y13" s="1609"/>
      <c r="Z13" s="1609"/>
      <c r="AA13" s="1609"/>
    </row>
    <row r="14" spans="1:27" ht="12.75">
      <c r="A14" s="1599"/>
      <c r="B14" s="1556" t="s">
        <v>77</v>
      </c>
      <c r="C14" s="1634">
        <v>2227939</v>
      </c>
      <c r="D14" s="1635">
        <v>575113</v>
      </c>
      <c r="E14" s="1636">
        <v>1652826</v>
      </c>
      <c r="F14" s="1637">
        <v>-0.45555786402518095</v>
      </c>
      <c r="G14" s="1637">
        <v>-0.46967813233872846</v>
      </c>
      <c r="H14" s="1637">
        <v>-0.10932780008023713</v>
      </c>
      <c r="I14" s="1638">
        <v>-0.6384303078012863</v>
      </c>
      <c r="J14" s="1639"/>
      <c r="U14" s="1609"/>
      <c r="V14" s="1609"/>
      <c r="W14" s="1609"/>
      <c r="X14" s="1609"/>
      <c r="Y14" s="1609"/>
      <c r="Z14" s="1609"/>
      <c r="AA14" s="1609"/>
    </row>
    <row r="15" spans="1:27" ht="12.75">
      <c r="A15" s="1599"/>
      <c r="B15" s="1556" t="s">
        <v>78</v>
      </c>
      <c r="C15" s="1634">
        <v>2198087</v>
      </c>
      <c r="D15" s="1635">
        <v>576695</v>
      </c>
      <c r="E15" s="1636">
        <v>1621392</v>
      </c>
      <c r="F15" s="1637">
        <v>-1.339893058113347</v>
      </c>
      <c r="G15" s="1637">
        <v>-0.41329323772070836</v>
      </c>
      <c r="H15" s="1637">
        <v>-0.398691949960039</v>
      </c>
      <c r="I15" s="1638">
        <v>-1.8840153493464413</v>
      </c>
      <c r="J15" s="1639"/>
      <c r="U15" s="1609"/>
      <c r="V15" s="1609"/>
      <c r="W15" s="1609"/>
      <c r="X15" s="1609"/>
      <c r="Y15" s="1609"/>
      <c r="Z15" s="1609"/>
      <c r="AA15" s="1609"/>
    </row>
    <row r="16" spans="1:27" ht="12.75">
      <c r="A16" s="1599"/>
      <c r="B16" s="1556" t="s">
        <v>79</v>
      </c>
      <c r="C16" s="1634">
        <v>2180432</v>
      </c>
      <c r="D16" s="1635">
        <v>582799</v>
      </c>
      <c r="E16" s="1636">
        <v>1597633</v>
      </c>
      <c r="F16" s="1637">
        <v>-0.8031984175330678</v>
      </c>
      <c r="G16" s="1637">
        <v>-2.8802824535051172</v>
      </c>
      <c r="H16" s="1637">
        <v>-0.6965649746782532</v>
      </c>
      <c r="I16" s="1638">
        <v>-0.7640032963802668</v>
      </c>
      <c r="J16" s="1639"/>
      <c r="U16" s="1609"/>
      <c r="V16" s="1609"/>
      <c r="W16" s="1609"/>
      <c r="X16" s="1609"/>
      <c r="Y16" s="1609"/>
      <c r="Z16" s="1609"/>
      <c r="AA16" s="1609"/>
    </row>
    <row r="17" spans="1:27" ht="12.75">
      <c r="A17" s="1599"/>
      <c r="B17" s="1556" t="s">
        <v>80</v>
      </c>
      <c r="C17" s="1634">
        <v>2170241</v>
      </c>
      <c r="D17" s="1635">
        <v>583725</v>
      </c>
      <c r="E17" s="1636">
        <v>1586516</v>
      </c>
      <c r="F17" s="1637">
        <v>-0.467384444917343</v>
      </c>
      <c r="G17" s="1637">
        <v>-4.2030071591434535</v>
      </c>
      <c r="H17" s="1637">
        <v>-0.6269630410463805</v>
      </c>
      <c r="I17" s="1638">
        <v>-0.21048479189153113</v>
      </c>
      <c r="J17" s="1639"/>
      <c r="U17" s="1609"/>
      <c r="V17" s="1609"/>
      <c r="W17" s="1609"/>
      <c r="X17" s="1609"/>
      <c r="Y17" s="1609"/>
      <c r="Z17" s="1609"/>
      <c r="AA17" s="1609"/>
    </row>
    <row r="18" spans="1:27" ht="12.75">
      <c r="A18" s="1599"/>
      <c r="B18" s="1556" t="s">
        <v>81</v>
      </c>
      <c r="C18" s="1634">
        <v>2147792</v>
      </c>
      <c r="D18" s="1635">
        <v>579823</v>
      </c>
      <c r="E18" s="1636">
        <v>1567969</v>
      </c>
      <c r="F18" s="1637">
        <v>-1.0344012485249294</v>
      </c>
      <c r="G18" s="1637">
        <v>-7.872705181338517</v>
      </c>
      <c r="H18" s="1637">
        <v>-1.7386456964798072</v>
      </c>
      <c r="I18" s="1638">
        <v>-0.3551217690592665</v>
      </c>
      <c r="J18" s="1639"/>
      <c r="U18" s="1609"/>
      <c r="V18" s="1609"/>
      <c r="W18" s="1609"/>
      <c r="X18" s="1609"/>
      <c r="Y18" s="1609"/>
      <c r="Z18" s="1609"/>
      <c r="AA18" s="1609"/>
    </row>
    <row r="19" spans="1:27" ht="21" customHeight="1">
      <c r="A19" s="1633">
        <v>2011</v>
      </c>
      <c r="B19" s="1556" t="s">
        <v>1623</v>
      </c>
      <c r="C19" s="1634">
        <v>2140610</v>
      </c>
      <c r="D19" s="1635">
        <v>578079</v>
      </c>
      <c r="E19" s="1636">
        <v>1562531</v>
      </c>
      <c r="F19" s="1637">
        <v>-0.3343899223015967</v>
      </c>
      <c r="G19" s="1637">
        <v>1.434481761847124</v>
      </c>
      <c r="H19" s="1637">
        <v>-2.568879598915501</v>
      </c>
      <c r="I19" s="1638">
        <v>0.7817246250576346</v>
      </c>
      <c r="J19" s="1639"/>
      <c r="U19" s="1609"/>
      <c r="V19" s="1609"/>
      <c r="W19" s="1609"/>
      <c r="X19" s="1609"/>
      <c r="Y19" s="1609"/>
      <c r="Z19" s="1609"/>
      <c r="AA19" s="1609"/>
    </row>
    <row r="20" spans="1:27" ht="12.75">
      <c r="A20" s="1599"/>
      <c r="B20" s="1556" t="s">
        <v>1624</v>
      </c>
      <c r="C20" s="1634">
        <v>2142636</v>
      </c>
      <c r="D20" s="1635">
        <v>580030</v>
      </c>
      <c r="E20" s="1636">
        <v>1562606</v>
      </c>
      <c r="F20" s="1637">
        <v>0.09464591868673722</v>
      </c>
      <c r="G20" s="1637">
        <v>2.767833288805761</v>
      </c>
      <c r="H20" s="1637">
        <v>0.15786312405046488</v>
      </c>
      <c r="I20" s="1638">
        <v>-0.04684470073861746</v>
      </c>
      <c r="J20" s="1639"/>
      <c r="U20" s="1609"/>
      <c r="V20" s="1609"/>
      <c r="W20" s="1609"/>
      <c r="X20" s="1609"/>
      <c r="Y20" s="1609"/>
      <c r="Z20" s="1609"/>
      <c r="AA20" s="1609"/>
    </row>
    <row r="21" spans="1:27" ht="12.75">
      <c r="A21" s="1599"/>
      <c r="B21" s="1556" t="s">
        <v>72</v>
      </c>
      <c r="C21" s="1634">
        <v>2149139</v>
      </c>
      <c r="D21" s="1635">
        <v>582417</v>
      </c>
      <c r="E21" s="1636">
        <v>1566722</v>
      </c>
      <c r="F21" s="1637">
        <v>0.30350465501372526</v>
      </c>
      <c r="G21" s="1637">
        <v>5.279120955302517</v>
      </c>
      <c r="H21" s="1637">
        <v>-0.10893307671034336</v>
      </c>
      <c r="I21" s="1638">
        <v>0.3072854033983674</v>
      </c>
      <c r="J21" s="1639"/>
      <c r="U21" s="1609"/>
      <c r="V21" s="1609"/>
      <c r="W21" s="1609"/>
      <c r="X21" s="1609"/>
      <c r="Y21" s="1609"/>
      <c r="Z21" s="1609"/>
      <c r="AA21" s="1609"/>
    </row>
    <row r="22" spans="1:27" ht="12.75">
      <c r="A22" s="1599"/>
      <c r="B22" s="1556" t="s">
        <v>73</v>
      </c>
      <c r="C22" s="1634">
        <v>2160819</v>
      </c>
      <c r="D22" s="1635">
        <v>576619</v>
      </c>
      <c r="E22" s="1636">
        <v>1584200</v>
      </c>
      <c r="F22" s="1637">
        <v>0.5434734561142989</v>
      </c>
      <c r="G22" s="1637">
        <v>2.2092353280105357</v>
      </c>
      <c r="H22" s="1637">
        <v>0.5770426036840348</v>
      </c>
      <c r="I22" s="1638">
        <v>0.45296035999228934</v>
      </c>
      <c r="J22" s="1639"/>
      <c r="U22" s="1609"/>
      <c r="V22" s="1609"/>
      <c r="W22" s="1609"/>
      <c r="X22" s="1609"/>
      <c r="Y22" s="1609"/>
      <c r="Z22" s="1609"/>
      <c r="AA22" s="1609"/>
    </row>
    <row r="23" spans="1:27" ht="12.75">
      <c r="A23" s="1599"/>
      <c r="B23" s="1556" t="s">
        <v>74</v>
      </c>
      <c r="C23" s="1634">
        <v>2185613</v>
      </c>
      <c r="D23" s="1635">
        <v>578370</v>
      </c>
      <c r="E23" s="1636">
        <v>1607243</v>
      </c>
      <c r="F23" s="1637">
        <v>1.1474353011520293</v>
      </c>
      <c r="G23" s="1637">
        <v>1.8844524618680083</v>
      </c>
      <c r="H23" s="1637">
        <v>0.44634518016025027</v>
      </c>
      <c r="I23" s="1638">
        <v>1.4744070029645258</v>
      </c>
      <c r="J23" s="1639"/>
      <c r="U23" s="1609"/>
      <c r="V23" s="1609"/>
      <c r="W23" s="1609"/>
      <c r="X23" s="1609"/>
      <c r="Y23" s="1609"/>
      <c r="Z23" s="1609"/>
      <c r="AA23" s="1609"/>
    </row>
    <row r="24" spans="1:27" ht="12.75">
      <c r="A24" s="1599"/>
      <c r="B24" s="1556" t="s">
        <v>75</v>
      </c>
      <c r="C24" s="1634">
        <v>2199445</v>
      </c>
      <c r="D24" s="1635">
        <v>578493</v>
      </c>
      <c r="E24" s="1636">
        <v>1620952</v>
      </c>
      <c r="F24" s="1637">
        <v>0.6328659282315812</v>
      </c>
      <c r="G24" s="1637">
        <v>1.1619267432853206</v>
      </c>
      <c r="H24" s="1637">
        <v>0.1683485205884523</v>
      </c>
      <c r="I24" s="1638">
        <v>0.8451697126081967</v>
      </c>
      <c r="J24" s="1639"/>
      <c r="U24" s="1609"/>
      <c r="V24" s="1609"/>
      <c r="W24" s="1609"/>
      <c r="X24" s="1609"/>
      <c r="Y24" s="1609"/>
      <c r="Z24" s="1609"/>
      <c r="AA24" s="1609"/>
    </row>
    <row r="25" spans="1:10" ht="6" customHeight="1">
      <c r="A25" s="1640"/>
      <c r="B25" s="1641"/>
      <c r="C25" s="1642"/>
      <c r="D25" s="1643"/>
      <c r="E25" s="1644"/>
      <c r="F25" s="1645"/>
      <c r="G25" s="1645"/>
      <c r="H25" s="1645"/>
      <c r="I25" s="1646"/>
      <c r="J25" s="1639"/>
    </row>
    <row r="26" spans="1:10" ht="6" customHeight="1">
      <c r="A26" s="1647"/>
      <c r="B26" s="1648"/>
      <c r="C26" s="1649"/>
      <c r="D26" s="1649"/>
      <c r="E26" s="1649"/>
      <c r="F26" s="1650"/>
      <c r="G26" s="1650"/>
      <c r="H26" s="1650"/>
      <c r="I26" s="1650"/>
      <c r="J26" s="1651"/>
    </row>
    <row r="27" spans="1:10" ht="15" customHeight="1">
      <c r="A27" s="1652" t="s">
        <v>736</v>
      </c>
      <c r="B27" s="1653"/>
      <c r="C27" s="1649"/>
      <c r="D27" s="1649"/>
      <c r="E27" s="1649"/>
      <c r="F27" s="1650"/>
      <c r="G27" s="1650"/>
      <c r="H27" s="1650"/>
      <c r="I27" s="1650"/>
      <c r="J27" s="1651"/>
    </row>
    <row r="28" spans="1:9" ht="15" customHeight="1">
      <c r="A28" s="1652" t="s">
        <v>737</v>
      </c>
      <c r="B28" s="1654"/>
      <c r="C28" s="1655"/>
      <c r="D28" s="1655"/>
      <c r="E28" s="1655"/>
      <c r="F28" s="1655"/>
      <c r="G28" s="1655"/>
      <c r="H28" s="1655"/>
      <c r="I28" s="1655"/>
    </row>
    <row r="29" spans="1:9" ht="6" customHeight="1">
      <c r="A29" s="1654"/>
      <c r="B29" s="1654"/>
      <c r="C29" s="1655"/>
      <c r="D29" s="1655"/>
      <c r="E29" s="1655"/>
      <c r="F29" s="1655"/>
      <c r="G29" s="1655"/>
      <c r="H29" s="1655"/>
      <c r="I29" s="1655"/>
    </row>
    <row r="30" spans="1:9" ht="13.5">
      <c r="A30" s="1567" t="s">
        <v>82</v>
      </c>
      <c r="B30" s="1567"/>
      <c r="C30" s="1656"/>
      <c r="D30" s="1594"/>
      <c r="E30" s="1655"/>
      <c r="F30" s="1655"/>
      <c r="G30" s="1655"/>
      <c r="H30" s="1655"/>
      <c r="I30" s="1655"/>
    </row>
  </sheetData>
  <mergeCells count="9">
    <mergeCell ref="F4:I4"/>
    <mergeCell ref="F3:I3"/>
    <mergeCell ref="I5:I6"/>
    <mergeCell ref="C3:E3"/>
    <mergeCell ref="D5:D6"/>
    <mergeCell ref="E5:E6"/>
    <mergeCell ref="G5:G6"/>
    <mergeCell ref="H5:H6"/>
    <mergeCell ref="C4:E4"/>
  </mergeCells>
  <printOptions/>
  <pageMargins left="0.7874015748031497" right="0.7874015748031497" top="0.7874015748031497" bottom="0.5905511811023623" header="0.31496062992125984" footer="0.31496062992125984"/>
  <pageSetup horizontalDpi="300" verticalDpi="300" orientation="landscape" paperSize="9" scale="80" r:id="rId1"/>
</worksheet>
</file>

<file path=xl/worksheets/sheet68.xml><?xml version="1.0" encoding="utf-8"?>
<worksheet xmlns="http://schemas.openxmlformats.org/spreadsheetml/2006/main" xmlns:r="http://schemas.openxmlformats.org/officeDocument/2006/relationships">
  <sheetPr codeName="Sheet16"/>
  <dimension ref="A1:W28"/>
  <sheetViews>
    <sheetView view="pageBreakPreview" zoomScaleSheetLayoutView="100" workbookViewId="0" topLeftCell="A1">
      <selection activeCell="A1" sqref="A1"/>
    </sheetView>
  </sheetViews>
  <sheetFormatPr defaultColWidth="9.00390625" defaultRowHeight="12.75"/>
  <cols>
    <col min="1" max="1" width="8.25390625" style="1658" customWidth="1"/>
    <col min="2" max="2" width="13.125" style="1658" customWidth="1"/>
    <col min="3" max="8" width="14.25390625" style="1658" customWidth="1"/>
    <col min="9" max="9" width="4.625" style="1657" customWidth="1"/>
    <col min="10" max="16384" width="9.125" style="1658" customWidth="1"/>
  </cols>
  <sheetData>
    <row r="1" spans="1:8" ht="27" customHeight="1">
      <c r="A1" s="2194" t="s">
        <v>738</v>
      </c>
      <c r="B1" s="2194"/>
      <c r="C1" s="2194"/>
      <c r="D1" s="2194"/>
      <c r="E1" s="2194"/>
      <c r="F1" s="2194"/>
      <c r="G1" s="2194"/>
      <c r="H1" s="2194"/>
    </row>
    <row r="2" spans="1:8" ht="11.25" customHeight="1">
      <c r="A2" s="1659"/>
      <c r="B2" s="1659"/>
      <c r="C2" s="1659"/>
      <c r="D2" s="1659"/>
      <c r="E2" s="1659"/>
      <c r="F2" s="1659"/>
      <c r="G2" s="1659"/>
      <c r="H2" s="1660" t="s">
        <v>739</v>
      </c>
    </row>
    <row r="3" spans="1:9" s="1664" customFormat="1" ht="21" customHeight="1">
      <c r="A3" s="1661"/>
      <c r="B3" s="1662"/>
      <c r="C3" s="2198" t="s">
        <v>732</v>
      </c>
      <c r="D3" s="2199"/>
      <c r="E3" s="2199"/>
      <c r="F3" s="2199"/>
      <c r="G3" s="2199"/>
      <c r="H3" s="2200"/>
      <c r="I3" s="1663"/>
    </row>
    <row r="4" spans="1:9" s="1664" customFormat="1" ht="19.5" customHeight="1">
      <c r="A4" s="1661"/>
      <c r="B4" s="1665"/>
      <c r="C4" s="1666"/>
      <c r="D4" s="2195" t="s">
        <v>740</v>
      </c>
      <c r="E4" s="2196"/>
      <c r="F4" s="2195" t="s">
        <v>741</v>
      </c>
      <c r="G4" s="2197"/>
      <c r="H4" s="2196"/>
      <c r="I4" s="1663"/>
    </row>
    <row r="5" spans="1:9" s="1664" customFormat="1" ht="38.25">
      <c r="A5" s="1667"/>
      <c r="B5" s="1668"/>
      <c r="C5" s="1669"/>
      <c r="D5" s="1670" t="s">
        <v>733</v>
      </c>
      <c r="E5" s="1670" t="s">
        <v>734</v>
      </c>
      <c r="F5" s="1671" t="s">
        <v>742</v>
      </c>
      <c r="G5" s="1672" t="s">
        <v>1591</v>
      </c>
      <c r="H5" s="1672" t="s">
        <v>1592</v>
      </c>
      <c r="I5" s="1663"/>
    </row>
    <row r="6" spans="1:23" s="1675" customFormat="1" ht="21" customHeight="1">
      <c r="A6" s="1633">
        <v>2010</v>
      </c>
      <c r="B6" s="1556" t="s">
        <v>1623</v>
      </c>
      <c r="C6" s="1673">
        <v>611</v>
      </c>
      <c r="D6" s="1674">
        <v>707</v>
      </c>
      <c r="E6" s="1673">
        <v>575</v>
      </c>
      <c r="F6" s="1674">
        <v>436</v>
      </c>
      <c r="G6" s="1674">
        <v>584</v>
      </c>
      <c r="H6" s="1673">
        <v>633</v>
      </c>
      <c r="R6" s="1676"/>
      <c r="S6" s="1676"/>
      <c r="T6" s="1676"/>
      <c r="U6" s="1676"/>
      <c r="V6" s="1676"/>
      <c r="W6" s="1676"/>
    </row>
    <row r="7" spans="1:23" s="1675" customFormat="1" ht="12.75">
      <c r="A7" s="1599"/>
      <c r="B7" s="1556" t="s">
        <v>1624</v>
      </c>
      <c r="C7" s="1673">
        <v>610</v>
      </c>
      <c r="D7" s="1674">
        <v>707</v>
      </c>
      <c r="E7" s="1673">
        <v>573</v>
      </c>
      <c r="F7" s="1674">
        <v>434</v>
      </c>
      <c r="G7" s="1674">
        <v>584</v>
      </c>
      <c r="H7" s="1673">
        <v>632</v>
      </c>
      <c r="R7" s="1676"/>
      <c r="S7" s="1676"/>
      <c r="T7" s="1676"/>
      <c r="U7" s="1676"/>
      <c r="V7" s="1676"/>
      <c r="W7" s="1676"/>
    </row>
    <row r="8" spans="1:23" s="1675" customFormat="1" ht="12.75">
      <c r="A8" s="1599"/>
      <c r="B8" s="1556" t="s">
        <v>72</v>
      </c>
      <c r="C8" s="1673">
        <v>636</v>
      </c>
      <c r="D8" s="1674">
        <v>724</v>
      </c>
      <c r="E8" s="1673">
        <v>602</v>
      </c>
      <c r="F8" s="1674">
        <v>465</v>
      </c>
      <c r="G8" s="1674">
        <v>621</v>
      </c>
      <c r="H8" s="1673">
        <v>651</v>
      </c>
      <c r="R8" s="1676"/>
      <c r="S8" s="1676"/>
      <c r="T8" s="1676"/>
      <c r="U8" s="1676"/>
      <c r="V8" s="1676"/>
      <c r="W8" s="1676"/>
    </row>
    <row r="9" spans="1:23" s="1675" customFormat="1" ht="12.75">
      <c r="A9" s="1599"/>
      <c r="B9" s="1556" t="s">
        <v>73</v>
      </c>
      <c r="C9" s="1673">
        <v>643</v>
      </c>
      <c r="D9" s="1674">
        <v>720</v>
      </c>
      <c r="E9" s="1673">
        <v>613</v>
      </c>
      <c r="F9" s="1674">
        <v>474</v>
      </c>
      <c r="G9" s="1674">
        <v>618</v>
      </c>
      <c r="H9" s="1673">
        <v>664</v>
      </c>
      <c r="R9" s="1676"/>
      <c r="S9" s="1676"/>
      <c r="T9" s="1676"/>
      <c r="U9" s="1676"/>
      <c r="V9" s="1676"/>
      <c r="W9" s="1676"/>
    </row>
    <row r="10" spans="1:23" s="1675" customFormat="1" ht="12.75">
      <c r="A10" s="1599"/>
      <c r="B10" s="1556" t="s">
        <v>74</v>
      </c>
      <c r="C10" s="1673">
        <v>640</v>
      </c>
      <c r="D10" s="1674">
        <v>747</v>
      </c>
      <c r="E10" s="1673">
        <v>600</v>
      </c>
      <c r="F10" s="1674">
        <v>456</v>
      </c>
      <c r="G10" s="1674">
        <v>621</v>
      </c>
      <c r="H10" s="1673">
        <v>659</v>
      </c>
      <c r="R10" s="1676"/>
      <c r="S10" s="1676"/>
      <c r="T10" s="1676"/>
      <c r="U10" s="1676"/>
      <c r="V10" s="1676"/>
      <c r="W10" s="1676"/>
    </row>
    <row r="11" spans="1:23" s="1675" customFormat="1" ht="12.75">
      <c r="A11" s="1599"/>
      <c r="B11" s="1556" t="s">
        <v>75</v>
      </c>
      <c r="C11" s="1673">
        <v>636</v>
      </c>
      <c r="D11" s="1674">
        <v>727</v>
      </c>
      <c r="E11" s="1673">
        <v>602</v>
      </c>
      <c r="F11" s="1674">
        <v>485</v>
      </c>
      <c r="G11" s="1674">
        <v>629</v>
      </c>
      <c r="H11" s="1673">
        <v>647</v>
      </c>
      <c r="R11" s="1676"/>
      <c r="S11" s="1676"/>
      <c r="T11" s="1676"/>
      <c r="U11" s="1676"/>
      <c r="V11" s="1676"/>
      <c r="W11" s="1676"/>
    </row>
    <row r="12" spans="1:23" s="1675" customFormat="1" ht="12.75">
      <c r="A12" s="1599"/>
      <c r="B12" s="1556" t="s">
        <v>76</v>
      </c>
      <c r="C12" s="1673">
        <v>637</v>
      </c>
      <c r="D12" s="1674">
        <v>727</v>
      </c>
      <c r="E12" s="1673">
        <v>604</v>
      </c>
      <c r="F12" s="1674">
        <v>513</v>
      </c>
      <c r="G12" s="1674">
        <v>625</v>
      </c>
      <c r="H12" s="1673">
        <v>649</v>
      </c>
      <c r="R12" s="1676"/>
      <c r="S12" s="1676"/>
      <c r="T12" s="1676"/>
      <c r="U12" s="1676"/>
      <c r="V12" s="1676"/>
      <c r="W12" s="1676"/>
    </row>
    <row r="13" spans="1:23" s="1675" customFormat="1" ht="12.75">
      <c r="A13" s="1599"/>
      <c r="B13" s="1556" t="s">
        <v>77</v>
      </c>
      <c r="C13" s="1673">
        <v>630</v>
      </c>
      <c r="D13" s="1674">
        <v>711</v>
      </c>
      <c r="E13" s="1673">
        <v>601</v>
      </c>
      <c r="F13" s="1674">
        <v>487</v>
      </c>
      <c r="G13" s="1674">
        <v>621</v>
      </c>
      <c r="H13" s="1673">
        <v>642</v>
      </c>
      <c r="R13" s="1676"/>
      <c r="S13" s="1676"/>
      <c r="T13" s="1676"/>
      <c r="U13" s="1676"/>
      <c r="V13" s="1676"/>
      <c r="W13" s="1676"/>
    </row>
    <row r="14" spans="1:23" s="1675" customFormat="1" ht="12.75">
      <c r="A14" s="1599"/>
      <c r="B14" s="1556" t="s">
        <v>78</v>
      </c>
      <c r="C14" s="1673">
        <v>649</v>
      </c>
      <c r="D14" s="1674">
        <v>755</v>
      </c>
      <c r="E14" s="1673">
        <v>609</v>
      </c>
      <c r="F14" s="1674">
        <v>527</v>
      </c>
      <c r="G14" s="1674">
        <v>638</v>
      </c>
      <c r="H14" s="1673">
        <v>660</v>
      </c>
      <c r="R14" s="1676"/>
      <c r="S14" s="1676"/>
      <c r="T14" s="1676"/>
      <c r="U14" s="1676"/>
      <c r="V14" s="1676"/>
      <c r="W14" s="1676"/>
    </row>
    <row r="15" spans="1:23" s="1675" customFormat="1" ht="12.75">
      <c r="A15" s="1599"/>
      <c r="B15" s="1556" t="s">
        <v>79</v>
      </c>
      <c r="C15" s="1673">
        <v>650</v>
      </c>
      <c r="D15" s="1674">
        <v>750</v>
      </c>
      <c r="E15" s="1673">
        <v>613</v>
      </c>
      <c r="F15" s="1674">
        <v>494</v>
      </c>
      <c r="G15" s="1674">
        <v>630</v>
      </c>
      <c r="H15" s="1673">
        <v>669</v>
      </c>
      <c r="R15" s="1676"/>
      <c r="S15" s="1676"/>
      <c r="T15" s="1676"/>
      <c r="U15" s="1676"/>
      <c r="V15" s="1676"/>
      <c r="W15" s="1676"/>
    </row>
    <row r="16" spans="1:23" s="1675" customFormat="1" ht="12.75">
      <c r="A16" s="1599"/>
      <c r="B16" s="1556" t="s">
        <v>80</v>
      </c>
      <c r="C16" s="1673">
        <v>667</v>
      </c>
      <c r="D16" s="1674">
        <v>768</v>
      </c>
      <c r="E16" s="1673">
        <v>629</v>
      </c>
      <c r="F16" s="1674">
        <v>528</v>
      </c>
      <c r="G16" s="1674">
        <v>641</v>
      </c>
      <c r="H16" s="1673">
        <v>688</v>
      </c>
      <c r="R16" s="1676"/>
      <c r="S16" s="1676"/>
      <c r="T16" s="1676"/>
      <c r="U16" s="1676"/>
      <c r="V16" s="1676"/>
      <c r="W16" s="1676"/>
    </row>
    <row r="17" spans="1:23" s="1675" customFormat="1" ht="12.75">
      <c r="A17" s="1599"/>
      <c r="B17" s="1556" t="s">
        <v>81</v>
      </c>
      <c r="C17" s="1673">
        <v>691</v>
      </c>
      <c r="D17" s="1674">
        <v>812</v>
      </c>
      <c r="E17" s="1673">
        <v>645</v>
      </c>
      <c r="F17" s="1674">
        <v>521</v>
      </c>
      <c r="G17" s="1674">
        <v>662</v>
      </c>
      <c r="H17" s="1673">
        <v>715</v>
      </c>
      <c r="R17" s="1676"/>
      <c r="S17" s="1676"/>
      <c r="T17" s="1676"/>
      <c r="U17" s="1676"/>
      <c r="V17" s="1676"/>
      <c r="W17" s="1676"/>
    </row>
    <row r="18" spans="1:23" s="1675" customFormat="1" ht="21" customHeight="1">
      <c r="A18" s="1633">
        <v>2011</v>
      </c>
      <c r="B18" s="1556" t="s">
        <v>1623</v>
      </c>
      <c r="C18" s="1673">
        <v>663</v>
      </c>
      <c r="D18" s="1674">
        <v>711</v>
      </c>
      <c r="E18" s="1673">
        <v>645</v>
      </c>
      <c r="F18" s="1674">
        <v>463</v>
      </c>
      <c r="G18" s="1674">
        <v>630</v>
      </c>
      <c r="H18" s="1673">
        <v>689</v>
      </c>
      <c r="R18" s="1676"/>
      <c r="S18" s="1676"/>
      <c r="T18" s="1676"/>
      <c r="U18" s="1676"/>
      <c r="V18" s="1676"/>
      <c r="W18" s="1676"/>
    </row>
    <row r="19" spans="1:23" s="1675" customFormat="1" ht="12.75">
      <c r="A19" s="1599"/>
      <c r="B19" s="1556" t="s">
        <v>1624</v>
      </c>
      <c r="C19" s="1673">
        <v>663</v>
      </c>
      <c r="D19" s="1674">
        <v>723</v>
      </c>
      <c r="E19" s="1673">
        <v>640</v>
      </c>
      <c r="F19" s="1674">
        <v>458</v>
      </c>
      <c r="G19" s="1674">
        <v>633</v>
      </c>
      <c r="H19" s="1673">
        <v>687</v>
      </c>
      <c r="R19" s="1676"/>
      <c r="S19" s="1676"/>
      <c r="T19" s="1676"/>
      <c r="U19" s="1676"/>
      <c r="V19" s="1676"/>
      <c r="W19" s="1676"/>
    </row>
    <row r="20" spans="1:23" s="1675" customFormat="1" ht="12.75">
      <c r="A20" s="1599"/>
      <c r="B20" s="1556" t="s">
        <v>72</v>
      </c>
      <c r="C20" s="1673">
        <v>689</v>
      </c>
      <c r="D20" s="1674">
        <v>743</v>
      </c>
      <c r="E20" s="1673">
        <v>668</v>
      </c>
      <c r="F20" s="1674">
        <v>524</v>
      </c>
      <c r="G20" s="1674">
        <v>671</v>
      </c>
      <c r="H20" s="1673">
        <v>705</v>
      </c>
      <c r="R20" s="1676"/>
      <c r="S20" s="1676"/>
      <c r="T20" s="1676"/>
      <c r="U20" s="1676"/>
      <c r="V20" s="1676"/>
      <c r="W20" s="1676"/>
    </row>
    <row r="21" spans="1:23" s="1675" customFormat="1" ht="12.75">
      <c r="A21" s="1599"/>
      <c r="B21" s="1556" t="s">
        <v>73</v>
      </c>
      <c r="C21" s="1673">
        <v>710</v>
      </c>
      <c r="D21" s="1674">
        <v>755</v>
      </c>
      <c r="E21" s="1673">
        <v>693</v>
      </c>
      <c r="F21" s="1674">
        <v>502</v>
      </c>
      <c r="G21" s="1674">
        <v>674</v>
      </c>
      <c r="H21" s="1673">
        <v>739</v>
      </c>
      <c r="R21" s="1676"/>
      <c r="S21" s="1676"/>
      <c r="T21" s="1676"/>
      <c r="U21" s="1676"/>
      <c r="V21" s="1676"/>
      <c r="W21" s="1676"/>
    </row>
    <row r="22" spans="1:23" s="1675" customFormat="1" ht="12.75">
      <c r="A22" s="1599"/>
      <c r="B22" s="1556" t="s">
        <v>74</v>
      </c>
      <c r="C22" s="1673">
        <v>698</v>
      </c>
      <c r="D22" s="1674">
        <v>774</v>
      </c>
      <c r="E22" s="1673">
        <v>669</v>
      </c>
      <c r="F22" s="1674">
        <v>491</v>
      </c>
      <c r="G22" s="1674">
        <v>670</v>
      </c>
      <c r="H22" s="1673">
        <v>722</v>
      </c>
      <c r="R22" s="1676"/>
      <c r="S22" s="1676"/>
      <c r="T22" s="1676"/>
      <c r="U22" s="1676"/>
      <c r="V22" s="1676"/>
      <c r="W22" s="1676"/>
    </row>
    <row r="23" spans="1:23" s="1675" customFormat="1" ht="12.75">
      <c r="A23" s="1599"/>
      <c r="B23" s="1556" t="s">
        <v>75</v>
      </c>
      <c r="C23" s="1673">
        <v>690</v>
      </c>
      <c r="D23" s="1674">
        <v>749</v>
      </c>
      <c r="E23" s="1673">
        <v>668</v>
      </c>
      <c r="F23" s="1674">
        <v>537</v>
      </c>
      <c r="G23" s="1674">
        <v>679</v>
      </c>
      <c r="H23" s="1673">
        <v>703</v>
      </c>
      <c r="R23" s="1676"/>
      <c r="S23" s="1676"/>
      <c r="T23" s="1676"/>
      <c r="U23" s="1676"/>
      <c r="V23" s="1676"/>
      <c r="W23" s="1676"/>
    </row>
    <row r="24" spans="1:8" s="1681" customFormat="1" ht="6" customHeight="1">
      <c r="A24" s="1677"/>
      <c r="B24" s="1678"/>
      <c r="C24" s="1679"/>
      <c r="D24" s="1680"/>
      <c r="E24" s="1679"/>
      <c r="F24" s="1680"/>
      <c r="G24" s="1680"/>
      <c r="H24" s="1679"/>
    </row>
    <row r="25" spans="1:8" s="1657" customFormat="1" ht="6" customHeight="1">
      <c r="A25" s="1682"/>
      <c r="B25" s="1683"/>
      <c r="C25" s="1684"/>
      <c r="D25" s="1684"/>
      <c r="E25" s="1684"/>
      <c r="F25" s="1684"/>
      <c r="G25" s="1684"/>
      <c r="H25" s="1684"/>
    </row>
    <row r="26" spans="1:9" s="1689" customFormat="1" ht="15.75">
      <c r="A26" s="1652" t="s">
        <v>736</v>
      </c>
      <c r="B26" s="1685"/>
      <c r="C26" s="1686"/>
      <c r="D26" s="1687"/>
      <c r="E26" s="1687"/>
      <c r="F26" s="1687"/>
      <c r="G26" s="1688"/>
      <c r="H26" s="1688"/>
      <c r="I26" s="1688"/>
    </row>
    <row r="27" spans="1:8" ht="6" customHeight="1">
      <c r="A27" s="1690"/>
      <c r="B27" s="1683"/>
      <c r="C27" s="1691"/>
      <c r="D27" s="1691"/>
      <c r="E27" s="1691"/>
      <c r="F27" s="1691"/>
      <c r="G27" s="1691"/>
      <c r="H27" s="1691"/>
    </row>
    <row r="28" spans="1:8" ht="15.75">
      <c r="A28" s="1567" t="s">
        <v>82</v>
      </c>
      <c r="B28" s="1567"/>
      <c r="C28" s="1657"/>
      <c r="D28" s="1657"/>
      <c r="E28" s="1657"/>
      <c r="F28" s="1657"/>
      <c r="G28" s="1657"/>
      <c r="H28" s="1657"/>
    </row>
  </sheetData>
  <mergeCells count="4">
    <mergeCell ref="A1:H1"/>
    <mergeCell ref="D4:E4"/>
    <mergeCell ref="F4:H4"/>
    <mergeCell ref="C3:H3"/>
  </mergeCells>
  <printOptions/>
  <pageMargins left="1.141732283464567" right="0.35433070866141736" top="0.984251968503937" bottom="0.5905511811023623" header="0.11811023622047245" footer="0.11811023622047245"/>
  <pageSetup horizontalDpi="300" verticalDpi="300" orientation="landscape" paperSize="9" scale="85" r:id="rId1"/>
</worksheet>
</file>

<file path=xl/worksheets/sheet69.xml><?xml version="1.0" encoding="utf-8"?>
<worksheet xmlns="http://schemas.openxmlformats.org/spreadsheetml/2006/main" xmlns:r="http://schemas.openxmlformats.org/officeDocument/2006/relationships">
  <dimension ref="A1:L25"/>
  <sheetViews>
    <sheetView view="pageBreakPreview" zoomScaleSheetLayoutView="100" workbookViewId="0" topLeftCell="A1">
      <selection activeCell="A1" sqref="A1"/>
    </sheetView>
  </sheetViews>
  <sheetFormatPr defaultColWidth="9.00390625" defaultRowHeight="12.75"/>
  <cols>
    <col min="1" max="1" width="28.125" style="1719" customWidth="1"/>
    <col min="2" max="8" width="16.25390625" style="1719" customWidth="1"/>
    <col min="9" max="9" width="16.25390625" style="592" customWidth="1"/>
    <col min="10" max="10" width="16.25390625" style="1719" customWidth="1"/>
    <col min="11" max="11" width="9.125" style="592" customWidth="1"/>
    <col min="12" max="12" width="14.625" style="592" bestFit="1" customWidth="1"/>
    <col min="13" max="16384" width="9.125" style="592" customWidth="1"/>
  </cols>
  <sheetData>
    <row r="1" spans="1:10" ht="21.75" customHeight="1">
      <c r="A1" s="735" t="s">
        <v>743</v>
      </c>
      <c r="B1" s="735"/>
      <c r="C1" s="735"/>
      <c r="D1" s="735"/>
      <c r="E1" s="735"/>
      <c r="F1" s="735"/>
      <c r="G1" s="735"/>
      <c r="H1" s="735"/>
      <c r="I1" s="470"/>
      <c r="J1" s="470"/>
    </row>
    <row r="2" spans="1:10" ht="22.5" customHeight="1">
      <c r="A2" s="736" t="s">
        <v>770</v>
      </c>
      <c r="B2" s="736"/>
      <c r="C2" s="736"/>
      <c r="D2" s="736"/>
      <c r="E2" s="736"/>
      <c r="F2" s="736"/>
      <c r="G2" s="736"/>
      <c r="H2" s="736"/>
      <c r="I2" s="737"/>
      <c r="J2" s="737"/>
    </row>
    <row r="3" spans="1:10" s="635" customFormat="1" ht="13.5">
      <c r="A3" s="1738"/>
      <c r="B3" s="1738"/>
      <c r="C3" s="1738"/>
      <c r="D3" s="1738"/>
      <c r="E3" s="1739"/>
      <c r="F3" s="1739"/>
      <c r="G3" s="1739"/>
      <c r="H3" s="107"/>
      <c r="I3" s="107"/>
      <c r="J3" s="107" t="s">
        <v>502</v>
      </c>
    </row>
    <row r="4" spans="1:10" ht="27.75" customHeight="1">
      <c r="A4" s="645" t="s">
        <v>744</v>
      </c>
      <c r="B4" s="1735">
        <v>39994</v>
      </c>
      <c r="C4" s="1735">
        <v>40086</v>
      </c>
      <c r="D4" s="1735">
        <v>40178</v>
      </c>
      <c r="E4" s="1735">
        <v>40268</v>
      </c>
      <c r="F4" s="1735">
        <v>40359</v>
      </c>
      <c r="G4" s="1735">
        <v>40451</v>
      </c>
      <c r="H4" s="1735">
        <v>40543</v>
      </c>
      <c r="I4" s="1735">
        <v>40633</v>
      </c>
      <c r="J4" s="1735">
        <v>40724</v>
      </c>
    </row>
    <row r="5" spans="1:10" ht="6" customHeight="1">
      <c r="A5" s="744"/>
      <c r="B5" s="1704"/>
      <c r="C5" s="1704"/>
      <c r="D5" s="1704"/>
      <c r="E5" s="1704"/>
      <c r="F5" s="1704"/>
      <c r="G5" s="1704"/>
      <c r="H5" s="1704"/>
      <c r="I5" s="1704"/>
      <c r="J5" s="1704"/>
    </row>
    <row r="6" spans="1:10" ht="13.5" customHeight="1">
      <c r="A6" s="1705" t="s">
        <v>745</v>
      </c>
      <c r="B6" s="1706">
        <f aca="true" t="shared" si="0" ref="B6:J6">+B8+B18</f>
        <v>12338157.784500001</v>
      </c>
      <c r="C6" s="1706">
        <f t="shared" si="0"/>
        <v>12919143.631</v>
      </c>
      <c r="D6" s="1706">
        <f t="shared" si="0"/>
        <v>13660799.8</v>
      </c>
      <c r="E6" s="1706">
        <f t="shared" si="0"/>
        <v>13316854.070500001</v>
      </c>
      <c r="F6" s="1706">
        <f t="shared" si="0"/>
        <v>13022055.286999999</v>
      </c>
      <c r="G6" s="1706">
        <f t="shared" si="0"/>
        <v>13239710.735999998</v>
      </c>
      <c r="H6" s="1706">
        <f t="shared" si="0"/>
        <v>13466424.723000001</v>
      </c>
      <c r="I6" s="1706">
        <f t="shared" si="0"/>
        <v>13256601.657999998</v>
      </c>
      <c r="J6" s="1706">
        <f t="shared" si="0"/>
        <v>12977161.860000001</v>
      </c>
    </row>
    <row r="7" spans="1:10" ht="6" customHeight="1">
      <c r="A7" s="1707"/>
      <c r="B7" s="1708"/>
      <c r="C7" s="1708"/>
      <c r="D7" s="1708"/>
      <c r="E7" s="1708"/>
      <c r="F7" s="1708"/>
      <c r="G7" s="1708"/>
      <c r="H7" s="1708"/>
      <c r="I7" s="1708"/>
      <c r="J7" s="1708"/>
    </row>
    <row r="8" spans="1:12" ht="13.5" customHeight="1">
      <c r="A8" s="1709" t="s">
        <v>746</v>
      </c>
      <c r="B8" s="1708">
        <f aca="true" t="shared" si="1" ref="B8:J8">SUM(B10:B16)</f>
        <v>12330217.5335</v>
      </c>
      <c r="C8" s="1708">
        <f t="shared" si="1"/>
        <v>12911203.379999999</v>
      </c>
      <c r="D8" s="1708">
        <f t="shared" si="1"/>
        <v>13652924.888</v>
      </c>
      <c r="E8" s="1708">
        <f t="shared" si="1"/>
        <v>13308979.1585</v>
      </c>
      <c r="F8" s="1708">
        <f t="shared" si="1"/>
        <v>13014204.000999998</v>
      </c>
      <c r="G8" s="1708">
        <f t="shared" si="1"/>
        <v>13231867.450999998</v>
      </c>
      <c r="H8" s="1708">
        <f t="shared" si="1"/>
        <v>13458588.762000002</v>
      </c>
      <c r="I8" s="1708">
        <f t="shared" si="1"/>
        <v>13248780.148999998</v>
      </c>
      <c r="J8" s="1708">
        <f t="shared" si="1"/>
        <v>12969347.997000001</v>
      </c>
      <c r="L8" s="1710"/>
    </row>
    <row r="9" spans="1:10" ht="6" customHeight="1">
      <c r="A9" s="1709"/>
      <c r="B9" s="1708"/>
      <c r="C9" s="1708"/>
      <c r="D9" s="1708"/>
      <c r="E9" s="1708"/>
      <c r="F9" s="1708"/>
      <c r="G9" s="1708"/>
      <c r="H9" s="1708"/>
      <c r="I9" s="1708"/>
      <c r="J9" s="1708"/>
    </row>
    <row r="10" spans="1:10" ht="13.5" customHeight="1">
      <c r="A10" s="1711" t="s">
        <v>747</v>
      </c>
      <c r="B10" s="1712">
        <v>2510101.85</v>
      </c>
      <c r="C10" s="1712">
        <v>2484727.85</v>
      </c>
      <c r="D10" s="1712">
        <v>3366629.85</v>
      </c>
      <c r="E10" s="1713">
        <v>3331765.65</v>
      </c>
      <c r="F10" s="1712">
        <v>3281516.35</v>
      </c>
      <c r="G10" s="1713">
        <v>3237647.6</v>
      </c>
      <c r="H10" s="1712">
        <v>3239093.65</v>
      </c>
      <c r="I10" s="1713">
        <v>3222829.6</v>
      </c>
      <c r="J10" s="1712">
        <v>3189749.4</v>
      </c>
    </row>
    <row r="11" spans="1:10" ht="13.5" customHeight="1">
      <c r="A11" s="1711" t="s">
        <v>748</v>
      </c>
      <c r="B11" s="1712">
        <v>4859015.175</v>
      </c>
      <c r="C11" s="1712">
        <v>4776899.225</v>
      </c>
      <c r="D11" s="1712">
        <v>4692484</v>
      </c>
      <c r="E11" s="1713">
        <v>4596966.15</v>
      </c>
      <c r="F11" s="1712">
        <v>4504008.65</v>
      </c>
      <c r="G11" s="1713">
        <v>4901720.6</v>
      </c>
      <c r="H11" s="1712">
        <v>5253183.25</v>
      </c>
      <c r="I11" s="1713">
        <v>5180668.825</v>
      </c>
      <c r="J11" s="1712">
        <v>5092117.15</v>
      </c>
    </row>
    <row r="12" spans="1:10" ht="13.5" customHeight="1">
      <c r="A12" s="1711" t="s">
        <v>749</v>
      </c>
      <c r="B12" s="1712">
        <v>3191517.78</v>
      </c>
      <c r="C12" s="1712">
        <v>3773955.58</v>
      </c>
      <c r="D12" s="1712">
        <v>3672720.76</v>
      </c>
      <c r="E12" s="1713">
        <v>3555959.36</v>
      </c>
      <c r="F12" s="1712">
        <v>3430653.2</v>
      </c>
      <c r="G12" s="1713">
        <v>3277768.02</v>
      </c>
      <c r="H12" s="1712">
        <v>3212311.56</v>
      </c>
      <c r="I12" s="1713">
        <v>3147076.45</v>
      </c>
      <c r="J12" s="1712">
        <v>3061021.65</v>
      </c>
    </row>
    <row r="13" spans="1:10" ht="13.5" customHeight="1">
      <c r="A13" s="1711" t="s">
        <v>750</v>
      </c>
      <c r="B13" s="1712">
        <v>1287079.285</v>
      </c>
      <c r="C13" s="1712">
        <v>1433424.275</v>
      </c>
      <c r="D13" s="1712">
        <v>1515119.44</v>
      </c>
      <c r="E13" s="1713">
        <v>1451348.17</v>
      </c>
      <c r="F13" s="1712">
        <v>1367626.165</v>
      </c>
      <c r="G13" s="1713">
        <v>1246723.65</v>
      </c>
      <c r="H13" s="1712">
        <v>1211467.89</v>
      </c>
      <c r="I13" s="1713">
        <v>1176552.35</v>
      </c>
      <c r="J13" s="1712">
        <v>1130646.08</v>
      </c>
    </row>
    <row r="14" spans="1:10" ht="13.5" customHeight="1">
      <c r="A14" s="1711" t="s">
        <v>751</v>
      </c>
      <c r="B14" s="1712">
        <v>336502.152</v>
      </c>
      <c r="C14" s="1712">
        <v>309133.097</v>
      </c>
      <c r="D14" s="1712">
        <v>287432.75</v>
      </c>
      <c r="E14" s="1713">
        <v>265930.88</v>
      </c>
      <c r="F14" s="1712">
        <v>245762.575</v>
      </c>
      <c r="G14" s="1713">
        <v>396496.347</v>
      </c>
      <c r="H14" s="1712">
        <v>380629.972</v>
      </c>
      <c r="I14" s="1713">
        <v>368026.647</v>
      </c>
      <c r="J14" s="1712">
        <v>352285.052</v>
      </c>
    </row>
    <row r="15" spans="1:10" ht="13.5" customHeight="1">
      <c r="A15" s="1711" t="s">
        <v>752</v>
      </c>
      <c r="B15" s="1712">
        <v>141809.953</v>
      </c>
      <c r="C15" s="1712">
        <v>128872.015</v>
      </c>
      <c r="D15" s="1712">
        <v>114366.754</v>
      </c>
      <c r="E15" s="1713">
        <v>102837.614</v>
      </c>
      <c r="F15" s="1712">
        <v>180492.409</v>
      </c>
      <c r="G15" s="1713">
        <v>167368.043</v>
      </c>
      <c r="H15" s="1712">
        <v>157761.378</v>
      </c>
      <c r="I15" s="1713">
        <v>149488.837</v>
      </c>
      <c r="J15" s="1712">
        <v>139392.787</v>
      </c>
    </row>
    <row r="16" spans="1:10" ht="13.5" customHeight="1">
      <c r="A16" s="1711" t="s">
        <v>753</v>
      </c>
      <c r="B16" s="1712">
        <v>4191.3385</v>
      </c>
      <c r="C16" s="1712">
        <v>4191.338</v>
      </c>
      <c r="D16" s="1712">
        <v>4171.334</v>
      </c>
      <c r="E16" s="1713">
        <v>4171.3345</v>
      </c>
      <c r="F16" s="1712">
        <v>4144.652</v>
      </c>
      <c r="G16" s="1713">
        <v>4143.191</v>
      </c>
      <c r="H16" s="1712">
        <v>4141.062</v>
      </c>
      <c r="I16" s="1713">
        <v>4137.44</v>
      </c>
      <c r="J16" s="1712">
        <v>4135.878</v>
      </c>
    </row>
    <row r="17" spans="1:10" ht="6" customHeight="1">
      <c r="A17" s="1707"/>
      <c r="B17" s="1708"/>
      <c r="C17" s="1708"/>
      <c r="D17" s="1708"/>
      <c r="E17" s="1708"/>
      <c r="F17" s="1712"/>
      <c r="G17" s="1708"/>
      <c r="H17" s="1712"/>
      <c r="I17" s="1708"/>
      <c r="J17" s="1712"/>
    </row>
    <row r="18" spans="1:10" ht="13.5" customHeight="1">
      <c r="A18" s="1709" t="s">
        <v>754</v>
      </c>
      <c r="B18" s="1708">
        <v>7940.251</v>
      </c>
      <c r="C18" s="1708">
        <v>7940.251</v>
      </c>
      <c r="D18" s="1708">
        <v>7874.912</v>
      </c>
      <c r="E18" s="1708">
        <v>7874.912</v>
      </c>
      <c r="F18" s="1712">
        <v>7851.286</v>
      </c>
      <c r="G18" s="1708">
        <v>7843.285</v>
      </c>
      <c r="H18" s="1712">
        <v>7835.961</v>
      </c>
      <c r="I18" s="1708">
        <v>7821.509</v>
      </c>
      <c r="J18" s="1712">
        <v>7813.863</v>
      </c>
    </row>
    <row r="19" spans="1:10" ht="6" customHeight="1">
      <c r="A19" s="1714"/>
      <c r="B19" s="1715"/>
      <c r="C19" s="1715"/>
      <c r="D19" s="1715"/>
      <c r="E19" s="1715"/>
      <c r="F19" s="1715"/>
      <c r="G19" s="1715"/>
      <c r="H19" s="1715"/>
      <c r="I19" s="1715"/>
      <c r="J19" s="1715"/>
    </row>
    <row r="20" spans="1:10" ht="6" customHeight="1">
      <c r="A20" s="2201"/>
      <c r="B20" s="2201"/>
      <c r="C20" s="2201"/>
      <c r="D20" s="2201"/>
      <c r="E20" s="2201"/>
      <c r="F20" s="2201"/>
      <c r="G20" s="2201"/>
      <c r="H20" s="2201"/>
      <c r="I20" s="2201"/>
      <c r="J20" s="2201"/>
    </row>
    <row r="21" spans="1:8" s="1719" customFormat="1" ht="13.5" customHeight="1">
      <c r="A21" s="1716" t="s">
        <v>763</v>
      </c>
      <c r="B21" s="1716"/>
      <c r="C21" s="1716"/>
      <c r="D21" s="1716"/>
      <c r="E21" s="1717"/>
      <c r="F21" s="1718"/>
      <c r="G21" s="1717"/>
      <c r="H21" s="1717"/>
    </row>
    <row r="22" spans="1:10" s="1719" customFormat="1" ht="13.5" customHeight="1">
      <c r="A22" s="1720" t="s">
        <v>764</v>
      </c>
      <c r="B22" s="1720"/>
      <c r="C22" s="1720"/>
      <c r="D22" s="1720"/>
      <c r="E22" s="1721"/>
      <c r="F22" s="1721"/>
      <c r="G22" s="1722"/>
      <c r="H22" s="1721"/>
      <c r="J22" s="1722"/>
    </row>
    <row r="23" spans="1:10" s="1719" customFormat="1" ht="13.5" customHeight="1">
      <c r="A23" s="1720" t="s">
        <v>765</v>
      </c>
      <c r="B23" s="1720"/>
      <c r="C23" s="1720"/>
      <c r="D23" s="1720"/>
      <c r="E23" s="1721"/>
      <c r="F23" s="1721"/>
      <c r="G23" s="1722"/>
      <c r="H23" s="1721"/>
      <c r="J23" s="1722"/>
    </row>
    <row r="24" spans="1:10" ht="6" customHeight="1">
      <c r="A24" s="592"/>
      <c r="B24" s="1723"/>
      <c r="C24" s="1723"/>
      <c r="D24" s="1723"/>
      <c r="E24" s="1721"/>
      <c r="F24" s="1721"/>
      <c r="G24" s="1722"/>
      <c r="H24" s="1721"/>
      <c r="J24" s="1722"/>
    </row>
    <row r="25" ht="13.5">
      <c r="A25" s="1723" t="s">
        <v>766</v>
      </c>
    </row>
  </sheetData>
  <mergeCells count="1">
    <mergeCell ref="A20:J20"/>
  </mergeCells>
  <printOptions horizontalCentered="1"/>
  <pageMargins left="0.7874015748031497" right="0.7874015748031497" top="0.7874015748031497" bottom="0.7874015748031497" header="0.5118110236220472" footer="0.5118110236220472"/>
  <pageSetup horizontalDpi="600" verticalDpi="600" orientation="landscape" paperSize="9" scale="74" r:id="rId1"/>
</worksheet>
</file>

<file path=xl/worksheets/sheet7.xml><?xml version="1.0" encoding="utf-8"?>
<worksheet xmlns="http://schemas.openxmlformats.org/spreadsheetml/2006/main" xmlns:r="http://schemas.openxmlformats.org/officeDocument/2006/relationships">
  <sheetPr codeName="Sheet5"/>
  <dimension ref="A1:EH300"/>
  <sheetViews>
    <sheetView view="pageBreakPreview" zoomScaleSheetLayoutView="100" zoomScalePageLayoutView="0" workbookViewId="0" topLeftCell="A1">
      <selection activeCell="A1" sqref="A1"/>
    </sheetView>
  </sheetViews>
  <sheetFormatPr defaultColWidth="9.125" defaultRowHeight="12.75"/>
  <cols>
    <col min="1" max="1" width="42.75390625" style="32" customWidth="1"/>
    <col min="2" max="7" width="9.75390625" style="32" customWidth="1"/>
    <col min="8" max="16384" width="9.125" style="32" customWidth="1"/>
  </cols>
  <sheetData>
    <row r="1" spans="1:7" ht="21" customHeight="1">
      <c r="A1" s="31" t="s">
        <v>1744</v>
      </c>
      <c r="B1" s="31"/>
      <c r="C1" s="238"/>
      <c r="D1" s="238"/>
      <c r="E1" s="238"/>
      <c r="F1" s="238"/>
      <c r="G1" s="238"/>
    </row>
    <row r="2" spans="1:7" ht="11.25" customHeight="1">
      <c r="A2" s="105"/>
      <c r="B2" s="106"/>
      <c r="C2" s="107"/>
      <c r="D2" s="107"/>
      <c r="E2" s="107"/>
      <c r="F2" s="107"/>
      <c r="G2" s="107" t="s">
        <v>502</v>
      </c>
    </row>
    <row r="3" spans="1:7" ht="19.5" customHeight="1">
      <c r="A3" s="81"/>
      <c r="B3" s="2">
        <v>40268</v>
      </c>
      <c r="C3" s="2">
        <v>40359</v>
      </c>
      <c r="D3" s="2">
        <v>40451</v>
      </c>
      <c r="E3" s="2">
        <v>40543</v>
      </c>
      <c r="F3" s="2">
        <v>40633</v>
      </c>
      <c r="G3" s="2">
        <v>40724</v>
      </c>
    </row>
    <row r="4" spans="1:7" ht="6" customHeight="1">
      <c r="A4" s="90"/>
      <c r="B4" s="197"/>
      <c r="C4" s="195"/>
      <c r="D4" s="195"/>
      <c r="E4" s="195"/>
      <c r="F4" s="195"/>
      <c r="G4" s="196"/>
    </row>
    <row r="5" spans="1:7" s="34" customFormat="1" ht="12.75">
      <c r="A5" s="90" t="s">
        <v>997</v>
      </c>
      <c r="B5" s="219">
        <v>1.45102</v>
      </c>
      <c r="C5" s="8">
        <v>1.59386</v>
      </c>
      <c r="D5" s="8">
        <v>1.43305</v>
      </c>
      <c r="E5" s="8">
        <v>1.47276</v>
      </c>
      <c r="F5" s="8">
        <v>1.37667</v>
      </c>
      <c r="G5" s="239">
        <v>1.35323</v>
      </c>
    </row>
    <row r="6" spans="1:7" s="34" customFormat="1" ht="12.75">
      <c r="A6" s="83" t="s">
        <v>955</v>
      </c>
      <c r="B6" s="219">
        <v>1.95583</v>
      </c>
      <c r="C6" s="8">
        <v>1.95583</v>
      </c>
      <c r="D6" s="8">
        <v>1.95583</v>
      </c>
      <c r="E6" s="8">
        <v>1.95583</v>
      </c>
      <c r="F6" s="8">
        <v>1.95583</v>
      </c>
      <c r="G6" s="239">
        <v>1.95583</v>
      </c>
    </row>
    <row r="7" spans="1:7" s="34" customFormat="1" ht="6" customHeight="1">
      <c r="A7" s="82" t="s">
        <v>998</v>
      </c>
      <c r="B7" s="220">
        <v>0</v>
      </c>
      <c r="C7" s="10">
        <v>0</v>
      </c>
      <c r="D7" s="10">
        <v>0</v>
      </c>
      <c r="E7" s="10">
        <v>0</v>
      </c>
      <c r="F7" s="10">
        <v>0</v>
      </c>
      <c r="G7" s="240">
        <v>0</v>
      </c>
    </row>
    <row r="8" spans="1:7" s="34" customFormat="1" ht="12.75">
      <c r="A8" s="84" t="s">
        <v>988</v>
      </c>
      <c r="B8" s="221">
        <v>18120715</v>
      </c>
      <c r="C8" s="12">
        <v>18472981</v>
      </c>
      <c r="D8" s="12">
        <v>19232252</v>
      </c>
      <c r="E8" s="12">
        <v>18969379</v>
      </c>
      <c r="F8" s="12">
        <v>18697823</v>
      </c>
      <c r="G8" s="241">
        <v>18586923</v>
      </c>
    </row>
    <row r="9" spans="1:7" s="34" customFormat="1" ht="12.75">
      <c r="A9" s="85" t="s">
        <v>999</v>
      </c>
      <c r="B9" s="222">
        <v>22599945</v>
      </c>
      <c r="C9" s="14">
        <v>22255454</v>
      </c>
      <c r="D9" s="14">
        <v>23525505</v>
      </c>
      <c r="E9" s="14">
        <v>23953205</v>
      </c>
      <c r="F9" s="14">
        <v>22451136</v>
      </c>
      <c r="G9" s="242">
        <v>22720453</v>
      </c>
    </row>
    <row r="10" spans="1:7" s="34" customFormat="1" ht="12.75">
      <c r="A10" s="86" t="s">
        <v>1785</v>
      </c>
      <c r="B10" s="222">
        <v>23965519</v>
      </c>
      <c r="C10" s="14">
        <v>23801163</v>
      </c>
      <c r="D10" s="14">
        <v>24992733</v>
      </c>
      <c r="E10" s="14">
        <v>25409706</v>
      </c>
      <c r="F10" s="14">
        <v>23907941</v>
      </c>
      <c r="G10" s="242">
        <v>24163796</v>
      </c>
    </row>
    <row r="11" spans="1:7" s="34" customFormat="1" ht="12.75">
      <c r="A11" s="87" t="s">
        <v>1852</v>
      </c>
      <c r="B11" s="222">
        <v>127339</v>
      </c>
      <c r="C11" s="14">
        <v>120632</v>
      </c>
      <c r="D11" s="14">
        <v>113371</v>
      </c>
      <c r="E11" s="14">
        <v>108048</v>
      </c>
      <c r="F11" s="14">
        <v>102161</v>
      </c>
      <c r="G11" s="242">
        <v>95940</v>
      </c>
    </row>
    <row r="12" spans="1:7" s="34" customFormat="1" ht="12.75">
      <c r="A12" s="88" t="s">
        <v>1853</v>
      </c>
      <c r="B12" s="222">
        <v>125874</v>
      </c>
      <c r="C12" s="14">
        <v>118739</v>
      </c>
      <c r="D12" s="14">
        <v>111433</v>
      </c>
      <c r="E12" s="14">
        <v>105823</v>
      </c>
      <c r="F12" s="14">
        <v>100166</v>
      </c>
      <c r="G12" s="242">
        <v>93914</v>
      </c>
    </row>
    <row r="13" spans="1:7" s="34" customFormat="1" ht="12.75">
      <c r="A13" s="87" t="s">
        <v>1854</v>
      </c>
      <c r="B13" s="222">
        <v>2742434</v>
      </c>
      <c r="C13" s="14">
        <v>3645574</v>
      </c>
      <c r="D13" s="14">
        <v>5032181</v>
      </c>
      <c r="E13" s="14">
        <v>4190615</v>
      </c>
      <c r="F13" s="14">
        <v>4328793</v>
      </c>
      <c r="G13" s="242">
        <v>4576975</v>
      </c>
    </row>
    <row r="14" spans="1:7" s="34" customFormat="1" ht="12.75">
      <c r="A14" s="88" t="s">
        <v>1855</v>
      </c>
      <c r="B14" s="222">
        <v>0</v>
      </c>
      <c r="C14" s="14">
        <v>0</v>
      </c>
      <c r="D14" s="14">
        <v>0</v>
      </c>
      <c r="E14" s="14">
        <v>0</v>
      </c>
      <c r="F14" s="14">
        <v>0</v>
      </c>
      <c r="G14" s="242">
        <v>0</v>
      </c>
    </row>
    <row r="15" spans="1:7" s="34" customFormat="1" ht="12.75">
      <c r="A15" s="88" t="s">
        <v>1856</v>
      </c>
      <c r="B15" s="222">
        <v>2742434</v>
      </c>
      <c r="C15" s="14">
        <v>3645574</v>
      </c>
      <c r="D15" s="14">
        <v>5032181</v>
      </c>
      <c r="E15" s="14">
        <v>4190615</v>
      </c>
      <c r="F15" s="14">
        <v>4328793</v>
      </c>
      <c r="G15" s="242">
        <v>4576975</v>
      </c>
    </row>
    <row r="16" spans="1:7" s="34" customFormat="1" ht="12.75">
      <c r="A16" s="89" t="s">
        <v>1853</v>
      </c>
      <c r="B16" s="222">
        <v>2694039</v>
      </c>
      <c r="C16" s="14">
        <v>3508539</v>
      </c>
      <c r="D16" s="14">
        <v>4969668</v>
      </c>
      <c r="E16" s="14">
        <v>4123553</v>
      </c>
      <c r="F16" s="14">
        <v>4314350</v>
      </c>
      <c r="G16" s="242">
        <v>4562194</v>
      </c>
    </row>
    <row r="17" spans="1:7" s="34" customFormat="1" ht="12.75">
      <c r="A17" s="87" t="s">
        <v>916</v>
      </c>
      <c r="B17" s="222">
        <v>0</v>
      </c>
      <c r="C17" s="14">
        <v>0</v>
      </c>
      <c r="D17" s="14">
        <v>0</v>
      </c>
      <c r="E17" s="14">
        <v>0</v>
      </c>
      <c r="F17" s="14">
        <v>0</v>
      </c>
      <c r="G17" s="242">
        <v>0</v>
      </c>
    </row>
    <row r="18" spans="1:7" s="34" customFormat="1" ht="12.75">
      <c r="A18" s="88" t="s">
        <v>1855</v>
      </c>
      <c r="B18" s="222">
        <v>0</v>
      </c>
      <c r="C18" s="14">
        <v>0</v>
      </c>
      <c r="D18" s="14">
        <v>0</v>
      </c>
      <c r="E18" s="14">
        <v>0</v>
      </c>
      <c r="F18" s="14">
        <v>0</v>
      </c>
      <c r="G18" s="242">
        <v>0</v>
      </c>
    </row>
    <row r="19" spans="1:7" s="34" customFormat="1" ht="12.75">
      <c r="A19" s="88" t="s">
        <v>1856</v>
      </c>
      <c r="B19" s="222">
        <v>0</v>
      </c>
      <c r="C19" s="14">
        <v>0</v>
      </c>
      <c r="D19" s="14">
        <v>0</v>
      </c>
      <c r="E19" s="14">
        <v>0</v>
      </c>
      <c r="F19" s="14">
        <v>0</v>
      </c>
      <c r="G19" s="242">
        <v>0</v>
      </c>
    </row>
    <row r="20" spans="1:7" s="34" customFormat="1" ht="12.75">
      <c r="A20" s="89" t="s">
        <v>1853</v>
      </c>
      <c r="B20" s="222">
        <v>0</v>
      </c>
      <c r="C20" s="14">
        <v>0</v>
      </c>
      <c r="D20" s="14">
        <v>0</v>
      </c>
      <c r="E20" s="14">
        <v>0</v>
      </c>
      <c r="F20" s="14">
        <v>0</v>
      </c>
      <c r="G20" s="242">
        <v>0</v>
      </c>
    </row>
    <row r="21" spans="1:7" s="34" customFormat="1" ht="12.75">
      <c r="A21" s="87" t="s">
        <v>915</v>
      </c>
      <c r="B21" s="222">
        <v>0</v>
      </c>
      <c r="C21" s="14">
        <v>0</v>
      </c>
      <c r="D21" s="14">
        <v>0</v>
      </c>
      <c r="E21" s="14">
        <v>0</v>
      </c>
      <c r="F21" s="14">
        <v>0</v>
      </c>
      <c r="G21" s="242">
        <v>0</v>
      </c>
    </row>
    <row r="22" spans="1:7" s="34" customFormat="1" ht="12.75">
      <c r="A22" s="88" t="s">
        <v>1855</v>
      </c>
      <c r="B22" s="222">
        <v>0</v>
      </c>
      <c r="C22" s="14">
        <v>0</v>
      </c>
      <c r="D22" s="14">
        <v>0</v>
      </c>
      <c r="E22" s="14">
        <v>0</v>
      </c>
      <c r="F22" s="14">
        <v>0</v>
      </c>
      <c r="G22" s="242">
        <v>0</v>
      </c>
    </row>
    <row r="23" spans="1:7" s="34" customFormat="1" ht="12.75">
      <c r="A23" s="88" t="s">
        <v>1856</v>
      </c>
      <c r="B23" s="222">
        <v>0</v>
      </c>
      <c r="C23" s="14">
        <v>0</v>
      </c>
      <c r="D23" s="14">
        <v>0</v>
      </c>
      <c r="E23" s="14">
        <v>0</v>
      </c>
      <c r="F23" s="14">
        <v>0</v>
      </c>
      <c r="G23" s="242">
        <v>0</v>
      </c>
    </row>
    <row r="24" spans="1:7" s="34" customFormat="1" ht="12.75">
      <c r="A24" s="89" t="s">
        <v>1853</v>
      </c>
      <c r="B24" s="222">
        <v>0</v>
      </c>
      <c r="C24" s="14">
        <v>0</v>
      </c>
      <c r="D24" s="14">
        <v>0</v>
      </c>
      <c r="E24" s="14">
        <v>0</v>
      </c>
      <c r="F24" s="14">
        <v>0</v>
      </c>
      <c r="G24" s="242">
        <v>0</v>
      </c>
    </row>
    <row r="25" spans="1:7" s="34" customFormat="1" ht="12.75">
      <c r="A25" s="87" t="s">
        <v>917</v>
      </c>
      <c r="B25" s="222">
        <v>17458781</v>
      </c>
      <c r="C25" s="14">
        <v>15837094</v>
      </c>
      <c r="D25" s="14">
        <v>15873933</v>
      </c>
      <c r="E25" s="14">
        <v>16855598</v>
      </c>
      <c r="F25" s="14">
        <v>15426441</v>
      </c>
      <c r="G25" s="242">
        <v>15347321</v>
      </c>
    </row>
    <row r="26" spans="1:7" s="34" customFormat="1" ht="12.75">
      <c r="A26" s="88" t="s">
        <v>1855</v>
      </c>
      <c r="B26" s="222">
        <v>0</v>
      </c>
      <c r="C26" s="14">
        <v>0</v>
      </c>
      <c r="D26" s="14">
        <v>0</v>
      </c>
      <c r="E26" s="14">
        <v>0</v>
      </c>
      <c r="F26" s="14">
        <v>0</v>
      </c>
      <c r="G26" s="242">
        <v>0</v>
      </c>
    </row>
    <row r="27" spans="1:7" s="34" customFormat="1" ht="12.75">
      <c r="A27" s="88" t="s">
        <v>1856</v>
      </c>
      <c r="B27" s="222">
        <v>17458781</v>
      </c>
      <c r="C27" s="14">
        <v>15837094</v>
      </c>
      <c r="D27" s="14">
        <v>15873933</v>
      </c>
      <c r="E27" s="14">
        <v>16855598</v>
      </c>
      <c r="F27" s="14">
        <v>15426441</v>
      </c>
      <c r="G27" s="242">
        <v>15347321</v>
      </c>
    </row>
    <row r="28" spans="1:7" s="34" customFormat="1" ht="12.75">
      <c r="A28" s="89" t="s">
        <v>1853</v>
      </c>
      <c r="B28" s="222">
        <v>17354302</v>
      </c>
      <c r="C28" s="14">
        <v>15821173</v>
      </c>
      <c r="D28" s="14">
        <v>15859602</v>
      </c>
      <c r="E28" s="14">
        <v>16848221</v>
      </c>
      <c r="F28" s="14">
        <v>15418200</v>
      </c>
      <c r="G28" s="242">
        <v>15340524</v>
      </c>
    </row>
    <row r="29" spans="1:7" s="34" customFormat="1" ht="12.75">
      <c r="A29" s="87" t="s">
        <v>918</v>
      </c>
      <c r="B29" s="222">
        <v>28193</v>
      </c>
      <c r="C29" s="14">
        <v>28193</v>
      </c>
      <c r="D29" s="14">
        <v>28193</v>
      </c>
      <c r="E29" s="14">
        <v>29572</v>
      </c>
      <c r="F29" s="14">
        <v>29572</v>
      </c>
      <c r="G29" s="242">
        <v>29572</v>
      </c>
    </row>
    <row r="30" spans="1:7" s="34" customFormat="1" ht="12.75">
      <c r="A30" s="88" t="s">
        <v>1855</v>
      </c>
      <c r="B30" s="222">
        <v>0</v>
      </c>
      <c r="C30" s="14">
        <v>0</v>
      </c>
      <c r="D30" s="14">
        <v>0</v>
      </c>
      <c r="E30" s="14">
        <v>0</v>
      </c>
      <c r="F30" s="14">
        <v>0</v>
      </c>
      <c r="G30" s="242">
        <v>0</v>
      </c>
    </row>
    <row r="31" spans="1:7" s="34" customFormat="1" ht="12.75">
      <c r="A31" s="88" t="s">
        <v>1856</v>
      </c>
      <c r="B31" s="222">
        <v>28193</v>
      </c>
      <c r="C31" s="14">
        <v>28193</v>
      </c>
      <c r="D31" s="14">
        <v>28193</v>
      </c>
      <c r="E31" s="14">
        <v>29572</v>
      </c>
      <c r="F31" s="14">
        <v>29572</v>
      </c>
      <c r="G31" s="242">
        <v>29572</v>
      </c>
    </row>
    <row r="32" spans="1:7" s="34" customFormat="1" ht="12.75">
      <c r="A32" s="89" t="s">
        <v>1853</v>
      </c>
      <c r="B32" s="222">
        <v>6886</v>
      </c>
      <c r="C32" s="14">
        <v>6886</v>
      </c>
      <c r="D32" s="14">
        <v>6886</v>
      </c>
      <c r="E32" s="14">
        <v>6891</v>
      </c>
      <c r="F32" s="14">
        <v>6891</v>
      </c>
      <c r="G32" s="242">
        <v>6891</v>
      </c>
    </row>
    <row r="33" spans="1:7" s="34" customFormat="1" ht="15">
      <c r="A33" s="217" t="s">
        <v>497</v>
      </c>
      <c r="B33" s="222">
        <v>3487272</v>
      </c>
      <c r="C33" s="14">
        <v>4055989</v>
      </c>
      <c r="D33" s="14">
        <v>3846221</v>
      </c>
      <c r="E33" s="14">
        <v>4131921</v>
      </c>
      <c r="F33" s="14">
        <v>3932294</v>
      </c>
      <c r="G33" s="242">
        <v>4008511</v>
      </c>
    </row>
    <row r="34" spans="1:7" s="34" customFormat="1" ht="12.75">
      <c r="A34" s="87" t="s">
        <v>1857</v>
      </c>
      <c r="B34" s="222">
        <v>121500</v>
      </c>
      <c r="C34" s="14">
        <v>113681</v>
      </c>
      <c r="D34" s="14">
        <v>98834</v>
      </c>
      <c r="E34" s="14">
        <v>93952</v>
      </c>
      <c r="F34" s="14">
        <v>88680</v>
      </c>
      <c r="G34" s="242">
        <v>105477</v>
      </c>
    </row>
    <row r="35" spans="1:7" s="34" customFormat="1" ht="12.75">
      <c r="A35" s="88" t="s">
        <v>1855</v>
      </c>
      <c r="B35" s="222">
        <v>0</v>
      </c>
      <c r="C35" s="14">
        <v>0</v>
      </c>
      <c r="D35" s="14">
        <v>0</v>
      </c>
      <c r="E35" s="14">
        <v>0</v>
      </c>
      <c r="F35" s="14">
        <v>0</v>
      </c>
      <c r="G35" s="242">
        <v>0</v>
      </c>
    </row>
    <row r="36" spans="1:7" s="34" customFormat="1" ht="12.75">
      <c r="A36" s="88" t="s">
        <v>1856</v>
      </c>
      <c r="B36" s="222">
        <v>121500</v>
      </c>
      <c r="C36" s="14">
        <v>113681</v>
      </c>
      <c r="D36" s="14">
        <v>98834</v>
      </c>
      <c r="E36" s="14">
        <v>93952</v>
      </c>
      <c r="F36" s="14">
        <v>88680</v>
      </c>
      <c r="G36" s="242">
        <v>105477</v>
      </c>
    </row>
    <row r="37" spans="1:7" s="34" customFormat="1" ht="12.75">
      <c r="A37" s="89" t="s">
        <v>1853</v>
      </c>
      <c r="B37" s="222">
        <v>120897</v>
      </c>
      <c r="C37" s="14">
        <v>113004</v>
      </c>
      <c r="D37" s="14">
        <v>98089</v>
      </c>
      <c r="E37" s="14">
        <v>93085</v>
      </c>
      <c r="F37" s="14">
        <v>87728</v>
      </c>
      <c r="G37" s="242">
        <v>104253</v>
      </c>
    </row>
    <row r="38" spans="1:7" s="34" customFormat="1" ht="12.75">
      <c r="A38" s="86" t="s">
        <v>1858</v>
      </c>
      <c r="B38" s="222">
        <v>1365574</v>
      </c>
      <c r="C38" s="14">
        <v>1545709</v>
      </c>
      <c r="D38" s="14">
        <v>1467228</v>
      </c>
      <c r="E38" s="14">
        <v>1456501</v>
      </c>
      <c r="F38" s="14">
        <v>1456805</v>
      </c>
      <c r="G38" s="242">
        <v>1443343</v>
      </c>
    </row>
    <row r="39" spans="1:7" s="34" customFormat="1" ht="12.75">
      <c r="A39" s="87" t="s">
        <v>1854</v>
      </c>
      <c r="B39" s="222">
        <v>19288</v>
      </c>
      <c r="C39" s="14">
        <v>105180</v>
      </c>
      <c r="D39" s="14">
        <v>104230</v>
      </c>
      <c r="E39" s="14">
        <v>70135</v>
      </c>
      <c r="F39" s="14">
        <v>122513</v>
      </c>
      <c r="G39" s="242">
        <v>119134</v>
      </c>
    </row>
    <row r="40" spans="1:7" s="34" customFormat="1" ht="12.75">
      <c r="A40" s="88" t="s">
        <v>1855</v>
      </c>
      <c r="B40" s="222">
        <v>4547</v>
      </c>
      <c r="C40" s="14">
        <v>38130</v>
      </c>
      <c r="D40" s="14">
        <v>31907</v>
      </c>
      <c r="E40" s="14">
        <v>54819</v>
      </c>
      <c r="F40" s="14">
        <v>100261</v>
      </c>
      <c r="G40" s="242">
        <v>90383</v>
      </c>
    </row>
    <row r="41" spans="1:7" s="34" customFormat="1" ht="12.75">
      <c r="A41" s="88" t="s">
        <v>1856</v>
      </c>
      <c r="B41" s="222">
        <v>14741</v>
      </c>
      <c r="C41" s="14">
        <v>67050</v>
      </c>
      <c r="D41" s="14">
        <v>72323</v>
      </c>
      <c r="E41" s="14">
        <v>15316</v>
      </c>
      <c r="F41" s="14">
        <v>22252</v>
      </c>
      <c r="G41" s="242">
        <v>28751</v>
      </c>
    </row>
    <row r="42" spans="1:7" s="34" customFormat="1" ht="12.75">
      <c r="A42" s="89" t="s">
        <v>1853</v>
      </c>
      <c r="B42" s="222">
        <v>14741</v>
      </c>
      <c r="C42" s="14">
        <v>67050</v>
      </c>
      <c r="D42" s="14">
        <v>72323</v>
      </c>
      <c r="E42" s="14">
        <v>15316</v>
      </c>
      <c r="F42" s="14">
        <v>22252</v>
      </c>
      <c r="G42" s="242">
        <v>28751</v>
      </c>
    </row>
    <row r="43" spans="1:7" s="34" customFormat="1" ht="12.75">
      <c r="A43" s="87" t="s">
        <v>916</v>
      </c>
      <c r="B43" s="222">
        <v>0</v>
      </c>
      <c r="C43" s="14">
        <v>0</v>
      </c>
      <c r="D43" s="14">
        <v>0</v>
      </c>
      <c r="E43" s="14">
        <v>0</v>
      </c>
      <c r="F43" s="14">
        <v>0</v>
      </c>
      <c r="G43" s="242">
        <v>0</v>
      </c>
    </row>
    <row r="44" spans="1:7" s="34" customFormat="1" ht="12.75">
      <c r="A44" s="88" t="s">
        <v>1855</v>
      </c>
      <c r="B44" s="222">
        <v>0</v>
      </c>
      <c r="C44" s="14">
        <v>0</v>
      </c>
      <c r="D44" s="14">
        <v>0</v>
      </c>
      <c r="E44" s="14">
        <v>0</v>
      </c>
      <c r="F44" s="14">
        <v>0</v>
      </c>
      <c r="G44" s="242">
        <v>0</v>
      </c>
    </row>
    <row r="45" spans="1:7" s="34" customFormat="1" ht="12.75">
      <c r="A45" s="88" t="s">
        <v>1856</v>
      </c>
      <c r="B45" s="222">
        <v>0</v>
      </c>
      <c r="C45" s="14">
        <v>0</v>
      </c>
      <c r="D45" s="14">
        <v>0</v>
      </c>
      <c r="E45" s="14">
        <v>0</v>
      </c>
      <c r="F45" s="14">
        <v>0</v>
      </c>
      <c r="G45" s="242">
        <v>0</v>
      </c>
    </row>
    <row r="46" spans="1:7" s="34" customFormat="1" ht="12.75">
      <c r="A46" s="89" t="s">
        <v>1853</v>
      </c>
      <c r="B46" s="222">
        <v>0</v>
      </c>
      <c r="C46" s="14">
        <v>0</v>
      </c>
      <c r="D46" s="14">
        <v>0</v>
      </c>
      <c r="E46" s="14">
        <v>0</v>
      </c>
      <c r="F46" s="14">
        <v>0</v>
      </c>
      <c r="G46" s="242">
        <v>0</v>
      </c>
    </row>
    <row r="47" spans="1:7" s="34" customFormat="1" ht="15">
      <c r="A47" s="217" t="s">
        <v>498</v>
      </c>
      <c r="B47" s="222">
        <v>0</v>
      </c>
      <c r="C47" s="14">
        <v>0</v>
      </c>
      <c r="D47" s="14">
        <v>0</v>
      </c>
      <c r="E47" s="14">
        <v>0</v>
      </c>
      <c r="F47" s="14">
        <v>0</v>
      </c>
      <c r="G47" s="242">
        <v>0</v>
      </c>
    </row>
    <row r="48" spans="1:7" s="34" customFormat="1" ht="12.75">
      <c r="A48" s="87" t="s">
        <v>1859</v>
      </c>
      <c r="B48" s="222">
        <v>527</v>
      </c>
      <c r="C48" s="14">
        <v>597</v>
      </c>
      <c r="D48" s="14">
        <v>684</v>
      </c>
      <c r="E48" s="14">
        <v>845</v>
      </c>
      <c r="F48" s="14">
        <v>928</v>
      </c>
      <c r="G48" s="242">
        <v>1188</v>
      </c>
    </row>
    <row r="49" spans="1:7" s="34" customFormat="1" ht="12.75">
      <c r="A49" s="88" t="s">
        <v>1855</v>
      </c>
      <c r="B49" s="222">
        <v>0</v>
      </c>
      <c r="C49" s="14">
        <v>0</v>
      </c>
      <c r="D49" s="14">
        <v>0</v>
      </c>
      <c r="E49" s="14">
        <v>0</v>
      </c>
      <c r="F49" s="14">
        <v>0</v>
      </c>
      <c r="G49" s="242">
        <v>0</v>
      </c>
    </row>
    <row r="50" spans="1:7" s="34" customFormat="1" ht="12.75">
      <c r="A50" s="88" t="s">
        <v>1856</v>
      </c>
      <c r="B50" s="222">
        <v>527</v>
      </c>
      <c r="C50" s="14">
        <v>597</v>
      </c>
      <c r="D50" s="14">
        <v>684</v>
      </c>
      <c r="E50" s="14">
        <v>845</v>
      </c>
      <c r="F50" s="14">
        <v>928</v>
      </c>
      <c r="G50" s="242">
        <v>1188</v>
      </c>
    </row>
    <row r="51" spans="1:7" s="34" customFormat="1" ht="12.75">
      <c r="A51" s="89" t="s">
        <v>1853</v>
      </c>
      <c r="B51" s="222">
        <v>0</v>
      </c>
      <c r="C51" s="14">
        <v>0</v>
      </c>
      <c r="D51" s="14">
        <v>0</v>
      </c>
      <c r="E51" s="14">
        <v>0</v>
      </c>
      <c r="F51" s="14">
        <v>0</v>
      </c>
      <c r="G51" s="242">
        <v>0</v>
      </c>
    </row>
    <row r="52" spans="1:7" s="34" customFormat="1" ht="12.75">
      <c r="A52" s="87" t="s">
        <v>1786</v>
      </c>
      <c r="B52" s="222">
        <v>1345759</v>
      </c>
      <c r="C52" s="14">
        <v>1439932</v>
      </c>
      <c r="D52" s="14">
        <v>1362314</v>
      </c>
      <c r="E52" s="14">
        <v>1385521</v>
      </c>
      <c r="F52" s="14">
        <v>1333364</v>
      </c>
      <c r="G52" s="242">
        <v>1323021</v>
      </c>
    </row>
    <row r="53" spans="1:7" s="34" customFormat="1" ht="12.75">
      <c r="A53" s="85" t="s">
        <v>1862</v>
      </c>
      <c r="B53" s="222">
        <v>-4784365</v>
      </c>
      <c r="C53" s="14">
        <v>-4095793</v>
      </c>
      <c r="D53" s="14">
        <v>-4599141</v>
      </c>
      <c r="E53" s="14">
        <v>-5281503</v>
      </c>
      <c r="F53" s="14">
        <v>-4047521</v>
      </c>
      <c r="G53" s="242">
        <v>-4429096</v>
      </c>
    </row>
    <row r="54" spans="1:7" s="34" customFormat="1" ht="12.75">
      <c r="A54" s="86" t="s">
        <v>1863</v>
      </c>
      <c r="B54" s="222">
        <v>-4784365</v>
      </c>
      <c r="C54" s="14">
        <v>-4095793</v>
      </c>
      <c r="D54" s="14">
        <v>-4599141</v>
      </c>
      <c r="E54" s="14">
        <v>-5281503</v>
      </c>
      <c r="F54" s="14">
        <v>-4047521</v>
      </c>
      <c r="G54" s="242">
        <v>-4429096</v>
      </c>
    </row>
    <row r="55" spans="1:7" s="34" customFormat="1" ht="12.75">
      <c r="A55" s="87" t="s">
        <v>1864</v>
      </c>
      <c r="B55" s="222">
        <v>0</v>
      </c>
      <c r="C55" s="14">
        <v>0</v>
      </c>
      <c r="D55" s="14">
        <v>0</v>
      </c>
      <c r="E55" s="14">
        <v>0</v>
      </c>
      <c r="F55" s="14">
        <v>0</v>
      </c>
      <c r="G55" s="242">
        <v>0</v>
      </c>
    </row>
    <row r="56" spans="1:7" s="34" customFormat="1" ht="12.75">
      <c r="A56" s="88" t="s">
        <v>1865</v>
      </c>
      <c r="B56" s="222">
        <v>0</v>
      </c>
      <c r="C56" s="14">
        <v>0</v>
      </c>
      <c r="D56" s="14">
        <v>0</v>
      </c>
      <c r="E56" s="14">
        <v>0</v>
      </c>
      <c r="F56" s="14">
        <v>0</v>
      </c>
      <c r="G56" s="242">
        <v>0</v>
      </c>
    </row>
    <row r="57" spans="1:7" s="34" customFormat="1" ht="12.75">
      <c r="A57" s="89" t="s">
        <v>1855</v>
      </c>
      <c r="B57" s="222">
        <v>0</v>
      </c>
      <c r="C57" s="14">
        <v>0</v>
      </c>
      <c r="D57" s="14">
        <v>0</v>
      </c>
      <c r="E57" s="14">
        <v>0</v>
      </c>
      <c r="F57" s="14">
        <v>0</v>
      </c>
      <c r="G57" s="242">
        <v>0</v>
      </c>
    </row>
    <row r="58" spans="1:7" s="34" customFormat="1" ht="12.75">
      <c r="A58" s="89" t="s">
        <v>1856</v>
      </c>
      <c r="B58" s="222">
        <v>0</v>
      </c>
      <c r="C58" s="14">
        <v>0</v>
      </c>
      <c r="D58" s="14">
        <v>0</v>
      </c>
      <c r="E58" s="14">
        <v>0</v>
      </c>
      <c r="F58" s="14">
        <v>0</v>
      </c>
      <c r="G58" s="242">
        <v>0</v>
      </c>
    </row>
    <row r="59" spans="1:7" s="34" customFormat="1" ht="12.75">
      <c r="A59" s="83" t="s">
        <v>1853</v>
      </c>
      <c r="B59" s="222">
        <v>0</v>
      </c>
      <c r="C59" s="14">
        <v>0</v>
      </c>
      <c r="D59" s="14">
        <v>0</v>
      </c>
      <c r="E59" s="14">
        <v>0</v>
      </c>
      <c r="F59" s="14">
        <v>0</v>
      </c>
      <c r="G59" s="242">
        <v>0</v>
      </c>
    </row>
    <row r="60" spans="1:7" s="34" customFormat="1" ht="12.75">
      <c r="A60" s="88" t="s">
        <v>916</v>
      </c>
      <c r="B60" s="222">
        <v>0</v>
      </c>
      <c r="C60" s="14">
        <v>0</v>
      </c>
      <c r="D60" s="14">
        <v>0</v>
      </c>
      <c r="E60" s="14">
        <v>0</v>
      </c>
      <c r="F60" s="14">
        <v>0</v>
      </c>
      <c r="G60" s="242">
        <v>0</v>
      </c>
    </row>
    <row r="61" spans="1:7" s="34" customFormat="1" ht="12.75">
      <c r="A61" s="89" t="s">
        <v>1855</v>
      </c>
      <c r="B61" s="222">
        <v>0</v>
      </c>
      <c r="C61" s="14">
        <v>0</v>
      </c>
      <c r="D61" s="14">
        <v>0</v>
      </c>
      <c r="E61" s="14">
        <v>0</v>
      </c>
      <c r="F61" s="14">
        <v>0</v>
      </c>
      <c r="G61" s="242">
        <v>0</v>
      </c>
    </row>
    <row r="62" spans="1:7" s="34" customFormat="1" ht="12.75">
      <c r="A62" s="89" t="s">
        <v>1856</v>
      </c>
      <c r="B62" s="222">
        <v>0</v>
      </c>
      <c r="C62" s="14">
        <v>0</v>
      </c>
      <c r="D62" s="14">
        <v>0</v>
      </c>
      <c r="E62" s="14">
        <v>0</v>
      </c>
      <c r="F62" s="14">
        <v>0</v>
      </c>
      <c r="G62" s="242">
        <v>0</v>
      </c>
    </row>
    <row r="63" spans="1:7" s="34" customFormat="1" ht="12.75">
      <c r="A63" s="83" t="s">
        <v>1853</v>
      </c>
      <c r="B63" s="222">
        <v>0</v>
      </c>
      <c r="C63" s="14">
        <v>0</v>
      </c>
      <c r="D63" s="14">
        <v>0</v>
      </c>
      <c r="E63" s="14">
        <v>0</v>
      </c>
      <c r="F63" s="14">
        <v>0</v>
      </c>
      <c r="G63" s="242">
        <v>0</v>
      </c>
    </row>
    <row r="64" spans="1:7" s="34" customFormat="1" ht="12.75">
      <c r="A64" s="88" t="s">
        <v>915</v>
      </c>
      <c r="B64" s="222">
        <v>0</v>
      </c>
      <c r="C64" s="14">
        <v>0</v>
      </c>
      <c r="D64" s="14">
        <v>0</v>
      </c>
      <c r="E64" s="14">
        <v>0</v>
      </c>
      <c r="F64" s="14">
        <v>0</v>
      </c>
      <c r="G64" s="242">
        <v>0</v>
      </c>
    </row>
    <row r="65" spans="1:7" s="34" customFormat="1" ht="12.75">
      <c r="A65" s="89" t="s">
        <v>1855</v>
      </c>
      <c r="B65" s="222">
        <v>0</v>
      </c>
      <c r="C65" s="14">
        <v>0</v>
      </c>
      <c r="D65" s="14">
        <v>0</v>
      </c>
      <c r="E65" s="14">
        <v>0</v>
      </c>
      <c r="F65" s="14">
        <v>0</v>
      </c>
      <c r="G65" s="242">
        <v>0</v>
      </c>
    </row>
    <row r="66" spans="1:7" s="34" customFormat="1" ht="12.75">
      <c r="A66" s="89" t="s">
        <v>1856</v>
      </c>
      <c r="B66" s="222">
        <v>0</v>
      </c>
      <c r="C66" s="14">
        <v>0</v>
      </c>
      <c r="D66" s="14">
        <v>0</v>
      </c>
      <c r="E66" s="14">
        <v>0</v>
      </c>
      <c r="F66" s="14">
        <v>0</v>
      </c>
      <c r="G66" s="242">
        <v>0</v>
      </c>
    </row>
    <row r="67" spans="1:7" s="34" customFormat="1" ht="12.75">
      <c r="A67" s="83" t="s">
        <v>1853</v>
      </c>
      <c r="B67" s="222">
        <v>0</v>
      </c>
      <c r="C67" s="14">
        <v>0</v>
      </c>
      <c r="D67" s="14">
        <v>0</v>
      </c>
      <c r="E67" s="14">
        <v>0</v>
      </c>
      <c r="F67" s="14">
        <v>0</v>
      </c>
      <c r="G67" s="242">
        <v>0</v>
      </c>
    </row>
    <row r="68" spans="1:7" s="34" customFormat="1" ht="12.75">
      <c r="A68" s="87" t="s">
        <v>1866</v>
      </c>
      <c r="B68" s="222">
        <v>4784365</v>
      </c>
      <c r="C68" s="14">
        <v>4095793</v>
      </c>
      <c r="D68" s="14">
        <v>4599141</v>
      </c>
      <c r="E68" s="14">
        <v>5281503</v>
      </c>
      <c r="F68" s="14">
        <v>4047521</v>
      </c>
      <c r="G68" s="242">
        <v>4429096</v>
      </c>
    </row>
    <row r="69" spans="1:7" s="34" customFormat="1" ht="12.75">
      <c r="A69" s="88" t="s">
        <v>1854</v>
      </c>
      <c r="B69" s="222">
        <v>4784365</v>
      </c>
      <c r="C69" s="14">
        <v>4095793</v>
      </c>
      <c r="D69" s="14">
        <v>4599141</v>
      </c>
      <c r="E69" s="14">
        <v>5281503</v>
      </c>
      <c r="F69" s="14">
        <v>4047521</v>
      </c>
      <c r="G69" s="242">
        <v>4429096</v>
      </c>
    </row>
    <row r="70" spans="1:7" s="34" customFormat="1" ht="12.75">
      <c r="A70" s="89" t="s">
        <v>1855</v>
      </c>
      <c r="B70" s="222">
        <v>3007243</v>
      </c>
      <c r="C70" s="14">
        <v>2524310</v>
      </c>
      <c r="D70" s="14">
        <v>2657016</v>
      </c>
      <c r="E70" s="14">
        <v>3175433</v>
      </c>
      <c r="F70" s="14">
        <v>2835000</v>
      </c>
      <c r="G70" s="242">
        <v>3744533</v>
      </c>
    </row>
    <row r="71" spans="1:7" s="34" customFormat="1" ht="12.75">
      <c r="A71" s="89" t="s">
        <v>1856</v>
      </c>
      <c r="B71" s="222">
        <v>1777122</v>
      </c>
      <c r="C71" s="14">
        <v>1571483</v>
      </c>
      <c r="D71" s="14">
        <v>1942125</v>
      </c>
      <c r="E71" s="14">
        <v>2106070</v>
      </c>
      <c r="F71" s="14">
        <v>1212521</v>
      </c>
      <c r="G71" s="242">
        <v>684563</v>
      </c>
    </row>
    <row r="72" spans="1:7" s="34" customFormat="1" ht="12.75">
      <c r="A72" s="83" t="s">
        <v>1853</v>
      </c>
      <c r="B72" s="222">
        <v>1638831</v>
      </c>
      <c r="C72" s="14">
        <v>1423337</v>
      </c>
      <c r="D72" s="14">
        <v>1870695</v>
      </c>
      <c r="E72" s="14">
        <v>2035629</v>
      </c>
      <c r="F72" s="14">
        <v>1192854</v>
      </c>
      <c r="G72" s="242">
        <v>666410</v>
      </c>
    </row>
    <row r="73" spans="1:7" s="34" customFormat="1" ht="12.75">
      <c r="A73" s="88" t="s">
        <v>916</v>
      </c>
      <c r="B73" s="222">
        <v>0</v>
      </c>
      <c r="C73" s="14">
        <v>0</v>
      </c>
      <c r="D73" s="14">
        <v>0</v>
      </c>
      <c r="E73" s="14">
        <v>0</v>
      </c>
      <c r="F73" s="14">
        <v>0</v>
      </c>
      <c r="G73" s="242">
        <v>0</v>
      </c>
    </row>
    <row r="74" spans="1:7" s="34" customFormat="1" ht="12.75">
      <c r="A74" s="89" t="s">
        <v>1855</v>
      </c>
      <c r="B74" s="222">
        <v>0</v>
      </c>
      <c r="C74" s="14">
        <v>0</v>
      </c>
      <c r="D74" s="14">
        <v>0</v>
      </c>
      <c r="E74" s="14">
        <v>0</v>
      </c>
      <c r="F74" s="14">
        <v>0</v>
      </c>
      <c r="G74" s="242">
        <v>0</v>
      </c>
    </row>
    <row r="75" spans="1:7" s="34" customFormat="1" ht="12.75">
      <c r="A75" s="89" t="s">
        <v>1856</v>
      </c>
      <c r="B75" s="222">
        <v>0</v>
      </c>
      <c r="C75" s="14">
        <v>0</v>
      </c>
      <c r="D75" s="14">
        <v>0</v>
      </c>
      <c r="E75" s="14">
        <v>0</v>
      </c>
      <c r="F75" s="14">
        <v>0</v>
      </c>
      <c r="G75" s="242">
        <v>0</v>
      </c>
    </row>
    <row r="76" spans="1:7" s="34" customFormat="1" ht="12.75">
      <c r="A76" s="83" t="s">
        <v>1853</v>
      </c>
      <c r="B76" s="222">
        <v>0</v>
      </c>
      <c r="C76" s="14">
        <v>0</v>
      </c>
      <c r="D76" s="14">
        <v>0</v>
      </c>
      <c r="E76" s="14">
        <v>0</v>
      </c>
      <c r="F76" s="14">
        <v>0</v>
      </c>
      <c r="G76" s="242">
        <v>0</v>
      </c>
    </row>
    <row r="77" spans="1:7" s="34" customFormat="1" ht="12.75">
      <c r="A77" s="86" t="s">
        <v>499</v>
      </c>
      <c r="B77" s="222">
        <v>0</v>
      </c>
      <c r="C77" s="14">
        <v>0</v>
      </c>
      <c r="D77" s="14">
        <v>0</v>
      </c>
      <c r="E77" s="14">
        <v>0</v>
      </c>
      <c r="F77" s="14">
        <v>0</v>
      </c>
      <c r="G77" s="242">
        <v>0</v>
      </c>
    </row>
    <row r="78" spans="1:7" s="34" customFormat="1" ht="12.75">
      <c r="A78" s="87" t="s">
        <v>916</v>
      </c>
      <c r="B78" s="222">
        <v>0</v>
      </c>
      <c r="C78" s="14">
        <v>0</v>
      </c>
      <c r="D78" s="14">
        <v>0</v>
      </c>
      <c r="E78" s="14">
        <v>0</v>
      </c>
      <c r="F78" s="14">
        <v>0</v>
      </c>
      <c r="G78" s="242">
        <v>0</v>
      </c>
    </row>
    <row r="79" spans="1:7" s="34" customFormat="1" ht="12.75">
      <c r="A79" s="88" t="s">
        <v>1855</v>
      </c>
      <c r="B79" s="222">
        <v>0</v>
      </c>
      <c r="C79" s="14">
        <v>0</v>
      </c>
      <c r="D79" s="14">
        <v>0</v>
      </c>
      <c r="E79" s="14">
        <v>0</v>
      </c>
      <c r="F79" s="14">
        <v>0</v>
      </c>
      <c r="G79" s="242">
        <v>0</v>
      </c>
    </row>
    <row r="80" spans="1:7" s="34" customFormat="1" ht="12.75">
      <c r="A80" s="88" t="s">
        <v>1856</v>
      </c>
      <c r="B80" s="222">
        <v>0</v>
      </c>
      <c r="C80" s="14">
        <v>0</v>
      </c>
      <c r="D80" s="14">
        <v>0</v>
      </c>
      <c r="E80" s="14">
        <v>0</v>
      </c>
      <c r="F80" s="14">
        <v>0</v>
      </c>
      <c r="G80" s="242">
        <v>0</v>
      </c>
    </row>
    <row r="81" spans="1:7" s="34" customFormat="1" ht="12.75">
      <c r="A81" s="89" t="s">
        <v>1853</v>
      </c>
      <c r="B81" s="222">
        <v>0</v>
      </c>
      <c r="C81" s="14">
        <v>0</v>
      </c>
      <c r="D81" s="14">
        <v>0</v>
      </c>
      <c r="E81" s="14">
        <v>0</v>
      </c>
      <c r="F81" s="14">
        <v>0</v>
      </c>
      <c r="G81" s="242">
        <v>0</v>
      </c>
    </row>
    <row r="82" spans="1:7" s="34" customFormat="1" ht="12.75">
      <c r="A82" s="87" t="s">
        <v>915</v>
      </c>
      <c r="B82" s="222">
        <v>0</v>
      </c>
      <c r="C82" s="14">
        <v>0</v>
      </c>
      <c r="D82" s="14">
        <v>0</v>
      </c>
      <c r="E82" s="14">
        <v>0</v>
      </c>
      <c r="F82" s="14">
        <v>0</v>
      </c>
      <c r="G82" s="242">
        <v>0</v>
      </c>
    </row>
    <row r="83" spans="1:7" s="34" customFormat="1" ht="12.75">
      <c r="A83" s="88" t="s">
        <v>1855</v>
      </c>
      <c r="B83" s="222">
        <v>0</v>
      </c>
      <c r="C83" s="14">
        <v>0</v>
      </c>
      <c r="D83" s="14">
        <v>0</v>
      </c>
      <c r="E83" s="14">
        <v>0</v>
      </c>
      <c r="F83" s="14">
        <v>0</v>
      </c>
      <c r="G83" s="242">
        <v>0</v>
      </c>
    </row>
    <row r="84" spans="1:7" s="34" customFormat="1" ht="12.75">
      <c r="A84" s="88" t="s">
        <v>1856</v>
      </c>
      <c r="B84" s="222">
        <v>0</v>
      </c>
      <c r="C84" s="14">
        <v>0</v>
      </c>
      <c r="D84" s="14">
        <v>0</v>
      </c>
      <c r="E84" s="14">
        <v>0</v>
      </c>
      <c r="F84" s="14">
        <v>0</v>
      </c>
      <c r="G84" s="242">
        <v>0</v>
      </c>
    </row>
    <row r="85" spans="1:7" s="34" customFormat="1" ht="12.75">
      <c r="A85" s="89" t="s">
        <v>1853</v>
      </c>
      <c r="B85" s="222">
        <v>0</v>
      </c>
      <c r="C85" s="14">
        <v>0</v>
      </c>
      <c r="D85" s="14">
        <v>0</v>
      </c>
      <c r="E85" s="14">
        <v>0</v>
      </c>
      <c r="F85" s="14">
        <v>0</v>
      </c>
      <c r="G85" s="242">
        <v>0</v>
      </c>
    </row>
    <row r="86" spans="1:7" s="34" customFormat="1" ht="12.75">
      <c r="A86" s="85" t="s">
        <v>500</v>
      </c>
      <c r="B86" s="222">
        <v>0</v>
      </c>
      <c r="C86" s="14">
        <v>0</v>
      </c>
      <c r="D86" s="14">
        <v>0</v>
      </c>
      <c r="E86" s="14">
        <v>0</v>
      </c>
      <c r="F86" s="14">
        <v>0</v>
      </c>
      <c r="G86" s="242">
        <v>0</v>
      </c>
    </row>
    <row r="87" spans="1:7" s="34" customFormat="1" ht="12.75">
      <c r="A87" s="86" t="s">
        <v>1855</v>
      </c>
      <c r="B87" s="222">
        <v>0</v>
      </c>
      <c r="C87" s="14">
        <v>0</v>
      </c>
      <c r="D87" s="14">
        <v>0</v>
      </c>
      <c r="E87" s="14">
        <v>0</v>
      </c>
      <c r="F87" s="14">
        <v>0</v>
      </c>
      <c r="G87" s="242">
        <v>0</v>
      </c>
    </row>
    <row r="88" spans="1:7" s="34" customFormat="1" ht="12.75">
      <c r="A88" s="86" t="s">
        <v>1856</v>
      </c>
      <c r="B88" s="222">
        <v>0</v>
      </c>
      <c r="C88" s="14">
        <v>0</v>
      </c>
      <c r="D88" s="14">
        <v>0</v>
      </c>
      <c r="E88" s="14">
        <v>0</v>
      </c>
      <c r="F88" s="14">
        <v>0</v>
      </c>
      <c r="G88" s="242">
        <v>0</v>
      </c>
    </row>
    <row r="89" spans="1:7" s="34" customFormat="1" ht="12.75">
      <c r="A89" s="87" t="s">
        <v>1853</v>
      </c>
      <c r="B89" s="222">
        <v>0</v>
      </c>
      <c r="C89" s="14">
        <v>0</v>
      </c>
      <c r="D89" s="14">
        <v>0</v>
      </c>
      <c r="E89" s="14">
        <v>0</v>
      </c>
      <c r="F89" s="14">
        <v>0</v>
      </c>
      <c r="G89" s="242">
        <v>0</v>
      </c>
    </row>
    <row r="90" spans="1:7" s="34" customFormat="1" ht="12.75">
      <c r="A90" s="85" t="s">
        <v>1868</v>
      </c>
      <c r="B90" s="222">
        <v>79179</v>
      </c>
      <c r="C90" s="14">
        <v>79179</v>
      </c>
      <c r="D90" s="14">
        <v>79179</v>
      </c>
      <c r="E90" s="14">
        <v>76555</v>
      </c>
      <c r="F90" s="14">
        <v>76735</v>
      </c>
      <c r="G90" s="242">
        <v>76735</v>
      </c>
    </row>
    <row r="91" spans="1:7" s="34" customFormat="1" ht="12.75">
      <c r="A91" s="86" t="s">
        <v>1869</v>
      </c>
      <c r="B91" s="222">
        <v>72236</v>
      </c>
      <c r="C91" s="14">
        <v>72236</v>
      </c>
      <c r="D91" s="14">
        <v>72236</v>
      </c>
      <c r="E91" s="14">
        <v>70214</v>
      </c>
      <c r="F91" s="14">
        <v>70394</v>
      </c>
      <c r="G91" s="242">
        <v>70394</v>
      </c>
    </row>
    <row r="92" spans="1:7" s="34" customFormat="1" ht="12.75">
      <c r="A92" s="87" t="s">
        <v>915</v>
      </c>
      <c r="B92" s="222">
        <v>0</v>
      </c>
      <c r="C92" s="14">
        <v>0</v>
      </c>
      <c r="D92" s="14">
        <v>0</v>
      </c>
      <c r="E92" s="14">
        <v>0</v>
      </c>
      <c r="F92" s="14">
        <v>0</v>
      </c>
      <c r="G92" s="242">
        <v>0</v>
      </c>
    </row>
    <row r="93" spans="1:7" s="34" customFormat="1" ht="12.75">
      <c r="A93" s="88" t="s">
        <v>1855</v>
      </c>
      <c r="B93" s="222">
        <v>0</v>
      </c>
      <c r="C93" s="14">
        <v>0</v>
      </c>
      <c r="D93" s="14">
        <v>0</v>
      </c>
      <c r="E93" s="14">
        <v>0</v>
      </c>
      <c r="F93" s="14">
        <v>0</v>
      </c>
      <c r="G93" s="242">
        <v>0</v>
      </c>
    </row>
    <row r="94" spans="1:7" s="34" customFormat="1" ht="12.75">
      <c r="A94" s="88" t="s">
        <v>1856</v>
      </c>
      <c r="B94" s="222">
        <v>0</v>
      </c>
      <c r="C94" s="14">
        <v>0</v>
      </c>
      <c r="D94" s="14">
        <v>0</v>
      </c>
      <c r="E94" s="14">
        <v>0</v>
      </c>
      <c r="F94" s="14">
        <v>0</v>
      </c>
      <c r="G94" s="242">
        <v>0</v>
      </c>
    </row>
    <row r="95" spans="1:7" s="34" customFormat="1" ht="12.75">
      <c r="A95" s="89" t="s">
        <v>1853</v>
      </c>
      <c r="B95" s="222">
        <v>0</v>
      </c>
      <c r="C95" s="14">
        <v>0</v>
      </c>
      <c r="D95" s="14">
        <v>0</v>
      </c>
      <c r="E95" s="14">
        <v>0</v>
      </c>
      <c r="F95" s="14">
        <v>0</v>
      </c>
      <c r="G95" s="242">
        <v>0</v>
      </c>
    </row>
    <row r="96" spans="1:7" s="34" customFormat="1" ht="12.75">
      <c r="A96" s="87" t="s">
        <v>918</v>
      </c>
      <c r="B96" s="222">
        <v>72236</v>
      </c>
      <c r="C96" s="14">
        <v>72236</v>
      </c>
      <c r="D96" s="14">
        <v>72236</v>
      </c>
      <c r="E96" s="14">
        <v>70214</v>
      </c>
      <c r="F96" s="14">
        <v>70394</v>
      </c>
      <c r="G96" s="242">
        <v>70394</v>
      </c>
    </row>
    <row r="97" spans="1:7" s="34" customFormat="1" ht="12.75">
      <c r="A97" s="88" t="s">
        <v>1855</v>
      </c>
      <c r="B97" s="222">
        <v>72236</v>
      </c>
      <c r="C97" s="14">
        <v>72236</v>
      </c>
      <c r="D97" s="14">
        <v>72236</v>
      </c>
      <c r="E97" s="14">
        <v>70214</v>
      </c>
      <c r="F97" s="14">
        <v>70394</v>
      </c>
      <c r="G97" s="242">
        <v>70394</v>
      </c>
    </row>
    <row r="98" spans="1:7" s="34" customFormat="1" ht="12.75">
      <c r="A98" s="88" t="s">
        <v>1856</v>
      </c>
      <c r="B98" s="222">
        <v>0</v>
      </c>
      <c r="C98" s="14">
        <v>0</v>
      </c>
      <c r="D98" s="14">
        <v>0</v>
      </c>
      <c r="E98" s="14">
        <v>0</v>
      </c>
      <c r="F98" s="14">
        <v>0</v>
      </c>
      <c r="G98" s="242">
        <v>0</v>
      </c>
    </row>
    <row r="99" spans="1:7" s="34" customFormat="1" ht="12.75">
      <c r="A99" s="89" t="s">
        <v>1853</v>
      </c>
      <c r="B99" s="222">
        <v>0</v>
      </c>
      <c r="C99" s="14">
        <v>0</v>
      </c>
      <c r="D99" s="14">
        <v>0</v>
      </c>
      <c r="E99" s="14">
        <v>0</v>
      </c>
      <c r="F99" s="14">
        <v>0</v>
      </c>
      <c r="G99" s="242">
        <v>0</v>
      </c>
    </row>
    <row r="100" spans="1:7" s="34" customFormat="1" ht="12.75">
      <c r="A100" s="86" t="s">
        <v>1870</v>
      </c>
      <c r="B100" s="222">
        <v>6943</v>
      </c>
      <c r="C100" s="14">
        <v>6943</v>
      </c>
      <c r="D100" s="14">
        <v>6943</v>
      </c>
      <c r="E100" s="14">
        <v>6341</v>
      </c>
      <c r="F100" s="14">
        <v>6341</v>
      </c>
      <c r="G100" s="242">
        <v>6341</v>
      </c>
    </row>
    <row r="101" spans="1:7" s="34" customFormat="1" ht="12.75">
      <c r="A101" s="87" t="s">
        <v>915</v>
      </c>
      <c r="B101" s="222">
        <v>0</v>
      </c>
      <c r="C101" s="14">
        <v>0</v>
      </c>
      <c r="D101" s="14">
        <v>0</v>
      </c>
      <c r="E101" s="14">
        <v>0</v>
      </c>
      <c r="F101" s="14">
        <v>0</v>
      </c>
      <c r="G101" s="242">
        <v>0</v>
      </c>
    </row>
    <row r="102" spans="1:7" s="34" customFormat="1" ht="12.75">
      <c r="A102" s="88" t="s">
        <v>1855</v>
      </c>
      <c r="B102" s="222">
        <v>0</v>
      </c>
      <c r="C102" s="14">
        <v>0</v>
      </c>
      <c r="D102" s="14">
        <v>0</v>
      </c>
      <c r="E102" s="14">
        <v>0</v>
      </c>
      <c r="F102" s="14">
        <v>0</v>
      </c>
      <c r="G102" s="242">
        <v>0</v>
      </c>
    </row>
    <row r="103" spans="1:7" s="34" customFormat="1" ht="12.75">
      <c r="A103" s="88" t="s">
        <v>1856</v>
      </c>
      <c r="B103" s="222">
        <v>0</v>
      </c>
      <c r="C103" s="14">
        <v>0</v>
      </c>
      <c r="D103" s="14">
        <v>0</v>
      </c>
      <c r="E103" s="14">
        <v>0</v>
      </c>
      <c r="F103" s="14">
        <v>0</v>
      </c>
      <c r="G103" s="242">
        <v>0</v>
      </c>
    </row>
    <row r="104" spans="1:7" s="34" customFormat="1" ht="12.75">
      <c r="A104" s="89" t="s">
        <v>1853</v>
      </c>
      <c r="B104" s="222">
        <v>0</v>
      </c>
      <c r="C104" s="14">
        <v>0</v>
      </c>
      <c r="D104" s="14">
        <v>0</v>
      </c>
      <c r="E104" s="14">
        <v>0</v>
      </c>
      <c r="F104" s="14">
        <v>0</v>
      </c>
      <c r="G104" s="242">
        <v>0</v>
      </c>
    </row>
    <row r="105" spans="1:7" s="34" customFormat="1" ht="12.75">
      <c r="A105" s="87" t="s">
        <v>918</v>
      </c>
      <c r="B105" s="222">
        <v>6943</v>
      </c>
      <c r="C105" s="14">
        <v>6943</v>
      </c>
      <c r="D105" s="14">
        <v>6943</v>
      </c>
      <c r="E105" s="14">
        <v>6341</v>
      </c>
      <c r="F105" s="14">
        <v>6341</v>
      </c>
      <c r="G105" s="242">
        <v>6341</v>
      </c>
    </row>
    <row r="106" spans="1:7" s="34" customFormat="1" ht="12.75">
      <c r="A106" s="88" t="s">
        <v>1855</v>
      </c>
      <c r="B106" s="222">
        <v>6943</v>
      </c>
      <c r="C106" s="14">
        <v>6943</v>
      </c>
      <c r="D106" s="14">
        <v>6943</v>
      </c>
      <c r="E106" s="14">
        <v>6341</v>
      </c>
      <c r="F106" s="14">
        <v>6341</v>
      </c>
      <c r="G106" s="242">
        <v>6341</v>
      </c>
    </row>
    <row r="107" spans="1:7" s="34" customFormat="1" ht="12.75">
      <c r="A107" s="88" t="s">
        <v>1856</v>
      </c>
      <c r="B107" s="222">
        <v>0</v>
      </c>
      <c r="C107" s="14">
        <v>0</v>
      </c>
      <c r="D107" s="14">
        <v>0</v>
      </c>
      <c r="E107" s="14">
        <v>0</v>
      </c>
      <c r="F107" s="14">
        <v>0</v>
      </c>
      <c r="G107" s="242">
        <v>0</v>
      </c>
    </row>
    <row r="108" spans="1:7" s="34" customFormat="1" ht="12.75">
      <c r="A108" s="89" t="s">
        <v>1853</v>
      </c>
      <c r="B108" s="222">
        <v>0</v>
      </c>
      <c r="C108" s="14">
        <v>0</v>
      </c>
      <c r="D108" s="14">
        <v>0</v>
      </c>
      <c r="E108" s="14">
        <v>0</v>
      </c>
      <c r="F108" s="14">
        <v>0</v>
      </c>
      <c r="G108" s="242">
        <v>0</v>
      </c>
    </row>
    <row r="109" spans="1:7" s="34" customFormat="1" ht="12.75">
      <c r="A109" s="85" t="s">
        <v>1871</v>
      </c>
      <c r="B109" s="222">
        <v>268894</v>
      </c>
      <c r="C109" s="14">
        <v>269022</v>
      </c>
      <c r="D109" s="14">
        <v>271742</v>
      </c>
      <c r="E109" s="14">
        <v>275240</v>
      </c>
      <c r="F109" s="14">
        <v>275095</v>
      </c>
      <c r="G109" s="242">
        <v>277887</v>
      </c>
    </row>
    <row r="110" spans="1:7" s="34" customFormat="1" ht="12.75">
      <c r="A110" s="85" t="s">
        <v>1872</v>
      </c>
      <c r="B110" s="222">
        <v>-42938</v>
      </c>
      <c r="C110" s="14">
        <v>-34881</v>
      </c>
      <c r="D110" s="14">
        <v>-45033</v>
      </c>
      <c r="E110" s="14">
        <v>-54118</v>
      </c>
      <c r="F110" s="14">
        <v>-57622</v>
      </c>
      <c r="G110" s="242">
        <v>-59056</v>
      </c>
    </row>
    <row r="111" spans="1:7" s="34" customFormat="1" ht="12.75">
      <c r="A111" s="86" t="s">
        <v>921</v>
      </c>
      <c r="B111" s="222">
        <v>1376701</v>
      </c>
      <c r="C111" s="14">
        <v>1476693</v>
      </c>
      <c r="D111" s="14">
        <v>1395990</v>
      </c>
      <c r="E111" s="14">
        <v>1424422</v>
      </c>
      <c r="F111" s="14">
        <v>1369446</v>
      </c>
      <c r="G111" s="242">
        <v>1359908</v>
      </c>
    </row>
    <row r="112" spans="1:7" s="34" customFormat="1" ht="12.75">
      <c r="A112" s="87" t="s">
        <v>1855</v>
      </c>
      <c r="B112" s="222">
        <v>40391</v>
      </c>
      <c r="C112" s="14">
        <v>47122</v>
      </c>
      <c r="D112" s="14">
        <v>43400</v>
      </c>
      <c r="E112" s="14">
        <v>48768</v>
      </c>
      <c r="F112" s="14">
        <v>45659</v>
      </c>
      <c r="G112" s="242">
        <v>46534</v>
      </c>
    </row>
    <row r="113" spans="1:7" s="34" customFormat="1" ht="12.75">
      <c r="A113" s="87" t="s">
        <v>1856</v>
      </c>
      <c r="B113" s="222">
        <v>1336310</v>
      </c>
      <c r="C113" s="14">
        <v>1429571</v>
      </c>
      <c r="D113" s="14">
        <v>1352590</v>
      </c>
      <c r="E113" s="14">
        <v>1375654</v>
      </c>
      <c r="F113" s="14">
        <v>1323787</v>
      </c>
      <c r="G113" s="242">
        <v>1313374</v>
      </c>
    </row>
    <row r="114" spans="1:7" s="34" customFormat="1" ht="12.75">
      <c r="A114" s="88" t="s">
        <v>1853</v>
      </c>
      <c r="B114" s="222">
        <v>77</v>
      </c>
      <c r="C114" s="14">
        <v>138</v>
      </c>
      <c r="D114" s="14">
        <v>150</v>
      </c>
      <c r="E114" s="14">
        <v>334</v>
      </c>
      <c r="F114" s="14">
        <v>224</v>
      </c>
      <c r="G114" s="242">
        <v>353</v>
      </c>
    </row>
    <row r="115" spans="1:7" s="34" customFormat="1" ht="12.75">
      <c r="A115" s="86" t="s">
        <v>1767</v>
      </c>
      <c r="B115" s="222">
        <v>1419639</v>
      </c>
      <c r="C115" s="14">
        <v>1511574</v>
      </c>
      <c r="D115" s="14">
        <v>1441023</v>
      </c>
      <c r="E115" s="14">
        <v>1478540</v>
      </c>
      <c r="F115" s="14">
        <v>1427068</v>
      </c>
      <c r="G115" s="242">
        <v>1418964</v>
      </c>
    </row>
    <row r="116" spans="1:7" s="34" customFormat="1" ht="12.75">
      <c r="A116" s="87" t="s">
        <v>1855</v>
      </c>
      <c r="B116" s="222">
        <v>75734</v>
      </c>
      <c r="C116" s="14">
        <v>80499</v>
      </c>
      <c r="D116" s="14">
        <v>87290</v>
      </c>
      <c r="E116" s="14">
        <v>100362</v>
      </c>
      <c r="F116" s="14">
        <v>101372</v>
      </c>
      <c r="G116" s="242">
        <v>102240</v>
      </c>
    </row>
    <row r="117" spans="1:7" s="34" customFormat="1" ht="12.75">
      <c r="A117" s="87" t="s">
        <v>1856</v>
      </c>
      <c r="B117" s="222">
        <v>1343905</v>
      </c>
      <c r="C117" s="14">
        <v>1431075</v>
      </c>
      <c r="D117" s="14">
        <v>1353733</v>
      </c>
      <c r="E117" s="14">
        <v>1378178</v>
      </c>
      <c r="F117" s="14">
        <v>1325696</v>
      </c>
      <c r="G117" s="242">
        <v>1316724</v>
      </c>
    </row>
    <row r="118" spans="1:7" s="34" customFormat="1" ht="12.75">
      <c r="A118" s="88" t="s">
        <v>1853</v>
      </c>
      <c r="B118" s="222">
        <v>7991</v>
      </c>
      <c r="C118" s="14">
        <v>1433</v>
      </c>
      <c r="D118" s="14">
        <v>1389</v>
      </c>
      <c r="E118" s="14">
        <v>2569</v>
      </c>
      <c r="F118" s="14">
        <v>2095</v>
      </c>
      <c r="G118" s="242">
        <v>3178</v>
      </c>
    </row>
    <row r="119" spans="1:7" s="34" customFormat="1" ht="6" customHeight="1">
      <c r="A119" s="82" t="s">
        <v>998</v>
      </c>
      <c r="B119" s="220">
        <v>0</v>
      </c>
      <c r="C119" s="10">
        <v>0</v>
      </c>
      <c r="D119" s="10">
        <v>0</v>
      </c>
      <c r="E119" s="10">
        <v>0</v>
      </c>
      <c r="F119" s="10">
        <v>0</v>
      </c>
      <c r="G119" s="240">
        <v>0</v>
      </c>
    </row>
    <row r="120" spans="1:7" s="34" customFormat="1" ht="12.75">
      <c r="A120" s="84" t="s">
        <v>1099</v>
      </c>
      <c r="B120" s="221">
        <v>18120715</v>
      </c>
      <c r="C120" s="12">
        <v>18472981</v>
      </c>
      <c r="D120" s="12">
        <v>19232252</v>
      </c>
      <c r="E120" s="12">
        <v>18969379</v>
      </c>
      <c r="F120" s="12">
        <v>18697823</v>
      </c>
      <c r="G120" s="241">
        <v>18586923</v>
      </c>
    </row>
    <row r="121" spans="1:7" s="34" customFormat="1" ht="12.75">
      <c r="A121" s="85" t="s">
        <v>1768</v>
      </c>
      <c r="B121" s="222">
        <v>12636476</v>
      </c>
      <c r="C121" s="14">
        <v>12561813</v>
      </c>
      <c r="D121" s="14">
        <v>13234386</v>
      </c>
      <c r="E121" s="14">
        <v>14114399</v>
      </c>
      <c r="F121" s="14">
        <v>13547566</v>
      </c>
      <c r="G121" s="242">
        <v>13469715</v>
      </c>
    </row>
    <row r="122" spans="1:7" s="34" customFormat="1" ht="12.75">
      <c r="A122" s="86" t="s">
        <v>1769</v>
      </c>
      <c r="B122" s="222">
        <v>7474114</v>
      </c>
      <c r="C122" s="14">
        <v>7542740</v>
      </c>
      <c r="D122" s="14">
        <v>7885010</v>
      </c>
      <c r="E122" s="14">
        <v>8302428</v>
      </c>
      <c r="F122" s="14">
        <v>7647622</v>
      </c>
      <c r="G122" s="242">
        <v>7788269</v>
      </c>
    </row>
    <row r="123" spans="1:7" s="34" customFormat="1" ht="12.75">
      <c r="A123" s="86" t="s">
        <v>1770</v>
      </c>
      <c r="B123" s="222">
        <v>5162362</v>
      </c>
      <c r="C123" s="14">
        <v>5019073</v>
      </c>
      <c r="D123" s="14">
        <v>5349376</v>
      </c>
      <c r="E123" s="14">
        <v>5811971</v>
      </c>
      <c r="F123" s="14">
        <v>5899944</v>
      </c>
      <c r="G123" s="242">
        <v>5681446</v>
      </c>
    </row>
    <row r="124" spans="1:7" s="34" customFormat="1" ht="12.75">
      <c r="A124" s="87" t="s">
        <v>1855</v>
      </c>
      <c r="B124" s="222">
        <v>2474430</v>
      </c>
      <c r="C124" s="14">
        <v>2869505</v>
      </c>
      <c r="D124" s="14">
        <v>3331887</v>
      </c>
      <c r="E124" s="14">
        <v>3848420</v>
      </c>
      <c r="F124" s="14">
        <v>3793017</v>
      </c>
      <c r="G124" s="242">
        <v>3844748</v>
      </c>
    </row>
    <row r="125" spans="1:7" s="34" customFormat="1" ht="12.75">
      <c r="A125" s="87" t="s">
        <v>1856</v>
      </c>
      <c r="B125" s="222">
        <v>2687932</v>
      </c>
      <c r="C125" s="14">
        <v>2149568</v>
      </c>
      <c r="D125" s="14">
        <v>2017489</v>
      </c>
      <c r="E125" s="14">
        <v>1963551</v>
      </c>
      <c r="F125" s="14">
        <v>2106927</v>
      </c>
      <c r="G125" s="242">
        <v>1836698</v>
      </c>
    </row>
    <row r="126" spans="1:7" s="34" customFormat="1" ht="12.75">
      <c r="A126" s="88" t="s">
        <v>1853</v>
      </c>
      <c r="B126" s="222">
        <v>2687932</v>
      </c>
      <c r="C126" s="14">
        <v>2149568</v>
      </c>
      <c r="D126" s="14">
        <v>2017489</v>
      </c>
      <c r="E126" s="14">
        <v>1963551</v>
      </c>
      <c r="F126" s="14">
        <v>2106927</v>
      </c>
      <c r="G126" s="242">
        <v>1836698</v>
      </c>
    </row>
    <row r="127" spans="1:7" s="34" customFormat="1" ht="12.75">
      <c r="A127" s="85" t="s">
        <v>1771</v>
      </c>
      <c r="B127" s="222">
        <v>1407047</v>
      </c>
      <c r="C127" s="14">
        <v>1754932</v>
      </c>
      <c r="D127" s="14">
        <v>1927246</v>
      </c>
      <c r="E127" s="14">
        <v>551668</v>
      </c>
      <c r="F127" s="14">
        <v>999633</v>
      </c>
      <c r="G127" s="242">
        <v>1029061</v>
      </c>
    </row>
    <row r="128" spans="1:7" s="34" customFormat="1" ht="12.75">
      <c r="A128" s="86" t="s">
        <v>1772</v>
      </c>
      <c r="B128" s="222">
        <v>1407047</v>
      </c>
      <c r="C128" s="14">
        <v>1754932</v>
      </c>
      <c r="D128" s="14">
        <v>1927246</v>
      </c>
      <c r="E128" s="14">
        <v>551668</v>
      </c>
      <c r="F128" s="14">
        <v>999633</v>
      </c>
      <c r="G128" s="242">
        <v>1029061</v>
      </c>
    </row>
    <row r="129" spans="1:7" s="34" customFormat="1" ht="12.75">
      <c r="A129" s="87" t="s">
        <v>1878</v>
      </c>
      <c r="B129" s="222">
        <v>600218</v>
      </c>
      <c r="C129" s="14">
        <v>854449</v>
      </c>
      <c r="D129" s="14">
        <v>1058380</v>
      </c>
      <c r="E129" s="14">
        <v>57905</v>
      </c>
      <c r="F129" s="14">
        <v>70723</v>
      </c>
      <c r="G129" s="242">
        <v>54219</v>
      </c>
    </row>
    <row r="130" spans="1:7" s="34" customFormat="1" ht="12.75">
      <c r="A130" s="88" t="s">
        <v>1855</v>
      </c>
      <c r="B130" s="222">
        <v>587556</v>
      </c>
      <c r="C130" s="14">
        <v>837448</v>
      </c>
      <c r="D130" s="14">
        <v>1031862</v>
      </c>
      <c r="E130" s="14">
        <v>15915</v>
      </c>
      <c r="F130" s="14">
        <v>28641</v>
      </c>
      <c r="G130" s="242">
        <v>12767</v>
      </c>
    </row>
    <row r="131" spans="1:7" s="34" customFormat="1" ht="12.75">
      <c r="A131" s="83" t="s">
        <v>499</v>
      </c>
      <c r="B131" s="222">
        <v>462851</v>
      </c>
      <c r="C131" s="14">
        <v>836255</v>
      </c>
      <c r="D131" s="14">
        <v>1031156</v>
      </c>
      <c r="E131" s="14">
        <v>15351</v>
      </c>
      <c r="F131" s="14">
        <v>26574</v>
      </c>
      <c r="G131" s="242">
        <v>12159</v>
      </c>
    </row>
    <row r="132" spans="1:7" s="34" customFormat="1" ht="12.75">
      <c r="A132" s="83" t="s">
        <v>1869</v>
      </c>
      <c r="B132" s="222">
        <v>0</v>
      </c>
      <c r="C132" s="14">
        <v>0</v>
      </c>
      <c r="D132" s="14">
        <v>0</v>
      </c>
      <c r="E132" s="14">
        <v>0</v>
      </c>
      <c r="F132" s="14">
        <v>0</v>
      </c>
      <c r="G132" s="242">
        <v>0</v>
      </c>
    </row>
    <row r="133" spans="1:7" s="34" customFormat="1" ht="12.75">
      <c r="A133" s="83" t="s">
        <v>1870</v>
      </c>
      <c r="B133" s="222">
        <v>124705</v>
      </c>
      <c r="C133" s="14">
        <v>1193</v>
      </c>
      <c r="D133" s="14">
        <v>706</v>
      </c>
      <c r="E133" s="14">
        <v>564</v>
      </c>
      <c r="F133" s="14">
        <v>2067</v>
      </c>
      <c r="G133" s="242">
        <v>608</v>
      </c>
    </row>
    <row r="134" spans="1:7" s="34" customFormat="1" ht="12.75">
      <c r="A134" s="83" t="s">
        <v>814</v>
      </c>
      <c r="B134" s="222">
        <v>0</v>
      </c>
      <c r="C134" s="14">
        <v>0</v>
      </c>
      <c r="D134" s="14">
        <v>0</v>
      </c>
      <c r="E134" s="14">
        <v>0</v>
      </c>
      <c r="F134" s="14">
        <v>0</v>
      </c>
      <c r="G134" s="242">
        <v>0</v>
      </c>
    </row>
    <row r="135" spans="1:7" s="34" customFormat="1" ht="12.75">
      <c r="A135" s="88" t="s">
        <v>1856</v>
      </c>
      <c r="B135" s="222">
        <v>12662</v>
      </c>
      <c r="C135" s="14">
        <v>17001</v>
      </c>
      <c r="D135" s="14">
        <v>26518</v>
      </c>
      <c r="E135" s="14">
        <v>41990</v>
      </c>
      <c r="F135" s="14">
        <v>42082</v>
      </c>
      <c r="G135" s="242">
        <v>41452</v>
      </c>
    </row>
    <row r="136" spans="1:7" s="34" customFormat="1" ht="12.75">
      <c r="A136" s="83" t="s">
        <v>499</v>
      </c>
      <c r="B136" s="222">
        <v>0</v>
      </c>
      <c r="C136" s="14">
        <v>0</v>
      </c>
      <c r="D136" s="14">
        <v>0</v>
      </c>
      <c r="E136" s="14">
        <v>0</v>
      </c>
      <c r="F136" s="14">
        <v>0</v>
      </c>
      <c r="G136" s="242">
        <v>0</v>
      </c>
    </row>
    <row r="137" spans="1:7" s="34" customFormat="1" ht="12.75">
      <c r="A137" s="83" t="s">
        <v>1869</v>
      </c>
      <c r="B137" s="222">
        <v>10601</v>
      </c>
      <c r="C137" s="14">
        <v>9600</v>
      </c>
      <c r="D137" s="14">
        <v>24514</v>
      </c>
      <c r="E137" s="14">
        <v>40602</v>
      </c>
      <c r="F137" s="14">
        <v>40708</v>
      </c>
      <c r="G137" s="242">
        <v>39230</v>
      </c>
    </row>
    <row r="138" spans="1:7" s="34" customFormat="1" ht="12.75">
      <c r="A138" s="83" t="s">
        <v>1870</v>
      </c>
      <c r="B138" s="222">
        <v>2061</v>
      </c>
      <c r="C138" s="14">
        <v>7401</v>
      </c>
      <c r="D138" s="14">
        <v>2004</v>
      </c>
      <c r="E138" s="14">
        <v>1388</v>
      </c>
      <c r="F138" s="14">
        <v>1374</v>
      </c>
      <c r="G138" s="242">
        <v>2222</v>
      </c>
    </row>
    <row r="139" spans="1:7" s="34" customFormat="1" ht="12.75">
      <c r="A139" s="83" t="s">
        <v>814</v>
      </c>
      <c r="B139" s="222">
        <v>0</v>
      </c>
      <c r="C139" s="14">
        <v>0</v>
      </c>
      <c r="D139" s="14">
        <v>0</v>
      </c>
      <c r="E139" s="14">
        <v>0</v>
      </c>
      <c r="F139" s="14">
        <v>0</v>
      </c>
      <c r="G139" s="242">
        <v>0</v>
      </c>
    </row>
    <row r="140" spans="1:7" s="34" customFormat="1" ht="12.75">
      <c r="A140" s="89" t="s">
        <v>1853</v>
      </c>
      <c r="B140" s="222">
        <v>11524</v>
      </c>
      <c r="C140" s="14">
        <v>16223</v>
      </c>
      <c r="D140" s="14">
        <v>25817</v>
      </c>
      <c r="E140" s="14">
        <v>41267</v>
      </c>
      <c r="F140" s="14">
        <v>41405</v>
      </c>
      <c r="G140" s="242">
        <v>40787</v>
      </c>
    </row>
    <row r="141" spans="1:7" s="34" customFormat="1" ht="12.75">
      <c r="A141" s="83" t="s">
        <v>499</v>
      </c>
      <c r="B141" s="222">
        <v>0</v>
      </c>
      <c r="C141" s="14">
        <v>0</v>
      </c>
      <c r="D141" s="14">
        <v>0</v>
      </c>
      <c r="E141" s="14">
        <v>0</v>
      </c>
      <c r="F141" s="14">
        <v>0</v>
      </c>
      <c r="G141" s="242">
        <v>0</v>
      </c>
    </row>
    <row r="142" spans="1:7" s="34" customFormat="1" ht="12.75">
      <c r="A142" s="83" t="s">
        <v>1869</v>
      </c>
      <c r="B142" s="222">
        <v>10601</v>
      </c>
      <c r="C142" s="14">
        <v>9600</v>
      </c>
      <c r="D142" s="14">
        <v>24514</v>
      </c>
      <c r="E142" s="14">
        <v>40602</v>
      </c>
      <c r="F142" s="14">
        <v>40708</v>
      </c>
      <c r="G142" s="242">
        <v>39230</v>
      </c>
    </row>
    <row r="143" spans="1:7" s="34" customFormat="1" ht="12.75">
      <c r="A143" s="83" t="s">
        <v>1870</v>
      </c>
      <c r="B143" s="222">
        <v>923</v>
      </c>
      <c r="C143" s="14">
        <v>6623</v>
      </c>
      <c r="D143" s="14">
        <v>1303</v>
      </c>
      <c r="E143" s="14">
        <v>665</v>
      </c>
      <c r="F143" s="14">
        <v>697</v>
      </c>
      <c r="G143" s="242">
        <v>1557</v>
      </c>
    </row>
    <row r="144" spans="1:7" s="34" customFormat="1" ht="12.75">
      <c r="A144" s="83" t="s">
        <v>814</v>
      </c>
      <c r="B144" s="222">
        <v>0</v>
      </c>
      <c r="C144" s="14">
        <v>0</v>
      </c>
      <c r="D144" s="14">
        <v>0</v>
      </c>
      <c r="E144" s="14">
        <v>0</v>
      </c>
      <c r="F144" s="14">
        <v>0</v>
      </c>
      <c r="G144" s="242">
        <v>0</v>
      </c>
    </row>
    <row r="145" spans="1:7" s="34" customFormat="1" ht="12.75">
      <c r="A145" s="87" t="s">
        <v>1881</v>
      </c>
      <c r="B145" s="222">
        <v>806829</v>
      </c>
      <c r="C145" s="14">
        <v>900483</v>
      </c>
      <c r="D145" s="14">
        <v>868866</v>
      </c>
      <c r="E145" s="14">
        <v>493763</v>
      </c>
      <c r="F145" s="14">
        <v>928910</v>
      </c>
      <c r="G145" s="242">
        <v>974842</v>
      </c>
    </row>
    <row r="146" spans="1:7" s="34" customFormat="1" ht="12.75">
      <c r="A146" s="88" t="s">
        <v>1855</v>
      </c>
      <c r="B146" s="222">
        <v>585000</v>
      </c>
      <c r="C146" s="14">
        <v>661000</v>
      </c>
      <c r="D146" s="14">
        <v>624000</v>
      </c>
      <c r="E146" s="14">
        <v>239000</v>
      </c>
      <c r="F146" s="14">
        <v>428000</v>
      </c>
      <c r="G146" s="242">
        <v>474000</v>
      </c>
    </row>
    <row r="147" spans="1:7" s="34" customFormat="1" ht="12.75">
      <c r="A147" s="83" t="s">
        <v>499</v>
      </c>
      <c r="B147" s="222">
        <v>478000</v>
      </c>
      <c r="C147" s="14">
        <v>471000</v>
      </c>
      <c r="D147" s="14">
        <v>455000</v>
      </c>
      <c r="E147" s="14">
        <v>102000</v>
      </c>
      <c r="F147" s="14">
        <v>0</v>
      </c>
      <c r="G147" s="242">
        <v>92000</v>
      </c>
    </row>
    <row r="148" spans="1:7" s="34" customFormat="1" ht="12.75">
      <c r="A148" s="83" t="s">
        <v>1869</v>
      </c>
      <c r="B148" s="222">
        <v>0</v>
      </c>
      <c r="C148" s="14">
        <v>0</v>
      </c>
      <c r="D148" s="14">
        <v>0</v>
      </c>
      <c r="E148" s="14">
        <v>0</v>
      </c>
      <c r="F148" s="14">
        <v>0</v>
      </c>
      <c r="G148" s="242">
        <v>0</v>
      </c>
    </row>
    <row r="149" spans="1:7" s="34" customFormat="1" ht="12.75">
      <c r="A149" s="83" t="s">
        <v>1870</v>
      </c>
      <c r="B149" s="222">
        <v>107000</v>
      </c>
      <c r="C149" s="14">
        <v>190000</v>
      </c>
      <c r="D149" s="14">
        <v>169000</v>
      </c>
      <c r="E149" s="14">
        <v>137000</v>
      </c>
      <c r="F149" s="14">
        <v>428000</v>
      </c>
      <c r="G149" s="242">
        <v>382000</v>
      </c>
    </row>
    <row r="150" spans="1:7" s="34" customFormat="1" ht="12.75">
      <c r="A150" s="83" t="s">
        <v>814</v>
      </c>
      <c r="B150" s="222">
        <v>0</v>
      </c>
      <c r="C150" s="14">
        <v>0</v>
      </c>
      <c r="D150" s="14">
        <v>0</v>
      </c>
      <c r="E150" s="14">
        <v>0</v>
      </c>
      <c r="F150" s="14">
        <v>0</v>
      </c>
      <c r="G150" s="242">
        <v>0</v>
      </c>
    </row>
    <row r="151" spans="1:7" s="34" customFormat="1" ht="12.75">
      <c r="A151" s="88" t="s">
        <v>1856</v>
      </c>
      <c r="B151" s="222">
        <v>221829</v>
      </c>
      <c r="C151" s="14">
        <v>239483</v>
      </c>
      <c r="D151" s="14">
        <v>244866</v>
      </c>
      <c r="E151" s="14">
        <v>254763</v>
      </c>
      <c r="F151" s="14">
        <v>500910</v>
      </c>
      <c r="G151" s="242">
        <v>500842</v>
      </c>
    </row>
    <row r="152" spans="1:7" s="34" customFormat="1" ht="12.75">
      <c r="A152" s="83" t="s">
        <v>499</v>
      </c>
      <c r="B152" s="222">
        <v>0</v>
      </c>
      <c r="C152" s="14">
        <v>0</v>
      </c>
      <c r="D152" s="14">
        <v>0</v>
      </c>
      <c r="E152" s="14">
        <v>0</v>
      </c>
      <c r="F152" s="14">
        <v>0</v>
      </c>
      <c r="G152" s="242">
        <v>0</v>
      </c>
    </row>
    <row r="153" spans="1:7" s="34" customFormat="1" ht="12.75">
      <c r="A153" s="83" t="s">
        <v>1869</v>
      </c>
      <c r="B153" s="222">
        <v>21514</v>
      </c>
      <c r="C153" s="14">
        <v>21514</v>
      </c>
      <c r="D153" s="14">
        <v>21514</v>
      </c>
      <c r="E153" s="14">
        <v>21514</v>
      </c>
      <c r="F153" s="14">
        <v>21514</v>
      </c>
      <c r="G153" s="242">
        <v>21514</v>
      </c>
    </row>
    <row r="154" spans="1:7" s="34" customFormat="1" ht="12.75">
      <c r="A154" s="83" t="s">
        <v>1870</v>
      </c>
      <c r="B154" s="222">
        <v>200315</v>
      </c>
      <c r="C154" s="14">
        <v>217969</v>
      </c>
      <c r="D154" s="14">
        <v>223352</v>
      </c>
      <c r="E154" s="14">
        <v>233249</v>
      </c>
      <c r="F154" s="14">
        <v>479396</v>
      </c>
      <c r="G154" s="242">
        <v>479328</v>
      </c>
    </row>
    <row r="155" spans="1:7" s="34" customFormat="1" ht="12.75">
      <c r="A155" s="83" t="s">
        <v>814</v>
      </c>
      <c r="B155" s="222">
        <v>0</v>
      </c>
      <c r="C155" s="14">
        <v>0</v>
      </c>
      <c r="D155" s="14">
        <v>0</v>
      </c>
      <c r="E155" s="14">
        <v>0</v>
      </c>
      <c r="F155" s="14">
        <v>0</v>
      </c>
      <c r="G155" s="242">
        <v>0</v>
      </c>
    </row>
    <row r="156" spans="1:7" s="34" customFormat="1" ht="12.75">
      <c r="A156" s="89" t="s">
        <v>1853</v>
      </c>
      <c r="B156" s="222">
        <v>207319</v>
      </c>
      <c r="C156" s="14">
        <v>234700</v>
      </c>
      <c r="D156" s="14">
        <v>240567</v>
      </c>
      <c r="E156" s="14">
        <v>250345</v>
      </c>
      <c r="F156" s="14">
        <v>496780</v>
      </c>
      <c r="G156" s="242">
        <v>496781</v>
      </c>
    </row>
    <row r="157" spans="1:7" s="34" customFormat="1" ht="12.75">
      <c r="A157" s="83" t="s">
        <v>499</v>
      </c>
      <c r="B157" s="222">
        <v>0</v>
      </c>
      <c r="C157" s="14">
        <v>0</v>
      </c>
      <c r="D157" s="14">
        <v>0</v>
      </c>
      <c r="E157" s="14">
        <v>0</v>
      </c>
      <c r="F157" s="14">
        <v>0</v>
      </c>
      <c r="G157" s="242">
        <v>0</v>
      </c>
    </row>
    <row r="158" spans="1:7" s="34" customFormat="1" ht="12.75">
      <c r="A158" s="83" t="s">
        <v>1869</v>
      </c>
      <c r="B158" s="222">
        <v>21514</v>
      </c>
      <c r="C158" s="14">
        <v>21514</v>
      </c>
      <c r="D158" s="14">
        <v>21514</v>
      </c>
      <c r="E158" s="14">
        <v>21514</v>
      </c>
      <c r="F158" s="14">
        <v>21514</v>
      </c>
      <c r="G158" s="242">
        <v>21514</v>
      </c>
    </row>
    <row r="159" spans="1:7" s="34" customFormat="1" ht="12.75">
      <c r="A159" s="83" t="s">
        <v>1870</v>
      </c>
      <c r="B159" s="222">
        <v>185805</v>
      </c>
      <c r="C159" s="14">
        <v>213186</v>
      </c>
      <c r="D159" s="14">
        <v>219053</v>
      </c>
      <c r="E159" s="14">
        <v>228831</v>
      </c>
      <c r="F159" s="14">
        <v>475266</v>
      </c>
      <c r="G159" s="242">
        <v>475267</v>
      </c>
    </row>
    <row r="160" spans="1:7" s="34" customFormat="1" ht="12.75">
      <c r="A160" s="83" t="s">
        <v>814</v>
      </c>
      <c r="B160" s="222">
        <v>0</v>
      </c>
      <c r="C160" s="14">
        <v>0</v>
      </c>
      <c r="D160" s="14">
        <v>0</v>
      </c>
      <c r="E160" s="14">
        <v>0</v>
      </c>
      <c r="F160" s="14">
        <v>0</v>
      </c>
      <c r="G160" s="242">
        <v>0</v>
      </c>
    </row>
    <row r="161" spans="1:7" s="34" customFormat="1" ht="12.75">
      <c r="A161" s="87" t="s">
        <v>1882</v>
      </c>
      <c r="B161" s="222">
        <v>0</v>
      </c>
      <c r="C161" s="14">
        <v>0</v>
      </c>
      <c r="D161" s="14">
        <v>0</v>
      </c>
      <c r="E161" s="14">
        <v>0</v>
      </c>
      <c r="F161" s="14">
        <v>0</v>
      </c>
      <c r="G161" s="242">
        <v>0</v>
      </c>
    </row>
    <row r="162" spans="1:7" s="34" customFormat="1" ht="12.75">
      <c r="A162" s="88" t="s">
        <v>1855</v>
      </c>
      <c r="B162" s="222">
        <v>0</v>
      </c>
      <c r="C162" s="14">
        <v>0</v>
      </c>
      <c r="D162" s="14">
        <v>0</v>
      </c>
      <c r="E162" s="14">
        <v>0</v>
      </c>
      <c r="F162" s="14">
        <v>0</v>
      </c>
      <c r="G162" s="242">
        <v>0</v>
      </c>
    </row>
    <row r="163" spans="1:7" s="34" customFormat="1" ht="12.75">
      <c r="A163" s="88" t="s">
        <v>1856</v>
      </c>
      <c r="B163" s="222">
        <v>0</v>
      </c>
      <c r="C163" s="14">
        <v>0</v>
      </c>
      <c r="D163" s="14">
        <v>0</v>
      </c>
      <c r="E163" s="14">
        <v>0</v>
      </c>
      <c r="F163" s="14">
        <v>0</v>
      </c>
      <c r="G163" s="242">
        <v>0</v>
      </c>
    </row>
    <row r="164" spans="1:7" s="34" customFormat="1" ht="12.75">
      <c r="A164" s="89" t="s">
        <v>1853</v>
      </c>
      <c r="B164" s="222">
        <v>0</v>
      </c>
      <c r="C164" s="14">
        <v>0</v>
      </c>
      <c r="D164" s="14">
        <v>0</v>
      </c>
      <c r="E164" s="14">
        <v>0</v>
      </c>
      <c r="F164" s="14">
        <v>0</v>
      </c>
      <c r="G164" s="242">
        <v>0</v>
      </c>
    </row>
    <row r="165" spans="1:7" s="34" customFormat="1" ht="25.5">
      <c r="A165" s="85" t="s">
        <v>1885</v>
      </c>
      <c r="B165" s="222">
        <v>4077192</v>
      </c>
      <c r="C165" s="14">
        <v>4156236</v>
      </c>
      <c r="D165" s="14">
        <v>4070620</v>
      </c>
      <c r="E165" s="14">
        <v>4303312</v>
      </c>
      <c r="F165" s="14">
        <v>4150624</v>
      </c>
      <c r="G165" s="242">
        <v>4088147</v>
      </c>
    </row>
    <row r="166" spans="1:7" s="34" customFormat="1" ht="25.5">
      <c r="A166" s="86" t="s">
        <v>1773</v>
      </c>
      <c r="B166" s="222">
        <v>0</v>
      </c>
      <c r="C166" s="14">
        <v>0</v>
      </c>
      <c r="D166" s="14">
        <v>0</v>
      </c>
      <c r="E166" s="14">
        <v>0</v>
      </c>
      <c r="F166" s="14">
        <v>0</v>
      </c>
      <c r="G166" s="242">
        <v>0</v>
      </c>
    </row>
    <row r="167" spans="1:7" s="34" customFormat="1" ht="12.75">
      <c r="A167" s="88" t="s">
        <v>1855</v>
      </c>
      <c r="B167" s="222">
        <v>0</v>
      </c>
      <c r="C167" s="14">
        <v>0</v>
      </c>
      <c r="D167" s="14">
        <v>0</v>
      </c>
      <c r="E167" s="14">
        <v>0</v>
      </c>
      <c r="F167" s="14">
        <v>0</v>
      </c>
      <c r="G167" s="242">
        <v>0</v>
      </c>
    </row>
    <row r="168" spans="1:7" s="34" customFormat="1" ht="12.75">
      <c r="A168" s="88" t="s">
        <v>1856</v>
      </c>
      <c r="B168" s="222">
        <v>0</v>
      </c>
      <c r="C168" s="14">
        <v>0</v>
      </c>
      <c r="D168" s="14">
        <v>0</v>
      </c>
      <c r="E168" s="14">
        <v>0</v>
      </c>
      <c r="F168" s="14">
        <v>0</v>
      </c>
      <c r="G168" s="242">
        <v>0</v>
      </c>
    </row>
    <row r="169" spans="1:7" s="34" customFormat="1" ht="12.75">
      <c r="A169" s="89" t="s">
        <v>1853</v>
      </c>
      <c r="B169" s="222">
        <v>0</v>
      </c>
      <c r="C169" s="14">
        <v>0</v>
      </c>
      <c r="D169" s="14">
        <v>0</v>
      </c>
      <c r="E169" s="14">
        <v>0</v>
      </c>
      <c r="F169" s="14">
        <v>0</v>
      </c>
      <c r="G169" s="242">
        <v>0</v>
      </c>
    </row>
    <row r="170" spans="1:7" s="34" customFormat="1" ht="12.75">
      <c r="A170" s="86" t="s">
        <v>1774</v>
      </c>
      <c r="B170" s="222">
        <v>4077192</v>
      </c>
      <c r="C170" s="14">
        <v>4156236</v>
      </c>
      <c r="D170" s="14">
        <v>4070620</v>
      </c>
      <c r="E170" s="14">
        <v>4303312</v>
      </c>
      <c r="F170" s="14">
        <v>4150624</v>
      </c>
      <c r="G170" s="242">
        <v>4088147</v>
      </c>
    </row>
    <row r="171" spans="1:7" s="34" customFormat="1" ht="12.75">
      <c r="A171" s="87" t="s">
        <v>495</v>
      </c>
      <c r="B171" s="222">
        <v>20000</v>
      </c>
      <c r="C171" s="14">
        <v>20000</v>
      </c>
      <c r="D171" s="14">
        <v>20000</v>
      </c>
      <c r="E171" s="14">
        <v>20000</v>
      </c>
      <c r="F171" s="14">
        <v>20000</v>
      </c>
      <c r="G171" s="242">
        <v>20000</v>
      </c>
    </row>
    <row r="172" spans="1:7" s="34" customFormat="1" ht="12.75">
      <c r="A172" s="87" t="s">
        <v>496</v>
      </c>
      <c r="B172" s="222">
        <v>3457501</v>
      </c>
      <c r="C172" s="14">
        <v>3974296</v>
      </c>
      <c r="D172" s="14">
        <v>3824201</v>
      </c>
      <c r="E172" s="14">
        <v>4014600</v>
      </c>
      <c r="F172" s="14">
        <v>3803927</v>
      </c>
      <c r="G172" s="242">
        <v>3960046</v>
      </c>
    </row>
    <row r="173" spans="1:7" s="34" customFormat="1" ht="12.75">
      <c r="A173" s="87" t="s">
        <v>928</v>
      </c>
      <c r="B173" s="222">
        <v>599691</v>
      </c>
      <c r="C173" s="14">
        <v>161940</v>
      </c>
      <c r="D173" s="14">
        <v>226419</v>
      </c>
      <c r="E173" s="14">
        <v>268712</v>
      </c>
      <c r="F173" s="14">
        <v>326697</v>
      </c>
      <c r="G173" s="242">
        <v>108101</v>
      </c>
    </row>
    <row r="174" spans="1:7" s="34" customFormat="1" ht="6" customHeight="1">
      <c r="A174" s="218" t="s">
        <v>998</v>
      </c>
      <c r="B174" s="223"/>
      <c r="C174" s="23"/>
      <c r="D174" s="23"/>
      <c r="E174" s="23"/>
      <c r="F174" s="44"/>
      <c r="G174" s="45"/>
    </row>
    <row r="175" spans="1:138" s="46" customFormat="1" ht="15.75" customHeight="1">
      <c r="A175" s="215" t="s">
        <v>1751</v>
      </c>
      <c r="B175" s="24"/>
      <c r="C175" s="24"/>
      <c r="D175" s="24"/>
      <c r="E175" s="24"/>
      <c r="F175" s="24"/>
      <c r="G175" s="24"/>
      <c r="H175" s="24"/>
      <c r="I175" s="24"/>
      <c r="J175" s="24"/>
      <c r="K175" s="24"/>
      <c r="L175" s="24"/>
      <c r="M175" s="24"/>
      <c r="N175" s="24"/>
      <c r="O175" s="24"/>
      <c r="P175" s="24"/>
      <c r="Q175" s="24"/>
      <c r="R175" s="24"/>
      <c r="S175" s="24"/>
      <c r="T175" s="24"/>
      <c r="U175" s="24"/>
      <c r="V175" s="24"/>
      <c r="W175" s="24"/>
      <c r="X175" s="24"/>
      <c r="Y175" s="24"/>
      <c r="Z175" s="24"/>
      <c r="AA175" s="24"/>
      <c r="AB175" s="24"/>
      <c r="AC175" s="24"/>
      <c r="AD175" s="24"/>
      <c r="AE175" s="24"/>
      <c r="AF175" s="24"/>
      <c r="AG175" s="24"/>
      <c r="AH175" s="24"/>
      <c r="AI175" s="24"/>
      <c r="AJ175" s="24"/>
      <c r="AK175" s="24"/>
      <c r="AL175" s="24"/>
      <c r="AM175" s="24"/>
      <c r="AN175" s="24"/>
      <c r="AO175" s="24"/>
      <c r="AP175" s="24"/>
      <c r="AQ175" s="24"/>
      <c r="AR175" s="24"/>
      <c r="AS175" s="24"/>
      <c r="AT175" s="24"/>
      <c r="AU175" s="24"/>
      <c r="AV175" s="24"/>
      <c r="AW175" s="24"/>
      <c r="AX175" s="24"/>
      <c r="AY175" s="24"/>
      <c r="AZ175" s="24"/>
      <c r="BA175" s="24"/>
      <c r="BB175" s="24"/>
      <c r="BC175" s="24"/>
      <c r="BD175" s="24"/>
      <c r="BE175" s="24"/>
      <c r="BF175" s="24"/>
      <c r="BG175" s="24"/>
      <c r="BH175" s="24"/>
      <c r="BI175" s="24"/>
      <c r="BJ175" s="24"/>
      <c r="BK175" s="24"/>
      <c r="BL175" s="24"/>
      <c r="BM175" s="24"/>
      <c r="BN175" s="24"/>
      <c r="BO175" s="24"/>
      <c r="BP175" s="24"/>
      <c r="BQ175" s="24"/>
      <c r="BR175" s="24"/>
      <c r="BS175" s="24"/>
      <c r="BT175" s="24"/>
      <c r="BU175" s="24"/>
      <c r="BV175" s="24"/>
      <c r="BW175" s="24"/>
      <c r="BX175" s="24"/>
      <c r="BY175" s="24"/>
      <c r="BZ175" s="24"/>
      <c r="CA175" s="24"/>
      <c r="CB175" s="24"/>
      <c r="CC175" s="24"/>
      <c r="CD175" s="24"/>
      <c r="CE175" s="24"/>
      <c r="CF175" s="24"/>
      <c r="CG175" s="24"/>
      <c r="CH175" s="24"/>
      <c r="CI175" s="24"/>
      <c r="CJ175" s="24"/>
      <c r="CK175" s="24"/>
      <c r="CL175" s="24"/>
      <c r="CM175" s="24"/>
      <c r="CN175" s="24"/>
      <c r="CO175" s="24"/>
      <c r="CP175" s="24"/>
      <c r="CQ175" s="24"/>
      <c r="CR175" s="24"/>
      <c r="CS175" s="24"/>
      <c r="CT175" s="24"/>
      <c r="CU175" s="24"/>
      <c r="CV175" s="24"/>
      <c r="CW175" s="24"/>
      <c r="CX175" s="24"/>
      <c r="CY175" s="24"/>
      <c r="CZ175" s="24"/>
      <c r="DA175" s="24"/>
      <c r="DB175" s="24"/>
      <c r="DC175" s="24"/>
      <c r="DD175" s="24"/>
      <c r="DE175" s="24"/>
      <c r="DF175" s="24"/>
      <c r="DG175" s="24"/>
      <c r="DH175" s="24"/>
      <c r="DI175" s="24"/>
      <c r="DJ175" s="24"/>
      <c r="DK175" s="24"/>
      <c r="DL175" s="24"/>
      <c r="DM175" s="24"/>
      <c r="DN175" s="24"/>
      <c r="DO175" s="24"/>
      <c r="DP175" s="24"/>
      <c r="DQ175" s="24"/>
      <c r="DR175" s="24"/>
      <c r="DS175" s="24"/>
      <c r="DT175" s="24"/>
      <c r="DU175" s="24"/>
      <c r="DV175" s="24"/>
      <c r="DW175" s="24"/>
      <c r="DX175" s="24"/>
      <c r="DY175" s="24"/>
      <c r="DZ175" s="24"/>
      <c r="EA175" s="24"/>
      <c r="EB175" s="24"/>
      <c r="EC175" s="24"/>
      <c r="ED175" s="24"/>
      <c r="EE175" s="24"/>
      <c r="EF175" s="24"/>
      <c r="EG175" s="24"/>
      <c r="EH175" s="24"/>
    </row>
    <row r="176" spans="1:138" s="34" customFormat="1" ht="15.75">
      <c r="A176" s="215" t="s">
        <v>1750</v>
      </c>
      <c r="B176" s="24"/>
      <c r="C176" s="24"/>
      <c r="D176" s="24"/>
      <c r="E176" s="24"/>
      <c r="F176" s="24"/>
      <c r="G176" s="24"/>
      <c r="H176" s="24"/>
      <c r="I176" s="24"/>
      <c r="J176" s="24"/>
      <c r="K176" s="24"/>
      <c r="L176" s="24"/>
      <c r="M176" s="24"/>
      <c r="N176" s="24"/>
      <c r="O176" s="24"/>
      <c r="P176" s="24"/>
      <c r="Q176" s="24"/>
      <c r="R176" s="24"/>
      <c r="S176" s="24"/>
      <c r="T176" s="24"/>
      <c r="U176" s="24"/>
      <c r="V176" s="24"/>
      <c r="W176" s="24"/>
      <c r="X176" s="24"/>
      <c r="Y176" s="24"/>
      <c r="Z176" s="24"/>
      <c r="AA176" s="24"/>
      <c r="AB176" s="24"/>
      <c r="AC176" s="24"/>
      <c r="AD176" s="24"/>
      <c r="AE176" s="24"/>
      <c r="AF176" s="24"/>
      <c r="AG176" s="24"/>
      <c r="AH176" s="24"/>
      <c r="AI176" s="24"/>
      <c r="AJ176" s="24"/>
      <c r="AK176" s="24"/>
      <c r="AL176" s="24"/>
      <c r="AM176" s="24"/>
      <c r="AN176" s="24"/>
      <c r="AO176" s="24"/>
      <c r="AP176" s="24"/>
      <c r="AQ176" s="24"/>
      <c r="AR176" s="24"/>
      <c r="AS176" s="24"/>
      <c r="AT176" s="24"/>
      <c r="AU176" s="24"/>
      <c r="AV176" s="24"/>
      <c r="AW176" s="24"/>
      <c r="AX176" s="24"/>
      <c r="AY176" s="24"/>
      <c r="AZ176" s="24"/>
      <c r="BA176" s="24"/>
      <c r="BB176" s="24"/>
      <c r="BC176" s="24"/>
      <c r="BD176" s="24"/>
      <c r="BE176" s="24"/>
      <c r="BF176" s="24"/>
      <c r="BG176" s="24"/>
      <c r="BH176" s="24"/>
      <c r="BI176" s="24"/>
      <c r="BJ176" s="24"/>
      <c r="BK176" s="24"/>
      <c r="BL176" s="24"/>
      <c r="BM176" s="24"/>
      <c r="BN176" s="24"/>
      <c r="BO176" s="24"/>
      <c r="BP176" s="24"/>
      <c r="BQ176" s="24"/>
      <c r="BR176" s="24"/>
      <c r="BS176" s="24"/>
      <c r="BT176" s="24"/>
      <c r="BU176" s="24"/>
      <c r="BV176" s="24"/>
      <c r="BW176" s="24"/>
      <c r="BX176" s="24"/>
      <c r="BY176" s="24"/>
      <c r="BZ176" s="24"/>
      <c r="CA176" s="24"/>
      <c r="CB176" s="24"/>
      <c r="CC176" s="24"/>
      <c r="CD176" s="24"/>
      <c r="CE176" s="24"/>
      <c r="CF176" s="24"/>
      <c r="CG176" s="24"/>
      <c r="CH176" s="24"/>
      <c r="CI176" s="24"/>
      <c r="CJ176" s="24"/>
      <c r="CK176" s="24"/>
      <c r="CL176" s="24"/>
      <c r="CM176" s="24"/>
      <c r="CN176" s="24"/>
      <c r="CO176" s="24"/>
      <c r="CP176" s="24"/>
      <c r="CQ176" s="24"/>
      <c r="CR176" s="24"/>
      <c r="CS176" s="24"/>
      <c r="CT176" s="24"/>
      <c r="CU176" s="24"/>
      <c r="CV176" s="24"/>
      <c r="CW176" s="24"/>
      <c r="CX176" s="24"/>
      <c r="CY176" s="24"/>
      <c r="CZ176" s="24"/>
      <c r="DA176" s="24"/>
      <c r="DB176" s="24"/>
      <c r="DC176" s="24"/>
      <c r="DD176" s="24"/>
      <c r="DE176" s="24"/>
      <c r="DF176" s="24"/>
      <c r="DG176" s="24"/>
      <c r="DH176" s="24"/>
      <c r="DI176" s="24"/>
      <c r="DJ176" s="24"/>
      <c r="DK176" s="24"/>
      <c r="DL176" s="24"/>
      <c r="DM176" s="24"/>
      <c r="DN176" s="24"/>
      <c r="DO176" s="24"/>
      <c r="DP176" s="24"/>
      <c r="DQ176" s="24"/>
      <c r="DR176" s="24"/>
      <c r="DS176" s="24"/>
      <c r="DT176" s="24"/>
      <c r="DU176" s="24"/>
      <c r="DV176" s="24"/>
      <c r="DW176" s="24"/>
      <c r="DX176" s="24"/>
      <c r="DY176" s="24"/>
      <c r="DZ176" s="24"/>
      <c r="EA176" s="24"/>
      <c r="EB176" s="24"/>
      <c r="EC176" s="24"/>
      <c r="ED176" s="24"/>
      <c r="EE176" s="24"/>
      <c r="EF176" s="24"/>
      <c r="EG176" s="24"/>
      <c r="EH176" s="24"/>
    </row>
    <row r="177" spans="1:138" s="34" customFormat="1" ht="6" customHeight="1">
      <c r="A177" s="215"/>
      <c r="B177" s="24"/>
      <c r="C177" s="24"/>
      <c r="D177" s="24"/>
      <c r="E177" s="24"/>
      <c r="F177" s="24"/>
      <c r="G177" s="24"/>
      <c r="H177" s="24"/>
      <c r="I177" s="24"/>
      <c r="J177" s="24"/>
      <c r="K177" s="24"/>
      <c r="L177" s="24"/>
      <c r="M177" s="24"/>
      <c r="N177" s="24"/>
      <c r="O177" s="24"/>
      <c r="P177" s="24"/>
      <c r="Q177" s="24"/>
      <c r="R177" s="24"/>
      <c r="S177" s="24"/>
      <c r="T177" s="24"/>
      <c r="U177" s="24"/>
      <c r="V177" s="24"/>
      <c r="W177" s="24"/>
      <c r="X177" s="24"/>
      <c r="Y177" s="24"/>
      <c r="Z177" s="24"/>
      <c r="AA177" s="24"/>
      <c r="AB177" s="24"/>
      <c r="AC177" s="24"/>
      <c r="AD177" s="24"/>
      <c r="AE177" s="24"/>
      <c r="AF177" s="24"/>
      <c r="AG177" s="24"/>
      <c r="AH177" s="24"/>
      <c r="AI177" s="24"/>
      <c r="AJ177" s="24"/>
      <c r="AK177" s="24"/>
      <c r="AL177" s="24"/>
      <c r="AM177" s="24"/>
      <c r="AN177" s="24"/>
      <c r="AO177" s="24"/>
      <c r="AP177" s="24"/>
      <c r="AQ177" s="24"/>
      <c r="AR177" s="24"/>
      <c r="AS177" s="24"/>
      <c r="AT177" s="24"/>
      <c r="AU177" s="24"/>
      <c r="AV177" s="24"/>
      <c r="AW177" s="24"/>
      <c r="AX177" s="24"/>
      <c r="AY177" s="24"/>
      <c r="AZ177" s="24"/>
      <c r="BA177" s="24"/>
      <c r="BB177" s="24"/>
      <c r="BC177" s="24"/>
      <c r="BD177" s="24"/>
      <c r="BE177" s="24"/>
      <c r="BF177" s="24"/>
      <c r="BG177" s="24"/>
      <c r="BH177" s="24"/>
      <c r="BI177" s="24"/>
      <c r="BJ177" s="24"/>
      <c r="BK177" s="24"/>
      <c r="BL177" s="24"/>
      <c r="BM177" s="24"/>
      <c r="BN177" s="24"/>
      <c r="BO177" s="24"/>
      <c r="BP177" s="24"/>
      <c r="BQ177" s="24"/>
      <c r="BR177" s="24"/>
      <c r="BS177" s="24"/>
      <c r="BT177" s="24"/>
      <c r="BU177" s="24"/>
      <c r="BV177" s="24"/>
      <c r="BW177" s="24"/>
      <c r="BX177" s="24"/>
      <c r="BY177" s="24"/>
      <c r="BZ177" s="24"/>
      <c r="CA177" s="24"/>
      <c r="CB177" s="24"/>
      <c r="CC177" s="24"/>
      <c r="CD177" s="24"/>
      <c r="CE177" s="24"/>
      <c r="CF177" s="24"/>
      <c r="CG177" s="24"/>
      <c r="CH177" s="24"/>
      <c r="CI177" s="24"/>
      <c r="CJ177" s="24"/>
      <c r="CK177" s="24"/>
      <c r="CL177" s="24"/>
      <c r="CM177" s="24"/>
      <c r="CN177" s="24"/>
      <c r="CO177" s="24"/>
      <c r="CP177" s="24"/>
      <c r="CQ177" s="24"/>
      <c r="CR177" s="24"/>
      <c r="CS177" s="24"/>
      <c r="CT177" s="24"/>
      <c r="CU177" s="24"/>
      <c r="CV177" s="24"/>
      <c r="CW177" s="24"/>
      <c r="CX177" s="24"/>
      <c r="CY177" s="24"/>
      <c r="CZ177" s="24"/>
      <c r="DA177" s="24"/>
      <c r="DB177" s="24"/>
      <c r="DC177" s="24"/>
      <c r="DD177" s="24"/>
      <c r="DE177" s="24"/>
      <c r="DF177" s="24"/>
      <c r="DG177" s="24"/>
      <c r="DH177" s="24"/>
      <c r="DI177" s="24"/>
      <c r="DJ177" s="24"/>
      <c r="DK177" s="24"/>
      <c r="DL177" s="24"/>
      <c r="DM177" s="24"/>
      <c r="DN177" s="24"/>
      <c r="DO177" s="24"/>
      <c r="DP177" s="24"/>
      <c r="DQ177" s="24"/>
      <c r="DR177" s="24"/>
      <c r="DS177" s="24"/>
      <c r="DT177" s="24"/>
      <c r="DU177" s="24"/>
      <c r="DV177" s="24"/>
      <c r="DW177" s="24"/>
      <c r="DX177" s="24"/>
      <c r="DY177" s="24"/>
      <c r="DZ177" s="24"/>
      <c r="EA177" s="24"/>
      <c r="EB177" s="24"/>
      <c r="EC177" s="24"/>
      <c r="ED177" s="24"/>
      <c r="EE177" s="24"/>
      <c r="EF177" s="24"/>
      <c r="EG177" s="24"/>
      <c r="EH177" s="24"/>
    </row>
    <row r="178" spans="1:138" s="34" customFormat="1" ht="13.5">
      <c r="A178" s="216" t="s">
        <v>824</v>
      </c>
      <c r="B178" s="24"/>
      <c r="C178" s="24"/>
      <c r="D178" s="24"/>
      <c r="E178" s="24"/>
      <c r="F178" s="24"/>
      <c r="G178" s="24"/>
      <c r="H178" s="24"/>
      <c r="I178" s="24"/>
      <c r="J178" s="24"/>
      <c r="K178" s="24"/>
      <c r="L178" s="24"/>
      <c r="M178" s="24"/>
      <c r="N178" s="24"/>
      <c r="O178" s="24"/>
      <c r="P178" s="24"/>
      <c r="Q178" s="24"/>
      <c r="R178" s="24"/>
      <c r="S178" s="24"/>
      <c r="T178" s="24"/>
      <c r="U178" s="24"/>
      <c r="V178" s="24"/>
      <c r="W178" s="24"/>
      <c r="X178" s="24"/>
      <c r="Y178" s="24"/>
      <c r="Z178" s="24"/>
      <c r="AA178" s="24"/>
      <c r="AB178" s="24"/>
      <c r="AC178" s="24"/>
      <c r="AD178" s="24"/>
      <c r="AE178" s="24"/>
      <c r="AF178" s="24"/>
      <c r="AG178" s="24"/>
      <c r="AH178" s="24"/>
      <c r="AI178" s="24"/>
      <c r="AJ178" s="24"/>
      <c r="AK178" s="24"/>
      <c r="AL178" s="24"/>
      <c r="AM178" s="24"/>
      <c r="AN178" s="24"/>
      <c r="AO178" s="24"/>
      <c r="AP178" s="24"/>
      <c r="AQ178" s="24"/>
      <c r="AR178" s="24"/>
      <c r="AS178" s="24"/>
      <c r="AT178" s="24"/>
      <c r="AU178" s="24"/>
      <c r="AV178" s="24"/>
      <c r="AW178" s="24"/>
      <c r="AX178" s="24"/>
      <c r="AY178" s="24"/>
      <c r="AZ178" s="24"/>
      <c r="BA178" s="24"/>
      <c r="BB178" s="24"/>
      <c r="BC178" s="24"/>
      <c r="BD178" s="24"/>
      <c r="BE178" s="24"/>
      <c r="BF178" s="24"/>
      <c r="BG178" s="24"/>
      <c r="BH178" s="24"/>
      <c r="BI178" s="24"/>
      <c r="BJ178" s="24"/>
      <c r="BK178" s="24"/>
      <c r="BL178" s="24"/>
      <c r="BM178" s="24"/>
      <c r="BN178" s="24"/>
      <c r="BO178" s="24"/>
      <c r="BP178" s="24"/>
      <c r="BQ178" s="24"/>
      <c r="BR178" s="24"/>
      <c r="BS178" s="24"/>
      <c r="BT178" s="24"/>
      <c r="BU178" s="24"/>
      <c r="BV178" s="24"/>
      <c r="BW178" s="24"/>
      <c r="BX178" s="24"/>
      <c r="BY178" s="24"/>
      <c r="BZ178" s="24"/>
      <c r="CA178" s="24"/>
      <c r="CB178" s="24"/>
      <c r="CC178" s="24"/>
      <c r="CD178" s="24"/>
      <c r="CE178" s="24"/>
      <c r="CF178" s="24"/>
      <c r="CG178" s="24"/>
      <c r="CH178" s="24"/>
      <c r="CI178" s="24"/>
      <c r="CJ178" s="24"/>
      <c r="CK178" s="24"/>
      <c r="CL178" s="24"/>
      <c r="CM178" s="24"/>
      <c r="CN178" s="24"/>
      <c r="CO178" s="24"/>
      <c r="CP178" s="24"/>
      <c r="CQ178" s="24"/>
      <c r="CR178" s="24"/>
      <c r="CS178" s="24"/>
      <c r="CT178" s="24"/>
      <c r="CU178" s="24"/>
      <c r="CV178" s="24"/>
      <c r="CW178" s="24"/>
      <c r="CX178" s="24"/>
      <c r="CY178" s="24"/>
      <c r="CZ178" s="24"/>
      <c r="DA178" s="24"/>
      <c r="DB178" s="24"/>
      <c r="DC178" s="24"/>
      <c r="DD178" s="24"/>
      <c r="DE178" s="24"/>
      <c r="DF178" s="24"/>
      <c r="DG178" s="24"/>
      <c r="DH178" s="24"/>
      <c r="DI178" s="24"/>
      <c r="DJ178" s="24"/>
      <c r="DK178" s="24"/>
      <c r="DL178" s="24"/>
      <c r="DM178" s="24"/>
      <c r="DN178" s="24"/>
      <c r="DO178" s="24"/>
      <c r="DP178" s="24"/>
      <c r="DQ178" s="24"/>
      <c r="DR178" s="24"/>
      <c r="DS178" s="24"/>
      <c r="DT178" s="24"/>
      <c r="DU178" s="24"/>
      <c r="DV178" s="24"/>
      <c r="DW178" s="24"/>
      <c r="DX178" s="24"/>
      <c r="DY178" s="24"/>
      <c r="DZ178" s="24"/>
      <c r="EA178" s="24"/>
      <c r="EB178" s="24"/>
      <c r="EC178" s="24"/>
      <c r="ED178" s="24"/>
      <c r="EE178" s="24"/>
      <c r="EF178" s="24"/>
      <c r="EG178" s="24"/>
      <c r="EH178" s="24"/>
    </row>
    <row r="179" s="34" customFormat="1" ht="12.75">
      <c r="E179" s="3"/>
    </row>
    <row r="180" s="34" customFormat="1" ht="12.75">
      <c r="E180" s="3"/>
    </row>
    <row r="181" s="34" customFormat="1" ht="12.75">
      <c r="E181" s="3"/>
    </row>
    <row r="182" s="34" customFormat="1" ht="12.75">
      <c r="E182" s="3"/>
    </row>
    <row r="183" s="34" customFormat="1" ht="12.75">
      <c r="E183" s="3"/>
    </row>
    <row r="184" s="34" customFormat="1" ht="12.75">
      <c r="E184" s="3"/>
    </row>
    <row r="185" s="34" customFormat="1" ht="12.75">
      <c r="E185" s="3"/>
    </row>
    <row r="186" s="34" customFormat="1" ht="12.75">
      <c r="E186" s="3"/>
    </row>
    <row r="187" s="34" customFormat="1" ht="12.75">
      <c r="E187" s="3"/>
    </row>
    <row r="188" s="34" customFormat="1" ht="12.75">
      <c r="E188" s="3"/>
    </row>
    <row r="189" s="34" customFormat="1" ht="12.75">
      <c r="E189" s="3"/>
    </row>
    <row r="190" s="34" customFormat="1" ht="12.75">
      <c r="E190" s="3"/>
    </row>
    <row r="191" ht="12.75">
      <c r="E191" s="1"/>
    </row>
    <row r="192" ht="12.75">
      <c r="E192" s="1"/>
    </row>
    <row r="193" ht="12.75">
      <c r="E193" s="1"/>
    </row>
    <row r="194" ht="12.75">
      <c r="E194" s="1"/>
    </row>
    <row r="195" ht="12.75">
      <c r="E195" s="1"/>
    </row>
    <row r="196" ht="12.75">
      <c r="E196" s="1"/>
    </row>
    <row r="197" ht="12.75">
      <c r="E197" s="1"/>
    </row>
    <row r="198" ht="12.75">
      <c r="E198" s="1"/>
    </row>
    <row r="199" ht="12.75">
      <c r="E199" s="1"/>
    </row>
    <row r="200" ht="12.75">
      <c r="E200" s="1"/>
    </row>
    <row r="201" ht="12.75">
      <c r="E201" s="1"/>
    </row>
    <row r="202" ht="12.75">
      <c r="E202" s="1"/>
    </row>
    <row r="203" ht="12.75">
      <c r="E203" s="1"/>
    </row>
    <row r="204" ht="12.75">
      <c r="E204" s="1"/>
    </row>
    <row r="205" ht="12.75">
      <c r="E205" s="1"/>
    </row>
    <row r="206" ht="12.75">
      <c r="E206" s="1"/>
    </row>
    <row r="207" ht="12.75">
      <c r="E207" s="1"/>
    </row>
    <row r="208" ht="12.75">
      <c r="E208" s="1"/>
    </row>
    <row r="209" ht="12.75">
      <c r="E209" s="1"/>
    </row>
    <row r="210" ht="12.75">
      <c r="E210" s="1"/>
    </row>
    <row r="211" ht="12.75">
      <c r="E211" s="1"/>
    </row>
    <row r="212" ht="12.75">
      <c r="E212" s="1"/>
    </row>
    <row r="213" ht="12.75">
      <c r="E213" s="1"/>
    </row>
    <row r="214" ht="12.75">
      <c r="E214" s="1"/>
    </row>
    <row r="215" ht="12.75">
      <c r="E215" s="1"/>
    </row>
    <row r="216" ht="12.75">
      <c r="E216" s="1"/>
    </row>
    <row r="217" ht="13.5" customHeight="1">
      <c r="E217" s="1"/>
    </row>
    <row r="218" ht="13.5" customHeight="1">
      <c r="E218" s="1"/>
    </row>
    <row r="219" ht="13.5" customHeight="1">
      <c r="E219" s="1"/>
    </row>
    <row r="220" ht="12.75">
      <c r="E220" s="1"/>
    </row>
    <row r="221" ht="12.75">
      <c r="E221" s="1"/>
    </row>
    <row r="222" ht="12.75">
      <c r="E222" s="1"/>
    </row>
    <row r="223" ht="12.75">
      <c r="E223" s="1"/>
    </row>
    <row r="224" ht="12.75">
      <c r="E224" s="1"/>
    </row>
    <row r="225" ht="12.75">
      <c r="E225" s="1"/>
    </row>
    <row r="226" ht="12.75">
      <c r="E226" s="1"/>
    </row>
    <row r="227" ht="12.75">
      <c r="E227" s="1"/>
    </row>
    <row r="228" ht="12.75">
      <c r="E228" s="1"/>
    </row>
    <row r="229" ht="12.75">
      <c r="E229" s="1"/>
    </row>
    <row r="230" ht="12.75">
      <c r="E230" s="1"/>
    </row>
    <row r="231" ht="12.75">
      <c r="E231" s="1"/>
    </row>
    <row r="232" ht="12.75">
      <c r="E232" s="1"/>
    </row>
    <row r="233" ht="12.75">
      <c r="E233" s="1"/>
    </row>
    <row r="234" ht="12.75">
      <c r="E234" s="1"/>
    </row>
    <row r="235" ht="12.75">
      <c r="E235" s="1"/>
    </row>
    <row r="236" ht="12.75">
      <c r="E236" s="1"/>
    </row>
    <row r="237" ht="12.75">
      <c r="E237" s="1"/>
    </row>
    <row r="238" ht="12.75">
      <c r="E238" s="1"/>
    </row>
    <row r="239" ht="12.75">
      <c r="E239" s="1"/>
    </row>
    <row r="240" ht="12.75">
      <c r="E240" s="1"/>
    </row>
    <row r="241" ht="12.75">
      <c r="E241" s="1"/>
    </row>
    <row r="242" ht="12.75">
      <c r="E242" s="1"/>
    </row>
    <row r="243" ht="12.75">
      <c r="E243" s="1"/>
    </row>
    <row r="244" ht="12.75">
      <c r="E244" s="1"/>
    </row>
    <row r="245" ht="12.75">
      <c r="E245" s="1"/>
    </row>
    <row r="246" ht="12.75">
      <c r="E246" s="1"/>
    </row>
    <row r="247" ht="12.75">
      <c r="E247" s="1"/>
    </row>
    <row r="248" ht="12.75">
      <c r="E248" s="1"/>
    </row>
    <row r="249" ht="12.75">
      <c r="E249" s="1"/>
    </row>
    <row r="250" ht="12.75">
      <c r="E250" s="1"/>
    </row>
    <row r="251" ht="12.75">
      <c r="E251" s="1"/>
    </row>
    <row r="252" ht="12.75">
      <c r="E252" s="1"/>
    </row>
    <row r="253" ht="12.75">
      <c r="E253" s="1"/>
    </row>
    <row r="254" ht="12.75">
      <c r="E254" s="1"/>
    </row>
    <row r="255" ht="12.75">
      <c r="E255" s="1"/>
    </row>
    <row r="256" ht="12.75">
      <c r="E256" s="1"/>
    </row>
    <row r="257" ht="12.75">
      <c r="E257" s="1"/>
    </row>
    <row r="258" ht="12.75">
      <c r="E258" s="1"/>
    </row>
    <row r="259" ht="12.75">
      <c r="E259" s="1"/>
    </row>
    <row r="260" ht="12.75">
      <c r="E260" s="1"/>
    </row>
    <row r="261" ht="12.75">
      <c r="E261" s="1"/>
    </row>
    <row r="262" ht="12.75">
      <c r="E262" s="1"/>
    </row>
    <row r="263" ht="12.75">
      <c r="E263" s="1"/>
    </row>
    <row r="264" ht="12.75">
      <c r="E264" s="1"/>
    </row>
    <row r="265" ht="12.75">
      <c r="E265" s="1"/>
    </row>
    <row r="266" ht="12.75">
      <c r="E266" s="1"/>
    </row>
    <row r="267" ht="12.75">
      <c r="E267" s="1"/>
    </row>
    <row r="268" ht="12.75">
      <c r="E268" s="1"/>
    </row>
    <row r="269" ht="12.75">
      <c r="E269" s="1"/>
    </row>
    <row r="270" ht="12.75">
      <c r="E270" s="1"/>
    </row>
    <row r="271" ht="12.75">
      <c r="E271" s="1"/>
    </row>
    <row r="272" ht="12.75">
      <c r="E272" s="1"/>
    </row>
    <row r="273" ht="12.75">
      <c r="E273" s="1"/>
    </row>
    <row r="274" ht="12.75">
      <c r="E274" s="1"/>
    </row>
    <row r="275" ht="12.75">
      <c r="E275" s="1"/>
    </row>
    <row r="276" ht="12.75">
      <c r="E276" s="1"/>
    </row>
    <row r="277" ht="12.75">
      <c r="E277" s="1"/>
    </row>
    <row r="278" ht="12.75">
      <c r="E278" s="1"/>
    </row>
    <row r="279" ht="12.75">
      <c r="E279" s="1"/>
    </row>
    <row r="280" ht="12.75">
      <c r="E280" s="1"/>
    </row>
    <row r="281" ht="12.75">
      <c r="E281" s="1"/>
    </row>
    <row r="282" ht="12.75">
      <c r="E282" s="1"/>
    </row>
    <row r="283" ht="12.75">
      <c r="E283" s="1"/>
    </row>
    <row r="284" ht="12.75">
      <c r="E284" s="1"/>
    </row>
    <row r="285" ht="12.75">
      <c r="E285" s="1"/>
    </row>
    <row r="286" ht="12.75">
      <c r="E286" s="1"/>
    </row>
    <row r="287" ht="12.75">
      <c r="E287" s="1"/>
    </row>
    <row r="288" ht="12.75">
      <c r="E288" s="1"/>
    </row>
    <row r="289" ht="12.75">
      <c r="E289" s="1"/>
    </row>
    <row r="290" ht="12.75">
      <c r="E290" s="1"/>
    </row>
    <row r="291" ht="12.75">
      <c r="E291" s="1"/>
    </row>
    <row r="292" ht="12.75">
      <c r="E292" s="1"/>
    </row>
    <row r="293" ht="12.75">
      <c r="E293" s="1"/>
    </row>
    <row r="294" ht="12.75">
      <c r="E294" s="1"/>
    </row>
    <row r="295" ht="12.75">
      <c r="E295" s="1"/>
    </row>
    <row r="296" ht="12.75">
      <c r="E296" s="1"/>
    </row>
    <row r="297" ht="12.75">
      <c r="E297" s="1"/>
    </row>
    <row r="298" ht="12.75">
      <c r="E298" s="1"/>
    </row>
    <row r="299" ht="12.75">
      <c r="E299" s="1"/>
    </row>
    <row r="300" ht="12.75">
      <c r="E300" s="1"/>
    </row>
  </sheetData>
  <sheetProtection/>
  <printOptions horizontalCentered="1"/>
  <pageMargins left="0.7874015748031497" right="0.7874015748031497" top="0.7874015748031497" bottom="0.7874015748031497" header="0.11811023622047245" footer="0.11811023622047245"/>
  <pageSetup fitToHeight="5" horizontalDpi="600" verticalDpi="600" orientation="portrait" paperSize="9" scale="80" r:id="rId1"/>
  <rowBreaks count="2" manualBreakCount="2">
    <brk id="67" max="6" man="1"/>
    <brk id="126" max="6" man="1"/>
  </rowBreaks>
</worksheet>
</file>

<file path=xl/worksheets/sheet70.xml><?xml version="1.0" encoding="utf-8"?>
<worksheet xmlns="http://schemas.openxmlformats.org/spreadsheetml/2006/main" xmlns:r="http://schemas.openxmlformats.org/officeDocument/2006/relationships">
  <dimension ref="A1:K29"/>
  <sheetViews>
    <sheetView view="pageBreakPreview" zoomScaleSheetLayoutView="100" workbookViewId="0" topLeftCell="G1">
      <selection activeCell="A1" sqref="A1"/>
    </sheetView>
  </sheetViews>
  <sheetFormatPr defaultColWidth="9.00390625" defaultRowHeight="12.75"/>
  <cols>
    <col min="1" max="1" width="28.00390625" style="1719" customWidth="1"/>
    <col min="2" max="10" width="16.25390625" style="1719" customWidth="1"/>
    <col min="11" max="11" width="11.875" style="592" bestFit="1" customWidth="1"/>
    <col min="12" max="16384" width="9.125" style="592" customWidth="1"/>
  </cols>
  <sheetData>
    <row r="1" spans="1:10" ht="27.75" customHeight="1">
      <c r="A1" s="2102" t="s">
        <v>769</v>
      </c>
      <c r="B1" s="2102"/>
      <c r="C1" s="2102"/>
      <c r="D1" s="2102"/>
      <c r="E1" s="2102"/>
      <c r="F1" s="2102"/>
      <c r="G1" s="2102"/>
      <c r="H1" s="2102"/>
      <c r="I1" s="2102"/>
      <c r="J1" s="737"/>
    </row>
    <row r="2" spans="1:10" s="635" customFormat="1" ht="13.5">
      <c r="A2" s="1738"/>
      <c r="B2" s="1738"/>
      <c r="C2" s="1738"/>
      <c r="D2" s="1738"/>
      <c r="E2" s="1739"/>
      <c r="F2" s="1739"/>
      <c r="G2" s="1739"/>
      <c r="H2" s="1739"/>
      <c r="I2" s="107"/>
      <c r="J2" s="107" t="s">
        <v>502</v>
      </c>
    </row>
    <row r="3" spans="1:10" ht="27.75" customHeight="1">
      <c r="A3" s="645" t="s">
        <v>744</v>
      </c>
      <c r="B3" s="1735">
        <v>39994</v>
      </c>
      <c r="C3" s="1735">
        <v>40086</v>
      </c>
      <c r="D3" s="1735">
        <v>40178</v>
      </c>
      <c r="E3" s="1735">
        <v>40268</v>
      </c>
      <c r="F3" s="1735">
        <v>40359</v>
      </c>
      <c r="G3" s="1735">
        <v>40451</v>
      </c>
      <c r="H3" s="1735">
        <v>40543</v>
      </c>
      <c r="I3" s="1735">
        <v>40633</v>
      </c>
      <c r="J3" s="1735">
        <v>40724</v>
      </c>
    </row>
    <row r="4" spans="1:10" ht="6" customHeight="1">
      <c r="A4" s="588"/>
      <c r="B4" s="1724"/>
      <c r="C4" s="1724"/>
      <c r="D4" s="1724"/>
      <c r="E4" s="1724"/>
      <c r="F4" s="1724"/>
      <c r="G4" s="1724"/>
      <c r="H4" s="1724"/>
      <c r="I4" s="1724"/>
      <c r="J4" s="1724"/>
    </row>
    <row r="5" spans="1:10" ht="12.75">
      <c r="A5" s="126" t="s">
        <v>755</v>
      </c>
      <c r="B5" s="1706">
        <f aca="true" t="shared" si="0" ref="B5:J5">+B7+B17</f>
        <v>168307.37441</v>
      </c>
      <c r="C5" s="1706">
        <f t="shared" si="0"/>
        <v>169507.372</v>
      </c>
      <c r="D5" s="1706">
        <f t="shared" si="0"/>
        <v>172789.01200000002</v>
      </c>
      <c r="E5" s="1706">
        <f t="shared" si="0"/>
        <v>181579.01441</v>
      </c>
      <c r="F5" s="1706">
        <f t="shared" si="0"/>
        <v>182989.0139</v>
      </c>
      <c r="G5" s="1706">
        <f t="shared" si="0"/>
        <v>186639.01441</v>
      </c>
      <c r="H5" s="1706">
        <f t="shared" si="0"/>
        <v>189339.01441</v>
      </c>
      <c r="I5" s="1706">
        <f t="shared" si="0"/>
        <v>189789.01441</v>
      </c>
      <c r="J5" s="1706">
        <f t="shared" si="0"/>
        <v>189593.27577</v>
      </c>
    </row>
    <row r="6" spans="1:10" ht="6" customHeight="1">
      <c r="A6" s="1707"/>
      <c r="B6" s="1708"/>
      <c r="C6" s="1708"/>
      <c r="D6" s="1708"/>
      <c r="E6" s="1708"/>
      <c r="F6" s="1708"/>
      <c r="G6" s="1708"/>
      <c r="H6" s="1708"/>
      <c r="I6" s="1708"/>
      <c r="J6" s="1708"/>
    </row>
    <row r="7" spans="1:11" ht="13.5" customHeight="1">
      <c r="A7" s="1709" t="s">
        <v>746</v>
      </c>
      <c r="B7" s="1708">
        <f aca="true" t="shared" si="1" ref="B7:J7">SUM(B9:B15)</f>
        <v>168288.39541</v>
      </c>
      <c r="C7" s="1708">
        <f t="shared" si="1"/>
        <v>169488.393</v>
      </c>
      <c r="D7" s="1708">
        <f t="shared" si="1"/>
        <v>172770.03300000002</v>
      </c>
      <c r="E7" s="1708">
        <f t="shared" si="1"/>
        <v>181560.03541</v>
      </c>
      <c r="F7" s="1708">
        <f t="shared" si="1"/>
        <v>182970.0349</v>
      </c>
      <c r="G7" s="1708">
        <f t="shared" si="1"/>
        <v>186620.03541</v>
      </c>
      <c r="H7" s="1708">
        <f t="shared" si="1"/>
        <v>189320.03541</v>
      </c>
      <c r="I7" s="1708">
        <f t="shared" si="1"/>
        <v>189770.03541</v>
      </c>
      <c r="J7" s="1708">
        <f t="shared" si="1"/>
        <v>189576.36816</v>
      </c>
      <c r="K7" s="1710">
        <f>+J7+J17</f>
        <v>189593.27577</v>
      </c>
    </row>
    <row r="8" spans="1:10" ht="6" customHeight="1">
      <c r="A8" s="1709"/>
      <c r="B8" s="1725"/>
      <c r="C8" s="1725"/>
      <c r="D8" s="1725"/>
      <c r="E8" s="1725"/>
      <c r="F8" s="1725"/>
      <c r="G8" s="1725"/>
      <c r="H8" s="1725"/>
      <c r="I8" s="1725"/>
      <c r="J8" s="1725"/>
    </row>
    <row r="9" spans="1:10" ht="13.5" customHeight="1">
      <c r="A9" s="1726" t="s">
        <v>753</v>
      </c>
      <c r="B9" s="1727">
        <v>74942.689</v>
      </c>
      <c r="C9" s="1727">
        <v>74942.689</v>
      </c>
      <c r="D9" s="1727">
        <v>74942.689</v>
      </c>
      <c r="E9" s="1728">
        <v>79942.689</v>
      </c>
      <c r="F9" s="1727">
        <v>79942.689</v>
      </c>
      <c r="G9" s="1728">
        <v>79942.689</v>
      </c>
      <c r="H9" s="1727">
        <v>79942.689</v>
      </c>
      <c r="I9" s="1728">
        <v>79942.689</v>
      </c>
      <c r="J9" s="1727">
        <v>79781.453</v>
      </c>
    </row>
    <row r="10" spans="1:10" ht="13.5" customHeight="1">
      <c r="A10" s="1726" t="s">
        <v>756</v>
      </c>
      <c r="B10" s="1727">
        <v>34572.9995</v>
      </c>
      <c r="C10" s="1727">
        <v>34572.999</v>
      </c>
      <c r="D10" s="1727">
        <v>34572.999</v>
      </c>
      <c r="E10" s="1728">
        <v>38072.9995</v>
      </c>
      <c r="F10" s="1727">
        <v>38072.9995</v>
      </c>
      <c r="G10" s="1728">
        <v>38072.9995</v>
      </c>
      <c r="H10" s="1727">
        <v>38072.9995</v>
      </c>
      <c r="I10" s="1728">
        <v>38072.9995</v>
      </c>
      <c r="J10" s="1727">
        <v>37888.1975</v>
      </c>
    </row>
    <row r="11" spans="1:10" ht="13.5" customHeight="1">
      <c r="A11" s="1726" t="s">
        <v>757</v>
      </c>
      <c r="B11" s="1727">
        <v>25592.9614</v>
      </c>
      <c r="C11" s="1727">
        <v>25592.961</v>
      </c>
      <c r="D11" s="1727">
        <v>28592.961</v>
      </c>
      <c r="E11" s="1728">
        <v>28592.9614</v>
      </c>
      <c r="F11" s="1727">
        <v>28592.9614</v>
      </c>
      <c r="G11" s="1728">
        <v>29992.9614</v>
      </c>
      <c r="H11" s="1727">
        <v>32592.9614</v>
      </c>
      <c r="I11" s="1728">
        <v>32592.9614</v>
      </c>
      <c r="J11" s="1727">
        <v>32502.051</v>
      </c>
    </row>
    <row r="12" spans="1:10" ht="13.5" customHeight="1">
      <c r="A12" s="1726" t="s">
        <v>758</v>
      </c>
      <c r="B12" s="1727">
        <v>18141.4789</v>
      </c>
      <c r="C12" s="1727">
        <v>18141.478</v>
      </c>
      <c r="D12" s="1727">
        <v>18141.478</v>
      </c>
      <c r="E12" s="1728">
        <v>18141.4789</v>
      </c>
      <c r="F12" s="1727">
        <v>18641.4789</v>
      </c>
      <c r="G12" s="1728">
        <v>20141.4789</v>
      </c>
      <c r="H12" s="1727">
        <v>20141.4789</v>
      </c>
      <c r="I12" s="1728">
        <v>20141.4789</v>
      </c>
      <c r="J12" s="1727">
        <v>20090.9528</v>
      </c>
    </row>
    <row r="13" spans="1:10" ht="13.5" customHeight="1">
      <c r="A13" s="1726" t="s">
        <v>759</v>
      </c>
      <c r="B13" s="1727">
        <v>7037.075</v>
      </c>
      <c r="C13" s="1727">
        <v>7787.075</v>
      </c>
      <c r="D13" s="1727">
        <v>7787.075</v>
      </c>
      <c r="E13" s="1728">
        <v>7787.075</v>
      </c>
      <c r="F13" s="1727">
        <v>8137.075</v>
      </c>
      <c r="G13" s="1728">
        <v>8787.075</v>
      </c>
      <c r="H13" s="1727">
        <v>8787.075</v>
      </c>
      <c r="I13" s="1728">
        <v>8787.075</v>
      </c>
      <c r="J13" s="1727">
        <v>8780.96225</v>
      </c>
    </row>
    <row r="14" spans="1:10" ht="13.5" customHeight="1">
      <c r="A14" s="1726" t="s">
        <v>760</v>
      </c>
      <c r="B14" s="1727">
        <v>4806.8241</v>
      </c>
      <c r="C14" s="1727">
        <v>5106.824</v>
      </c>
      <c r="D14" s="1727">
        <v>5308.464</v>
      </c>
      <c r="E14" s="1728">
        <v>5348.4641</v>
      </c>
      <c r="F14" s="1727">
        <v>5908.4641</v>
      </c>
      <c r="G14" s="1728">
        <v>6008.4641</v>
      </c>
      <c r="H14" s="1727">
        <v>6008.4641</v>
      </c>
      <c r="I14" s="1728">
        <v>6308.4641</v>
      </c>
      <c r="J14" s="1727">
        <v>6308.3841</v>
      </c>
    </row>
    <row r="15" spans="1:10" ht="13.5" customHeight="1">
      <c r="A15" s="1726" t="s">
        <v>761</v>
      </c>
      <c r="B15" s="1725">
        <v>3194.3675099999996</v>
      </c>
      <c r="C15" s="1725">
        <v>3344.367</v>
      </c>
      <c r="D15" s="1725">
        <v>3424.367</v>
      </c>
      <c r="E15" s="1728">
        <v>3674.36751</v>
      </c>
      <c r="F15" s="1727">
        <v>3674.367</v>
      </c>
      <c r="G15" s="1728">
        <v>3674.36751</v>
      </c>
      <c r="H15" s="1727">
        <v>3774.36751</v>
      </c>
      <c r="I15" s="1728">
        <v>3924.36751</v>
      </c>
      <c r="J15" s="1727">
        <v>4224.36751</v>
      </c>
    </row>
    <row r="16" spans="1:10" ht="6" customHeight="1">
      <c r="A16" s="1729"/>
      <c r="B16" s="1725"/>
      <c r="C16" s="1725"/>
      <c r="D16" s="1725"/>
      <c r="E16" s="1727"/>
      <c r="F16" s="1727"/>
      <c r="G16" s="1727"/>
      <c r="H16" s="1727"/>
      <c r="I16" s="1727"/>
      <c r="J16" s="1727"/>
    </row>
    <row r="17" spans="1:10" ht="13.5" customHeight="1">
      <c r="A17" s="1709" t="s">
        <v>762</v>
      </c>
      <c r="B17" s="1730">
        <v>18.979</v>
      </c>
      <c r="C17" s="1730">
        <v>18.979</v>
      </c>
      <c r="D17" s="1730">
        <v>18.979</v>
      </c>
      <c r="E17" s="1730">
        <v>18.979</v>
      </c>
      <c r="F17" s="1727">
        <v>18.979</v>
      </c>
      <c r="G17" s="1730">
        <v>18.979</v>
      </c>
      <c r="H17" s="1727">
        <v>18.979</v>
      </c>
      <c r="I17" s="1730">
        <v>18.979</v>
      </c>
      <c r="J17" s="1727">
        <v>16.90761</v>
      </c>
    </row>
    <row r="18" spans="1:10" ht="6" customHeight="1">
      <c r="A18" s="1731"/>
      <c r="B18" s="1712"/>
      <c r="C18" s="1712"/>
      <c r="D18" s="1712"/>
      <c r="E18" s="1727"/>
      <c r="F18" s="1727"/>
      <c r="G18" s="1727"/>
      <c r="H18" s="1727"/>
      <c r="I18" s="1727"/>
      <c r="J18" s="1727"/>
    </row>
    <row r="19" spans="1:10" ht="13.5" customHeight="1">
      <c r="A19" s="126" t="s">
        <v>767</v>
      </c>
      <c r="B19" s="1736">
        <v>5119.51</v>
      </c>
      <c r="C19" s="1736">
        <v>5150.01</v>
      </c>
      <c r="D19" s="1736">
        <v>5550.01</v>
      </c>
      <c r="E19" s="1737">
        <v>5610.01</v>
      </c>
      <c r="F19" s="1737">
        <v>5650.01</v>
      </c>
      <c r="G19" s="1737">
        <v>5700.01</v>
      </c>
      <c r="H19" s="1737">
        <v>6012.01</v>
      </c>
      <c r="I19" s="1737">
        <v>6074.04</v>
      </c>
      <c r="J19" s="1737">
        <v>6164.01</v>
      </c>
    </row>
    <row r="20" spans="1:10" ht="6" customHeight="1">
      <c r="A20" s="1732"/>
      <c r="B20" s="1733"/>
      <c r="C20" s="1733"/>
      <c r="D20" s="1733"/>
      <c r="E20" s="1734"/>
      <c r="F20" s="1734"/>
      <c r="G20" s="1734"/>
      <c r="H20" s="1734"/>
      <c r="I20" s="1734"/>
      <c r="J20" s="1734"/>
    </row>
    <row r="21" spans="1:10" ht="6" customHeight="1">
      <c r="A21" s="1719" t="s">
        <v>976</v>
      </c>
      <c r="E21" s="1722"/>
      <c r="F21" s="1722"/>
      <c r="G21" s="1721"/>
      <c r="H21" s="1722"/>
      <c r="I21" s="1721"/>
      <c r="J21" s="1721"/>
    </row>
    <row r="22" spans="1:9" s="1719" customFormat="1" ht="13.5" customHeight="1">
      <c r="A22" s="2202" t="s">
        <v>768</v>
      </c>
      <c r="B22" s="2202"/>
      <c r="C22" s="2202"/>
      <c r="D22" s="2202"/>
      <c r="E22" s="2203"/>
      <c r="F22" s="2203"/>
      <c r="G22" s="2203"/>
      <c r="H22" s="2203"/>
      <c r="I22" s="2203"/>
    </row>
    <row r="23" spans="1:10" s="1719" customFormat="1" ht="13.5" customHeight="1">
      <c r="A23" s="1720" t="s">
        <v>771</v>
      </c>
      <c r="B23" s="1720"/>
      <c r="C23" s="1720"/>
      <c r="D23" s="1720"/>
      <c r="E23" s="1722"/>
      <c r="F23" s="1722"/>
      <c r="G23" s="1721"/>
      <c r="H23" s="1722"/>
      <c r="I23" s="1721"/>
      <c r="J23" s="1721"/>
    </row>
    <row r="24" spans="1:9" s="1719" customFormat="1" ht="13.5" customHeight="1">
      <c r="A24" s="2202" t="s">
        <v>772</v>
      </c>
      <c r="B24" s="2202"/>
      <c r="C24" s="2202"/>
      <c r="D24" s="2202"/>
      <c r="E24" s="2204"/>
      <c r="F24" s="2204"/>
      <c r="G24" s="2204"/>
      <c r="H24" s="2204"/>
      <c r="I24" s="2204"/>
    </row>
    <row r="25" spans="1:10" s="1719" customFormat="1" ht="6" customHeight="1">
      <c r="A25" s="1720"/>
      <c r="B25" s="1720"/>
      <c r="C25" s="1720"/>
      <c r="D25" s="1720"/>
      <c r="E25" s="1722"/>
      <c r="F25" s="1722"/>
      <c r="G25" s="1721"/>
      <c r="H25" s="1722"/>
      <c r="I25" s="1721"/>
      <c r="J25" s="1721"/>
    </row>
    <row r="26" spans="1:10" ht="15" customHeight="1">
      <c r="A26" s="1723" t="s">
        <v>766</v>
      </c>
      <c r="B26" s="1723"/>
      <c r="C26" s="1723"/>
      <c r="D26" s="1723"/>
      <c r="E26" s="1722"/>
      <c r="F26" s="1722"/>
      <c r="G26" s="1721"/>
      <c r="H26" s="1722"/>
      <c r="I26" s="1721"/>
      <c r="J26" s="1721"/>
    </row>
    <row r="27" spans="1:10" ht="12.75" customHeight="1">
      <c r="A27" s="2202"/>
      <c r="B27" s="2202"/>
      <c r="C27" s="2202"/>
      <c r="D27" s="2202"/>
      <c r="E27" s="2203"/>
      <c r="F27" s="2203"/>
      <c r="G27" s="2203"/>
      <c r="H27" s="2203"/>
      <c r="I27" s="2203"/>
      <c r="J27" s="592"/>
    </row>
    <row r="28" spans="1:10" ht="13.5">
      <c r="A28" s="1720"/>
      <c r="B28" s="1720"/>
      <c r="C28" s="1720"/>
      <c r="D28" s="1720"/>
      <c r="E28" s="1722"/>
      <c r="F28" s="1722"/>
      <c r="G28" s="1721"/>
      <c r="H28" s="1722"/>
      <c r="I28" s="1721"/>
      <c r="J28" s="1721"/>
    </row>
    <row r="29" spans="1:10" ht="13.5">
      <c r="A29" s="1720"/>
      <c r="B29" s="1720"/>
      <c r="C29" s="1720"/>
      <c r="D29" s="1720"/>
      <c r="E29" s="1722"/>
      <c r="F29" s="1722"/>
      <c r="G29" s="1721"/>
      <c r="H29" s="1722"/>
      <c r="I29" s="1721"/>
      <c r="J29" s="1721"/>
    </row>
  </sheetData>
  <mergeCells count="4">
    <mergeCell ref="A1:I1"/>
    <mergeCell ref="A22:I22"/>
    <mergeCell ref="A24:I24"/>
    <mergeCell ref="A27:I27"/>
  </mergeCells>
  <printOptions horizontalCentered="1"/>
  <pageMargins left="0.7874015748031497" right="0.7874015748031497" top="0.7874015748031497" bottom="0.7874015748031497" header="0.5118110236220472" footer="0.5118110236220472"/>
  <pageSetup horizontalDpi="600" verticalDpi="600" orientation="landscape" paperSize="9" scale="74" r:id="rId1"/>
</worksheet>
</file>

<file path=xl/worksheets/sheet8.xml><?xml version="1.0" encoding="utf-8"?>
<worksheet xmlns="http://schemas.openxmlformats.org/spreadsheetml/2006/main" xmlns:r="http://schemas.openxmlformats.org/officeDocument/2006/relationships">
  <sheetPr codeName="Sheet6"/>
  <dimension ref="A1:H262"/>
  <sheetViews>
    <sheetView view="pageBreakPreview" zoomScaleSheetLayoutView="100" zoomScalePageLayoutView="0" workbookViewId="0" topLeftCell="A1">
      <selection activeCell="A1" sqref="A1"/>
    </sheetView>
  </sheetViews>
  <sheetFormatPr defaultColWidth="9.125" defaultRowHeight="12.75"/>
  <cols>
    <col min="1" max="1" width="42.75390625" style="34" customWidth="1"/>
    <col min="2" max="7" width="9.75390625" style="32" customWidth="1"/>
    <col min="8" max="8" width="3.625" style="32" customWidth="1"/>
    <col min="9" max="16384" width="9.125" style="32" customWidth="1"/>
  </cols>
  <sheetData>
    <row r="1" spans="1:7" ht="21" customHeight="1">
      <c r="A1" s="31" t="s">
        <v>529</v>
      </c>
      <c r="B1" s="260"/>
      <c r="C1" s="260"/>
      <c r="D1" s="260"/>
      <c r="E1" s="238"/>
      <c r="F1" s="238"/>
      <c r="G1" s="238"/>
    </row>
    <row r="2" spans="1:7" ht="11.25" customHeight="1">
      <c r="A2" s="105"/>
      <c r="B2" s="106"/>
      <c r="C2" s="107"/>
      <c r="D2" s="107"/>
      <c r="E2" s="107"/>
      <c r="F2" s="107"/>
      <c r="G2" s="107" t="s">
        <v>502</v>
      </c>
    </row>
    <row r="3" spans="1:7" s="34" customFormat="1" ht="19.5" customHeight="1">
      <c r="A3" s="435"/>
      <c r="B3" s="2">
        <v>40268</v>
      </c>
      <c r="C3" s="2">
        <v>40359</v>
      </c>
      <c r="D3" s="2">
        <v>40451</v>
      </c>
      <c r="E3" s="2">
        <v>40543</v>
      </c>
      <c r="F3" s="2">
        <v>40633</v>
      </c>
      <c r="G3" s="2">
        <v>40724</v>
      </c>
    </row>
    <row r="4" spans="1:7" s="34" customFormat="1" ht="6" customHeight="1">
      <c r="A4" s="436"/>
      <c r="B4" s="434"/>
      <c r="C4" s="434"/>
      <c r="D4" s="434"/>
      <c r="E4" s="434"/>
      <c r="F4" s="434"/>
      <c r="G4" s="125"/>
    </row>
    <row r="5" spans="1:7" s="34" customFormat="1" ht="12.75" customHeight="1">
      <c r="A5" s="436" t="s">
        <v>997</v>
      </c>
      <c r="B5" s="437">
        <v>1.45102</v>
      </c>
      <c r="C5" s="437">
        <v>1.59386</v>
      </c>
      <c r="D5" s="437">
        <v>1.43305</v>
      </c>
      <c r="E5" s="437">
        <v>1.47276</v>
      </c>
      <c r="F5" s="437">
        <v>1.37667</v>
      </c>
      <c r="G5" s="239">
        <v>1.35323</v>
      </c>
    </row>
    <row r="6" spans="1:7" s="34" customFormat="1" ht="12.75" customHeight="1">
      <c r="A6" s="438" t="s">
        <v>955</v>
      </c>
      <c r="B6" s="437">
        <v>1.95583</v>
      </c>
      <c r="C6" s="437">
        <v>1.95583</v>
      </c>
      <c r="D6" s="437">
        <v>1.95583</v>
      </c>
      <c r="E6" s="437">
        <v>1.95583</v>
      </c>
      <c r="F6" s="437">
        <v>1.95583</v>
      </c>
      <c r="G6" s="239">
        <v>1.95583</v>
      </c>
    </row>
    <row r="7" spans="1:7" s="34" customFormat="1" ht="6" customHeight="1">
      <c r="A7" s="439" t="s">
        <v>998</v>
      </c>
      <c r="B7" s="440">
        <v>0</v>
      </c>
      <c r="C7" s="440">
        <v>0</v>
      </c>
      <c r="D7" s="440">
        <v>0</v>
      </c>
      <c r="E7" s="440">
        <v>0</v>
      </c>
      <c r="F7" s="440">
        <v>0</v>
      </c>
      <c r="G7" s="240">
        <v>0</v>
      </c>
    </row>
    <row r="8" spans="1:7" s="34" customFormat="1" ht="12.75" customHeight="1">
      <c r="A8" s="36" t="s">
        <v>988</v>
      </c>
      <c r="B8" s="441">
        <v>50948513</v>
      </c>
      <c r="C8" s="441">
        <v>51415989</v>
      </c>
      <c r="D8" s="441">
        <v>52219484</v>
      </c>
      <c r="E8" s="441">
        <v>54108870</v>
      </c>
      <c r="F8" s="441">
        <v>55485271</v>
      </c>
      <c r="G8" s="245">
        <v>56298753</v>
      </c>
    </row>
    <row r="9" spans="1:7" s="34" customFormat="1" ht="12.75" customHeight="1">
      <c r="A9" s="442" t="s">
        <v>999</v>
      </c>
      <c r="B9" s="443">
        <v>-7767561</v>
      </c>
      <c r="C9" s="443">
        <v>-7316263</v>
      </c>
      <c r="D9" s="443">
        <v>-7319233</v>
      </c>
      <c r="E9" s="443">
        <v>-6866888</v>
      </c>
      <c r="F9" s="443">
        <v>-5452522</v>
      </c>
      <c r="G9" s="242">
        <v>-4741916</v>
      </c>
    </row>
    <row r="10" spans="1:7" s="34" customFormat="1" ht="12.75" customHeight="1">
      <c r="A10" s="444" t="s">
        <v>1785</v>
      </c>
      <c r="B10" s="443">
        <v>8436365</v>
      </c>
      <c r="C10" s="443">
        <v>7709664</v>
      </c>
      <c r="D10" s="443">
        <v>7954481</v>
      </c>
      <c r="E10" s="443">
        <v>7971558</v>
      </c>
      <c r="F10" s="443">
        <v>8577213</v>
      </c>
      <c r="G10" s="242">
        <v>9428385</v>
      </c>
    </row>
    <row r="11" spans="1:7" s="34" customFormat="1" ht="12.75" customHeight="1">
      <c r="A11" s="42" t="s">
        <v>1852</v>
      </c>
      <c r="B11" s="443">
        <v>530183</v>
      </c>
      <c r="C11" s="443">
        <v>568895</v>
      </c>
      <c r="D11" s="443">
        <v>585047</v>
      </c>
      <c r="E11" s="443">
        <v>559271</v>
      </c>
      <c r="F11" s="443">
        <v>465681</v>
      </c>
      <c r="G11" s="242">
        <v>520541</v>
      </c>
    </row>
    <row r="12" spans="1:7" s="34" customFormat="1" ht="12.75" customHeight="1">
      <c r="A12" s="445" t="s">
        <v>1853</v>
      </c>
      <c r="B12" s="443">
        <v>414694</v>
      </c>
      <c r="C12" s="443">
        <v>421967</v>
      </c>
      <c r="D12" s="443">
        <v>459973</v>
      </c>
      <c r="E12" s="443">
        <v>421698</v>
      </c>
      <c r="F12" s="443">
        <v>352653</v>
      </c>
      <c r="G12" s="242">
        <v>389786</v>
      </c>
    </row>
    <row r="13" spans="1:7" s="34" customFormat="1" ht="12.75" customHeight="1">
      <c r="A13" s="42" t="s">
        <v>1854</v>
      </c>
      <c r="B13" s="443">
        <v>6232699</v>
      </c>
      <c r="C13" s="443">
        <v>5368615</v>
      </c>
      <c r="D13" s="443">
        <v>5384025</v>
      </c>
      <c r="E13" s="443">
        <v>5194388</v>
      </c>
      <c r="F13" s="443">
        <v>5811639</v>
      </c>
      <c r="G13" s="242">
        <v>6660743</v>
      </c>
    </row>
    <row r="14" spans="1:7" s="34" customFormat="1" ht="12.75" customHeight="1">
      <c r="A14" s="445" t="s">
        <v>1855</v>
      </c>
      <c r="B14" s="443">
        <v>351335</v>
      </c>
      <c r="C14" s="443">
        <v>169028</v>
      </c>
      <c r="D14" s="443">
        <v>384121</v>
      </c>
      <c r="E14" s="443">
        <v>973363</v>
      </c>
      <c r="F14" s="443">
        <v>694717</v>
      </c>
      <c r="G14" s="242">
        <v>695034</v>
      </c>
    </row>
    <row r="15" spans="1:7" s="34" customFormat="1" ht="12.75" customHeight="1">
      <c r="A15" s="445" t="s">
        <v>1856</v>
      </c>
      <c r="B15" s="443">
        <v>5881364</v>
      </c>
      <c r="C15" s="443">
        <v>5199587</v>
      </c>
      <c r="D15" s="443">
        <v>4999904</v>
      </c>
      <c r="E15" s="443">
        <v>4221025</v>
      </c>
      <c r="F15" s="443">
        <v>5116922</v>
      </c>
      <c r="G15" s="242">
        <v>5965709</v>
      </c>
    </row>
    <row r="16" spans="1:7" s="34" customFormat="1" ht="12.75" customHeight="1">
      <c r="A16" s="446" t="s">
        <v>1853</v>
      </c>
      <c r="B16" s="443">
        <v>4795334</v>
      </c>
      <c r="C16" s="443">
        <v>4200060</v>
      </c>
      <c r="D16" s="443">
        <v>3708418</v>
      </c>
      <c r="E16" s="443">
        <v>3455127</v>
      </c>
      <c r="F16" s="443">
        <v>3112294</v>
      </c>
      <c r="G16" s="242">
        <v>3637437</v>
      </c>
    </row>
    <row r="17" spans="1:7" s="34" customFormat="1" ht="12.75" customHeight="1">
      <c r="A17" s="42" t="s">
        <v>916</v>
      </c>
      <c r="B17" s="443">
        <v>147</v>
      </c>
      <c r="C17" s="443">
        <v>142</v>
      </c>
      <c r="D17" s="443">
        <v>132</v>
      </c>
      <c r="E17" s="443">
        <v>0</v>
      </c>
      <c r="F17" s="443">
        <v>0</v>
      </c>
      <c r="G17" s="242">
        <v>0</v>
      </c>
    </row>
    <row r="18" spans="1:7" s="34" customFormat="1" ht="12.75" customHeight="1">
      <c r="A18" s="445" t="s">
        <v>1855</v>
      </c>
      <c r="B18" s="443">
        <v>147</v>
      </c>
      <c r="C18" s="443">
        <v>142</v>
      </c>
      <c r="D18" s="443">
        <v>132</v>
      </c>
      <c r="E18" s="443">
        <v>0</v>
      </c>
      <c r="F18" s="443">
        <v>0</v>
      </c>
      <c r="G18" s="242">
        <v>0</v>
      </c>
    </row>
    <row r="19" spans="1:7" s="34" customFormat="1" ht="12.75" customHeight="1">
      <c r="A19" s="445" t="s">
        <v>1856</v>
      </c>
      <c r="B19" s="443">
        <v>0</v>
      </c>
      <c r="C19" s="443">
        <v>0</v>
      </c>
      <c r="D19" s="443">
        <v>0</v>
      </c>
      <c r="E19" s="443">
        <v>0</v>
      </c>
      <c r="F19" s="443">
        <v>0</v>
      </c>
      <c r="G19" s="242">
        <v>0</v>
      </c>
    </row>
    <row r="20" spans="1:7" s="34" customFormat="1" ht="12.75" customHeight="1">
      <c r="A20" s="446" t="s">
        <v>1853</v>
      </c>
      <c r="B20" s="443">
        <v>0</v>
      </c>
      <c r="C20" s="443">
        <v>0</v>
      </c>
      <c r="D20" s="443">
        <v>0</v>
      </c>
      <c r="E20" s="443">
        <v>0</v>
      </c>
      <c r="F20" s="443">
        <v>0</v>
      </c>
      <c r="G20" s="242">
        <v>0</v>
      </c>
    </row>
    <row r="21" spans="1:7" s="34" customFormat="1" ht="12.75" customHeight="1">
      <c r="A21" s="42" t="s">
        <v>915</v>
      </c>
      <c r="B21" s="443">
        <v>591208</v>
      </c>
      <c r="C21" s="443">
        <v>616675</v>
      </c>
      <c r="D21" s="443">
        <v>775109</v>
      </c>
      <c r="E21" s="443">
        <v>813930</v>
      </c>
      <c r="F21" s="443">
        <v>857072</v>
      </c>
      <c r="G21" s="242">
        <v>845756</v>
      </c>
    </row>
    <row r="22" spans="1:7" s="34" customFormat="1" ht="12.75" customHeight="1">
      <c r="A22" s="445" t="s">
        <v>1855</v>
      </c>
      <c r="B22" s="443">
        <v>43111</v>
      </c>
      <c r="C22" s="443">
        <v>64576</v>
      </c>
      <c r="D22" s="443">
        <v>47859</v>
      </c>
      <c r="E22" s="443">
        <v>28752</v>
      </c>
      <c r="F22" s="443">
        <v>24035</v>
      </c>
      <c r="G22" s="242">
        <v>24129</v>
      </c>
    </row>
    <row r="23" spans="1:7" s="34" customFormat="1" ht="12.75" customHeight="1">
      <c r="A23" s="445" t="s">
        <v>1856</v>
      </c>
      <c r="B23" s="443">
        <v>548097</v>
      </c>
      <c r="C23" s="443">
        <v>552099</v>
      </c>
      <c r="D23" s="443">
        <v>727250</v>
      </c>
      <c r="E23" s="443">
        <v>785178</v>
      </c>
      <c r="F23" s="443">
        <v>833037</v>
      </c>
      <c r="G23" s="242">
        <v>821627</v>
      </c>
    </row>
    <row r="24" spans="1:7" s="34" customFormat="1" ht="12.75" customHeight="1">
      <c r="A24" s="446" t="s">
        <v>1853</v>
      </c>
      <c r="B24" s="443">
        <v>429507</v>
      </c>
      <c r="C24" s="443">
        <v>419416</v>
      </c>
      <c r="D24" s="443">
        <v>545684</v>
      </c>
      <c r="E24" s="443">
        <v>580503</v>
      </c>
      <c r="F24" s="443">
        <v>631248</v>
      </c>
      <c r="G24" s="242">
        <v>616381</v>
      </c>
    </row>
    <row r="25" spans="1:7" s="34" customFormat="1" ht="12.75" customHeight="1">
      <c r="A25" s="42" t="s">
        <v>917</v>
      </c>
      <c r="B25" s="443">
        <v>1009556</v>
      </c>
      <c r="C25" s="443">
        <v>1071254</v>
      </c>
      <c r="D25" s="443">
        <v>1126733</v>
      </c>
      <c r="E25" s="443">
        <v>1316850</v>
      </c>
      <c r="F25" s="443">
        <v>1354991</v>
      </c>
      <c r="G25" s="242">
        <v>1312713</v>
      </c>
    </row>
    <row r="26" spans="1:7" s="34" customFormat="1" ht="12.75" customHeight="1">
      <c r="A26" s="445" t="s">
        <v>1855</v>
      </c>
      <c r="B26" s="443">
        <v>369047</v>
      </c>
      <c r="C26" s="443">
        <v>329910</v>
      </c>
      <c r="D26" s="443">
        <v>318276</v>
      </c>
      <c r="E26" s="443">
        <v>346237</v>
      </c>
      <c r="F26" s="443">
        <v>218528</v>
      </c>
      <c r="G26" s="242">
        <v>190427</v>
      </c>
    </row>
    <row r="27" spans="1:7" s="34" customFormat="1" ht="12.75" customHeight="1">
      <c r="A27" s="445" t="s">
        <v>1856</v>
      </c>
      <c r="B27" s="443">
        <v>640509</v>
      </c>
      <c r="C27" s="443">
        <v>741344</v>
      </c>
      <c r="D27" s="443">
        <v>808457</v>
      </c>
      <c r="E27" s="443">
        <v>970613</v>
      </c>
      <c r="F27" s="443">
        <v>1136463</v>
      </c>
      <c r="G27" s="242">
        <v>1122286</v>
      </c>
    </row>
    <row r="28" spans="1:7" s="34" customFormat="1" ht="12.75" customHeight="1">
      <c r="A28" s="446" t="s">
        <v>1853</v>
      </c>
      <c r="B28" s="443">
        <v>552490</v>
      </c>
      <c r="C28" s="443">
        <v>657000</v>
      </c>
      <c r="D28" s="443">
        <v>733391</v>
      </c>
      <c r="E28" s="443">
        <v>826706</v>
      </c>
      <c r="F28" s="443">
        <v>1018864</v>
      </c>
      <c r="G28" s="242">
        <v>1069198</v>
      </c>
    </row>
    <row r="29" spans="1:7" s="34" customFormat="1" ht="12.75" customHeight="1">
      <c r="A29" s="42" t="s">
        <v>918</v>
      </c>
      <c r="B29" s="443">
        <v>72572</v>
      </c>
      <c r="C29" s="443">
        <v>84083</v>
      </c>
      <c r="D29" s="443">
        <v>83435</v>
      </c>
      <c r="E29" s="443">
        <v>87119</v>
      </c>
      <c r="F29" s="443">
        <v>87830</v>
      </c>
      <c r="G29" s="242">
        <v>88632</v>
      </c>
    </row>
    <row r="30" spans="1:7" s="34" customFormat="1" ht="12.75" customHeight="1">
      <c r="A30" s="445" t="s">
        <v>1855</v>
      </c>
      <c r="B30" s="443">
        <v>0</v>
      </c>
      <c r="C30" s="443">
        <v>0</v>
      </c>
      <c r="D30" s="443">
        <v>0</v>
      </c>
      <c r="E30" s="443">
        <v>0</v>
      </c>
      <c r="F30" s="443">
        <v>0</v>
      </c>
      <c r="G30" s="242">
        <v>0</v>
      </c>
    </row>
    <row r="31" spans="1:7" s="34" customFormat="1" ht="12.75" customHeight="1">
      <c r="A31" s="445" t="s">
        <v>1856</v>
      </c>
      <c r="B31" s="443">
        <v>72572</v>
      </c>
      <c r="C31" s="443">
        <v>84083</v>
      </c>
      <c r="D31" s="443">
        <v>83435</v>
      </c>
      <c r="E31" s="443">
        <v>87119</v>
      </c>
      <c r="F31" s="443">
        <v>87830</v>
      </c>
      <c r="G31" s="242">
        <v>88632</v>
      </c>
    </row>
    <row r="32" spans="1:7" s="34" customFormat="1" ht="12.75" customHeight="1">
      <c r="A32" s="446" t="s">
        <v>1853</v>
      </c>
      <c r="B32" s="443">
        <v>65541</v>
      </c>
      <c r="C32" s="443">
        <v>65542</v>
      </c>
      <c r="D32" s="443">
        <v>65546</v>
      </c>
      <c r="E32" s="443">
        <v>66383</v>
      </c>
      <c r="F32" s="443">
        <v>78438</v>
      </c>
      <c r="G32" s="242">
        <v>78568</v>
      </c>
    </row>
    <row r="33" spans="1:7" s="34" customFormat="1" ht="12.75" customHeight="1">
      <c r="A33" s="444" t="s">
        <v>1858</v>
      </c>
      <c r="B33" s="443">
        <v>16203926</v>
      </c>
      <c r="C33" s="443">
        <v>15025927</v>
      </c>
      <c r="D33" s="443">
        <v>15273714</v>
      </c>
      <c r="E33" s="443">
        <v>14838446</v>
      </c>
      <c r="F33" s="443">
        <v>14029735</v>
      </c>
      <c r="G33" s="242">
        <v>14170301</v>
      </c>
    </row>
    <row r="34" spans="1:7" s="34" customFormat="1" ht="12.75" customHeight="1">
      <c r="A34" s="42" t="s">
        <v>1854</v>
      </c>
      <c r="B34" s="443">
        <v>15901217</v>
      </c>
      <c r="C34" s="443">
        <v>14788140</v>
      </c>
      <c r="D34" s="443">
        <v>15035130</v>
      </c>
      <c r="E34" s="443">
        <v>14642262</v>
      </c>
      <c r="F34" s="443">
        <v>13757447</v>
      </c>
      <c r="G34" s="242">
        <v>13801844</v>
      </c>
    </row>
    <row r="35" spans="1:7" s="34" customFormat="1" ht="12.75" customHeight="1">
      <c r="A35" s="445" t="s">
        <v>1855</v>
      </c>
      <c r="B35" s="443">
        <v>751779</v>
      </c>
      <c r="C35" s="443">
        <v>684060</v>
      </c>
      <c r="D35" s="443">
        <v>780802</v>
      </c>
      <c r="E35" s="443">
        <v>1475991</v>
      </c>
      <c r="F35" s="443">
        <v>1297978</v>
      </c>
      <c r="G35" s="242">
        <v>1640661</v>
      </c>
    </row>
    <row r="36" spans="1:7" s="34" customFormat="1" ht="12.75" customHeight="1">
      <c r="A36" s="445" t="s">
        <v>1856</v>
      </c>
      <c r="B36" s="443">
        <v>15149438</v>
      </c>
      <c r="C36" s="443">
        <v>14104080</v>
      </c>
      <c r="D36" s="443">
        <v>14254328</v>
      </c>
      <c r="E36" s="443">
        <v>13166271</v>
      </c>
      <c r="F36" s="443">
        <v>12459469</v>
      </c>
      <c r="G36" s="242">
        <v>12161183</v>
      </c>
    </row>
    <row r="37" spans="1:7" s="34" customFormat="1" ht="12.75" customHeight="1">
      <c r="A37" s="446" t="s">
        <v>1853</v>
      </c>
      <c r="B37" s="443">
        <v>14737773</v>
      </c>
      <c r="C37" s="443">
        <v>13644817</v>
      </c>
      <c r="D37" s="443">
        <v>13787140</v>
      </c>
      <c r="E37" s="443">
        <v>12714250</v>
      </c>
      <c r="F37" s="443">
        <v>12076388</v>
      </c>
      <c r="G37" s="242">
        <v>11776031</v>
      </c>
    </row>
    <row r="38" spans="1:7" s="34" customFormat="1" ht="12.75" customHeight="1">
      <c r="A38" s="42" t="s">
        <v>916</v>
      </c>
      <c r="B38" s="443">
        <v>216915</v>
      </c>
      <c r="C38" s="443">
        <v>141861</v>
      </c>
      <c r="D38" s="443">
        <v>139373</v>
      </c>
      <c r="E38" s="443">
        <v>98569</v>
      </c>
      <c r="F38" s="443">
        <v>146278</v>
      </c>
      <c r="G38" s="242">
        <v>255040</v>
      </c>
    </row>
    <row r="39" spans="1:7" s="34" customFormat="1" ht="12.75" customHeight="1">
      <c r="A39" s="445" t="s">
        <v>1855</v>
      </c>
      <c r="B39" s="443">
        <v>0</v>
      </c>
      <c r="C39" s="443">
        <v>0</v>
      </c>
      <c r="D39" s="443">
        <v>0</v>
      </c>
      <c r="E39" s="443">
        <v>0</v>
      </c>
      <c r="F39" s="443">
        <v>0</v>
      </c>
      <c r="G39" s="242">
        <v>0</v>
      </c>
    </row>
    <row r="40" spans="1:7" s="34" customFormat="1" ht="12.75" customHeight="1">
      <c r="A40" s="445" t="s">
        <v>1856</v>
      </c>
      <c r="B40" s="443">
        <v>216915</v>
      </c>
      <c r="C40" s="443">
        <v>141861</v>
      </c>
      <c r="D40" s="443">
        <v>139373</v>
      </c>
      <c r="E40" s="443">
        <v>98569</v>
      </c>
      <c r="F40" s="443">
        <v>146278</v>
      </c>
      <c r="G40" s="242">
        <v>255040</v>
      </c>
    </row>
    <row r="41" spans="1:7" s="34" customFormat="1" ht="12.75" customHeight="1">
      <c r="A41" s="446" t="s">
        <v>1853</v>
      </c>
      <c r="B41" s="443">
        <v>188516</v>
      </c>
      <c r="C41" s="443">
        <v>102482</v>
      </c>
      <c r="D41" s="443">
        <v>101619</v>
      </c>
      <c r="E41" s="443">
        <v>85903</v>
      </c>
      <c r="F41" s="443">
        <v>123899</v>
      </c>
      <c r="G41" s="242">
        <v>233448</v>
      </c>
    </row>
    <row r="42" spans="1:7" s="34" customFormat="1" ht="15">
      <c r="A42" s="42" t="s">
        <v>530</v>
      </c>
      <c r="B42" s="443">
        <v>85794</v>
      </c>
      <c r="C42" s="443">
        <v>95926</v>
      </c>
      <c r="D42" s="443">
        <v>99211</v>
      </c>
      <c r="E42" s="443">
        <v>97615</v>
      </c>
      <c r="F42" s="443">
        <v>126010</v>
      </c>
      <c r="G42" s="242">
        <v>113417</v>
      </c>
    </row>
    <row r="43" spans="1:7" s="34" customFormat="1" ht="12.75" customHeight="1">
      <c r="A43" s="445" t="s">
        <v>1855</v>
      </c>
      <c r="B43" s="443">
        <v>8354</v>
      </c>
      <c r="C43" s="443">
        <v>18461</v>
      </c>
      <c r="D43" s="443">
        <v>21706</v>
      </c>
      <c r="E43" s="443">
        <v>22038</v>
      </c>
      <c r="F43" s="443">
        <v>22190</v>
      </c>
      <c r="G43" s="242">
        <v>23059</v>
      </c>
    </row>
    <row r="44" spans="1:7" s="34" customFormat="1" ht="12.75" customHeight="1">
      <c r="A44" s="445" t="s">
        <v>1856</v>
      </c>
      <c r="B44" s="443">
        <v>77440</v>
      </c>
      <c r="C44" s="443">
        <v>77465</v>
      </c>
      <c r="D44" s="443">
        <v>77505</v>
      </c>
      <c r="E44" s="443">
        <v>75577</v>
      </c>
      <c r="F44" s="443">
        <v>103820</v>
      </c>
      <c r="G44" s="242">
        <v>90358</v>
      </c>
    </row>
    <row r="45" spans="1:7" s="34" customFormat="1" ht="12.75" customHeight="1">
      <c r="A45" s="446" t="s">
        <v>1853</v>
      </c>
      <c r="B45" s="443">
        <v>77440</v>
      </c>
      <c r="C45" s="443">
        <v>77465</v>
      </c>
      <c r="D45" s="443">
        <v>77505</v>
      </c>
      <c r="E45" s="443">
        <v>75577</v>
      </c>
      <c r="F45" s="443">
        <v>103820</v>
      </c>
      <c r="G45" s="242">
        <v>90358</v>
      </c>
    </row>
    <row r="46" spans="1:7" s="34" customFormat="1" ht="15">
      <c r="A46" s="442" t="s">
        <v>43</v>
      </c>
      <c r="B46" s="443">
        <v>5959817</v>
      </c>
      <c r="C46" s="443">
        <v>5755855</v>
      </c>
      <c r="D46" s="443">
        <v>6122230</v>
      </c>
      <c r="E46" s="443">
        <v>6817423</v>
      </c>
      <c r="F46" s="443">
        <v>6722794</v>
      </c>
      <c r="G46" s="242">
        <v>6483187</v>
      </c>
    </row>
    <row r="47" spans="1:7" s="34" customFormat="1" ht="12.75" customHeight="1">
      <c r="A47" s="444" t="s">
        <v>1775</v>
      </c>
      <c r="B47" s="443">
        <v>810102</v>
      </c>
      <c r="C47" s="443">
        <v>781046</v>
      </c>
      <c r="D47" s="443">
        <v>808241</v>
      </c>
      <c r="E47" s="443">
        <v>945778</v>
      </c>
      <c r="F47" s="443">
        <v>824569</v>
      </c>
      <c r="G47" s="242">
        <v>814183</v>
      </c>
    </row>
    <row r="48" spans="1:7" s="34" customFormat="1" ht="12.75" customHeight="1">
      <c r="A48" s="444" t="s">
        <v>1854</v>
      </c>
      <c r="B48" s="443">
        <v>5149715</v>
      </c>
      <c r="C48" s="443">
        <v>4974809</v>
      </c>
      <c r="D48" s="443">
        <v>5313989</v>
      </c>
      <c r="E48" s="443">
        <v>5871645</v>
      </c>
      <c r="F48" s="443">
        <v>5898225</v>
      </c>
      <c r="G48" s="242">
        <v>5669004</v>
      </c>
    </row>
    <row r="49" spans="1:7" s="34" customFormat="1" ht="12.75" customHeight="1">
      <c r="A49" s="42" t="s">
        <v>1855</v>
      </c>
      <c r="B49" s="443">
        <v>2463216</v>
      </c>
      <c r="C49" s="443">
        <v>2864197</v>
      </c>
      <c r="D49" s="443">
        <v>3323491</v>
      </c>
      <c r="E49" s="443">
        <v>3848716</v>
      </c>
      <c r="F49" s="443">
        <v>3784825</v>
      </c>
      <c r="G49" s="242">
        <v>3832637</v>
      </c>
    </row>
    <row r="50" spans="1:7" s="34" customFormat="1" ht="12.75" customHeight="1">
      <c r="A50" s="42" t="s">
        <v>1856</v>
      </c>
      <c r="B50" s="443">
        <v>2686499</v>
      </c>
      <c r="C50" s="443">
        <v>2110612</v>
      </c>
      <c r="D50" s="443">
        <v>1990498</v>
      </c>
      <c r="E50" s="443">
        <v>2022929</v>
      </c>
      <c r="F50" s="443">
        <v>2113400</v>
      </c>
      <c r="G50" s="242">
        <v>1836367</v>
      </c>
    </row>
    <row r="51" spans="1:7" s="34" customFormat="1" ht="12.75" customHeight="1">
      <c r="A51" s="445" t="s">
        <v>1853</v>
      </c>
      <c r="B51" s="443">
        <v>2686499</v>
      </c>
      <c r="C51" s="443">
        <v>2110612</v>
      </c>
      <c r="D51" s="443">
        <v>1990498</v>
      </c>
      <c r="E51" s="443">
        <v>2022929</v>
      </c>
      <c r="F51" s="443">
        <v>2113400</v>
      </c>
      <c r="G51" s="242">
        <v>1836367</v>
      </c>
    </row>
    <row r="52" spans="1:7" s="34" customFormat="1" ht="12.75" customHeight="1">
      <c r="A52" s="442" t="s">
        <v>1862</v>
      </c>
      <c r="B52" s="443">
        <v>2105358</v>
      </c>
      <c r="C52" s="443">
        <v>2296226</v>
      </c>
      <c r="D52" s="443">
        <v>2763192</v>
      </c>
      <c r="E52" s="443">
        <v>3022845</v>
      </c>
      <c r="F52" s="443">
        <v>3165025</v>
      </c>
      <c r="G52" s="242">
        <v>3146377</v>
      </c>
    </row>
    <row r="53" spans="1:7" s="34" customFormat="1" ht="12.75" customHeight="1">
      <c r="A53" s="444" t="s">
        <v>1863</v>
      </c>
      <c r="B53" s="443">
        <v>1842126</v>
      </c>
      <c r="C53" s="443">
        <v>2016199</v>
      </c>
      <c r="D53" s="443">
        <v>2495825</v>
      </c>
      <c r="E53" s="443">
        <v>2728673</v>
      </c>
      <c r="F53" s="443">
        <v>2859874</v>
      </c>
      <c r="G53" s="242">
        <v>2848740</v>
      </c>
    </row>
    <row r="54" spans="1:7" s="34" customFormat="1" ht="12.75" customHeight="1">
      <c r="A54" s="42" t="s">
        <v>1864</v>
      </c>
      <c r="B54" s="443">
        <v>2765359</v>
      </c>
      <c r="C54" s="443">
        <v>2951628</v>
      </c>
      <c r="D54" s="443">
        <v>3435317</v>
      </c>
      <c r="E54" s="443">
        <v>3598074</v>
      </c>
      <c r="F54" s="443">
        <v>3748866</v>
      </c>
      <c r="G54" s="242">
        <v>3708078</v>
      </c>
    </row>
    <row r="55" spans="1:7" s="34" customFormat="1" ht="12.75" customHeight="1">
      <c r="A55" s="445" t="s">
        <v>1865</v>
      </c>
      <c r="B55" s="443">
        <v>2765282</v>
      </c>
      <c r="C55" s="443">
        <v>2895403</v>
      </c>
      <c r="D55" s="443">
        <v>3211945</v>
      </c>
      <c r="E55" s="443">
        <v>3320685</v>
      </c>
      <c r="F55" s="443">
        <v>3470390</v>
      </c>
      <c r="G55" s="242">
        <v>3425939</v>
      </c>
    </row>
    <row r="56" spans="1:7" s="34" customFormat="1" ht="12.75" customHeight="1">
      <c r="A56" s="446" t="s">
        <v>1855</v>
      </c>
      <c r="B56" s="443">
        <v>1249981</v>
      </c>
      <c r="C56" s="443">
        <v>1334255</v>
      </c>
      <c r="D56" s="443">
        <v>1502493</v>
      </c>
      <c r="E56" s="443">
        <v>1564107</v>
      </c>
      <c r="F56" s="443">
        <v>1517129</v>
      </c>
      <c r="G56" s="242">
        <v>1611500</v>
      </c>
    </row>
    <row r="57" spans="1:7" ht="12.75" customHeight="1">
      <c r="A57" s="41" t="s">
        <v>1856</v>
      </c>
      <c r="B57" s="14">
        <v>1515301</v>
      </c>
      <c r="C57" s="14">
        <v>1561148</v>
      </c>
      <c r="D57" s="14">
        <v>1709452</v>
      </c>
      <c r="E57" s="14">
        <v>1756578</v>
      </c>
      <c r="F57" s="14">
        <v>1953261</v>
      </c>
      <c r="G57" s="242">
        <v>1814439</v>
      </c>
    </row>
    <row r="58" spans="1:7" ht="12.75" customHeight="1">
      <c r="A58" s="35" t="s">
        <v>1853</v>
      </c>
      <c r="B58" s="14">
        <v>951726</v>
      </c>
      <c r="C58" s="14">
        <v>932895</v>
      </c>
      <c r="D58" s="14">
        <v>1145499</v>
      </c>
      <c r="E58" s="14">
        <v>1180190</v>
      </c>
      <c r="F58" s="14">
        <v>1424431</v>
      </c>
      <c r="G58" s="242">
        <v>1323314</v>
      </c>
    </row>
    <row r="59" spans="1:7" ht="12.75" customHeight="1">
      <c r="A59" s="40" t="s">
        <v>916</v>
      </c>
      <c r="B59" s="14">
        <v>0</v>
      </c>
      <c r="C59" s="14">
        <v>0</v>
      </c>
      <c r="D59" s="14">
        <v>0</v>
      </c>
      <c r="E59" s="14">
        <v>0</v>
      </c>
      <c r="F59" s="14">
        <v>0</v>
      </c>
      <c r="G59" s="242">
        <v>0</v>
      </c>
    </row>
    <row r="60" spans="1:7" ht="12.75" customHeight="1">
      <c r="A60" s="41" t="s">
        <v>1855</v>
      </c>
      <c r="B60" s="14">
        <v>0</v>
      </c>
      <c r="C60" s="14">
        <v>0</v>
      </c>
      <c r="D60" s="14">
        <v>0</v>
      </c>
      <c r="E60" s="14">
        <v>0</v>
      </c>
      <c r="F60" s="14">
        <v>0</v>
      </c>
      <c r="G60" s="242">
        <v>0</v>
      </c>
    </row>
    <row r="61" spans="1:7" ht="12.75" customHeight="1">
      <c r="A61" s="41" t="s">
        <v>1856</v>
      </c>
      <c r="B61" s="14">
        <v>0</v>
      </c>
      <c r="C61" s="14">
        <v>0</v>
      </c>
      <c r="D61" s="14">
        <v>0</v>
      </c>
      <c r="E61" s="14">
        <v>0</v>
      </c>
      <c r="F61" s="14">
        <v>0</v>
      </c>
      <c r="G61" s="242">
        <v>0</v>
      </c>
    </row>
    <row r="62" spans="1:7" ht="12.75" customHeight="1">
      <c r="A62" s="35" t="s">
        <v>1853</v>
      </c>
      <c r="B62" s="14">
        <v>0</v>
      </c>
      <c r="C62" s="14">
        <v>0</v>
      </c>
      <c r="D62" s="14">
        <v>0</v>
      </c>
      <c r="E62" s="14">
        <v>0</v>
      </c>
      <c r="F62" s="14">
        <v>0</v>
      </c>
      <c r="G62" s="242">
        <v>0</v>
      </c>
    </row>
    <row r="63" spans="1:7" ht="12.75" customHeight="1">
      <c r="A63" s="40" t="s">
        <v>915</v>
      </c>
      <c r="B63" s="14">
        <v>77</v>
      </c>
      <c r="C63" s="14">
        <v>56225</v>
      </c>
      <c r="D63" s="14">
        <v>223372</v>
      </c>
      <c r="E63" s="14">
        <v>277389</v>
      </c>
      <c r="F63" s="14">
        <v>278476</v>
      </c>
      <c r="G63" s="242">
        <v>282139</v>
      </c>
    </row>
    <row r="64" spans="1:7" ht="12.75" customHeight="1">
      <c r="A64" s="41" t="s">
        <v>1855</v>
      </c>
      <c r="B64" s="14">
        <v>21</v>
      </c>
      <c r="C64" s="14">
        <v>56120</v>
      </c>
      <c r="D64" s="14">
        <v>219243</v>
      </c>
      <c r="E64" s="14">
        <v>276772</v>
      </c>
      <c r="F64" s="14">
        <v>276777</v>
      </c>
      <c r="G64" s="242">
        <v>276600</v>
      </c>
    </row>
    <row r="65" spans="1:7" ht="12.75" customHeight="1">
      <c r="A65" s="41" t="s">
        <v>1856</v>
      </c>
      <c r="B65" s="14">
        <v>56</v>
      </c>
      <c r="C65" s="14">
        <v>105</v>
      </c>
      <c r="D65" s="14">
        <v>4129</v>
      </c>
      <c r="E65" s="14">
        <v>617</v>
      </c>
      <c r="F65" s="14">
        <v>1699</v>
      </c>
      <c r="G65" s="242">
        <v>5539</v>
      </c>
    </row>
    <row r="66" spans="1:7" ht="12.75" customHeight="1">
      <c r="A66" s="35" t="s">
        <v>1853</v>
      </c>
      <c r="B66" s="14">
        <v>56</v>
      </c>
      <c r="C66" s="14">
        <v>105</v>
      </c>
      <c r="D66" s="14">
        <v>4129</v>
      </c>
      <c r="E66" s="14">
        <v>617</v>
      </c>
      <c r="F66" s="14">
        <v>1699</v>
      </c>
      <c r="G66" s="242">
        <v>5539</v>
      </c>
    </row>
    <row r="67" spans="1:7" ht="12.75" customHeight="1">
      <c r="A67" s="39" t="s">
        <v>1866</v>
      </c>
      <c r="B67" s="14">
        <v>923233</v>
      </c>
      <c r="C67" s="14">
        <v>935429</v>
      </c>
      <c r="D67" s="14">
        <v>939492</v>
      </c>
      <c r="E67" s="14">
        <v>869401</v>
      </c>
      <c r="F67" s="14">
        <v>888992</v>
      </c>
      <c r="G67" s="242">
        <v>859338</v>
      </c>
    </row>
    <row r="68" spans="1:7" ht="12.75" customHeight="1">
      <c r="A68" s="40" t="s">
        <v>1854</v>
      </c>
      <c r="B68" s="14">
        <v>923233</v>
      </c>
      <c r="C68" s="14">
        <v>935429</v>
      </c>
      <c r="D68" s="14">
        <v>939492</v>
      </c>
      <c r="E68" s="14">
        <v>869401</v>
      </c>
      <c r="F68" s="14">
        <v>888992</v>
      </c>
      <c r="G68" s="242">
        <v>859338</v>
      </c>
    </row>
    <row r="69" spans="1:7" ht="12.75" customHeight="1">
      <c r="A69" s="41" t="s">
        <v>1855</v>
      </c>
      <c r="B69" s="14">
        <v>410496</v>
      </c>
      <c r="C69" s="14">
        <v>446650</v>
      </c>
      <c r="D69" s="14">
        <v>539418</v>
      </c>
      <c r="E69" s="14">
        <v>566687</v>
      </c>
      <c r="F69" s="14">
        <v>580357</v>
      </c>
      <c r="G69" s="242">
        <v>540160</v>
      </c>
    </row>
    <row r="70" spans="1:7" ht="12.75" customHeight="1">
      <c r="A70" s="41" t="s">
        <v>1856</v>
      </c>
      <c r="B70" s="14">
        <v>512737</v>
      </c>
      <c r="C70" s="14">
        <v>488779</v>
      </c>
      <c r="D70" s="14">
        <v>400074</v>
      </c>
      <c r="E70" s="14">
        <v>302714</v>
      </c>
      <c r="F70" s="14">
        <v>308635</v>
      </c>
      <c r="G70" s="242">
        <v>319178</v>
      </c>
    </row>
    <row r="71" spans="1:7" ht="12.75" customHeight="1">
      <c r="A71" s="35" t="s">
        <v>1853</v>
      </c>
      <c r="B71" s="14">
        <v>499073</v>
      </c>
      <c r="C71" s="14">
        <v>473414</v>
      </c>
      <c r="D71" s="14">
        <v>386510</v>
      </c>
      <c r="E71" s="14">
        <v>285860</v>
      </c>
      <c r="F71" s="14">
        <v>294175</v>
      </c>
      <c r="G71" s="242">
        <v>304718</v>
      </c>
    </row>
    <row r="72" spans="1:7" ht="12.75" customHeight="1">
      <c r="A72" s="40" t="s">
        <v>916</v>
      </c>
      <c r="B72" s="14">
        <v>0</v>
      </c>
      <c r="C72" s="14">
        <v>0</v>
      </c>
      <c r="D72" s="14">
        <v>0</v>
      </c>
      <c r="E72" s="14">
        <v>0</v>
      </c>
      <c r="F72" s="14">
        <v>0</v>
      </c>
      <c r="G72" s="242">
        <v>0</v>
      </c>
    </row>
    <row r="73" spans="1:7" ht="12.75" customHeight="1">
      <c r="A73" s="41" t="s">
        <v>1855</v>
      </c>
      <c r="B73" s="14">
        <v>0</v>
      </c>
      <c r="C73" s="14">
        <v>0</v>
      </c>
      <c r="D73" s="14">
        <v>0</v>
      </c>
      <c r="E73" s="14">
        <v>0</v>
      </c>
      <c r="F73" s="14">
        <v>0</v>
      </c>
      <c r="G73" s="242">
        <v>0</v>
      </c>
    </row>
    <row r="74" spans="1:7" ht="12.75" customHeight="1">
      <c r="A74" s="41" t="s">
        <v>1856</v>
      </c>
      <c r="B74" s="14">
        <v>0</v>
      </c>
      <c r="C74" s="14">
        <v>0</v>
      </c>
      <c r="D74" s="14">
        <v>0</v>
      </c>
      <c r="E74" s="14">
        <v>0</v>
      </c>
      <c r="F74" s="14">
        <v>0</v>
      </c>
      <c r="G74" s="242">
        <v>0</v>
      </c>
    </row>
    <row r="75" spans="1:7" ht="12.75" customHeight="1">
      <c r="A75" s="35" t="s">
        <v>1853</v>
      </c>
      <c r="B75" s="14">
        <v>0</v>
      </c>
      <c r="C75" s="14">
        <v>0</v>
      </c>
      <c r="D75" s="14">
        <v>0</v>
      </c>
      <c r="E75" s="14">
        <v>0</v>
      </c>
      <c r="F75" s="14">
        <v>0</v>
      </c>
      <c r="G75" s="242">
        <v>0</v>
      </c>
    </row>
    <row r="76" spans="1:7" ht="12.75" customHeight="1">
      <c r="A76" s="38" t="s">
        <v>1867</v>
      </c>
      <c r="B76" s="14">
        <v>263232</v>
      </c>
      <c r="C76" s="14">
        <v>280027</v>
      </c>
      <c r="D76" s="14">
        <v>267367</v>
      </c>
      <c r="E76" s="14">
        <v>294172</v>
      </c>
      <c r="F76" s="14">
        <v>305151</v>
      </c>
      <c r="G76" s="242">
        <v>297637</v>
      </c>
    </row>
    <row r="77" spans="1:7" ht="12.75" customHeight="1">
      <c r="A77" s="39" t="s">
        <v>917</v>
      </c>
      <c r="B77" s="14">
        <v>68828</v>
      </c>
      <c r="C77" s="14">
        <v>80564</v>
      </c>
      <c r="D77" s="14">
        <v>65061</v>
      </c>
      <c r="E77" s="14">
        <v>65062</v>
      </c>
      <c r="F77" s="14">
        <v>68291</v>
      </c>
      <c r="G77" s="242">
        <v>65296</v>
      </c>
    </row>
    <row r="78" spans="1:7" ht="12.75" customHeight="1">
      <c r="A78" s="40" t="s">
        <v>1855</v>
      </c>
      <c r="B78" s="14">
        <v>3621</v>
      </c>
      <c r="C78" s="14">
        <v>3623</v>
      </c>
      <c r="D78" s="14">
        <v>3619</v>
      </c>
      <c r="E78" s="14">
        <v>3620</v>
      </c>
      <c r="F78" s="14">
        <v>3622</v>
      </c>
      <c r="G78" s="242">
        <v>2900</v>
      </c>
    </row>
    <row r="79" spans="1:7" ht="12.75" customHeight="1">
      <c r="A79" s="40" t="s">
        <v>1856</v>
      </c>
      <c r="B79" s="14">
        <v>65207</v>
      </c>
      <c r="C79" s="14">
        <v>76941</v>
      </c>
      <c r="D79" s="14">
        <v>61442</v>
      </c>
      <c r="E79" s="14">
        <v>61442</v>
      </c>
      <c r="F79" s="14">
        <v>64669</v>
      </c>
      <c r="G79" s="242">
        <v>62396</v>
      </c>
    </row>
    <row r="80" spans="1:7" ht="12.75" customHeight="1">
      <c r="A80" s="41" t="s">
        <v>1853</v>
      </c>
      <c r="B80" s="14">
        <v>65207</v>
      </c>
      <c r="C80" s="14">
        <v>76941</v>
      </c>
      <c r="D80" s="14">
        <v>61442</v>
      </c>
      <c r="E80" s="14">
        <v>61442</v>
      </c>
      <c r="F80" s="14">
        <v>64669</v>
      </c>
      <c r="G80" s="242">
        <v>62396</v>
      </c>
    </row>
    <row r="81" spans="1:7" ht="12.75" customHeight="1">
      <c r="A81" s="39" t="s">
        <v>916</v>
      </c>
      <c r="B81" s="14">
        <v>0</v>
      </c>
      <c r="C81" s="14">
        <v>0</v>
      </c>
      <c r="D81" s="14">
        <v>0</v>
      </c>
      <c r="E81" s="14">
        <v>0</v>
      </c>
      <c r="F81" s="14">
        <v>0</v>
      </c>
      <c r="G81" s="242">
        <v>0</v>
      </c>
    </row>
    <row r="82" spans="1:7" ht="12.75" customHeight="1">
      <c r="A82" s="40" t="s">
        <v>1855</v>
      </c>
      <c r="B82" s="14">
        <v>0</v>
      </c>
      <c r="C82" s="14">
        <v>0</v>
      </c>
      <c r="D82" s="14">
        <v>0</v>
      </c>
      <c r="E82" s="14">
        <v>0</v>
      </c>
      <c r="F82" s="14">
        <v>0</v>
      </c>
      <c r="G82" s="242">
        <v>0</v>
      </c>
    </row>
    <row r="83" spans="1:7" ht="12.75" customHeight="1">
      <c r="A83" s="40" t="s">
        <v>1856</v>
      </c>
      <c r="B83" s="14">
        <v>0</v>
      </c>
      <c r="C83" s="14">
        <v>0</v>
      </c>
      <c r="D83" s="14">
        <v>0</v>
      </c>
      <c r="E83" s="14">
        <v>0</v>
      </c>
      <c r="F83" s="14">
        <v>0</v>
      </c>
      <c r="G83" s="242">
        <v>0</v>
      </c>
    </row>
    <row r="84" spans="1:7" ht="12.75" customHeight="1">
      <c r="A84" s="41" t="s">
        <v>1853</v>
      </c>
      <c r="B84" s="14">
        <v>0</v>
      </c>
      <c r="C84" s="14">
        <v>0</v>
      </c>
      <c r="D84" s="14">
        <v>0</v>
      </c>
      <c r="E84" s="14">
        <v>0</v>
      </c>
      <c r="F84" s="14">
        <v>0</v>
      </c>
      <c r="G84" s="242">
        <v>0</v>
      </c>
    </row>
    <row r="85" spans="1:7" ht="12.75" customHeight="1">
      <c r="A85" s="39" t="s">
        <v>915</v>
      </c>
      <c r="B85" s="14">
        <v>194404</v>
      </c>
      <c r="C85" s="14">
        <v>199463</v>
      </c>
      <c r="D85" s="14">
        <v>202306</v>
      </c>
      <c r="E85" s="14">
        <v>229110</v>
      </c>
      <c r="F85" s="14">
        <v>236860</v>
      </c>
      <c r="G85" s="242">
        <v>232341</v>
      </c>
    </row>
    <row r="86" spans="1:7" ht="12.75" customHeight="1">
      <c r="A86" s="40" t="s">
        <v>1855</v>
      </c>
      <c r="B86" s="14">
        <v>155975</v>
      </c>
      <c r="C86" s="14">
        <v>160790</v>
      </c>
      <c r="D86" s="14">
        <v>159552</v>
      </c>
      <c r="E86" s="14">
        <v>188364</v>
      </c>
      <c r="F86" s="14">
        <v>194934</v>
      </c>
      <c r="G86" s="242">
        <v>190947</v>
      </c>
    </row>
    <row r="87" spans="1:7" ht="12.75" customHeight="1">
      <c r="A87" s="40" t="s">
        <v>1856</v>
      </c>
      <c r="B87" s="14">
        <v>38429</v>
      </c>
      <c r="C87" s="14">
        <v>38673</v>
      </c>
      <c r="D87" s="14">
        <v>42754</v>
      </c>
      <c r="E87" s="14">
        <v>40746</v>
      </c>
      <c r="F87" s="14">
        <v>41926</v>
      </c>
      <c r="G87" s="242">
        <v>41394</v>
      </c>
    </row>
    <row r="88" spans="1:7" ht="12.75" customHeight="1">
      <c r="A88" s="41" t="s">
        <v>1853</v>
      </c>
      <c r="B88" s="14">
        <v>38429</v>
      </c>
      <c r="C88" s="14">
        <v>38673</v>
      </c>
      <c r="D88" s="14">
        <v>42754</v>
      </c>
      <c r="E88" s="14">
        <v>40746</v>
      </c>
      <c r="F88" s="14">
        <v>41926</v>
      </c>
      <c r="G88" s="242">
        <v>41394</v>
      </c>
    </row>
    <row r="89" spans="1:7" ht="12.75" customHeight="1">
      <c r="A89" s="37" t="s">
        <v>1868</v>
      </c>
      <c r="B89" s="14">
        <v>51282348</v>
      </c>
      <c r="C89" s="14">
        <v>51421638</v>
      </c>
      <c r="D89" s="14">
        <v>51860770</v>
      </c>
      <c r="E89" s="14">
        <v>52203821</v>
      </c>
      <c r="F89" s="14">
        <v>52257783</v>
      </c>
      <c r="G89" s="242">
        <v>52758870</v>
      </c>
    </row>
    <row r="90" spans="1:7" ht="12.75" customHeight="1">
      <c r="A90" s="38" t="s">
        <v>1869</v>
      </c>
      <c r="B90" s="14">
        <v>31058641</v>
      </c>
      <c r="C90" s="14">
        <v>31156898</v>
      </c>
      <c r="D90" s="14">
        <v>31647467</v>
      </c>
      <c r="E90" s="14">
        <v>32017115</v>
      </c>
      <c r="F90" s="14">
        <v>32048273</v>
      </c>
      <c r="G90" s="242">
        <v>32538556</v>
      </c>
    </row>
    <row r="91" spans="1:7" ht="12.75" customHeight="1">
      <c r="A91" s="39" t="s">
        <v>916</v>
      </c>
      <c r="B91" s="14">
        <v>11853</v>
      </c>
      <c r="C91" s="14">
        <v>12075</v>
      </c>
      <c r="D91" s="14">
        <v>6573</v>
      </c>
      <c r="E91" s="14">
        <v>27144</v>
      </c>
      <c r="F91" s="14">
        <v>25278</v>
      </c>
      <c r="G91" s="242">
        <v>28464</v>
      </c>
    </row>
    <row r="92" spans="1:7" ht="12.75" customHeight="1">
      <c r="A92" s="40" t="s">
        <v>1855</v>
      </c>
      <c r="B92" s="14">
        <v>8740</v>
      </c>
      <c r="C92" s="14">
        <v>8819</v>
      </c>
      <c r="D92" s="14">
        <v>3478</v>
      </c>
      <c r="E92" s="14">
        <v>14630</v>
      </c>
      <c r="F92" s="14">
        <v>12875</v>
      </c>
      <c r="G92" s="242">
        <v>12104</v>
      </c>
    </row>
    <row r="93" spans="1:7" ht="12.75" customHeight="1">
      <c r="A93" s="40" t="s">
        <v>1856</v>
      </c>
      <c r="B93" s="14">
        <v>3113</v>
      </c>
      <c r="C93" s="14">
        <v>3256</v>
      </c>
      <c r="D93" s="14">
        <v>3095</v>
      </c>
      <c r="E93" s="14">
        <v>12514</v>
      </c>
      <c r="F93" s="14">
        <v>12403</v>
      </c>
      <c r="G93" s="242">
        <v>16360</v>
      </c>
    </row>
    <row r="94" spans="1:7" ht="12.75" customHeight="1">
      <c r="A94" s="41" t="s">
        <v>1853</v>
      </c>
      <c r="B94" s="14">
        <v>1662</v>
      </c>
      <c r="C94" s="14">
        <v>1662</v>
      </c>
      <c r="D94" s="14">
        <v>1662</v>
      </c>
      <c r="E94" s="14">
        <v>11041</v>
      </c>
      <c r="F94" s="14">
        <v>11026</v>
      </c>
      <c r="G94" s="242">
        <v>15007</v>
      </c>
    </row>
    <row r="95" spans="1:7" ht="12.75" customHeight="1">
      <c r="A95" s="39" t="s">
        <v>915</v>
      </c>
      <c r="B95" s="14">
        <v>30745235</v>
      </c>
      <c r="C95" s="14">
        <v>30837246</v>
      </c>
      <c r="D95" s="14">
        <v>31350083</v>
      </c>
      <c r="E95" s="14">
        <v>31677783</v>
      </c>
      <c r="F95" s="14">
        <v>31660410</v>
      </c>
      <c r="G95" s="242">
        <v>32104686</v>
      </c>
    </row>
    <row r="96" spans="1:7" ht="12.75" customHeight="1">
      <c r="A96" s="40" t="s">
        <v>1855</v>
      </c>
      <c r="B96" s="14">
        <v>7589747</v>
      </c>
      <c r="C96" s="14">
        <v>7515763</v>
      </c>
      <c r="D96" s="14">
        <v>7484281</v>
      </c>
      <c r="E96" s="14">
        <v>7574666</v>
      </c>
      <c r="F96" s="14">
        <v>7528288</v>
      </c>
      <c r="G96" s="242">
        <v>7645115</v>
      </c>
    </row>
    <row r="97" spans="1:7" ht="12.75" customHeight="1">
      <c r="A97" s="40" t="s">
        <v>1856</v>
      </c>
      <c r="B97" s="14">
        <v>23155488</v>
      </c>
      <c r="C97" s="14">
        <v>23321483</v>
      </c>
      <c r="D97" s="14">
        <v>23865802</v>
      </c>
      <c r="E97" s="14">
        <v>24103117</v>
      </c>
      <c r="F97" s="14">
        <v>24132122</v>
      </c>
      <c r="G97" s="242">
        <v>24459571</v>
      </c>
    </row>
    <row r="98" spans="1:7" ht="12.75" customHeight="1">
      <c r="A98" s="41" t="s">
        <v>1853</v>
      </c>
      <c r="B98" s="14">
        <v>22367139</v>
      </c>
      <c r="C98" s="14">
        <v>22449993</v>
      </c>
      <c r="D98" s="14">
        <v>23062021</v>
      </c>
      <c r="E98" s="14">
        <v>23282958</v>
      </c>
      <c r="F98" s="14">
        <v>23352364</v>
      </c>
      <c r="G98" s="242">
        <v>23709848</v>
      </c>
    </row>
    <row r="99" spans="1:7" ht="12.75" customHeight="1">
      <c r="A99" s="39" t="s">
        <v>917</v>
      </c>
      <c r="B99" s="14">
        <v>249252</v>
      </c>
      <c r="C99" s="14">
        <v>248888</v>
      </c>
      <c r="D99" s="14">
        <v>231901</v>
      </c>
      <c r="E99" s="14">
        <v>225620</v>
      </c>
      <c r="F99" s="14">
        <v>260114</v>
      </c>
      <c r="G99" s="242">
        <v>286891</v>
      </c>
    </row>
    <row r="100" spans="1:7" ht="12.75" customHeight="1">
      <c r="A100" s="40" t="s">
        <v>1855</v>
      </c>
      <c r="B100" s="14">
        <v>27442</v>
      </c>
      <c r="C100" s="14">
        <v>22258</v>
      </c>
      <c r="D100" s="14">
        <v>19712</v>
      </c>
      <c r="E100" s="14">
        <v>13084</v>
      </c>
      <c r="F100" s="14">
        <v>12626</v>
      </c>
      <c r="G100" s="242">
        <v>17274</v>
      </c>
    </row>
    <row r="101" spans="1:7" ht="12.75" customHeight="1">
      <c r="A101" s="40" t="s">
        <v>1856</v>
      </c>
      <c r="B101" s="14">
        <v>221810</v>
      </c>
      <c r="C101" s="14">
        <v>226630</v>
      </c>
      <c r="D101" s="14">
        <v>212189</v>
      </c>
      <c r="E101" s="14">
        <v>212536</v>
      </c>
      <c r="F101" s="14">
        <v>247488</v>
      </c>
      <c r="G101" s="242">
        <v>269617</v>
      </c>
    </row>
    <row r="102" spans="1:7" ht="12.75" customHeight="1">
      <c r="A102" s="41" t="s">
        <v>1853</v>
      </c>
      <c r="B102" s="14">
        <v>209259</v>
      </c>
      <c r="C102" s="14">
        <v>212978</v>
      </c>
      <c r="D102" s="14">
        <v>200003</v>
      </c>
      <c r="E102" s="14">
        <v>208854</v>
      </c>
      <c r="F102" s="14">
        <v>244046</v>
      </c>
      <c r="G102" s="242">
        <v>266234</v>
      </c>
    </row>
    <row r="103" spans="1:7" ht="12.75" customHeight="1">
      <c r="A103" s="39" t="s">
        <v>918</v>
      </c>
      <c r="B103" s="14">
        <v>52301</v>
      </c>
      <c r="C103" s="14">
        <v>58689</v>
      </c>
      <c r="D103" s="14">
        <v>58910</v>
      </c>
      <c r="E103" s="14">
        <v>86568</v>
      </c>
      <c r="F103" s="14">
        <v>102471</v>
      </c>
      <c r="G103" s="242">
        <v>118515</v>
      </c>
    </row>
    <row r="104" spans="1:7" ht="12.75" customHeight="1">
      <c r="A104" s="40" t="s">
        <v>1855</v>
      </c>
      <c r="B104" s="14">
        <v>52301</v>
      </c>
      <c r="C104" s="14">
        <v>58689</v>
      </c>
      <c r="D104" s="14">
        <v>58910</v>
      </c>
      <c r="E104" s="14">
        <v>86568</v>
      </c>
      <c r="F104" s="14">
        <v>102471</v>
      </c>
      <c r="G104" s="242">
        <v>118515</v>
      </c>
    </row>
    <row r="105" spans="1:7" ht="12.75" customHeight="1">
      <c r="A105" s="40" t="s">
        <v>1856</v>
      </c>
      <c r="B105" s="14">
        <v>0</v>
      </c>
      <c r="C105" s="14">
        <v>0</v>
      </c>
      <c r="D105" s="14">
        <v>0</v>
      </c>
      <c r="E105" s="14">
        <v>0</v>
      </c>
      <c r="F105" s="14">
        <v>0</v>
      </c>
      <c r="G105" s="242">
        <v>0</v>
      </c>
    </row>
    <row r="106" spans="1:7" ht="12.75" customHeight="1">
      <c r="A106" s="41" t="s">
        <v>1853</v>
      </c>
      <c r="B106" s="14">
        <v>0</v>
      </c>
      <c r="C106" s="14">
        <v>0</v>
      </c>
      <c r="D106" s="14">
        <v>0</v>
      </c>
      <c r="E106" s="14">
        <v>0</v>
      </c>
      <c r="F106" s="14">
        <v>0</v>
      </c>
      <c r="G106" s="242">
        <v>0</v>
      </c>
    </row>
    <row r="107" spans="1:7" ht="12.75" customHeight="1">
      <c r="A107" s="38" t="s">
        <v>1870</v>
      </c>
      <c r="B107" s="14">
        <v>1159655</v>
      </c>
      <c r="C107" s="14">
        <v>1187197</v>
      </c>
      <c r="D107" s="14">
        <v>1198358</v>
      </c>
      <c r="E107" s="14">
        <v>1199654</v>
      </c>
      <c r="F107" s="14">
        <v>1281853</v>
      </c>
      <c r="G107" s="242">
        <v>1240235</v>
      </c>
    </row>
    <row r="108" spans="1:7" ht="12.75" customHeight="1">
      <c r="A108" s="39" t="s">
        <v>916</v>
      </c>
      <c r="B108" s="14">
        <v>70491</v>
      </c>
      <c r="C108" s="14">
        <v>63043</v>
      </c>
      <c r="D108" s="14">
        <v>20172</v>
      </c>
      <c r="E108" s="14">
        <v>22516</v>
      </c>
      <c r="F108" s="14">
        <v>42866</v>
      </c>
      <c r="G108" s="242">
        <v>42638</v>
      </c>
    </row>
    <row r="109" spans="1:7" ht="12.75" customHeight="1">
      <c r="A109" s="40" t="s">
        <v>1855</v>
      </c>
      <c r="B109" s="14">
        <v>25707</v>
      </c>
      <c r="C109" s="14">
        <v>18477</v>
      </c>
      <c r="D109" s="14">
        <v>18853</v>
      </c>
      <c r="E109" s="14">
        <v>22516</v>
      </c>
      <c r="F109" s="14">
        <v>37566</v>
      </c>
      <c r="G109" s="242">
        <v>42638</v>
      </c>
    </row>
    <row r="110" spans="1:7" ht="12.75" customHeight="1">
      <c r="A110" s="40" t="s">
        <v>1856</v>
      </c>
      <c r="B110" s="14">
        <v>44784</v>
      </c>
      <c r="C110" s="14">
        <v>44566</v>
      </c>
      <c r="D110" s="14">
        <v>1319</v>
      </c>
      <c r="E110" s="14">
        <v>0</v>
      </c>
      <c r="F110" s="14">
        <v>5300</v>
      </c>
      <c r="G110" s="242">
        <v>0</v>
      </c>
    </row>
    <row r="111" spans="1:7" ht="12.75" customHeight="1">
      <c r="A111" s="41" t="s">
        <v>1853</v>
      </c>
      <c r="B111" s="14">
        <v>44495</v>
      </c>
      <c r="C111" s="14">
        <v>44248</v>
      </c>
      <c r="D111" s="14">
        <v>1033</v>
      </c>
      <c r="E111" s="14">
        <v>0</v>
      </c>
      <c r="F111" s="14">
        <v>5300</v>
      </c>
      <c r="G111" s="242">
        <v>0</v>
      </c>
    </row>
    <row r="112" spans="1:7" ht="12.75" customHeight="1">
      <c r="A112" s="39" t="s">
        <v>915</v>
      </c>
      <c r="B112" s="14">
        <v>888597</v>
      </c>
      <c r="C112" s="14">
        <v>923051</v>
      </c>
      <c r="D112" s="14">
        <v>958293</v>
      </c>
      <c r="E112" s="14">
        <v>880989</v>
      </c>
      <c r="F112" s="14">
        <v>942754</v>
      </c>
      <c r="G112" s="242">
        <v>849599</v>
      </c>
    </row>
    <row r="113" spans="1:7" ht="12.75" customHeight="1">
      <c r="A113" s="40" t="s">
        <v>1855</v>
      </c>
      <c r="B113" s="14">
        <v>232226</v>
      </c>
      <c r="C113" s="14">
        <v>225169</v>
      </c>
      <c r="D113" s="14">
        <v>240900</v>
      </c>
      <c r="E113" s="14">
        <v>238937</v>
      </c>
      <c r="F113" s="14">
        <v>317156</v>
      </c>
      <c r="G113" s="242">
        <v>272995</v>
      </c>
    </row>
    <row r="114" spans="1:7" ht="12.75" customHeight="1">
      <c r="A114" s="40" t="s">
        <v>1856</v>
      </c>
      <c r="B114" s="14">
        <v>656371</v>
      </c>
      <c r="C114" s="14">
        <v>697882</v>
      </c>
      <c r="D114" s="14">
        <v>717393</v>
      </c>
      <c r="E114" s="14">
        <v>642052</v>
      </c>
      <c r="F114" s="14">
        <v>625598</v>
      </c>
      <c r="G114" s="242">
        <v>576604</v>
      </c>
    </row>
    <row r="115" spans="1:7" ht="12.75" customHeight="1">
      <c r="A115" s="41" t="s">
        <v>1853</v>
      </c>
      <c r="B115" s="14">
        <v>656089</v>
      </c>
      <c r="C115" s="14">
        <v>696361</v>
      </c>
      <c r="D115" s="14">
        <v>716038</v>
      </c>
      <c r="E115" s="14">
        <v>641414</v>
      </c>
      <c r="F115" s="14">
        <v>625092</v>
      </c>
      <c r="G115" s="242">
        <v>566733</v>
      </c>
    </row>
    <row r="116" spans="1:7" ht="12.75" customHeight="1">
      <c r="A116" s="39" t="s">
        <v>917</v>
      </c>
      <c r="B116" s="14">
        <v>58059</v>
      </c>
      <c r="C116" s="14">
        <v>55523</v>
      </c>
      <c r="D116" s="14">
        <v>57259</v>
      </c>
      <c r="E116" s="14">
        <v>90220</v>
      </c>
      <c r="F116" s="14">
        <v>84365</v>
      </c>
      <c r="G116" s="242">
        <v>82304</v>
      </c>
    </row>
    <row r="117" spans="1:7" ht="12.75" customHeight="1">
      <c r="A117" s="40" t="s">
        <v>1855</v>
      </c>
      <c r="B117" s="14">
        <v>3041</v>
      </c>
      <c r="C117" s="14">
        <v>3041</v>
      </c>
      <c r="D117" s="14">
        <v>3514</v>
      </c>
      <c r="E117" s="14">
        <v>3461</v>
      </c>
      <c r="F117" s="14">
        <v>0</v>
      </c>
      <c r="G117" s="242">
        <v>159</v>
      </c>
    </row>
    <row r="118" spans="1:7" ht="12.75" customHeight="1">
      <c r="A118" s="40" t="s">
        <v>1856</v>
      </c>
      <c r="B118" s="14">
        <v>55018</v>
      </c>
      <c r="C118" s="14">
        <v>52482</v>
      </c>
      <c r="D118" s="14">
        <v>53745</v>
      </c>
      <c r="E118" s="14">
        <v>86759</v>
      </c>
      <c r="F118" s="14">
        <v>84365</v>
      </c>
      <c r="G118" s="242">
        <v>82145</v>
      </c>
    </row>
    <row r="119" spans="1:7" ht="12.75" customHeight="1">
      <c r="A119" s="41" t="s">
        <v>1853</v>
      </c>
      <c r="B119" s="14">
        <v>55018</v>
      </c>
      <c r="C119" s="14">
        <v>52482</v>
      </c>
      <c r="D119" s="14">
        <v>53745</v>
      </c>
      <c r="E119" s="14">
        <v>86759</v>
      </c>
      <c r="F119" s="14">
        <v>84365</v>
      </c>
      <c r="G119" s="242">
        <v>82145</v>
      </c>
    </row>
    <row r="120" spans="1:7" ht="12.75" customHeight="1">
      <c r="A120" s="39" t="s">
        <v>918</v>
      </c>
      <c r="B120" s="14">
        <v>142508</v>
      </c>
      <c r="C120" s="14">
        <v>145580</v>
      </c>
      <c r="D120" s="14">
        <v>162634</v>
      </c>
      <c r="E120" s="14">
        <v>205929</v>
      </c>
      <c r="F120" s="14">
        <v>211868</v>
      </c>
      <c r="G120" s="242">
        <v>265694</v>
      </c>
    </row>
    <row r="121" spans="1:7" ht="12.75" customHeight="1">
      <c r="A121" s="40" t="s">
        <v>1855</v>
      </c>
      <c r="B121" s="14">
        <v>140848</v>
      </c>
      <c r="C121" s="14">
        <v>143848</v>
      </c>
      <c r="D121" s="14">
        <v>161028</v>
      </c>
      <c r="E121" s="14">
        <v>204291</v>
      </c>
      <c r="F121" s="14">
        <v>210234</v>
      </c>
      <c r="G121" s="242">
        <v>264102</v>
      </c>
    </row>
    <row r="122" spans="1:7" ht="12.75" customHeight="1">
      <c r="A122" s="40" t="s">
        <v>1856</v>
      </c>
      <c r="B122" s="14">
        <v>1660</v>
      </c>
      <c r="C122" s="14">
        <v>1732</v>
      </c>
      <c r="D122" s="14">
        <v>1606</v>
      </c>
      <c r="E122" s="14">
        <v>1638</v>
      </c>
      <c r="F122" s="14">
        <v>1634</v>
      </c>
      <c r="G122" s="242">
        <v>1592</v>
      </c>
    </row>
    <row r="123" spans="1:7" ht="12.75" customHeight="1">
      <c r="A123" s="41" t="s">
        <v>1853</v>
      </c>
      <c r="B123" s="14">
        <v>562</v>
      </c>
      <c r="C123" s="14">
        <v>569</v>
      </c>
      <c r="D123" s="14">
        <v>576</v>
      </c>
      <c r="E123" s="14">
        <v>584</v>
      </c>
      <c r="F123" s="14">
        <v>591</v>
      </c>
      <c r="G123" s="242">
        <v>598</v>
      </c>
    </row>
    <row r="124" spans="1:7" ht="12.75" customHeight="1">
      <c r="A124" s="38" t="s">
        <v>814</v>
      </c>
      <c r="B124" s="14">
        <v>19064052</v>
      </c>
      <c r="C124" s="14">
        <v>19077543</v>
      </c>
      <c r="D124" s="14">
        <v>19014945</v>
      </c>
      <c r="E124" s="14">
        <v>18987052</v>
      </c>
      <c r="F124" s="14">
        <v>18927657</v>
      </c>
      <c r="G124" s="242">
        <v>18980079</v>
      </c>
    </row>
    <row r="125" spans="1:7" ht="12.75" customHeight="1">
      <c r="A125" s="39" t="s">
        <v>916</v>
      </c>
      <c r="B125" s="14">
        <v>5566</v>
      </c>
      <c r="C125" s="14">
        <v>4903</v>
      </c>
      <c r="D125" s="14">
        <v>3379</v>
      </c>
      <c r="E125" s="14">
        <v>3169</v>
      </c>
      <c r="F125" s="14">
        <v>5309</v>
      </c>
      <c r="G125" s="242">
        <v>15251</v>
      </c>
    </row>
    <row r="126" spans="1:7" ht="12.75" customHeight="1">
      <c r="A126" s="40" t="s">
        <v>1855</v>
      </c>
      <c r="B126" s="14">
        <v>5566</v>
      </c>
      <c r="C126" s="14">
        <v>4903</v>
      </c>
      <c r="D126" s="14">
        <v>3379</v>
      </c>
      <c r="E126" s="14">
        <v>2583</v>
      </c>
      <c r="F126" s="14">
        <v>4723</v>
      </c>
      <c r="G126" s="242">
        <v>14665</v>
      </c>
    </row>
    <row r="127" spans="1:7" ht="12.75" customHeight="1">
      <c r="A127" s="40" t="s">
        <v>1856</v>
      </c>
      <c r="B127" s="14">
        <v>0</v>
      </c>
      <c r="C127" s="14">
        <v>0</v>
      </c>
      <c r="D127" s="14">
        <v>0</v>
      </c>
      <c r="E127" s="14">
        <v>586</v>
      </c>
      <c r="F127" s="14">
        <v>586</v>
      </c>
      <c r="G127" s="242">
        <v>586</v>
      </c>
    </row>
    <row r="128" spans="1:7" ht="12.75" customHeight="1">
      <c r="A128" s="41" t="s">
        <v>1853</v>
      </c>
      <c r="B128" s="14">
        <v>0</v>
      </c>
      <c r="C128" s="14">
        <v>0</v>
      </c>
      <c r="D128" s="14">
        <v>0</v>
      </c>
      <c r="E128" s="14">
        <v>586</v>
      </c>
      <c r="F128" s="14">
        <v>586</v>
      </c>
      <c r="G128" s="242">
        <v>586</v>
      </c>
    </row>
    <row r="129" spans="1:7" ht="12.75" customHeight="1">
      <c r="A129" s="39" t="s">
        <v>915</v>
      </c>
      <c r="B129" s="14">
        <v>19058486</v>
      </c>
      <c r="C129" s="14">
        <v>19072640</v>
      </c>
      <c r="D129" s="14">
        <v>19011566</v>
      </c>
      <c r="E129" s="14">
        <v>18983883</v>
      </c>
      <c r="F129" s="14">
        <v>18922348</v>
      </c>
      <c r="G129" s="242">
        <v>18964828</v>
      </c>
    </row>
    <row r="130" spans="1:7" ht="12.75" customHeight="1">
      <c r="A130" s="40" t="s">
        <v>1855</v>
      </c>
      <c r="B130" s="14">
        <v>12891316</v>
      </c>
      <c r="C130" s="14">
        <v>12688710</v>
      </c>
      <c r="D130" s="14">
        <v>12467865</v>
      </c>
      <c r="E130" s="14">
        <v>12211926</v>
      </c>
      <c r="F130" s="14">
        <v>12012376</v>
      </c>
      <c r="G130" s="242">
        <v>11830380</v>
      </c>
    </row>
    <row r="131" spans="1:7" ht="12.75" customHeight="1">
      <c r="A131" s="40" t="s">
        <v>1856</v>
      </c>
      <c r="B131" s="14">
        <v>6167170</v>
      </c>
      <c r="C131" s="14">
        <v>6383930</v>
      </c>
      <c r="D131" s="14">
        <v>6543701</v>
      </c>
      <c r="E131" s="14">
        <v>6771957</v>
      </c>
      <c r="F131" s="14">
        <v>6909972</v>
      </c>
      <c r="G131" s="242">
        <v>7134448</v>
      </c>
    </row>
    <row r="132" spans="1:7" ht="12.75" customHeight="1">
      <c r="A132" s="41" t="s">
        <v>1853</v>
      </c>
      <c r="B132" s="14">
        <v>5995510</v>
      </c>
      <c r="C132" s="14">
        <v>6199761</v>
      </c>
      <c r="D132" s="14">
        <v>6364947</v>
      </c>
      <c r="E132" s="14">
        <v>6584155</v>
      </c>
      <c r="F132" s="14">
        <v>6733765</v>
      </c>
      <c r="G132" s="242">
        <v>6948144</v>
      </c>
    </row>
    <row r="133" spans="1:7" ht="12.75" customHeight="1">
      <c r="A133" s="37" t="s">
        <v>1871</v>
      </c>
      <c r="B133" s="14">
        <v>2647822</v>
      </c>
      <c r="C133" s="14">
        <v>2688670</v>
      </c>
      <c r="D133" s="14">
        <v>2723883</v>
      </c>
      <c r="E133" s="14">
        <v>2786525</v>
      </c>
      <c r="F133" s="14">
        <v>2838271</v>
      </c>
      <c r="G133" s="242">
        <v>2893945</v>
      </c>
    </row>
    <row r="134" spans="1:7" ht="12.75" customHeight="1">
      <c r="A134" s="37" t="s">
        <v>1872</v>
      </c>
      <c r="B134" s="14">
        <v>-3279271</v>
      </c>
      <c r="C134" s="14">
        <v>-3430137</v>
      </c>
      <c r="D134" s="14">
        <v>-3931358</v>
      </c>
      <c r="E134" s="14">
        <v>-3854856</v>
      </c>
      <c r="F134" s="14">
        <v>-4046080</v>
      </c>
      <c r="G134" s="242">
        <v>-4241710</v>
      </c>
    </row>
    <row r="135" spans="1:7" ht="12.75" customHeight="1">
      <c r="A135" s="38" t="s">
        <v>1776</v>
      </c>
      <c r="B135" s="14">
        <v>37707</v>
      </c>
      <c r="C135" s="14">
        <v>57845</v>
      </c>
      <c r="D135" s="14">
        <v>70871</v>
      </c>
      <c r="E135" s="14">
        <v>48966</v>
      </c>
      <c r="F135" s="14">
        <v>-10340</v>
      </c>
      <c r="G135" s="242">
        <v>63509</v>
      </c>
    </row>
    <row r="136" spans="1:7" ht="12.75" customHeight="1">
      <c r="A136" s="39" t="s">
        <v>1777</v>
      </c>
      <c r="B136" s="14">
        <v>2037051</v>
      </c>
      <c r="C136" s="14">
        <v>2329850</v>
      </c>
      <c r="D136" s="14">
        <v>2243485</v>
      </c>
      <c r="E136" s="14">
        <v>2792353</v>
      </c>
      <c r="F136" s="14">
        <v>2495764</v>
      </c>
      <c r="G136" s="242">
        <v>2349065</v>
      </c>
    </row>
    <row r="137" spans="1:7" ht="12.75" customHeight="1">
      <c r="A137" s="40" t="s">
        <v>1855</v>
      </c>
      <c r="B137" s="14">
        <v>1262984</v>
      </c>
      <c r="C137" s="14">
        <v>1476618</v>
      </c>
      <c r="D137" s="14">
        <v>1375863</v>
      </c>
      <c r="E137" s="14">
        <v>1659259</v>
      </c>
      <c r="F137" s="14">
        <v>1496560</v>
      </c>
      <c r="G137" s="242">
        <v>1277307</v>
      </c>
    </row>
    <row r="138" spans="1:7" ht="12.75" customHeight="1">
      <c r="A138" s="40" t="s">
        <v>1856</v>
      </c>
      <c r="B138" s="14">
        <v>774067</v>
      </c>
      <c r="C138" s="14">
        <v>853232</v>
      </c>
      <c r="D138" s="14">
        <v>867622</v>
      </c>
      <c r="E138" s="14">
        <v>1133094</v>
      </c>
      <c r="F138" s="14">
        <v>999204</v>
      </c>
      <c r="G138" s="242">
        <v>1071758</v>
      </c>
    </row>
    <row r="139" spans="1:7" ht="12.75" customHeight="1">
      <c r="A139" s="41" t="s">
        <v>1853</v>
      </c>
      <c r="B139" s="14">
        <v>640738</v>
      </c>
      <c r="C139" s="14">
        <v>646501</v>
      </c>
      <c r="D139" s="14">
        <v>749613</v>
      </c>
      <c r="E139" s="14">
        <v>858743</v>
      </c>
      <c r="F139" s="14">
        <v>818530</v>
      </c>
      <c r="G139" s="242">
        <v>865232</v>
      </c>
    </row>
    <row r="140" spans="1:7" ht="12.75" customHeight="1">
      <c r="A140" s="39" t="s">
        <v>1778</v>
      </c>
      <c r="B140" s="14">
        <v>1999344</v>
      </c>
      <c r="C140" s="14">
        <v>2272005</v>
      </c>
      <c r="D140" s="14">
        <v>2172614</v>
      </c>
      <c r="E140" s="14">
        <v>2743387</v>
      </c>
      <c r="F140" s="14">
        <v>2506104</v>
      </c>
      <c r="G140" s="242">
        <v>2285556</v>
      </c>
    </row>
    <row r="141" spans="1:7" ht="12.75" customHeight="1">
      <c r="A141" s="40" t="s">
        <v>1855</v>
      </c>
      <c r="B141" s="14">
        <v>1234171</v>
      </c>
      <c r="C141" s="14">
        <v>1403320</v>
      </c>
      <c r="D141" s="14">
        <v>1300572</v>
      </c>
      <c r="E141" s="14">
        <v>1581717</v>
      </c>
      <c r="F141" s="14">
        <v>1424282</v>
      </c>
      <c r="G141" s="242">
        <v>1213497</v>
      </c>
    </row>
    <row r="142" spans="1:7" ht="12.75" customHeight="1">
      <c r="A142" s="40" t="s">
        <v>1856</v>
      </c>
      <c r="B142" s="14">
        <v>765173</v>
      </c>
      <c r="C142" s="14">
        <v>868685</v>
      </c>
      <c r="D142" s="14">
        <v>872042</v>
      </c>
      <c r="E142" s="14">
        <v>1161670</v>
      </c>
      <c r="F142" s="14">
        <v>1081822</v>
      </c>
      <c r="G142" s="242">
        <v>1072059</v>
      </c>
    </row>
    <row r="143" spans="1:7" ht="12.75" customHeight="1">
      <c r="A143" s="41" t="s">
        <v>1853</v>
      </c>
      <c r="B143" s="14">
        <v>631444</v>
      </c>
      <c r="C143" s="14">
        <v>661529</v>
      </c>
      <c r="D143" s="14">
        <v>753692</v>
      </c>
      <c r="E143" s="14">
        <v>887013</v>
      </c>
      <c r="F143" s="14">
        <v>900717</v>
      </c>
      <c r="G143" s="242">
        <v>865053</v>
      </c>
    </row>
    <row r="144" spans="1:7" ht="12.75" customHeight="1">
      <c r="A144" s="38" t="s">
        <v>1779</v>
      </c>
      <c r="B144" s="14">
        <v>-3316978</v>
      </c>
      <c r="C144" s="14">
        <v>-3487982</v>
      </c>
      <c r="D144" s="14">
        <v>-4002229</v>
      </c>
      <c r="E144" s="14">
        <v>-3903822</v>
      </c>
      <c r="F144" s="14">
        <v>-4035740</v>
      </c>
      <c r="G144" s="242">
        <v>-4305219</v>
      </c>
    </row>
    <row r="145" spans="1:7" ht="12.75" customHeight="1">
      <c r="A145" s="39" t="s">
        <v>1780</v>
      </c>
      <c r="B145" s="14">
        <v>1662579</v>
      </c>
      <c r="C145" s="14">
        <v>1873623</v>
      </c>
      <c r="D145" s="14">
        <v>1876841</v>
      </c>
      <c r="E145" s="14">
        <v>1944920</v>
      </c>
      <c r="F145" s="14">
        <v>2180561</v>
      </c>
      <c r="G145" s="242">
        <v>2297167</v>
      </c>
    </row>
    <row r="146" spans="1:7" ht="12.75" customHeight="1">
      <c r="A146" s="40" t="s">
        <v>1855</v>
      </c>
      <c r="B146" s="14">
        <v>890897</v>
      </c>
      <c r="C146" s="14">
        <v>971632</v>
      </c>
      <c r="D146" s="14">
        <v>930252</v>
      </c>
      <c r="E146" s="14">
        <v>913992</v>
      </c>
      <c r="F146" s="14">
        <v>1142611</v>
      </c>
      <c r="G146" s="242">
        <v>1128992</v>
      </c>
    </row>
    <row r="147" spans="1:7" ht="12.75" customHeight="1">
      <c r="A147" s="40" t="s">
        <v>1856</v>
      </c>
      <c r="B147" s="14">
        <v>771682</v>
      </c>
      <c r="C147" s="14">
        <v>901991</v>
      </c>
      <c r="D147" s="14">
        <v>946589</v>
      </c>
      <c r="E147" s="14">
        <v>1030928</v>
      </c>
      <c r="F147" s="14">
        <v>1037950</v>
      </c>
      <c r="G147" s="242">
        <v>1168175</v>
      </c>
    </row>
    <row r="148" spans="1:7" ht="12.75" customHeight="1">
      <c r="A148" s="41" t="s">
        <v>1853</v>
      </c>
      <c r="B148" s="14">
        <v>681991</v>
      </c>
      <c r="C148" s="14">
        <v>793900</v>
      </c>
      <c r="D148" s="14">
        <v>856053</v>
      </c>
      <c r="E148" s="14">
        <v>906697</v>
      </c>
      <c r="F148" s="14">
        <v>912572</v>
      </c>
      <c r="G148" s="242">
        <v>1026781</v>
      </c>
    </row>
    <row r="149" spans="1:7" ht="12.75" customHeight="1">
      <c r="A149" s="39" t="s">
        <v>1781</v>
      </c>
      <c r="B149" s="14">
        <v>4979557</v>
      </c>
      <c r="C149" s="14">
        <v>5361605</v>
      </c>
      <c r="D149" s="14">
        <v>5879070</v>
      </c>
      <c r="E149" s="14">
        <v>5848742</v>
      </c>
      <c r="F149" s="14">
        <v>6216301</v>
      </c>
      <c r="G149" s="242">
        <v>6602386</v>
      </c>
    </row>
    <row r="150" spans="1:7" ht="12.75" customHeight="1">
      <c r="A150" s="40" t="s">
        <v>1855</v>
      </c>
      <c r="B150" s="14">
        <v>3584215</v>
      </c>
      <c r="C150" s="14">
        <v>3792126</v>
      </c>
      <c r="D150" s="14">
        <v>4171235</v>
      </c>
      <c r="E150" s="14">
        <v>4165403</v>
      </c>
      <c r="F150" s="14">
        <v>4515138</v>
      </c>
      <c r="G150" s="242">
        <v>4711232</v>
      </c>
    </row>
    <row r="151" spans="1:7" ht="12.75" customHeight="1">
      <c r="A151" s="40" t="s">
        <v>1856</v>
      </c>
      <c r="B151" s="14">
        <v>1395342</v>
      </c>
      <c r="C151" s="14">
        <v>1569479</v>
      </c>
      <c r="D151" s="14">
        <v>1707835</v>
      </c>
      <c r="E151" s="14">
        <v>1683339</v>
      </c>
      <c r="F151" s="14">
        <v>1701163</v>
      </c>
      <c r="G151" s="242">
        <v>1891154</v>
      </c>
    </row>
    <row r="152" spans="1:7" ht="12.75" customHeight="1">
      <c r="A152" s="41" t="s">
        <v>1853</v>
      </c>
      <c r="B152" s="14">
        <v>1269613</v>
      </c>
      <c r="C152" s="14">
        <v>1421276</v>
      </c>
      <c r="D152" s="14">
        <v>1542183</v>
      </c>
      <c r="E152" s="14">
        <v>1538182</v>
      </c>
      <c r="F152" s="14">
        <v>1553440</v>
      </c>
      <c r="G152" s="242">
        <v>1732827</v>
      </c>
    </row>
    <row r="153" spans="1:7" ht="6" customHeight="1">
      <c r="A153" s="33" t="s">
        <v>998</v>
      </c>
      <c r="B153" s="10">
        <v>0</v>
      </c>
      <c r="C153" s="10">
        <v>0</v>
      </c>
      <c r="D153" s="10">
        <v>0</v>
      </c>
      <c r="E153" s="10">
        <v>0</v>
      </c>
      <c r="F153" s="10">
        <v>0</v>
      </c>
      <c r="G153" s="240">
        <v>0</v>
      </c>
    </row>
    <row r="154" spans="1:7" ht="12.75" customHeight="1">
      <c r="A154" s="36" t="s">
        <v>1099</v>
      </c>
      <c r="B154" s="12">
        <v>50948513</v>
      </c>
      <c r="C154" s="12">
        <v>51415989</v>
      </c>
      <c r="D154" s="12">
        <v>52219484</v>
      </c>
      <c r="E154" s="12">
        <v>54108870</v>
      </c>
      <c r="F154" s="12">
        <v>55485271</v>
      </c>
      <c r="G154" s="241">
        <v>56298753</v>
      </c>
    </row>
    <row r="155" spans="1:7" ht="12.75" customHeight="1">
      <c r="A155" s="37" t="s">
        <v>575</v>
      </c>
      <c r="B155" s="14">
        <v>255</v>
      </c>
      <c r="C155" s="14">
        <v>255</v>
      </c>
      <c r="D155" s="14">
        <v>255</v>
      </c>
      <c r="E155" s="14">
        <v>255</v>
      </c>
      <c r="F155" s="14">
        <v>255</v>
      </c>
      <c r="G155" s="242">
        <v>255</v>
      </c>
    </row>
    <row r="156" spans="1:7" ht="12.75" customHeight="1">
      <c r="A156" s="38" t="s">
        <v>1855</v>
      </c>
      <c r="B156" s="14">
        <v>255</v>
      </c>
      <c r="C156" s="14">
        <v>255</v>
      </c>
      <c r="D156" s="14">
        <v>255</v>
      </c>
      <c r="E156" s="14">
        <v>255</v>
      </c>
      <c r="F156" s="14">
        <v>255</v>
      </c>
      <c r="G156" s="242">
        <v>255</v>
      </c>
    </row>
    <row r="157" spans="1:7" ht="12.75" customHeight="1">
      <c r="A157" s="38" t="s">
        <v>1856</v>
      </c>
      <c r="B157" s="14">
        <v>0</v>
      </c>
      <c r="C157" s="14">
        <v>0</v>
      </c>
      <c r="D157" s="14">
        <v>0</v>
      </c>
      <c r="E157" s="14">
        <v>0</v>
      </c>
      <c r="F157" s="14">
        <v>0</v>
      </c>
      <c r="G157" s="242">
        <v>0</v>
      </c>
    </row>
    <row r="158" spans="1:7" ht="12.75" customHeight="1">
      <c r="A158" s="39" t="s">
        <v>1853</v>
      </c>
      <c r="B158" s="14">
        <v>0</v>
      </c>
      <c r="C158" s="14">
        <v>0</v>
      </c>
      <c r="D158" s="14">
        <v>0</v>
      </c>
      <c r="E158" s="14">
        <v>0</v>
      </c>
      <c r="F158" s="14">
        <v>0</v>
      </c>
      <c r="G158" s="242">
        <v>0</v>
      </c>
    </row>
    <row r="159" spans="1:7" ht="12.75" customHeight="1">
      <c r="A159" s="37" t="s">
        <v>1771</v>
      </c>
      <c r="B159" s="14">
        <v>40276882</v>
      </c>
      <c r="C159" s="14">
        <v>40679134</v>
      </c>
      <c r="D159" s="14">
        <v>41328518</v>
      </c>
      <c r="E159" s="14">
        <v>42832627</v>
      </c>
      <c r="F159" s="14">
        <v>44123910</v>
      </c>
      <c r="G159" s="242">
        <v>45108729</v>
      </c>
    </row>
    <row r="160" spans="1:7" ht="12.75" customHeight="1">
      <c r="A160" s="38" t="s">
        <v>1772</v>
      </c>
      <c r="B160" s="14">
        <v>40204245</v>
      </c>
      <c r="C160" s="14">
        <v>40599874</v>
      </c>
      <c r="D160" s="14">
        <v>41241148</v>
      </c>
      <c r="E160" s="14">
        <v>42760296</v>
      </c>
      <c r="F160" s="14">
        <v>44044531</v>
      </c>
      <c r="G160" s="242">
        <v>45042799</v>
      </c>
    </row>
    <row r="161" spans="1:7" ht="12.75" customHeight="1">
      <c r="A161" s="39" t="s">
        <v>1878</v>
      </c>
      <c r="B161" s="14">
        <v>10129877</v>
      </c>
      <c r="C161" s="14">
        <v>10452375</v>
      </c>
      <c r="D161" s="14">
        <v>10916493</v>
      </c>
      <c r="E161" s="14">
        <v>10972497</v>
      </c>
      <c r="F161" s="14">
        <v>11351008</v>
      </c>
      <c r="G161" s="242">
        <v>11707709</v>
      </c>
    </row>
    <row r="162" spans="1:7" ht="12.75" customHeight="1">
      <c r="A162" s="40" t="s">
        <v>1855</v>
      </c>
      <c r="B162" s="14">
        <v>7018716</v>
      </c>
      <c r="C162" s="14">
        <v>7052977</v>
      </c>
      <c r="D162" s="14">
        <v>7685263</v>
      </c>
      <c r="E162" s="14">
        <v>7802222</v>
      </c>
      <c r="F162" s="14">
        <v>7968002</v>
      </c>
      <c r="G162" s="242">
        <v>8178872</v>
      </c>
    </row>
    <row r="163" spans="1:7" ht="12.75" customHeight="1">
      <c r="A163" s="35" t="s">
        <v>1867</v>
      </c>
      <c r="B163" s="14">
        <v>454872</v>
      </c>
      <c r="C163" s="14">
        <v>575380</v>
      </c>
      <c r="D163" s="14">
        <v>580930</v>
      </c>
      <c r="E163" s="14">
        <v>629645</v>
      </c>
      <c r="F163" s="14">
        <v>805119</v>
      </c>
      <c r="G163" s="242">
        <v>825194</v>
      </c>
    </row>
    <row r="164" spans="1:7" ht="12.75" customHeight="1">
      <c r="A164" s="35" t="s">
        <v>1869</v>
      </c>
      <c r="B164" s="14">
        <v>3687533</v>
      </c>
      <c r="C164" s="14">
        <v>3673523</v>
      </c>
      <c r="D164" s="14">
        <v>4230980</v>
      </c>
      <c r="E164" s="14">
        <v>4019059</v>
      </c>
      <c r="F164" s="14">
        <v>4014548</v>
      </c>
      <c r="G164" s="242">
        <v>4207652</v>
      </c>
    </row>
    <row r="165" spans="1:7" ht="12.75" customHeight="1">
      <c r="A165" s="35" t="s">
        <v>1870</v>
      </c>
      <c r="B165" s="14">
        <v>387320</v>
      </c>
      <c r="C165" s="14">
        <v>319277</v>
      </c>
      <c r="D165" s="14">
        <v>350470</v>
      </c>
      <c r="E165" s="14">
        <v>463545</v>
      </c>
      <c r="F165" s="14">
        <v>481098</v>
      </c>
      <c r="G165" s="242">
        <v>450165</v>
      </c>
    </row>
    <row r="166" spans="1:7" ht="12.75" customHeight="1">
      <c r="A166" s="35" t="s">
        <v>814</v>
      </c>
      <c r="B166" s="14">
        <v>2488991</v>
      </c>
      <c r="C166" s="14">
        <v>2484797</v>
      </c>
      <c r="D166" s="14">
        <v>2522883</v>
      </c>
      <c r="E166" s="14">
        <v>2689973</v>
      </c>
      <c r="F166" s="14">
        <v>2667237</v>
      </c>
      <c r="G166" s="242">
        <v>2695861</v>
      </c>
    </row>
    <row r="167" spans="1:7" ht="12.75" customHeight="1">
      <c r="A167" s="40" t="s">
        <v>1856</v>
      </c>
      <c r="B167" s="14">
        <v>3111161</v>
      </c>
      <c r="C167" s="14">
        <v>3399398</v>
      </c>
      <c r="D167" s="14">
        <v>3231230</v>
      </c>
      <c r="E167" s="14">
        <v>3170275</v>
      </c>
      <c r="F167" s="14">
        <v>3383006</v>
      </c>
      <c r="G167" s="242">
        <v>3528837</v>
      </c>
    </row>
    <row r="168" spans="1:7" ht="12.75" customHeight="1">
      <c r="A168" s="35" t="s">
        <v>1867</v>
      </c>
      <c r="B168" s="14">
        <v>9895</v>
      </c>
      <c r="C168" s="14">
        <v>72312</v>
      </c>
      <c r="D168" s="14">
        <v>49543</v>
      </c>
      <c r="E168" s="14">
        <v>29857</v>
      </c>
      <c r="F168" s="14">
        <v>9100</v>
      </c>
      <c r="G168" s="242">
        <v>5890</v>
      </c>
    </row>
    <row r="169" spans="1:7" ht="12.75" customHeight="1">
      <c r="A169" s="35" t="s">
        <v>1869</v>
      </c>
      <c r="B169" s="14">
        <v>2230382</v>
      </c>
      <c r="C169" s="14">
        <v>2488947</v>
      </c>
      <c r="D169" s="14">
        <v>2325674</v>
      </c>
      <c r="E169" s="14">
        <v>2226718</v>
      </c>
      <c r="F169" s="14">
        <v>2441380</v>
      </c>
      <c r="G169" s="242">
        <v>2489802</v>
      </c>
    </row>
    <row r="170" spans="1:7" ht="12.75" customHeight="1">
      <c r="A170" s="35" t="s">
        <v>1870</v>
      </c>
      <c r="B170" s="14">
        <v>281807</v>
      </c>
      <c r="C170" s="14">
        <v>189715</v>
      </c>
      <c r="D170" s="14">
        <v>231134</v>
      </c>
      <c r="E170" s="14">
        <v>277703</v>
      </c>
      <c r="F170" s="14">
        <v>318197</v>
      </c>
      <c r="G170" s="242">
        <v>379679</v>
      </c>
    </row>
    <row r="171" spans="1:7" ht="12.75" customHeight="1">
      <c r="A171" s="35" t="s">
        <v>814</v>
      </c>
      <c r="B171" s="14">
        <v>589077</v>
      </c>
      <c r="C171" s="14">
        <v>648424</v>
      </c>
      <c r="D171" s="14">
        <v>624879</v>
      </c>
      <c r="E171" s="14">
        <v>635997</v>
      </c>
      <c r="F171" s="14">
        <v>614329</v>
      </c>
      <c r="G171" s="242">
        <v>653466</v>
      </c>
    </row>
    <row r="172" spans="1:7" ht="12.75" customHeight="1">
      <c r="A172" s="41" t="s">
        <v>1853</v>
      </c>
      <c r="B172" s="14">
        <v>2379505</v>
      </c>
      <c r="C172" s="14">
        <v>2612681</v>
      </c>
      <c r="D172" s="14">
        <v>2607433</v>
      </c>
      <c r="E172" s="14">
        <v>2450321</v>
      </c>
      <c r="F172" s="14">
        <v>2587804</v>
      </c>
      <c r="G172" s="242">
        <v>2782893</v>
      </c>
    </row>
    <row r="173" spans="1:7" ht="12.75" customHeight="1">
      <c r="A173" s="35" t="s">
        <v>1867</v>
      </c>
      <c r="B173" s="14">
        <v>8746</v>
      </c>
      <c r="C173" s="14">
        <v>71076</v>
      </c>
      <c r="D173" s="14">
        <v>48410</v>
      </c>
      <c r="E173" s="14">
        <v>29784</v>
      </c>
      <c r="F173" s="14">
        <v>8055</v>
      </c>
      <c r="G173" s="242">
        <v>4850</v>
      </c>
    </row>
    <row r="174" spans="1:7" ht="12.75" customHeight="1">
      <c r="A174" s="35" t="s">
        <v>1869</v>
      </c>
      <c r="B174" s="14">
        <v>1641381</v>
      </c>
      <c r="C174" s="14">
        <v>1876869</v>
      </c>
      <c r="D174" s="14">
        <v>1861534</v>
      </c>
      <c r="E174" s="14">
        <v>1655483</v>
      </c>
      <c r="F174" s="14">
        <v>1833984</v>
      </c>
      <c r="G174" s="242">
        <v>1919917</v>
      </c>
    </row>
    <row r="175" spans="1:7" ht="12.75" customHeight="1">
      <c r="A175" s="35" t="s">
        <v>1870</v>
      </c>
      <c r="B175" s="14">
        <v>254989</v>
      </c>
      <c r="C175" s="14">
        <v>151286</v>
      </c>
      <c r="D175" s="14">
        <v>193796</v>
      </c>
      <c r="E175" s="14">
        <v>253310</v>
      </c>
      <c r="F175" s="14">
        <v>249273</v>
      </c>
      <c r="G175" s="242">
        <v>327177</v>
      </c>
    </row>
    <row r="176" spans="1:7" ht="12.75" customHeight="1">
      <c r="A176" s="35" t="s">
        <v>814</v>
      </c>
      <c r="B176" s="14">
        <v>474389</v>
      </c>
      <c r="C176" s="14">
        <v>513450</v>
      </c>
      <c r="D176" s="14">
        <v>503693</v>
      </c>
      <c r="E176" s="14">
        <v>511744</v>
      </c>
      <c r="F176" s="14">
        <v>496492</v>
      </c>
      <c r="G176" s="242">
        <v>530949</v>
      </c>
    </row>
    <row r="177" spans="1:7" ht="12.75" customHeight="1">
      <c r="A177" s="39" t="s">
        <v>1881</v>
      </c>
      <c r="B177" s="14">
        <v>26002146</v>
      </c>
      <c r="C177" s="14">
        <v>26021882</v>
      </c>
      <c r="D177" s="14">
        <v>26118983</v>
      </c>
      <c r="E177" s="14">
        <v>27346601</v>
      </c>
      <c r="F177" s="14">
        <v>28121060</v>
      </c>
      <c r="G177" s="242">
        <v>28602321</v>
      </c>
    </row>
    <row r="178" spans="1:7" ht="12.75" customHeight="1">
      <c r="A178" s="40" t="s">
        <v>1855</v>
      </c>
      <c r="B178" s="14">
        <v>10413351</v>
      </c>
      <c r="C178" s="14">
        <v>10662277</v>
      </c>
      <c r="D178" s="14">
        <v>10914223</v>
      </c>
      <c r="E178" s="14">
        <v>11710302</v>
      </c>
      <c r="F178" s="14">
        <v>12445501</v>
      </c>
      <c r="G178" s="242">
        <v>13040475</v>
      </c>
    </row>
    <row r="179" spans="1:7" ht="12.75" customHeight="1">
      <c r="A179" s="35" t="s">
        <v>1867</v>
      </c>
      <c r="B179" s="14">
        <v>238533</v>
      </c>
      <c r="C179" s="14">
        <v>251517</v>
      </c>
      <c r="D179" s="14">
        <v>232776</v>
      </c>
      <c r="E179" s="14">
        <v>169492</v>
      </c>
      <c r="F179" s="14">
        <v>189157</v>
      </c>
      <c r="G179" s="242">
        <v>216856</v>
      </c>
    </row>
    <row r="180" spans="1:7" ht="12.75" customHeight="1">
      <c r="A180" s="35" t="s">
        <v>1869</v>
      </c>
      <c r="B180" s="14">
        <v>2607732</v>
      </c>
      <c r="C180" s="14">
        <v>2570060</v>
      </c>
      <c r="D180" s="14">
        <v>2518890</v>
      </c>
      <c r="E180" s="14">
        <v>2566787</v>
      </c>
      <c r="F180" s="14">
        <v>2766532</v>
      </c>
      <c r="G180" s="242">
        <v>3155311</v>
      </c>
    </row>
    <row r="181" spans="1:7" ht="12.75" customHeight="1">
      <c r="A181" s="35" t="s">
        <v>1870</v>
      </c>
      <c r="B181" s="14">
        <v>1122742</v>
      </c>
      <c r="C181" s="14">
        <v>1139734</v>
      </c>
      <c r="D181" s="14">
        <v>1109236</v>
      </c>
      <c r="E181" s="14">
        <v>1327533</v>
      </c>
      <c r="F181" s="14">
        <v>1384141</v>
      </c>
      <c r="G181" s="242">
        <v>1401364</v>
      </c>
    </row>
    <row r="182" spans="1:7" ht="12.75" customHeight="1">
      <c r="A182" s="35" t="s">
        <v>814</v>
      </c>
      <c r="B182" s="14">
        <v>6444344</v>
      </c>
      <c r="C182" s="14">
        <v>6700966</v>
      </c>
      <c r="D182" s="14">
        <v>7053321</v>
      </c>
      <c r="E182" s="14">
        <v>7646490</v>
      </c>
      <c r="F182" s="14">
        <v>8105671</v>
      </c>
      <c r="G182" s="242">
        <v>8266944</v>
      </c>
    </row>
    <row r="183" spans="1:7" ht="12.75" customHeight="1">
      <c r="A183" s="40" t="s">
        <v>1856</v>
      </c>
      <c r="B183" s="14">
        <v>15588795</v>
      </c>
      <c r="C183" s="14">
        <v>15359605</v>
      </c>
      <c r="D183" s="14">
        <v>15204760</v>
      </c>
      <c r="E183" s="14">
        <v>15636299</v>
      </c>
      <c r="F183" s="14">
        <v>15675559</v>
      </c>
      <c r="G183" s="242">
        <v>15561846</v>
      </c>
    </row>
    <row r="184" spans="1:7" ht="12.75" customHeight="1">
      <c r="A184" s="35" t="s">
        <v>1867</v>
      </c>
      <c r="B184" s="14">
        <v>21054</v>
      </c>
      <c r="C184" s="14">
        <v>15079</v>
      </c>
      <c r="D184" s="14">
        <v>1956</v>
      </c>
      <c r="E184" s="14">
        <v>2089</v>
      </c>
      <c r="F184" s="14">
        <v>18275</v>
      </c>
      <c r="G184" s="242">
        <v>4465</v>
      </c>
    </row>
    <row r="185" spans="1:7" ht="12.75" customHeight="1">
      <c r="A185" s="35" t="s">
        <v>1869</v>
      </c>
      <c r="B185" s="14">
        <v>3051174</v>
      </c>
      <c r="C185" s="14">
        <v>2835543</v>
      </c>
      <c r="D185" s="14">
        <v>2798140</v>
      </c>
      <c r="E185" s="14">
        <v>2920892</v>
      </c>
      <c r="F185" s="14">
        <v>2891733</v>
      </c>
      <c r="G185" s="242">
        <v>2852084</v>
      </c>
    </row>
    <row r="186" spans="1:7" ht="12.75" customHeight="1">
      <c r="A186" s="35" t="s">
        <v>1870</v>
      </c>
      <c r="B186" s="14">
        <v>1641853</v>
      </c>
      <c r="C186" s="14">
        <v>1525043</v>
      </c>
      <c r="D186" s="14">
        <v>1429850</v>
      </c>
      <c r="E186" s="14">
        <v>1402429</v>
      </c>
      <c r="F186" s="14">
        <v>1384225</v>
      </c>
      <c r="G186" s="242">
        <v>1218901</v>
      </c>
    </row>
    <row r="187" spans="1:7" ht="12.75" customHeight="1">
      <c r="A187" s="35" t="s">
        <v>814</v>
      </c>
      <c r="B187" s="14">
        <v>10874714</v>
      </c>
      <c r="C187" s="14">
        <v>10983940</v>
      </c>
      <c r="D187" s="14">
        <v>10974814</v>
      </c>
      <c r="E187" s="14">
        <v>11310889</v>
      </c>
      <c r="F187" s="14">
        <v>11381326</v>
      </c>
      <c r="G187" s="242">
        <v>11486396</v>
      </c>
    </row>
    <row r="188" spans="1:7" ht="12.75" customHeight="1">
      <c r="A188" s="41" t="s">
        <v>1853</v>
      </c>
      <c r="B188" s="14">
        <v>13648838</v>
      </c>
      <c r="C188" s="14">
        <v>13218113</v>
      </c>
      <c r="D188" s="14">
        <v>13148633</v>
      </c>
      <c r="E188" s="14">
        <v>13496300</v>
      </c>
      <c r="F188" s="14">
        <v>13502280</v>
      </c>
      <c r="G188" s="242">
        <v>13308966</v>
      </c>
    </row>
    <row r="189" spans="1:7" ht="12.75" customHeight="1">
      <c r="A189" s="35" t="s">
        <v>1867</v>
      </c>
      <c r="B189" s="14">
        <v>20893</v>
      </c>
      <c r="C189" s="14">
        <v>14902</v>
      </c>
      <c r="D189" s="14">
        <v>1215</v>
      </c>
      <c r="E189" s="14">
        <v>1926</v>
      </c>
      <c r="F189" s="14">
        <v>18122</v>
      </c>
      <c r="G189" s="242">
        <v>4216</v>
      </c>
    </row>
    <row r="190" spans="1:7" ht="12.75" customHeight="1">
      <c r="A190" s="35" t="s">
        <v>1869</v>
      </c>
      <c r="B190" s="14">
        <v>2801924</v>
      </c>
      <c r="C190" s="14">
        <v>2564330</v>
      </c>
      <c r="D190" s="14">
        <v>2458778</v>
      </c>
      <c r="E190" s="14">
        <v>2575013</v>
      </c>
      <c r="F190" s="14">
        <v>2441321</v>
      </c>
      <c r="G190" s="242">
        <v>2343656</v>
      </c>
    </row>
    <row r="191" spans="1:7" ht="12.75" customHeight="1">
      <c r="A191" s="35" t="s">
        <v>1870</v>
      </c>
      <c r="B191" s="14">
        <v>1626308</v>
      </c>
      <c r="C191" s="14">
        <v>1509184</v>
      </c>
      <c r="D191" s="14">
        <v>1414701</v>
      </c>
      <c r="E191" s="14">
        <v>1387652</v>
      </c>
      <c r="F191" s="14">
        <v>1372537</v>
      </c>
      <c r="G191" s="242">
        <v>1206954</v>
      </c>
    </row>
    <row r="192" spans="1:7" ht="12.75" customHeight="1">
      <c r="A192" s="35" t="s">
        <v>814</v>
      </c>
      <c r="B192" s="14">
        <v>9199713</v>
      </c>
      <c r="C192" s="14">
        <v>9129697</v>
      </c>
      <c r="D192" s="14">
        <v>9273939</v>
      </c>
      <c r="E192" s="14">
        <v>9531709</v>
      </c>
      <c r="F192" s="14">
        <v>9670300</v>
      </c>
      <c r="G192" s="242">
        <v>9754140</v>
      </c>
    </row>
    <row r="193" spans="1:7" ht="12.75" customHeight="1">
      <c r="A193" s="39" t="s">
        <v>1882</v>
      </c>
      <c r="B193" s="14">
        <v>4072222</v>
      </c>
      <c r="C193" s="14">
        <v>4125617</v>
      </c>
      <c r="D193" s="14">
        <v>4205672</v>
      </c>
      <c r="E193" s="14">
        <v>4441198</v>
      </c>
      <c r="F193" s="14">
        <v>4572463</v>
      </c>
      <c r="G193" s="242">
        <v>4732769</v>
      </c>
    </row>
    <row r="194" spans="1:7" ht="12.75" customHeight="1">
      <c r="A194" s="40" t="s">
        <v>1855</v>
      </c>
      <c r="B194" s="14">
        <v>2050348</v>
      </c>
      <c r="C194" s="14">
        <v>2055687</v>
      </c>
      <c r="D194" s="14">
        <v>2148925</v>
      </c>
      <c r="E194" s="14">
        <v>2309260</v>
      </c>
      <c r="F194" s="14">
        <v>2357457</v>
      </c>
      <c r="G194" s="242">
        <v>2424901</v>
      </c>
    </row>
    <row r="195" spans="1:7" ht="12.75" customHeight="1">
      <c r="A195" s="35" t="s">
        <v>1867</v>
      </c>
      <c r="B195" s="14">
        <v>0</v>
      </c>
      <c r="C195" s="14">
        <v>0</v>
      </c>
      <c r="D195" s="14">
        <v>0</v>
      </c>
      <c r="E195" s="14">
        <v>0</v>
      </c>
      <c r="F195" s="14">
        <v>0</v>
      </c>
      <c r="G195" s="242">
        <v>0</v>
      </c>
    </row>
    <row r="196" spans="1:7" ht="12.75" customHeight="1">
      <c r="A196" s="35" t="s">
        <v>1869</v>
      </c>
      <c r="B196" s="14">
        <v>49720</v>
      </c>
      <c r="C196" s="14">
        <v>44162</v>
      </c>
      <c r="D196" s="14">
        <v>73948</v>
      </c>
      <c r="E196" s="14">
        <v>40018</v>
      </c>
      <c r="F196" s="14">
        <v>59902</v>
      </c>
      <c r="G196" s="242">
        <v>52238</v>
      </c>
    </row>
    <row r="197" spans="1:7" ht="12.75" customHeight="1">
      <c r="A197" s="35" t="s">
        <v>1870</v>
      </c>
      <c r="B197" s="14">
        <v>2146</v>
      </c>
      <c r="C197" s="14">
        <v>3496</v>
      </c>
      <c r="D197" s="14">
        <v>2996</v>
      </c>
      <c r="E197" s="14">
        <v>3317</v>
      </c>
      <c r="F197" s="14">
        <v>1377</v>
      </c>
      <c r="G197" s="242">
        <v>1397</v>
      </c>
    </row>
    <row r="198" spans="1:7" ht="12.75" customHeight="1">
      <c r="A198" s="35" t="s">
        <v>814</v>
      </c>
      <c r="B198" s="14">
        <v>1998482</v>
      </c>
      <c r="C198" s="14">
        <v>2008029</v>
      </c>
      <c r="D198" s="14">
        <v>2071981</v>
      </c>
      <c r="E198" s="14">
        <v>2265925</v>
      </c>
      <c r="F198" s="14">
        <v>2296178</v>
      </c>
      <c r="G198" s="242">
        <v>2371266</v>
      </c>
    </row>
    <row r="199" spans="1:7" ht="12.75" customHeight="1">
      <c r="A199" s="40" t="s">
        <v>1856</v>
      </c>
      <c r="B199" s="14">
        <v>2021874</v>
      </c>
      <c r="C199" s="14">
        <v>2069930</v>
      </c>
      <c r="D199" s="14">
        <v>2056747</v>
      </c>
      <c r="E199" s="14">
        <v>2131938</v>
      </c>
      <c r="F199" s="14">
        <v>2215006</v>
      </c>
      <c r="G199" s="242">
        <v>2307868</v>
      </c>
    </row>
    <row r="200" spans="1:7" ht="12.75" customHeight="1">
      <c r="A200" s="35" t="s">
        <v>1867</v>
      </c>
      <c r="B200" s="14">
        <v>0</v>
      </c>
      <c r="C200" s="14">
        <v>0</v>
      </c>
      <c r="D200" s="14">
        <v>0</v>
      </c>
      <c r="E200" s="14">
        <v>0</v>
      </c>
      <c r="F200" s="14">
        <v>0</v>
      </c>
      <c r="G200" s="242">
        <v>0</v>
      </c>
    </row>
    <row r="201" spans="1:7" ht="12.75" customHeight="1">
      <c r="A201" s="35" t="s">
        <v>1869</v>
      </c>
      <c r="B201" s="14">
        <v>42274</v>
      </c>
      <c r="C201" s="14">
        <v>19763</v>
      </c>
      <c r="D201" s="14">
        <v>28447</v>
      </c>
      <c r="E201" s="14">
        <v>16601</v>
      </c>
      <c r="F201" s="14">
        <v>38748</v>
      </c>
      <c r="G201" s="242">
        <v>37334</v>
      </c>
    </row>
    <row r="202" spans="1:7" ht="12.75" customHeight="1">
      <c r="A202" s="35" t="s">
        <v>1870</v>
      </c>
      <c r="B202" s="14">
        <v>4854</v>
      </c>
      <c r="C202" s="14">
        <v>4629</v>
      </c>
      <c r="D202" s="14">
        <v>3886</v>
      </c>
      <c r="E202" s="14">
        <v>2737</v>
      </c>
      <c r="F202" s="14">
        <v>1739</v>
      </c>
      <c r="G202" s="242">
        <v>1857</v>
      </c>
    </row>
    <row r="203" spans="1:7" ht="12.75" customHeight="1">
      <c r="A203" s="35" t="s">
        <v>814</v>
      </c>
      <c r="B203" s="14">
        <v>1974746</v>
      </c>
      <c r="C203" s="14">
        <v>2045538</v>
      </c>
      <c r="D203" s="14">
        <v>2024414</v>
      </c>
      <c r="E203" s="14">
        <v>2112600</v>
      </c>
      <c r="F203" s="14">
        <v>2174519</v>
      </c>
      <c r="G203" s="242">
        <v>2268677</v>
      </c>
    </row>
    <row r="204" spans="1:7" ht="12.75" customHeight="1">
      <c r="A204" s="41" t="s">
        <v>1853</v>
      </c>
      <c r="B204" s="14">
        <v>1673455</v>
      </c>
      <c r="C204" s="14">
        <v>1683048</v>
      </c>
      <c r="D204" s="14">
        <v>1681637</v>
      </c>
      <c r="E204" s="14">
        <v>1745968</v>
      </c>
      <c r="F204" s="14">
        <v>1809629</v>
      </c>
      <c r="G204" s="242">
        <v>1886694</v>
      </c>
    </row>
    <row r="205" spans="1:7" ht="12.75" customHeight="1">
      <c r="A205" s="35" t="s">
        <v>1867</v>
      </c>
      <c r="B205" s="14">
        <v>0</v>
      </c>
      <c r="C205" s="14">
        <v>0</v>
      </c>
      <c r="D205" s="14">
        <v>0</v>
      </c>
      <c r="E205" s="14">
        <v>0</v>
      </c>
      <c r="F205" s="14">
        <v>0</v>
      </c>
      <c r="G205" s="242">
        <v>0</v>
      </c>
    </row>
    <row r="206" spans="1:7" ht="12.75" customHeight="1">
      <c r="A206" s="35" t="s">
        <v>1869</v>
      </c>
      <c r="B206" s="14">
        <v>36889</v>
      </c>
      <c r="C206" s="14">
        <v>17783</v>
      </c>
      <c r="D206" s="14">
        <v>12436</v>
      </c>
      <c r="E206" s="14">
        <v>14937</v>
      </c>
      <c r="F206" s="14">
        <v>9891</v>
      </c>
      <c r="G206" s="242">
        <v>8883</v>
      </c>
    </row>
    <row r="207" spans="1:7" ht="12.75" customHeight="1">
      <c r="A207" s="35" t="s">
        <v>1870</v>
      </c>
      <c r="B207" s="14">
        <v>4854</v>
      </c>
      <c r="C207" s="14">
        <v>4629</v>
      </c>
      <c r="D207" s="14">
        <v>3886</v>
      </c>
      <c r="E207" s="14">
        <v>2590</v>
      </c>
      <c r="F207" s="14">
        <v>1739</v>
      </c>
      <c r="G207" s="242">
        <v>1857</v>
      </c>
    </row>
    <row r="208" spans="1:7" ht="12.75" customHeight="1">
      <c r="A208" s="35" t="s">
        <v>814</v>
      </c>
      <c r="B208" s="14">
        <v>1631712</v>
      </c>
      <c r="C208" s="14">
        <v>1660636</v>
      </c>
      <c r="D208" s="14">
        <v>1665315</v>
      </c>
      <c r="E208" s="14">
        <v>1728441</v>
      </c>
      <c r="F208" s="14">
        <v>1797999</v>
      </c>
      <c r="G208" s="242">
        <v>1875954</v>
      </c>
    </row>
    <row r="209" spans="1:7" s="34" customFormat="1" ht="38.25">
      <c r="A209" s="38" t="s">
        <v>576</v>
      </c>
      <c r="B209" s="14">
        <v>72637</v>
      </c>
      <c r="C209" s="14">
        <v>79260</v>
      </c>
      <c r="D209" s="14">
        <v>87370</v>
      </c>
      <c r="E209" s="14">
        <v>72331</v>
      </c>
      <c r="F209" s="14">
        <v>79379</v>
      </c>
      <c r="G209" s="242">
        <v>65930</v>
      </c>
    </row>
    <row r="210" spans="1:7" ht="12.75" customHeight="1">
      <c r="A210" s="39" t="s">
        <v>1855</v>
      </c>
      <c r="B210" s="14">
        <v>70315</v>
      </c>
      <c r="C210" s="14">
        <v>76880</v>
      </c>
      <c r="D210" s="14">
        <v>85627</v>
      </c>
      <c r="E210" s="14">
        <v>70588</v>
      </c>
      <c r="F210" s="14">
        <v>71459</v>
      </c>
      <c r="G210" s="242">
        <v>62329</v>
      </c>
    </row>
    <row r="211" spans="1:7" ht="12.75" customHeight="1">
      <c r="A211" s="39" t="s">
        <v>1856</v>
      </c>
      <c r="B211" s="14">
        <v>2322</v>
      </c>
      <c r="C211" s="14">
        <v>2380</v>
      </c>
      <c r="D211" s="14">
        <v>1743</v>
      </c>
      <c r="E211" s="14">
        <v>1743</v>
      </c>
      <c r="F211" s="14">
        <v>7920</v>
      </c>
      <c r="G211" s="242">
        <v>3601</v>
      </c>
    </row>
    <row r="212" spans="1:7" ht="12.75" customHeight="1">
      <c r="A212" s="40" t="s">
        <v>1853</v>
      </c>
      <c r="B212" s="14">
        <v>1742</v>
      </c>
      <c r="C212" s="14">
        <v>1743</v>
      </c>
      <c r="D212" s="14">
        <v>1743</v>
      </c>
      <c r="E212" s="14">
        <v>1743</v>
      </c>
      <c r="F212" s="14">
        <v>7920</v>
      </c>
      <c r="G212" s="242">
        <v>3601</v>
      </c>
    </row>
    <row r="213" spans="1:7" s="34" customFormat="1" ht="30.75" customHeight="1">
      <c r="A213" s="37" t="s">
        <v>1885</v>
      </c>
      <c r="B213" s="14">
        <v>10671376</v>
      </c>
      <c r="C213" s="14">
        <v>10736600</v>
      </c>
      <c r="D213" s="14">
        <v>10890711</v>
      </c>
      <c r="E213" s="14">
        <v>11275988</v>
      </c>
      <c r="F213" s="14">
        <v>11361106</v>
      </c>
      <c r="G213" s="242">
        <v>11189769</v>
      </c>
    </row>
    <row r="214" spans="1:7" s="34" customFormat="1" ht="26.25" customHeight="1">
      <c r="A214" s="38" t="s">
        <v>1773</v>
      </c>
      <c r="B214" s="14">
        <v>1110548</v>
      </c>
      <c r="C214" s="14">
        <v>1137917</v>
      </c>
      <c r="D214" s="14">
        <v>1122609</v>
      </c>
      <c r="E214" s="14">
        <v>1167518</v>
      </c>
      <c r="F214" s="14">
        <v>1155984</v>
      </c>
      <c r="G214" s="242">
        <v>1109446</v>
      </c>
    </row>
    <row r="215" spans="1:7" ht="12.75" customHeight="1">
      <c r="A215" s="40" t="s">
        <v>1855</v>
      </c>
      <c r="B215" s="14">
        <v>341041</v>
      </c>
      <c r="C215" s="14">
        <v>346334</v>
      </c>
      <c r="D215" s="14">
        <v>363773</v>
      </c>
      <c r="E215" s="14">
        <v>400452</v>
      </c>
      <c r="F215" s="14">
        <v>402802</v>
      </c>
      <c r="G215" s="242">
        <v>399815</v>
      </c>
    </row>
    <row r="216" spans="1:7" ht="12.75" customHeight="1">
      <c r="A216" s="40" t="s">
        <v>1856</v>
      </c>
      <c r="B216" s="14">
        <v>769507</v>
      </c>
      <c r="C216" s="14">
        <v>791583</v>
      </c>
      <c r="D216" s="14">
        <v>758836</v>
      </c>
      <c r="E216" s="14">
        <v>767066</v>
      </c>
      <c r="F216" s="14">
        <v>753182</v>
      </c>
      <c r="G216" s="242">
        <v>709631</v>
      </c>
    </row>
    <row r="217" spans="1:7" ht="12.75" customHeight="1">
      <c r="A217" s="41" t="s">
        <v>1853</v>
      </c>
      <c r="B217" s="14">
        <v>609247</v>
      </c>
      <c r="C217" s="14">
        <v>624663</v>
      </c>
      <c r="D217" s="14">
        <v>612022</v>
      </c>
      <c r="E217" s="14">
        <v>618685</v>
      </c>
      <c r="F217" s="14">
        <v>613400</v>
      </c>
      <c r="G217" s="242">
        <v>591028</v>
      </c>
    </row>
    <row r="218" spans="1:7" ht="12.75" customHeight="1">
      <c r="A218" s="38" t="s">
        <v>577</v>
      </c>
      <c r="B218" s="14">
        <v>74377</v>
      </c>
      <c r="C218" s="14">
        <v>105356</v>
      </c>
      <c r="D218" s="14">
        <v>105877</v>
      </c>
      <c r="E218" s="14">
        <v>105457</v>
      </c>
      <c r="F218" s="14">
        <v>96974</v>
      </c>
      <c r="G218" s="242">
        <v>112615</v>
      </c>
    </row>
    <row r="219" spans="1:7" ht="12.75" customHeight="1">
      <c r="A219" s="39" t="s">
        <v>1855</v>
      </c>
      <c r="B219" s="14">
        <v>1855</v>
      </c>
      <c r="C219" s="14">
        <v>1855</v>
      </c>
      <c r="D219" s="14">
        <v>1855</v>
      </c>
      <c r="E219" s="14">
        <v>1855</v>
      </c>
      <c r="F219" s="14">
        <v>2005</v>
      </c>
      <c r="G219" s="242">
        <v>2005</v>
      </c>
    </row>
    <row r="220" spans="1:7" ht="12.75" customHeight="1">
      <c r="A220" s="39" t="s">
        <v>1856</v>
      </c>
      <c r="B220" s="14">
        <v>72522</v>
      </c>
      <c r="C220" s="14">
        <v>103501</v>
      </c>
      <c r="D220" s="14">
        <v>104022</v>
      </c>
      <c r="E220" s="14">
        <v>103602</v>
      </c>
      <c r="F220" s="14">
        <v>94969</v>
      </c>
      <c r="G220" s="242">
        <v>110610</v>
      </c>
    </row>
    <row r="221" spans="1:7" ht="12.75" customHeight="1">
      <c r="A221" s="40" t="s">
        <v>1853</v>
      </c>
      <c r="B221" s="14">
        <v>72522</v>
      </c>
      <c r="C221" s="14">
        <v>103501</v>
      </c>
      <c r="D221" s="14">
        <v>104022</v>
      </c>
      <c r="E221" s="14">
        <v>103602</v>
      </c>
      <c r="F221" s="14">
        <v>94969</v>
      </c>
      <c r="G221" s="242">
        <v>110610</v>
      </c>
    </row>
    <row r="222" spans="1:7" ht="12.75" customHeight="1">
      <c r="A222" s="38" t="s">
        <v>1774</v>
      </c>
      <c r="B222" s="14">
        <v>9486451</v>
      </c>
      <c r="C222" s="14">
        <v>9493327</v>
      </c>
      <c r="D222" s="14">
        <v>9662225</v>
      </c>
      <c r="E222" s="14">
        <v>10003013</v>
      </c>
      <c r="F222" s="14">
        <v>10108148</v>
      </c>
      <c r="G222" s="242">
        <v>9967708</v>
      </c>
    </row>
    <row r="223" spans="1:7" ht="12.75" customHeight="1">
      <c r="A223" s="39" t="s">
        <v>495</v>
      </c>
      <c r="B223" s="14">
        <v>3447707</v>
      </c>
      <c r="C223" s="14">
        <v>3544278</v>
      </c>
      <c r="D223" s="14">
        <v>3590393</v>
      </c>
      <c r="E223" s="14">
        <v>3636848</v>
      </c>
      <c r="F223" s="14">
        <v>3636848</v>
      </c>
      <c r="G223" s="242">
        <v>3739821</v>
      </c>
    </row>
    <row r="224" spans="1:7" ht="12.75" customHeight="1">
      <c r="A224" s="39" t="s">
        <v>496</v>
      </c>
      <c r="B224" s="14">
        <v>4492564</v>
      </c>
      <c r="C224" s="14">
        <v>4703975</v>
      </c>
      <c r="D224" s="14">
        <v>4742823</v>
      </c>
      <c r="E224" s="14">
        <v>4872244</v>
      </c>
      <c r="F224" s="14">
        <v>4981341</v>
      </c>
      <c r="G224" s="242">
        <v>5105029</v>
      </c>
    </row>
    <row r="225" spans="1:7" ht="12.75" customHeight="1">
      <c r="A225" s="39" t="s">
        <v>928</v>
      </c>
      <c r="B225" s="14">
        <v>1546180</v>
      </c>
      <c r="C225" s="14">
        <v>1245074</v>
      </c>
      <c r="D225" s="14">
        <v>1329009</v>
      </c>
      <c r="E225" s="14">
        <v>1493921</v>
      </c>
      <c r="F225" s="14">
        <v>1489959</v>
      </c>
      <c r="G225" s="242">
        <v>1122858</v>
      </c>
    </row>
    <row r="226" spans="1:7" ht="6" customHeight="1">
      <c r="A226" s="43" t="s">
        <v>998</v>
      </c>
      <c r="B226" s="23"/>
      <c r="C226" s="23"/>
      <c r="D226" s="23"/>
      <c r="E226" s="23"/>
      <c r="F226" s="23"/>
      <c r="G226" s="246"/>
    </row>
    <row r="227" spans="1:7" s="34" customFormat="1" ht="13.5">
      <c r="A227" s="409" t="s">
        <v>1583</v>
      </c>
      <c r="B227" s="214"/>
      <c r="C227" s="214"/>
      <c r="D227" s="214"/>
      <c r="E227" s="214"/>
      <c r="F227" s="214"/>
      <c r="G227" s="247"/>
    </row>
    <row r="228" spans="1:7" ht="15.75">
      <c r="A228" s="215" t="s">
        <v>528</v>
      </c>
      <c r="G228" s="34"/>
    </row>
    <row r="229" spans="1:8" ht="27.75" customHeight="1">
      <c r="A229" s="1912" t="s">
        <v>44</v>
      </c>
      <c r="B229" s="1913"/>
      <c r="C229" s="1913"/>
      <c r="D229" s="1913"/>
      <c r="E229" s="1913"/>
      <c r="F229" s="1913"/>
      <c r="G229" s="1913"/>
      <c r="H229" s="1913"/>
    </row>
    <row r="230" spans="1:7" ht="6" customHeight="1">
      <c r="A230" s="215"/>
      <c r="G230" s="34"/>
    </row>
    <row r="231" spans="1:7" ht="13.5">
      <c r="A231" s="216" t="s">
        <v>1752</v>
      </c>
      <c r="G231" s="34"/>
    </row>
    <row r="232" ht="12.75">
      <c r="G232" s="34"/>
    </row>
    <row r="233" ht="12.75">
      <c r="G233" s="34"/>
    </row>
    <row r="234" ht="12.75">
      <c r="G234" s="34"/>
    </row>
    <row r="235" ht="12.75">
      <c r="G235" s="34"/>
    </row>
    <row r="236" ht="12.75">
      <c r="G236" s="34"/>
    </row>
    <row r="237" ht="12.75">
      <c r="G237" s="34"/>
    </row>
    <row r="238" ht="12.75">
      <c r="G238" s="34"/>
    </row>
    <row r="239" ht="12.75">
      <c r="G239" s="34"/>
    </row>
    <row r="240" ht="12.75">
      <c r="G240" s="34"/>
    </row>
    <row r="241" ht="12.75">
      <c r="G241" s="34"/>
    </row>
    <row r="242" ht="12.75">
      <c r="G242" s="34"/>
    </row>
    <row r="243" ht="12.75">
      <c r="G243" s="34"/>
    </row>
    <row r="244" ht="12.75">
      <c r="G244" s="34"/>
    </row>
    <row r="245" ht="12.75">
      <c r="G245" s="34"/>
    </row>
    <row r="246" ht="12.75">
      <c r="G246" s="34"/>
    </row>
    <row r="247" ht="12.75">
      <c r="G247" s="34"/>
    </row>
    <row r="248" ht="12.75">
      <c r="G248" s="34"/>
    </row>
    <row r="249" ht="12.75">
      <c r="G249" s="34"/>
    </row>
    <row r="250" ht="12.75">
      <c r="G250" s="34"/>
    </row>
    <row r="251" ht="12.75">
      <c r="G251" s="34"/>
    </row>
    <row r="252" ht="12.75">
      <c r="G252" s="34"/>
    </row>
    <row r="253" ht="12.75">
      <c r="G253" s="34"/>
    </row>
    <row r="254" ht="12.75">
      <c r="G254" s="34"/>
    </row>
    <row r="255" ht="12.75">
      <c r="G255" s="34"/>
    </row>
    <row r="256" ht="12.75">
      <c r="G256" s="34"/>
    </row>
    <row r="257" ht="12.75">
      <c r="G257" s="34"/>
    </row>
    <row r="258" ht="12.75">
      <c r="G258" s="34"/>
    </row>
    <row r="259" ht="12.75">
      <c r="G259" s="34"/>
    </row>
    <row r="260" ht="12.75">
      <c r="G260" s="34"/>
    </row>
    <row r="261" ht="12.75">
      <c r="G261" s="34"/>
    </row>
    <row r="262" ht="12.75">
      <c r="G262" s="34"/>
    </row>
  </sheetData>
  <sheetProtection/>
  <mergeCells count="1">
    <mergeCell ref="A229:H229"/>
  </mergeCells>
  <printOptions horizontalCentered="1"/>
  <pageMargins left="0.7874015748031497" right="0.7874015748031497" top="0.7874015748031497" bottom="0.7874015748031497" header="0.11811023622047245" footer="0.11811023622047245"/>
  <pageSetup fitToHeight="7" horizontalDpi="600" verticalDpi="600" orientation="portrait" paperSize="9" scale="80" r:id="rId1"/>
  <rowBreaks count="3" manualBreakCount="3">
    <brk id="71" max="7" man="1"/>
    <brk id="139" max="7" man="1"/>
    <brk id="208" max="8" man="1"/>
  </rowBreaks>
</worksheet>
</file>

<file path=xl/worksheets/sheet9.xml><?xml version="1.0" encoding="utf-8"?>
<worksheet xmlns="http://schemas.openxmlformats.org/spreadsheetml/2006/main" xmlns:r="http://schemas.openxmlformats.org/officeDocument/2006/relationships">
  <sheetPr codeName="Sheet7"/>
  <dimension ref="A1:DT67"/>
  <sheetViews>
    <sheetView view="pageBreakPreview" zoomScaleSheetLayoutView="100" zoomScalePageLayoutView="0" workbookViewId="0" topLeftCell="A19">
      <selection activeCell="A1" sqref="A1"/>
    </sheetView>
  </sheetViews>
  <sheetFormatPr defaultColWidth="9.125" defaultRowHeight="12.75"/>
  <cols>
    <col min="1" max="1" width="33.875" style="32" customWidth="1"/>
    <col min="2" max="5" width="9.75390625" style="32" customWidth="1"/>
    <col min="6" max="6" width="10.625" style="32" customWidth="1"/>
    <col min="7" max="7" width="9.75390625" style="32" customWidth="1"/>
    <col min="8" max="16384" width="9.125" style="32" customWidth="1"/>
  </cols>
  <sheetData>
    <row r="1" spans="1:7" ht="21" customHeight="1">
      <c r="A1" s="206" t="s">
        <v>531</v>
      </c>
      <c r="B1" s="47"/>
      <c r="C1" s="47"/>
      <c r="D1" s="47"/>
      <c r="E1" s="47"/>
      <c r="F1" s="47"/>
      <c r="G1" s="248"/>
    </row>
    <row r="2" spans="1:7" ht="11.25" customHeight="1">
      <c r="A2" s="48"/>
      <c r="B2" s="49"/>
      <c r="C2" s="49"/>
      <c r="D2" s="49"/>
      <c r="E2" s="50"/>
      <c r="F2" s="107"/>
      <c r="G2" s="107" t="s">
        <v>502</v>
      </c>
    </row>
    <row r="3" spans="1:7" ht="16.5" customHeight="1">
      <c r="A3" s="51"/>
      <c r="B3" s="2">
        <v>40268</v>
      </c>
      <c r="C3" s="2">
        <v>40359</v>
      </c>
      <c r="D3" s="2">
        <v>40451</v>
      </c>
      <c r="E3" s="2">
        <v>40543</v>
      </c>
      <c r="F3" s="2">
        <v>40633</v>
      </c>
      <c r="G3" s="2">
        <v>40724</v>
      </c>
    </row>
    <row r="4" spans="1:7" ht="12.75">
      <c r="A4" s="52"/>
      <c r="B4" s="195"/>
      <c r="C4" s="195"/>
      <c r="D4" s="195"/>
      <c r="E4" s="195"/>
      <c r="F4" s="1"/>
      <c r="G4" s="196"/>
    </row>
    <row r="5" spans="1:7" ht="12.75">
      <c r="A5" s="53" t="s">
        <v>1805</v>
      </c>
      <c r="B5" s="54">
        <v>51939862</v>
      </c>
      <c r="C5" s="54">
        <v>52167161</v>
      </c>
      <c r="D5" s="54">
        <v>52998902</v>
      </c>
      <c r="E5" s="54">
        <v>53344119</v>
      </c>
      <c r="F5" s="54">
        <v>53378950</v>
      </c>
      <c r="G5" s="249">
        <v>53747955</v>
      </c>
    </row>
    <row r="6" spans="1:7" ht="12.75">
      <c r="A6" s="55" t="s">
        <v>578</v>
      </c>
      <c r="B6" s="56">
        <v>51348654</v>
      </c>
      <c r="C6" s="56">
        <v>51550486</v>
      </c>
      <c r="D6" s="56">
        <v>52223793</v>
      </c>
      <c r="E6" s="56">
        <v>52530189</v>
      </c>
      <c r="F6" s="56">
        <v>52521878</v>
      </c>
      <c r="G6" s="250">
        <v>52902199</v>
      </c>
    </row>
    <row r="7" spans="1:7" ht="12.75">
      <c r="A7" s="57" t="s">
        <v>812</v>
      </c>
      <c r="B7" s="56">
        <v>461855</v>
      </c>
      <c r="C7" s="56">
        <v>461861</v>
      </c>
      <c r="D7" s="56">
        <v>478173</v>
      </c>
      <c r="E7" s="56">
        <v>481035</v>
      </c>
      <c r="F7" s="56">
        <v>481030</v>
      </c>
      <c r="G7" s="250">
        <v>468606</v>
      </c>
    </row>
    <row r="8" spans="1:7" ht="12.75">
      <c r="A8" s="57" t="s">
        <v>813</v>
      </c>
      <c r="B8" s="56">
        <v>194481</v>
      </c>
      <c r="C8" s="56">
        <v>255688</v>
      </c>
      <c r="D8" s="56">
        <v>425678</v>
      </c>
      <c r="E8" s="56">
        <v>506499</v>
      </c>
      <c r="F8" s="56">
        <v>515336</v>
      </c>
      <c r="G8" s="250">
        <v>514480</v>
      </c>
    </row>
    <row r="9" spans="1:7" ht="12.75">
      <c r="A9" s="57" t="s">
        <v>579</v>
      </c>
      <c r="B9" s="56">
        <v>50692318</v>
      </c>
      <c r="C9" s="56">
        <v>50832937</v>
      </c>
      <c r="D9" s="56">
        <v>51319942</v>
      </c>
      <c r="E9" s="56">
        <v>51542655</v>
      </c>
      <c r="F9" s="56">
        <v>51525512</v>
      </c>
      <c r="G9" s="250">
        <v>51919113</v>
      </c>
    </row>
    <row r="10" spans="1:7" ht="12.75">
      <c r="A10" s="57" t="s">
        <v>580</v>
      </c>
      <c r="B10" s="56">
        <v>30745235</v>
      </c>
      <c r="C10" s="56">
        <v>30837246</v>
      </c>
      <c r="D10" s="56">
        <v>31350083</v>
      </c>
      <c r="E10" s="56">
        <v>31677783</v>
      </c>
      <c r="F10" s="56">
        <v>31660410</v>
      </c>
      <c r="G10" s="250">
        <v>32104686</v>
      </c>
    </row>
    <row r="11" spans="1:7" ht="12.75">
      <c r="A11" s="57" t="s">
        <v>581</v>
      </c>
      <c r="B11" s="56">
        <v>888597</v>
      </c>
      <c r="C11" s="56">
        <v>923051</v>
      </c>
      <c r="D11" s="56">
        <v>958293</v>
      </c>
      <c r="E11" s="56">
        <v>880989</v>
      </c>
      <c r="F11" s="56">
        <v>942754</v>
      </c>
      <c r="G11" s="250">
        <v>849599</v>
      </c>
    </row>
    <row r="12" spans="1:7" s="34" customFormat="1" ht="12.75">
      <c r="A12" s="57" t="s">
        <v>582</v>
      </c>
      <c r="B12" s="56">
        <v>19058486</v>
      </c>
      <c r="C12" s="56">
        <v>19072640</v>
      </c>
      <c r="D12" s="56">
        <v>19011566</v>
      </c>
      <c r="E12" s="56">
        <v>18983883</v>
      </c>
      <c r="F12" s="56">
        <v>18922348</v>
      </c>
      <c r="G12" s="250">
        <v>18964828</v>
      </c>
    </row>
    <row r="13" spans="1:7" s="34" customFormat="1" ht="12.75">
      <c r="A13" s="55" t="s">
        <v>583</v>
      </c>
      <c r="B13" s="56">
        <v>591208</v>
      </c>
      <c r="C13" s="56">
        <v>616675</v>
      </c>
      <c r="D13" s="56">
        <v>775109</v>
      </c>
      <c r="E13" s="56">
        <v>813930</v>
      </c>
      <c r="F13" s="56">
        <v>857072</v>
      </c>
      <c r="G13" s="250">
        <v>845756</v>
      </c>
    </row>
    <row r="14" spans="1:7" s="34" customFormat="1" ht="12.75" customHeight="1">
      <c r="A14" s="57" t="s">
        <v>584</v>
      </c>
      <c r="B14" s="56">
        <v>357636</v>
      </c>
      <c r="C14" s="56">
        <v>351028</v>
      </c>
      <c r="D14" s="56">
        <v>393375</v>
      </c>
      <c r="E14" s="56">
        <v>386940</v>
      </c>
      <c r="F14" s="56">
        <v>426646</v>
      </c>
      <c r="G14" s="250">
        <v>397159</v>
      </c>
    </row>
    <row r="15" spans="1:7" s="34" customFormat="1" ht="12.75">
      <c r="A15" s="57" t="s">
        <v>585</v>
      </c>
      <c r="B15" s="56">
        <v>233572</v>
      </c>
      <c r="C15" s="56">
        <v>265647</v>
      </c>
      <c r="D15" s="56">
        <v>381734</v>
      </c>
      <c r="E15" s="56">
        <v>426990</v>
      </c>
      <c r="F15" s="56">
        <v>430426</v>
      </c>
      <c r="G15" s="250">
        <v>448597</v>
      </c>
    </row>
    <row r="16" spans="1:7" s="34" customFormat="1" ht="12.75">
      <c r="A16" s="58"/>
      <c r="B16" s="59"/>
      <c r="C16" s="59"/>
      <c r="D16" s="59"/>
      <c r="E16" s="59"/>
      <c r="F16" s="59"/>
      <c r="G16" s="251"/>
    </row>
    <row r="17" spans="1:7" s="34" customFormat="1" ht="7.5" customHeight="1">
      <c r="A17" s="29"/>
      <c r="B17" s="56"/>
      <c r="C17" s="56"/>
      <c r="D17" s="56"/>
      <c r="E17" s="56"/>
      <c r="F17" s="56"/>
      <c r="G17" s="214"/>
    </row>
    <row r="18" spans="1:7" s="34" customFormat="1" ht="13.5">
      <c r="A18" s="410" t="s">
        <v>1583</v>
      </c>
      <c r="B18" s="56"/>
      <c r="C18" s="56"/>
      <c r="D18" s="56"/>
      <c r="E18" s="56"/>
      <c r="F18" s="56"/>
      <c r="G18" s="214"/>
    </row>
    <row r="19" spans="1:124" s="61" customFormat="1" ht="13.5">
      <c r="A19" s="216" t="s">
        <v>1753</v>
      </c>
      <c r="B19" s="60"/>
      <c r="C19" s="60"/>
      <c r="D19" s="60"/>
      <c r="E19" s="60"/>
      <c r="F19" s="60"/>
      <c r="G19" s="60"/>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60"/>
      <c r="AJ19" s="60"/>
      <c r="AK19" s="60"/>
      <c r="AL19" s="60"/>
      <c r="AM19" s="60"/>
      <c r="AN19" s="60"/>
      <c r="AO19" s="60"/>
      <c r="AP19" s="60"/>
      <c r="AQ19" s="60"/>
      <c r="AR19" s="60"/>
      <c r="AS19" s="60"/>
      <c r="AT19" s="60"/>
      <c r="AU19" s="60"/>
      <c r="AV19" s="60"/>
      <c r="AW19" s="60"/>
      <c r="AX19" s="60"/>
      <c r="AY19" s="60"/>
      <c r="AZ19" s="60"/>
      <c r="BA19" s="60"/>
      <c r="BB19" s="60"/>
      <c r="BC19" s="60"/>
      <c r="BD19" s="60"/>
      <c r="BE19" s="60"/>
      <c r="BF19" s="60"/>
      <c r="BG19" s="60"/>
      <c r="BH19" s="60"/>
      <c r="BI19" s="60"/>
      <c r="BJ19" s="60"/>
      <c r="BK19" s="60"/>
      <c r="BL19" s="60"/>
      <c r="BM19" s="60"/>
      <c r="BN19" s="60"/>
      <c r="BO19" s="60"/>
      <c r="BP19" s="60"/>
      <c r="BQ19" s="60"/>
      <c r="BR19" s="60"/>
      <c r="BS19" s="60"/>
      <c r="BT19" s="60"/>
      <c r="BU19" s="60"/>
      <c r="BV19" s="60"/>
      <c r="BW19" s="60"/>
      <c r="BX19" s="60"/>
      <c r="BY19" s="60"/>
      <c r="BZ19" s="60"/>
      <c r="CA19" s="60"/>
      <c r="CB19" s="60"/>
      <c r="CC19" s="60"/>
      <c r="CD19" s="60"/>
      <c r="CE19" s="60"/>
      <c r="CF19" s="60"/>
      <c r="CG19" s="60"/>
      <c r="CH19" s="60"/>
      <c r="CI19" s="60"/>
      <c r="CJ19" s="60"/>
      <c r="CK19" s="60"/>
      <c r="CL19" s="60"/>
      <c r="CM19" s="60"/>
      <c r="CN19" s="60"/>
      <c r="CO19" s="60"/>
      <c r="CP19" s="60"/>
      <c r="CQ19" s="60"/>
      <c r="CR19" s="60"/>
      <c r="CS19" s="60"/>
      <c r="CT19" s="60"/>
      <c r="CU19" s="60"/>
      <c r="CV19" s="60"/>
      <c r="CW19" s="60"/>
      <c r="CX19" s="60"/>
      <c r="CY19" s="60"/>
      <c r="CZ19" s="60"/>
      <c r="DA19" s="60"/>
      <c r="DB19" s="60"/>
      <c r="DC19" s="60"/>
      <c r="DD19" s="60"/>
      <c r="DE19" s="60"/>
      <c r="DF19" s="60"/>
      <c r="DG19" s="60"/>
      <c r="DH19" s="60"/>
      <c r="DI19" s="60"/>
      <c r="DJ19" s="60"/>
      <c r="DK19" s="60"/>
      <c r="DL19" s="60"/>
      <c r="DM19" s="60"/>
      <c r="DN19" s="60"/>
      <c r="DO19" s="60"/>
      <c r="DP19" s="60"/>
      <c r="DQ19" s="60"/>
      <c r="DR19" s="60"/>
      <c r="DS19" s="60"/>
      <c r="DT19" s="60"/>
    </row>
    <row r="20" spans="2:11" s="61" customFormat="1" ht="12.75">
      <c r="B20" s="62"/>
      <c r="C20" s="62"/>
      <c r="D20" s="62"/>
      <c r="E20" s="62"/>
      <c r="G20" s="62"/>
      <c r="H20" s="62"/>
      <c r="I20" s="62"/>
      <c r="J20" s="62"/>
      <c r="K20" s="62"/>
    </row>
    <row r="21" spans="1:7" ht="12.75">
      <c r="A21" s="30"/>
      <c r="B21" s="63">
        <v>0</v>
      </c>
      <c r="C21" s="63">
        <v>0</v>
      </c>
      <c r="D21" s="63">
        <v>0</v>
      </c>
      <c r="E21" s="63">
        <v>0</v>
      </c>
      <c r="G21" s="247"/>
    </row>
    <row r="22" spans="1:7" ht="21" customHeight="1">
      <c r="A22" s="206" t="s">
        <v>45</v>
      </c>
      <c r="B22" s="47"/>
      <c r="C22" s="47"/>
      <c r="D22" s="47"/>
      <c r="E22" s="47"/>
      <c r="F22" s="47"/>
      <c r="G22" s="248"/>
    </row>
    <row r="23" spans="1:11" s="61" customFormat="1" ht="11.25" customHeight="1">
      <c r="A23" s="48"/>
      <c r="B23" s="49"/>
      <c r="C23" s="49"/>
      <c r="D23" s="49"/>
      <c r="E23" s="50"/>
      <c r="F23" s="49"/>
      <c r="G23" s="107" t="s">
        <v>502</v>
      </c>
      <c r="H23" s="62"/>
      <c r="I23" s="62"/>
      <c r="J23" s="62"/>
      <c r="K23" s="62"/>
    </row>
    <row r="24" spans="1:11" s="61" customFormat="1" ht="16.5" customHeight="1">
      <c r="A24" s="64"/>
      <c r="B24" s="2">
        <v>40268</v>
      </c>
      <c r="C24" s="2">
        <v>40359</v>
      </c>
      <c r="D24" s="2">
        <v>40451</v>
      </c>
      <c r="E24" s="2">
        <v>40543</v>
      </c>
      <c r="F24" s="2">
        <v>40633</v>
      </c>
      <c r="G24" s="2">
        <v>40724</v>
      </c>
      <c r="H24" s="62"/>
      <c r="I24" s="62"/>
      <c r="J24" s="62"/>
      <c r="K24" s="62"/>
    </row>
    <row r="25" spans="1:7" ht="12.75">
      <c r="A25" s="65"/>
      <c r="B25" s="197"/>
      <c r="C25" s="195"/>
      <c r="D25" s="195"/>
      <c r="E25" s="195"/>
      <c r="F25" s="1"/>
      <c r="G25" s="196"/>
    </row>
    <row r="26" spans="1:7" ht="12.75">
      <c r="A26" s="66" t="s">
        <v>1805</v>
      </c>
      <c r="B26" s="91">
        <v>51939862</v>
      </c>
      <c r="C26" s="54">
        <v>52167161</v>
      </c>
      <c r="D26" s="54">
        <v>52998902</v>
      </c>
      <c r="E26" s="54">
        <v>53344119</v>
      </c>
      <c r="F26" s="54">
        <v>53378950</v>
      </c>
      <c r="G26" s="249">
        <v>53747955</v>
      </c>
    </row>
    <row r="27" spans="1:7" ht="12.75">
      <c r="A27" s="67" t="s">
        <v>1855</v>
      </c>
      <c r="B27" s="92">
        <v>21367408</v>
      </c>
      <c r="C27" s="56">
        <v>21166140</v>
      </c>
      <c r="D27" s="56">
        <v>21069712</v>
      </c>
      <c r="E27" s="56">
        <v>20974429</v>
      </c>
      <c r="F27" s="56">
        <v>20808578</v>
      </c>
      <c r="G27" s="250">
        <v>20682679</v>
      </c>
    </row>
    <row r="28" spans="1:7" ht="12.75">
      <c r="A28" s="67" t="s">
        <v>1856</v>
      </c>
      <c r="B28" s="92">
        <v>30572454</v>
      </c>
      <c r="C28" s="56">
        <v>31001021</v>
      </c>
      <c r="D28" s="56">
        <v>31929190</v>
      </c>
      <c r="E28" s="56">
        <v>32369690</v>
      </c>
      <c r="F28" s="56">
        <v>32570372</v>
      </c>
      <c r="G28" s="250">
        <v>33065276</v>
      </c>
    </row>
    <row r="29" spans="1:7" ht="12.75">
      <c r="A29" s="57" t="s">
        <v>586</v>
      </c>
      <c r="B29" s="92">
        <v>29493573</v>
      </c>
      <c r="C29" s="56">
        <v>29811158</v>
      </c>
      <c r="D29" s="56">
        <v>30763734</v>
      </c>
      <c r="E29" s="56">
        <v>31156416</v>
      </c>
      <c r="F29" s="56">
        <v>31412112</v>
      </c>
      <c r="G29" s="250">
        <v>31914132</v>
      </c>
    </row>
    <row r="30" spans="1:7" ht="12.75">
      <c r="A30" s="57" t="s">
        <v>587</v>
      </c>
      <c r="B30" s="92">
        <v>878598</v>
      </c>
      <c r="C30" s="56">
        <v>977010</v>
      </c>
      <c r="D30" s="56">
        <v>938195</v>
      </c>
      <c r="E30" s="56">
        <v>974931</v>
      </c>
      <c r="F30" s="56">
        <v>933146</v>
      </c>
      <c r="G30" s="250">
        <v>915229</v>
      </c>
    </row>
    <row r="31" spans="1:7" ht="12.75">
      <c r="A31" s="57" t="s">
        <v>588</v>
      </c>
      <c r="B31" s="92">
        <v>196116</v>
      </c>
      <c r="C31" s="56">
        <v>208392</v>
      </c>
      <c r="D31" s="56">
        <v>203930</v>
      </c>
      <c r="E31" s="56">
        <v>215460</v>
      </c>
      <c r="F31" s="56">
        <v>204231</v>
      </c>
      <c r="G31" s="250">
        <v>217490</v>
      </c>
    </row>
    <row r="32" spans="1:7" ht="12.75">
      <c r="A32" s="57" t="s">
        <v>589</v>
      </c>
      <c r="B32" s="92">
        <v>4167</v>
      </c>
      <c r="C32" s="56">
        <v>4461</v>
      </c>
      <c r="D32" s="56">
        <v>23331</v>
      </c>
      <c r="E32" s="56">
        <v>22883</v>
      </c>
      <c r="F32" s="56">
        <v>20883</v>
      </c>
      <c r="G32" s="250">
        <v>18425</v>
      </c>
    </row>
    <row r="33" spans="1:7" ht="12.75">
      <c r="A33" s="58"/>
      <c r="B33" s="93"/>
      <c r="C33" s="59"/>
      <c r="D33" s="59"/>
      <c r="E33" s="59"/>
      <c r="F33" s="68"/>
      <c r="G33" s="251"/>
    </row>
    <row r="34" spans="1:7" s="34" customFormat="1" ht="7.5" customHeight="1">
      <c r="A34" s="29"/>
      <c r="B34" s="56"/>
      <c r="C34" s="56"/>
      <c r="D34" s="56"/>
      <c r="E34" s="56"/>
      <c r="F34" s="56"/>
      <c r="G34" s="214"/>
    </row>
    <row r="35" spans="1:7" s="34" customFormat="1" ht="13.5">
      <c r="A35" s="410" t="s">
        <v>1583</v>
      </c>
      <c r="B35" s="56"/>
      <c r="C35" s="56"/>
      <c r="D35" s="56"/>
      <c r="E35" s="56"/>
      <c r="F35" s="56"/>
      <c r="G35" s="214"/>
    </row>
    <row r="36" spans="1:124" ht="13.5">
      <c r="A36" s="216" t="s">
        <v>1753</v>
      </c>
      <c r="B36" s="60"/>
      <c r="C36" s="60"/>
      <c r="D36" s="60"/>
      <c r="E36" s="60"/>
      <c r="F36" s="60"/>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0"/>
      <c r="AI36" s="60"/>
      <c r="AJ36" s="60"/>
      <c r="AK36" s="60"/>
      <c r="AL36" s="60"/>
      <c r="AM36" s="60"/>
      <c r="AN36" s="60"/>
      <c r="AO36" s="60"/>
      <c r="AP36" s="60"/>
      <c r="AQ36" s="60"/>
      <c r="AR36" s="60"/>
      <c r="AS36" s="60"/>
      <c r="AT36" s="60"/>
      <c r="AU36" s="60"/>
      <c r="AV36" s="60"/>
      <c r="AW36" s="60"/>
      <c r="AX36" s="60"/>
      <c r="AY36" s="60"/>
      <c r="AZ36" s="60"/>
      <c r="BA36" s="60"/>
      <c r="BB36" s="60"/>
      <c r="BC36" s="60"/>
      <c r="BD36" s="60"/>
      <c r="BE36" s="60"/>
      <c r="BF36" s="60"/>
      <c r="BG36" s="60"/>
      <c r="BH36" s="60"/>
      <c r="BI36" s="60"/>
      <c r="BJ36" s="60"/>
      <c r="BK36" s="60"/>
      <c r="BL36" s="60"/>
      <c r="BM36" s="60"/>
      <c r="BN36" s="60"/>
      <c r="BO36" s="60"/>
      <c r="BP36" s="60"/>
      <c r="BQ36" s="60"/>
      <c r="BR36" s="60"/>
      <c r="BS36" s="60"/>
      <c r="BT36" s="60"/>
      <c r="BU36" s="60"/>
      <c r="BV36" s="60"/>
      <c r="BW36" s="60"/>
      <c r="BX36" s="60"/>
      <c r="BY36" s="60"/>
      <c r="BZ36" s="60"/>
      <c r="CA36" s="60"/>
      <c r="CB36" s="60"/>
      <c r="CC36" s="60"/>
      <c r="CD36" s="60"/>
      <c r="CE36" s="60"/>
      <c r="CF36" s="60"/>
      <c r="CG36" s="60"/>
      <c r="CH36" s="60"/>
      <c r="CI36" s="60"/>
      <c r="CJ36" s="60"/>
      <c r="CK36" s="60"/>
      <c r="CL36" s="60"/>
      <c r="CM36" s="60"/>
      <c r="CN36" s="60"/>
      <c r="CO36" s="60"/>
      <c r="CP36" s="60"/>
      <c r="CQ36" s="60"/>
      <c r="CR36" s="60"/>
      <c r="CS36" s="60"/>
      <c r="CT36" s="60"/>
      <c r="CU36" s="60"/>
      <c r="CV36" s="60"/>
      <c r="CW36" s="60"/>
      <c r="CX36" s="60"/>
      <c r="CY36" s="60"/>
      <c r="CZ36" s="60"/>
      <c r="DA36" s="60"/>
      <c r="DB36" s="60"/>
      <c r="DC36" s="60"/>
      <c r="DD36" s="60"/>
      <c r="DE36" s="60"/>
      <c r="DF36" s="60"/>
      <c r="DG36" s="60"/>
      <c r="DH36" s="60"/>
      <c r="DI36" s="60"/>
      <c r="DJ36" s="60"/>
      <c r="DK36" s="60"/>
      <c r="DL36" s="60"/>
      <c r="DM36" s="60"/>
      <c r="DN36" s="60"/>
      <c r="DO36" s="60"/>
      <c r="DP36" s="60"/>
      <c r="DQ36" s="60"/>
      <c r="DR36" s="60"/>
      <c r="DS36" s="60"/>
      <c r="DT36" s="60"/>
    </row>
    <row r="37" spans="2:11" s="61" customFormat="1" ht="12.75">
      <c r="B37" s="62"/>
      <c r="C37" s="62"/>
      <c r="D37" s="62"/>
      <c r="E37" s="62"/>
      <c r="G37" s="62"/>
      <c r="H37" s="62"/>
      <c r="I37" s="62"/>
      <c r="J37" s="62"/>
      <c r="K37" s="62"/>
    </row>
    <row r="38" spans="1:7" ht="12.75">
      <c r="A38" s="30"/>
      <c r="B38" s="63">
        <v>0</v>
      </c>
      <c r="C38" s="63">
        <v>0</v>
      </c>
      <c r="D38" s="63">
        <v>0</v>
      </c>
      <c r="E38" s="63">
        <v>0</v>
      </c>
      <c r="G38" s="247"/>
    </row>
    <row r="39" spans="1:11" s="61" customFormat="1" ht="21" customHeight="1">
      <c r="A39" s="206" t="s">
        <v>46</v>
      </c>
      <c r="B39" s="47"/>
      <c r="C39" s="47"/>
      <c r="D39" s="47"/>
      <c r="E39" s="47"/>
      <c r="F39" s="47"/>
      <c r="G39" s="248"/>
      <c r="H39" s="62"/>
      <c r="I39" s="62"/>
      <c r="J39" s="62"/>
      <c r="K39" s="62"/>
    </row>
    <row r="40" spans="1:11" s="61" customFormat="1" ht="11.25" customHeight="1">
      <c r="A40" s="48"/>
      <c r="B40" s="49"/>
      <c r="C40" s="49"/>
      <c r="D40" s="49"/>
      <c r="E40" s="50"/>
      <c r="F40" s="49"/>
      <c r="G40" s="107" t="s">
        <v>502</v>
      </c>
      <c r="H40" s="62"/>
      <c r="I40" s="62"/>
      <c r="J40" s="62"/>
      <c r="K40" s="62"/>
    </row>
    <row r="41" spans="1:11" s="61" customFormat="1" ht="16.5" customHeight="1">
      <c r="A41" s="64"/>
      <c r="B41" s="2">
        <v>40268</v>
      </c>
      <c r="C41" s="2">
        <v>40359</v>
      </c>
      <c r="D41" s="2">
        <v>40451</v>
      </c>
      <c r="E41" s="2">
        <v>40543</v>
      </c>
      <c r="F41" s="2">
        <v>40633</v>
      </c>
      <c r="G41" s="2">
        <v>40724</v>
      </c>
      <c r="H41" s="62"/>
      <c r="I41" s="62"/>
      <c r="J41" s="62"/>
      <c r="K41" s="62"/>
    </row>
    <row r="42" spans="1:7" ht="12.75">
      <c r="A42" s="198"/>
      <c r="B42" s="195"/>
      <c r="C42" s="195"/>
      <c r="D42" s="195"/>
      <c r="E42" s="195"/>
      <c r="F42" s="1"/>
      <c r="G42" s="196"/>
    </row>
    <row r="43" spans="1:7" ht="12.75">
      <c r="A43" s="66" t="s">
        <v>1805</v>
      </c>
      <c r="B43" s="54">
        <v>51939862</v>
      </c>
      <c r="C43" s="54">
        <v>52167161</v>
      </c>
      <c r="D43" s="54">
        <v>52998902</v>
      </c>
      <c r="E43" s="54">
        <v>53344119</v>
      </c>
      <c r="F43" s="54">
        <v>53378950</v>
      </c>
      <c r="G43" s="249">
        <v>53747955</v>
      </c>
    </row>
    <row r="44" spans="1:7" ht="12.75">
      <c r="A44" s="67" t="s">
        <v>590</v>
      </c>
      <c r="B44" s="56">
        <v>12809063</v>
      </c>
      <c r="C44" s="56">
        <v>12833989</v>
      </c>
      <c r="D44" s="56">
        <v>12794632</v>
      </c>
      <c r="E44" s="56">
        <v>13015341</v>
      </c>
      <c r="F44" s="56">
        <v>12826647</v>
      </c>
      <c r="G44" s="250">
        <v>12557734</v>
      </c>
    </row>
    <row r="45" spans="1:7" ht="12.75">
      <c r="A45" s="67" t="s">
        <v>591</v>
      </c>
      <c r="B45" s="56">
        <v>11225002</v>
      </c>
      <c r="C45" s="56">
        <v>10957198</v>
      </c>
      <c r="D45" s="56">
        <v>10725240</v>
      </c>
      <c r="E45" s="56">
        <v>10554703</v>
      </c>
      <c r="F45" s="56">
        <v>10499287</v>
      </c>
      <c r="G45" s="250">
        <v>10851775</v>
      </c>
    </row>
    <row r="46" spans="1:7" ht="12.75">
      <c r="A46" s="67" t="s">
        <v>592</v>
      </c>
      <c r="B46" s="56">
        <v>27905797</v>
      </c>
      <c r="C46" s="56">
        <v>28375974</v>
      </c>
      <c r="D46" s="56">
        <v>29479030</v>
      </c>
      <c r="E46" s="56">
        <v>29774075</v>
      </c>
      <c r="F46" s="56">
        <v>30053016</v>
      </c>
      <c r="G46" s="250">
        <v>30338446</v>
      </c>
    </row>
    <row r="47" spans="1:7" ht="12.75">
      <c r="A47" s="69"/>
      <c r="B47" s="199"/>
      <c r="C47" s="199"/>
      <c r="D47" s="199"/>
      <c r="E47" s="199"/>
      <c r="F47" s="199"/>
      <c r="G47" s="200"/>
    </row>
    <row r="48" spans="1:7" s="34" customFormat="1" ht="7.5" customHeight="1">
      <c r="A48" s="29"/>
      <c r="B48" s="56"/>
      <c r="C48" s="56"/>
      <c r="D48" s="56"/>
      <c r="E48" s="56"/>
      <c r="F48" s="56"/>
      <c r="G48" s="214"/>
    </row>
    <row r="49" spans="1:7" s="34" customFormat="1" ht="13.5">
      <c r="A49" s="410" t="s">
        <v>1583</v>
      </c>
      <c r="B49" s="56"/>
      <c r="C49" s="56"/>
      <c r="D49" s="56"/>
      <c r="E49" s="56"/>
      <c r="F49" s="56"/>
      <c r="G49" s="214"/>
    </row>
    <row r="50" spans="1:124" ht="13.5">
      <c r="A50" s="216" t="s">
        <v>1753</v>
      </c>
      <c r="B50" s="60"/>
      <c r="C50" s="60"/>
      <c r="D50" s="60"/>
      <c r="E50" s="60"/>
      <c r="F50" s="60"/>
      <c r="G50" s="60"/>
      <c r="H50" s="60"/>
      <c r="I50" s="60"/>
      <c r="J50" s="60"/>
      <c r="K50" s="60"/>
      <c r="L50" s="60"/>
      <c r="M50" s="60"/>
      <c r="N50" s="60"/>
      <c r="O50" s="60"/>
      <c r="P50" s="60"/>
      <c r="Q50" s="60"/>
      <c r="R50" s="60"/>
      <c r="S50" s="60"/>
      <c r="T50" s="60"/>
      <c r="U50" s="60"/>
      <c r="V50" s="60"/>
      <c r="W50" s="60"/>
      <c r="X50" s="60"/>
      <c r="Y50" s="60"/>
      <c r="Z50" s="60"/>
      <c r="AA50" s="60"/>
      <c r="AB50" s="60"/>
      <c r="AC50" s="60"/>
      <c r="AD50" s="60"/>
      <c r="AE50" s="60"/>
      <c r="AF50" s="60"/>
      <c r="AG50" s="60"/>
      <c r="AH50" s="60"/>
      <c r="AI50" s="60"/>
      <c r="AJ50" s="60"/>
      <c r="AK50" s="60"/>
      <c r="AL50" s="60"/>
      <c r="AM50" s="60"/>
      <c r="AN50" s="60"/>
      <c r="AO50" s="60"/>
      <c r="AP50" s="60"/>
      <c r="AQ50" s="60"/>
      <c r="AR50" s="60"/>
      <c r="AS50" s="60"/>
      <c r="AT50" s="60"/>
      <c r="AU50" s="60"/>
      <c r="AV50" s="60"/>
      <c r="AW50" s="60"/>
      <c r="AX50" s="60"/>
      <c r="AY50" s="60"/>
      <c r="AZ50" s="60"/>
      <c r="BA50" s="60"/>
      <c r="BB50" s="60"/>
      <c r="BC50" s="60"/>
      <c r="BD50" s="60"/>
      <c r="BE50" s="60"/>
      <c r="BF50" s="60"/>
      <c r="BG50" s="60"/>
      <c r="BH50" s="60"/>
      <c r="BI50" s="60"/>
      <c r="BJ50" s="60"/>
      <c r="BK50" s="60"/>
      <c r="BL50" s="60"/>
      <c r="BM50" s="60"/>
      <c r="BN50" s="60"/>
      <c r="BO50" s="60"/>
      <c r="BP50" s="60"/>
      <c r="BQ50" s="60"/>
      <c r="BR50" s="60"/>
      <c r="BS50" s="60"/>
      <c r="BT50" s="60"/>
      <c r="BU50" s="60"/>
      <c r="BV50" s="60"/>
      <c r="BW50" s="60"/>
      <c r="BX50" s="60"/>
      <c r="BY50" s="60"/>
      <c r="BZ50" s="60"/>
      <c r="CA50" s="60"/>
      <c r="CB50" s="60"/>
      <c r="CC50" s="60"/>
      <c r="CD50" s="60"/>
      <c r="CE50" s="60"/>
      <c r="CF50" s="60"/>
      <c r="CG50" s="60"/>
      <c r="CH50" s="60"/>
      <c r="CI50" s="60"/>
      <c r="CJ50" s="60"/>
      <c r="CK50" s="60"/>
      <c r="CL50" s="60"/>
      <c r="CM50" s="60"/>
      <c r="CN50" s="60"/>
      <c r="CO50" s="60"/>
      <c r="CP50" s="60"/>
      <c r="CQ50" s="60"/>
      <c r="CR50" s="60"/>
      <c r="CS50" s="60"/>
      <c r="CT50" s="60"/>
      <c r="CU50" s="60"/>
      <c r="CV50" s="60"/>
      <c r="CW50" s="60"/>
      <c r="CX50" s="60"/>
      <c r="CY50" s="60"/>
      <c r="CZ50" s="60"/>
      <c r="DA50" s="60"/>
      <c r="DB50" s="60"/>
      <c r="DC50" s="60"/>
      <c r="DD50" s="60"/>
      <c r="DE50" s="60"/>
      <c r="DF50" s="60"/>
      <c r="DG50" s="60"/>
      <c r="DH50" s="60"/>
      <c r="DI50" s="60"/>
      <c r="DJ50" s="60"/>
      <c r="DK50" s="60"/>
      <c r="DL50" s="60"/>
      <c r="DM50" s="60"/>
      <c r="DN50" s="60"/>
      <c r="DO50" s="60"/>
      <c r="DP50" s="60"/>
      <c r="DQ50" s="60"/>
      <c r="DR50" s="60"/>
      <c r="DS50" s="60"/>
      <c r="DT50" s="60"/>
    </row>
    <row r="51" spans="2:11" s="61" customFormat="1" ht="12.75">
      <c r="B51" s="62"/>
      <c r="C51" s="62"/>
      <c r="D51" s="62"/>
      <c r="E51" s="62"/>
      <c r="G51" s="62"/>
      <c r="H51" s="62"/>
      <c r="I51" s="62"/>
      <c r="J51" s="62"/>
      <c r="K51" s="62"/>
    </row>
    <row r="52" spans="1:7" ht="12.75">
      <c r="A52" s="30"/>
      <c r="B52" s="63">
        <v>0</v>
      </c>
      <c r="C52" s="63">
        <v>0</v>
      </c>
      <c r="D52" s="63">
        <v>0</v>
      </c>
      <c r="E52" s="63">
        <v>0</v>
      </c>
      <c r="F52" s="1"/>
      <c r="G52" s="247"/>
    </row>
    <row r="53" spans="1:11" s="61" customFormat="1" ht="21" customHeight="1">
      <c r="A53" s="206" t="s">
        <v>47</v>
      </c>
      <c r="B53" s="47"/>
      <c r="C53" s="47"/>
      <c r="D53" s="47"/>
      <c r="E53" s="47"/>
      <c r="F53" s="47"/>
      <c r="G53" s="248"/>
      <c r="H53" s="62"/>
      <c r="I53" s="62"/>
      <c r="J53" s="62"/>
      <c r="K53" s="62"/>
    </row>
    <row r="54" spans="1:11" s="61" customFormat="1" ht="11.25" customHeight="1">
      <c r="A54" s="70"/>
      <c r="B54" s="70"/>
      <c r="C54" s="70"/>
      <c r="D54" s="70"/>
      <c r="E54" s="70"/>
      <c r="F54" s="49"/>
      <c r="G54" s="107" t="s">
        <v>502</v>
      </c>
      <c r="H54" s="62"/>
      <c r="I54" s="62"/>
      <c r="J54" s="62"/>
      <c r="K54" s="62"/>
    </row>
    <row r="55" spans="1:11" s="61" customFormat="1" ht="16.5" customHeight="1">
      <c r="A55" s="64"/>
      <c r="B55" s="2">
        <v>40268</v>
      </c>
      <c r="C55" s="2">
        <v>40359</v>
      </c>
      <c r="D55" s="2">
        <v>40451</v>
      </c>
      <c r="E55" s="2">
        <v>40543</v>
      </c>
      <c r="F55" s="2">
        <v>40633</v>
      </c>
      <c r="G55" s="2">
        <v>40724</v>
      </c>
      <c r="H55" s="62"/>
      <c r="I55" s="62"/>
      <c r="J55" s="62"/>
      <c r="K55" s="62"/>
    </row>
    <row r="56" spans="1:7" ht="12.75">
      <c r="A56" s="52"/>
      <c r="B56" s="1"/>
      <c r="C56" s="195"/>
      <c r="D56" s="195"/>
      <c r="E56" s="195"/>
      <c r="F56" s="195"/>
      <c r="G56" s="196"/>
    </row>
    <row r="57" spans="1:7" ht="12.75">
      <c r="A57" s="66" t="s">
        <v>1805</v>
      </c>
      <c r="B57" s="54">
        <v>19044184</v>
      </c>
      <c r="C57" s="54">
        <v>19057694</v>
      </c>
      <c r="D57" s="54">
        <v>18997020</v>
      </c>
      <c r="E57" s="54">
        <v>18970545</v>
      </c>
      <c r="F57" s="54">
        <v>18910857</v>
      </c>
      <c r="G57" s="249">
        <v>18951962</v>
      </c>
    </row>
    <row r="58" spans="1:7" ht="12.75">
      <c r="A58" s="67" t="s">
        <v>593</v>
      </c>
      <c r="B58" s="56">
        <v>1970582</v>
      </c>
      <c r="C58" s="56">
        <v>1950426</v>
      </c>
      <c r="D58" s="56">
        <v>1888227</v>
      </c>
      <c r="E58" s="56">
        <v>1808125</v>
      </c>
      <c r="F58" s="56">
        <v>1780007</v>
      </c>
      <c r="G58" s="250">
        <v>1737097</v>
      </c>
    </row>
    <row r="59" spans="1:7" ht="12.75">
      <c r="A59" s="67" t="s">
        <v>815</v>
      </c>
      <c r="B59" s="56">
        <v>7689555</v>
      </c>
      <c r="C59" s="56">
        <v>7655897</v>
      </c>
      <c r="D59" s="56">
        <v>7602768</v>
      </c>
      <c r="E59" s="56">
        <v>7554293</v>
      </c>
      <c r="F59" s="56">
        <v>7532163</v>
      </c>
      <c r="G59" s="250">
        <v>7577549</v>
      </c>
    </row>
    <row r="60" spans="1:7" ht="12.75">
      <c r="A60" s="67" t="s">
        <v>816</v>
      </c>
      <c r="B60" s="56">
        <v>8485514</v>
      </c>
      <c r="C60" s="56">
        <v>8556073</v>
      </c>
      <c r="D60" s="56">
        <v>8604795</v>
      </c>
      <c r="E60" s="56">
        <v>8709376</v>
      </c>
      <c r="F60" s="56">
        <v>8715646</v>
      </c>
      <c r="G60" s="250">
        <v>8765774</v>
      </c>
    </row>
    <row r="61" spans="1:7" ht="12.75">
      <c r="A61" s="67" t="s">
        <v>817</v>
      </c>
      <c r="B61" s="56">
        <v>898533</v>
      </c>
      <c r="C61" s="56">
        <v>895298</v>
      </c>
      <c r="D61" s="56">
        <v>901230</v>
      </c>
      <c r="E61" s="56">
        <v>898751</v>
      </c>
      <c r="F61" s="56">
        <v>883041</v>
      </c>
      <c r="G61" s="250">
        <v>871542</v>
      </c>
    </row>
    <row r="62" spans="1:7" ht="12.75">
      <c r="A62" s="69"/>
      <c r="B62" s="23"/>
      <c r="C62" s="23"/>
      <c r="D62" s="23"/>
      <c r="E62" s="23"/>
      <c r="F62" s="199"/>
      <c r="G62" s="243"/>
    </row>
    <row r="63" spans="1:7" ht="7.5" customHeight="1">
      <c r="A63" s="30"/>
      <c r="B63" s="63"/>
      <c r="C63" s="63"/>
      <c r="D63" s="63"/>
      <c r="E63" s="63"/>
      <c r="F63" s="1"/>
      <c r="G63" s="247"/>
    </row>
    <row r="64" spans="1:7" s="34" customFormat="1" ht="13.5">
      <c r="A64" s="410" t="s">
        <v>1583</v>
      </c>
      <c r="B64" s="56"/>
      <c r="C64" s="56"/>
      <c r="D64" s="56"/>
      <c r="E64" s="56"/>
      <c r="F64" s="56"/>
      <c r="G64" s="214"/>
    </row>
    <row r="65" spans="1:124" ht="13.5">
      <c r="A65" s="216" t="s">
        <v>1753</v>
      </c>
      <c r="B65" s="60"/>
      <c r="C65" s="60"/>
      <c r="D65" s="60"/>
      <c r="E65" s="60"/>
      <c r="F65" s="60"/>
      <c r="G65" s="60"/>
      <c r="H65" s="60"/>
      <c r="I65" s="60"/>
      <c r="J65" s="60"/>
      <c r="K65" s="60"/>
      <c r="L65" s="60"/>
      <c r="M65" s="60"/>
      <c r="N65" s="60"/>
      <c r="O65" s="60"/>
      <c r="P65" s="60"/>
      <c r="Q65" s="60"/>
      <c r="R65" s="60"/>
      <c r="S65" s="60"/>
      <c r="T65" s="60"/>
      <c r="U65" s="60"/>
      <c r="V65" s="60"/>
      <c r="W65" s="60"/>
      <c r="X65" s="60"/>
      <c r="Y65" s="60"/>
      <c r="Z65" s="60"/>
      <c r="AA65" s="60"/>
      <c r="AB65" s="60"/>
      <c r="AC65" s="60"/>
      <c r="AD65" s="60"/>
      <c r="AE65" s="60"/>
      <c r="AF65" s="60"/>
      <c r="AG65" s="60"/>
      <c r="AH65" s="60"/>
      <c r="AI65" s="60"/>
      <c r="AJ65" s="60"/>
      <c r="AK65" s="60"/>
      <c r="AL65" s="60"/>
      <c r="AM65" s="60"/>
      <c r="AN65" s="60"/>
      <c r="AO65" s="60"/>
      <c r="AP65" s="60"/>
      <c r="AQ65" s="60"/>
      <c r="AR65" s="60"/>
      <c r="AS65" s="60"/>
      <c r="AT65" s="60"/>
      <c r="AU65" s="60"/>
      <c r="AV65" s="60"/>
      <c r="AW65" s="60"/>
      <c r="AX65" s="60"/>
      <c r="AY65" s="60"/>
      <c r="AZ65" s="60"/>
      <c r="BA65" s="60"/>
      <c r="BB65" s="60"/>
      <c r="BC65" s="60"/>
      <c r="BD65" s="60"/>
      <c r="BE65" s="60"/>
      <c r="BF65" s="60"/>
      <c r="BG65" s="60"/>
      <c r="BH65" s="60"/>
      <c r="BI65" s="60"/>
      <c r="BJ65" s="60"/>
      <c r="BK65" s="60"/>
      <c r="BL65" s="60"/>
      <c r="BM65" s="60"/>
      <c r="BN65" s="60"/>
      <c r="BO65" s="60"/>
      <c r="BP65" s="60"/>
      <c r="BQ65" s="60"/>
      <c r="BR65" s="60"/>
      <c r="BS65" s="60"/>
      <c r="BT65" s="60"/>
      <c r="BU65" s="60"/>
      <c r="BV65" s="60"/>
      <c r="BW65" s="60"/>
      <c r="BX65" s="60"/>
      <c r="BY65" s="60"/>
      <c r="BZ65" s="60"/>
      <c r="CA65" s="60"/>
      <c r="CB65" s="60"/>
      <c r="CC65" s="60"/>
      <c r="CD65" s="60"/>
      <c r="CE65" s="60"/>
      <c r="CF65" s="60"/>
      <c r="CG65" s="60"/>
      <c r="CH65" s="60"/>
      <c r="CI65" s="60"/>
      <c r="CJ65" s="60"/>
      <c r="CK65" s="60"/>
      <c r="CL65" s="60"/>
      <c r="CM65" s="60"/>
      <c r="CN65" s="60"/>
      <c r="CO65" s="60"/>
      <c r="CP65" s="60"/>
      <c r="CQ65" s="60"/>
      <c r="CR65" s="60"/>
      <c r="CS65" s="60"/>
      <c r="CT65" s="60"/>
      <c r="CU65" s="60"/>
      <c r="CV65" s="60"/>
      <c r="CW65" s="60"/>
      <c r="CX65" s="60"/>
      <c r="CY65" s="60"/>
      <c r="CZ65" s="60"/>
      <c r="DA65" s="60"/>
      <c r="DB65" s="60"/>
      <c r="DC65" s="60"/>
      <c r="DD65" s="60"/>
      <c r="DE65" s="60"/>
      <c r="DF65" s="60"/>
      <c r="DG65" s="60"/>
      <c r="DH65" s="60"/>
      <c r="DI65" s="60"/>
      <c r="DJ65" s="60"/>
      <c r="DK65" s="60"/>
      <c r="DL65" s="60"/>
      <c r="DM65" s="60"/>
      <c r="DN65" s="60"/>
      <c r="DO65" s="60"/>
      <c r="DP65" s="60"/>
      <c r="DQ65" s="60"/>
      <c r="DR65" s="60"/>
      <c r="DS65" s="60"/>
      <c r="DT65" s="60"/>
    </row>
    <row r="66" spans="2:7" ht="12.75">
      <c r="B66" s="1"/>
      <c r="C66" s="1"/>
      <c r="D66" s="1"/>
      <c r="E66" s="1"/>
      <c r="G66" s="1"/>
    </row>
    <row r="67" spans="1:7" ht="12.75">
      <c r="A67" s="1"/>
      <c r="B67" s="1"/>
      <c r="C67" s="1"/>
      <c r="D67" s="1"/>
      <c r="E67" s="1"/>
      <c r="G67" s="1"/>
    </row>
  </sheetData>
  <sheetProtection/>
  <printOptions horizontalCentered="1"/>
  <pageMargins left="0.5905511811023623" right="0.5905511811023623" top="0.7874015748031497" bottom="0.7086614173228347" header="0.11811023622047245" footer="0.11811023622047245"/>
  <pageSetup firstPageNumber="1" useFirstPageNumber="1" horizontalDpi="600" verticalDpi="600" orientation="portrait" paperSize="9" scale="80" r:id="rId1"/>
  <headerFooter alignWithMargins="0">
    <oddHeader>&amp;C&amp;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BNB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2011-12-19T14:22:14Z</cp:lastPrinted>
  <dcterms:created xsi:type="dcterms:W3CDTF">2006-08-02T14:06:31Z</dcterms:created>
  <dcterms:modified xsi:type="dcterms:W3CDTF">2011-12-21T12:47:09Z</dcterms:modified>
  <cp:category/>
  <cp:version/>
  <cp:contentType/>
  <cp:contentStatus/>
</cp:coreProperties>
</file>