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5" windowWidth="15480" windowHeight="5055" tabRatio="823" activeTab="0"/>
  </bookViews>
  <sheets>
    <sheet name="Title" sheetId="1" r:id="rId1"/>
    <sheet name="Contents" sheetId="2" r:id="rId2"/>
    <sheet name="Abbreviations" sheetId="3" r:id="rId3"/>
    <sheet name="1.MI" sheetId="4" r:id="rId4"/>
    <sheet name="2.1. BNB Balance" sheetId="5" r:id="rId5"/>
    <sheet name="2.2. MS" sheetId="6" r:id="rId6"/>
    <sheet name="2.3. BNB" sheetId="7" r:id="rId7"/>
    <sheet name="2.4. DMB" sheetId="8" r:id="rId8"/>
    <sheet name="2.5, 2.6, 2.7, 2.8 LOANS" sheetId="9" r:id="rId9"/>
    <sheet name="2.9 Deposits quant" sheetId="10" r:id="rId10"/>
    <sheet name="2.10 Deposits eact" sheetId="11" r:id="rId11"/>
    <sheet name="2.11 Loans quant" sheetId="12" r:id="rId12"/>
    <sheet name="2.12. Loans eact" sheetId="13" r:id="rId13"/>
    <sheet name="2.13. IntBMInd" sheetId="14" r:id="rId14"/>
    <sheet name="2.14. GSYeld&amp;LTIR" sheetId="15" r:id="rId15"/>
    <sheet name="2.15.IR&amp;NBLoans Vol NFC" sheetId="16" r:id="rId16"/>
    <sheet name="2.16. IR&amp;Amounts Loans NFC" sheetId="17" r:id="rId17"/>
    <sheet name="2.17. IR&amp;NBVol Loans HHs" sheetId="18" r:id="rId18"/>
    <sheet name="2.18. APRC HHs" sheetId="19" r:id="rId19"/>
    <sheet name="2.19. IR&amp;Amounts Loans HHs" sheetId="20" r:id="rId20"/>
    <sheet name="2.20. IR&amp;NBVol Deposits NFC" sheetId="21" r:id="rId21"/>
    <sheet name="2.21. IR&amp;Amounts Deposits NFC" sheetId="22" r:id="rId22"/>
    <sheet name="2.22. IR&amp;NBVol Deposits HHs" sheetId="23" r:id="rId23"/>
    <sheet name="2.23. IR&amp;Amounts Deposits HHs" sheetId="24" r:id="rId24"/>
    <sheet name="3.1. BSys balance" sheetId="25" r:id="rId25"/>
    <sheet name="3.2. BSys PLA" sheetId="26" r:id="rId26"/>
    <sheet name="3.3. Bank Groups" sheetId="27" r:id="rId27"/>
    <sheet name="3.4. Bal group 1" sheetId="28" r:id="rId28"/>
    <sheet name="3.5. PLA gr 1" sheetId="29" r:id="rId29"/>
    <sheet name="3.6. Bal group 2" sheetId="30" r:id="rId30"/>
    <sheet name="3.7. PLA gr 2" sheetId="31" r:id="rId31"/>
    <sheet name="3.8. Bal group 3" sheetId="32" r:id="rId32"/>
    <sheet name="3.9. PLA gr 3" sheetId="33" r:id="rId33"/>
    <sheet name="3.10. Capital Adequacy" sheetId="34" r:id="rId34"/>
    <sheet name="3.11. Liquidity" sheetId="35" r:id="rId35"/>
    <sheet name="4.1. Leas Stocks, 4.2. Leas" sheetId="36" r:id="rId36"/>
    <sheet name="4.3.Leas Assets and Liabilities" sheetId="37" r:id="rId37"/>
    <sheet name="4.4. FCL Claims, 4.5. FCL A&amp;L" sheetId="38" r:id="rId38"/>
    <sheet name="4.6. IF_Assets" sheetId="39" r:id="rId39"/>
    <sheet name="4.7. Liabilities_IF" sheetId="40" r:id="rId40"/>
    <sheet name="4.8. IC Assets" sheetId="41" r:id="rId41"/>
    <sheet name="4.9. IC Assets_structure" sheetId="42" r:id="rId42"/>
    <sheet name="4.10. IC Liabilities" sheetId="43" r:id="rId43"/>
    <sheet name="5.1. Money Market" sheetId="44" r:id="rId44"/>
    <sheet name="5.2. BStockExchange" sheetId="45" r:id="rId45"/>
    <sheet name="5.3 &amp; 5.4 &amp; 5.5 ForexMarketSpot" sheetId="46" r:id="rId46"/>
    <sheet name="5.6. &amp; 5.7. ForexSwaps&amp;Forwards" sheetId="47" r:id="rId47"/>
    <sheet name="6.1 BOP" sheetId="48" r:id="rId48"/>
    <sheet name="6.2. DI" sheetId="49" r:id="rId49"/>
    <sheet name="6.3 Export CG" sheetId="50" r:id="rId50"/>
    <sheet name="6.4. Import CG" sheetId="51" r:id="rId51"/>
    <sheet name="6.5. Export use" sheetId="52" r:id="rId52"/>
    <sheet name="6.6. Import_use" sheetId="53" r:id="rId53"/>
    <sheet name="6.7. Export_partner" sheetId="54" r:id="rId54"/>
    <sheet name="6.8. Import_partner" sheetId="55" r:id="rId55"/>
    <sheet name="6.9. IIP" sheetId="56" r:id="rId56"/>
    <sheet name="6.10. GED" sheetId="57" r:id="rId57"/>
    <sheet name="6.11. GED Instruments" sheetId="58" r:id="rId58"/>
    <sheet name="6.12. GED Currency structure" sheetId="59" r:id="rId59"/>
    <sheet name="6.13. DISB" sheetId="60" r:id="rId60"/>
    <sheet name="6.14. Debt Service" sheetId="61" r:id="rId61"/>
    <sheet name="6.15.1. Section I" sheetId="62" r:id="rId62"/>
    <sheet name="6.15.2. Section II" sheetId="63" r:id="rId63"/>
    <sheet name="6.15.3. Section III" sheetId="64" r:id="rId64"/>
    <sheet name="6.15.4. Section IV" sheetId="65" r:id="rId65"/>
    <sheet name="7.1. Consolidated State Budget" sheetId="66" r:id="rId66"/>
    <sheet name="7.2. Government Debt" sheetId="67" r:id="rId67"/>
    <sheet name="7.3. Maastricht Debt" sheetId="68" r:id="rId68"/>
    <sheet name="7.4. GG stocks cons" sheetId="69" r:id="rId69"/>
    <sheet name="7.5. GG transactions cons" sheetId="70" r:id="rId70"/>
    <sheet name="7.6 GS auctions" sheetId="71" r:id="rId71"/>
    <sheet name="7.7 GS prim. Reg, 7.8 GS Sec. M" sheetId="72" r:id="rId72"/>
    <sheet name="8.1. GDP" sheetId="73" r:id="rId73"/>
    <sheet name="8.2. CPI&amp;HICP" sheetId="74" r:id="rId74"/>
    <sheet name="8.3. IP&amp;TI" sheetId="75" r:id="rId75"/>
    <sheet name="8.4. PPI" sheetId="76" r:id="rId76"/>
    <sheet name="8.5. F trade indices" sheetId="77" r:id="rId77"/>
    <sheet name="8.6. Unemployment " sheetId="78" r:id="rId78"/>
    <sheet name="8.7. Employment" sheetId="79" r:id="rId79"/>
    <sheet name="8.8. Wages" sheetId="80" r:id="rId80"/>
    <sheet name="9.1 Banknotes" sheetId="81" r:id="rId81"/>
    <sheet name="9.2 Coins" sheetId="82" r:id="rId82"/>
  </sheets>
  <externalReferences>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s>
  <definedNames>
    <definedName name="_518" localSheetId="48">'[12]BPM59801'!#REF!</definedName>
    <definedName name="_518">'[12]BPM59801'!#REF!</definedName>
    <definedName name="_617" localSheetId="48">'[12]BPM59801'!#REF!</definedName>
    <definedName name="_617">'[12]BPM59801'!#REF!</definedName>
    <definedName name="_675" localSheetId="48">'[12]BPM59801'!#REF!</definedName>
    <definedName name="_675">'[12]BPM59801'!#REF!</definedName>
    <definedName name="_681" localSheetId="48">'[12]BPM59801'!#REF!</definedName>
    <definedName name="_681">'[12]BPM59801'!#REF!</definedName>
    <definedName name="_g1" localSheetId="3">'[21]Consolid'!#REF!</definedName>
    <definedName name="_g1" localSheetId="38">'[34]Consolid'!#REF!</definedName>
    <definedName name="_g1" localSheetId="39">'[34]Consolid'!#REF!</definedName>
    <definedName name="_g1" localSheetId="43">'[22]Consolid'!#REF!</definedName>
    <definedName name="_g1" localSheetId="48">'[34]Consolid'!#REF!</definedName>
    <definedName name="_g1" localSheetId="71">'[2]Consolid'!#REF!</definedName>
    <definedName name="_g1">'[2]Consolid'!#REF!</definedName>
    <definedName name="APU" localSheetId="48">'[12]BPM59801'!#REF!</definedName>
    <definedName name="APU">'[12]BPM59801'!#REF!</definedName>
    <definedName name="d" localSheetId="3">'[19]Analitic (web)'!$2:$3</definedName>
    <definedName name="d" localSheetId="4">'[1]Analitic (web)'!$2:$3</definedName>
    <definedName name="d" localSheetId="24">'[1]Analitic (web)'!$2:$3</definedName>
    <definedName name="d" localSheetId="33">'[1]Analitic (web)'!$2:$3</definedName>
    <definedName name="d" localSheetId="34">'[1]Analitic (web)'!$2:$3</definedName>
    <definedName name="d" localSheetId="25">'[1]Analitic (web)'!$2:$3</definedName>
    <definedName name="d" localSheetId="26">'[1]Analitic (web)'!$2:$3</definedName>
    <definedName name="d" localSheetId="27">'[1]Analitic (web)'!$2:$3</definedName>
    <definedName name="d" localSheetId="28">'[1]Analitic (web)'!$2:$3</definedName>
    <definedName name="d" localSheetId="29">'[1]Analitic (web)'!$2:$3</definedName>
    <definedName name="d" localSheetId="30">'[1]Analitic (web)'!$2:$3</definedName>
    <definedName name="d" localSheetId="31">'[1]Analitic (web)'!$2:$3</definedName>
    <definedName name="d" localSheetId="32">'[1]Analitic (web)'!$2:$3</definedName>
    <definedName name="d" localSheetId="37">'[1]Analitic (web)'!$2:$3</definedName>
    <definedName name="d" localSheetId="38">'[35]Analitic (web)'!$2:$3</definedName>
    <definedName name="d" localSheetId="39">'[35]Analitic (web)'!$2:$3</definedName>
    <definedName name="d" localSheetId="43">'[23]Analitic (web)'!$2:$3</definedName>
    <definedName name="d" localSheetId="44">'[23]Analitic (web)'!$2:$3</definedName>
    <definedName name="d" localSheetId="45">'[23]Analitic (web)'!$2:$3</definedName>
    <definedName name="d" localSheetId="46">'[23]Analitic (web)'!$2:$3</definedName>
    <definedName name="d" localSheetId="47">'[1]Analitic (web)'!$2:$3</definedName>
    <definedName name="d" localSheetId="56">'[1]Analitic (web)'!$2:$3</definedName>
    <definedName name="d" localSheetId="57">'[1]Analitic (web)'!$2:$3</definedName>
    <definedName name="d" localSheetId="58">'[1]Analitic (web)'!$2:$3</definedName>
    <definedName name="d" localSheetId="59">'[1]Analitic (web)'!$2:$3</definedName>
    <definedName name="d" localSheetId="60">'[1]Analitic (web)'!$2:$3</definedName>
    <definedName name="d" localSheetId="48">'[35]Analitic (web)'!$2:$3</definedName>
    <definedName name="d" localSheetId="49">'[1]Analitic (web)'!$2:$3</definedName>
    <definedName name="d" localSheetId="50">'[1]Analitic (web)'!$2:$3</definedName>
    <definedName name="d" localSheetId="51">'[1]Analitic (web)'!$2:$3</definedName>
    <definedName name="d" localSheetId="52">'[1]Analitic (web)'!$2:$3</definedName>
    <definedName name="d" localSheetId="53">'[1]Analitic (web)'!$2:$3</definedName>
    <definedName name="d" localSheetId="54">'[1]Analitic (web)'!$2:$3</definedName>
    <definedName name="d" localSheetId="55">'[1]Analitic (web)'!$2:$3</definedName>
    <definedName name="d" localSheetId="68">'[19]Analitic (web)'!$2:$3</definedName>
    <definedName name="d" localSheetId="69">'[19]Analitic (web)'!$2:$3</definedName>
    <definedName name="d" localSheetId="71">'[19]Analitic (web)'!$2:$3</definedName>
    <definedName name="d" localSheetId="76">'[1]Analitic (web)'!$2:$3</definedName>
    <definedName name="d" localSheetId="80">'[1]Analitic (web)'!$2:$3</definedName>
    <definedName name="d" localSheetId="81">'[1]Analitic (web)'!$2:$3</definedName>
    <definedName name="d">'[1]Analitic (web)'!$2:$3</definedName>
    <definedName name="data1" localSheetId="3">#REF!</definedName>
    <definedName name="data1" localSheetId="4">#REF!</definedName>
    <definedName name="data1" localSheetId="24">#REF!</definedName>
    <definedName name="data1" localSheetId="33">#REF!</definedName>
    <definedName name="data1" localSheetId="34">#REF!</definedName>
    <definedName name="data1" localSheetId="25">#REF!</definedName>
    <definedName name="data1" localSheetId="26">#REF!</definedName>
    <definedName name="data1" localSheetId="27">#REF!</definedName>
    <definedName name="data1" localSheetId="28">#REF!</definedName>
    <definedName name="data1" localSheetId="29">#REF!</definedName>
    <definedName name="data1" localSheetId="30">#REF!</definedName>
    <definedName name="data1" localSheetId="31">#REF!</definedName>
    <definedName name="data1" localSheetId="32">#REF!</definedName>
    <definedName name="data1" localSheetId="37">#REF!</definedName>
    <definedName name="data1" localSheetId="38">#REF!</definedName>
    <definedName name="data1" localSheetId="39">#REF!</definedName>
    <definedName name="data1" localSheetId="43">#REF!</definedName>
    <definedName name="data1" localSheetId="44">#REF!</definedName>
    <definedName name="data1" localSheetId="45">#REF!</definedName>
    <definedName name="data1" localSheetId="46">#REF!</definedName>
    <definedName name="data1" localSheetId="47">#REF!</definedName>
    <definedName name="data1" localSheetId="56">#REF!</definedName>
    <definedName name="data1" localSheetId="57">#REF!</definedName>
    <definedName name="data1" localSheetId="58">#REF!</definedName>
    <definedName name="data1" localSheetId="59">#REF!</definedName>
    <definedName name="data1" localSheetId="60">#REF!</definedName>
    <definedName name="data1" localSheetId="48">#REF!</definedName>
    <definedName name="data1" localSheetId="49">#REF!</definedName>
    <definedName name="data1" localSheetId="50">#REF!</definedName>
    <definedName name="data1" localSheetId="51">#REF!</definedName>
    <definedName name="data1" localSheetId="52">#REF!</definedName>
    <definedName name="data1" localSheetId="53">#REF!</definedName>
    <definedName name="data1" localSheetId="54">#REF!</definedName>
    <definedName name="data1" localSheetId="55">#REF!</definedName>
    <definedName name="data1" localSheetId="68">#REF!</definedName>
    <definedName name="data1" localSheetId="69">#REF!</definedName>
    <definedName name="data1" localSheetId="71">#REF!</definedName>
    <definedName name="data1" localSheetId="76">#REF!</definedName>
    <definedName name="data1" localSheetId="80">#REF!</definedName>
    <definedName name="data1" localSheetId="81">#REF!</definedName>
    <definedName name="data1">#REF!</definedName>
    <definedName name="Database_MI" localSheetId="48">'[12]BPM59801'!#REF!</definedName>
    <definedName name="Database_MI">'[12]BPM59801'!#REF!</definedName>
    <definedName name="DEBT01" localSheetId="3">#REF!</definedName>
    <definedName name="DEBT01" localSheetId="38">#REF!</definedName>
    <definedName name="DEBT01" localSheetId="39">#REF!</definedName>
    <definedName name="DEBT01" localSheetId="43">#REF!</definedName>
    <definedName name="DEBT01" localSheetId="48">#REF!</definedName>
    <definedName name="DEBT01" localSheetId="71">#REF!</definedName>
    <definedName name="DEBT01">#REF!</definedName>
    <definedName name="di">#REF!</definedName>
    <definedName name="G" localSheetId="3">'[21]Consolid'!#REF!</definedName>
    <definedName name="G" localSheetId="4">'[2]Consolid'!#REF!</definedName>
    <definedName name="G" localSheetId="24">'[2]Consolid'!#REF!</definedName>
    <definedName name="G" localSheetId="33">'[18]Consolid'!#REF!</definedName>
    <definedName name="G" localSheetId="34">'[18]Consolid'!#REF!</definedName>
    <definedName name="G" localSheetId="25">'[2]Consolid'!#REF!</definedName>
    <definedName name="G" localSheetId="26">'[2]Consolid'!#REF!</definedName>
    <definedName name="G" localSheetId="27">'[2]Consolid'!#REF!</definedName>
    <definedName name="G" localSheetId="28">'[2]Consolid'!#REF!</definedName>
    <definedName name="G" localSheetId="29">'[2]Consolid'!#REF!</definedName>
    <definedName name="G" localSheetId="30">'[2]Consolid'!#REF!</definedName>
    <definedName name="G" localSheetId="31">'[2]Consolid'!#REF!</definedName>
    <definedName name="G" localSheetId="32">'[2]Consolid'!#REF!</definedName>
    <definedName name="G" localSheetId="37">'[2]Consolid'!#REF!</definedName>
    <definedName name="G" localSheetId="38">'[34]Consolid'!#REF!</definedName>
    <definedName name="G" localSheetId="39">'[34]Consolid'!#REF!</definedName>
    <definedName name="G" localSheetId="40">'[2]Consolid'!#REF!</definedName>
    <definedName name="G" localSheetId="43">'[27]Consolid'!#REF!</definedName>
    <definedName name="G" localSheetId="44">'[22]Consolid'!#REF!</definedName>
    <definedName name="G" localSheetId="45">'[22]Consolid'!#REF!</definedName>
    <definedName name="G" localSheetId="46">'[22]Consolid'!#REF!</definedName>
    <definedName name="G" localSheetId="47">'[2]Consolid'!#REF!</definedName>
    <definedName name="G" localSheetId="56">'[2]Consolid'!#REF!</definedName>
    <definedName name="G" localSheetId="57">'[2]Consolid'!#REF!</definedName>
    <definedName name="G" localSheetId="58">'[2]Consolid'!#REF!</definedName>
    <definedName name="G" localSheetId="59">'[2]Consolid'!#REF!</definedName>
    <definedName name="G" localSheetId="60">'[2]Consolid'!#REF!</definedName>
    <definedName name="G" localSheetId="48">'[34]Consolid'!#REF!</definedName>
    <definedName name="G" localSheetId="49">'[2]Consolid'!#REF!</definedName>
    <definedName name="G" localSheetId="50">'[2]Consolid'!#REF!</definedName>
    <definedName name="G" localSheetId="51">'[2]Consolid'!#REF!</definedName>
    <definedName name="G" localSheetId="52">'[18]Consolid'!#REF!</definedName>
    <definedName name="G" localSheetId="53">'[18]Consolid'!#REF!</definedName>
    <definedName name="G" localSheetId="54">'[18]Consolid'!#REF!</definedName>
    <definedName name="G" localSheetId="55">'[2]Consolid'!#REF!</definedName>
    <definedName name="G" localSheetId="68">'[21]Consolid'!#REF!</definedName>
    <definedName name="G" localSheetId="69">'[21]Consolid'!#REF!</definedName>
    <definedName name="G" localSheetId="71">'[46]Consolid'!#REF!</definedName>
    <definedName name="G" localSheetId="76">'[49]Consolid'!#REF!</definedName>
    <definedName name="G" localSheetId="80">'[18]Consolid'!#REF!</definedName>
    <definedName name="G" localSheetId="81">'[18]Consolid'!#REF!</definedName>
    <definedName name="G" localSheetId="1">'[16]Consolid'!#REF!</definedName>
    <definedName name="G">'[2]Consolid'!#REF!</definedName>
    <definedName name="g1" localSheetId="3">'[21]Consolid'!#REF!</definedName>
    <definedName name="g1" localSheetId="4">'[2]Consolid'!#REF!</definedName>
    <definedName name="g1" localSheetId="24">'[2]Consolid'!#REF!</definedName>
    <definedName name="g1" localSheetId="33">'[2]Consolid'!#REF!</definedName>
    <definedName name="g1" localSheetId="34">'[2]Consolid'!#REF!</definedName>
    <definedName name="g1" localSheetId="25">'[2]Consolid'!#REF!</definedName>
    <definedName name="g1" localSheetId="26">'[2]Consolid'!#REF!</definedName>
    <definedName name="g1" localSheetId="27">'[2]Consolid'!#REF!</definedName>
    <definedName name="g1" localSheetId="28">'[2]Consolid'!#REF!</definedName>
    <definedName name="g1" localSheetId="29">'[2]Consolid'!#REF!</definedName>
    <definedName name="g1" localSheetId="30">'[2]Consolid'!#REF!</definedName>
    <definedName name="g1" localSheetId="31">'[2]Consolid'!#REF!</definedName>
    <definedName name="g1" localSheetId="32">'[2]Consolid'!#REF!</definedName>
    <definedName name="g1" localSheetId="37">'[2]Consolid'!#REF!</definedName>
    <definedName name="g1" localSheetId="38">'[34]Consolid'!#REF!</definedName>
    <definedName name="g1" localSheetId="39">'[34]Consolid'!#REF!</definedName>
    <definedName name="g1" localSheetId="40">'[2]Consolid'!#REF!</definedName>
    <definedName name="g1" localSheetId="43">'[22]Consolid'!#REF!</definedName>
    <definedName name="g1" localSheetId="44">'[22]Consolid'!#REF!</definedName>
    <definedName name="g1" localSheetId="45">'[22]Consolid'!#REF!</definedName>
    <definedName name="g1" localSheetId="46">'[22]Consolid'!#REF!</definedName>
    <definedName name="g1" localSheetId="47">'[2]Consolid'!#REF!</definedName>
    <definedName name="g1" localSheetId="56">'[2]Consolid'!#REF!</definedName>
    <definedName name="g1" localSheetId="57">'[2]Consolid'!#REF!</definedName>
    <definedName name="g1" localSheetId="58">'[2]Consolid'!#REF!</definedName>
    <definedName name="g1" localSheetId="59">'[2]Consolid'!#REF!</definedName>
    <definedName name="g1" localSheetId="60">'[2]Consolid'!#REF!</definedName>
    <definedName name="g1" localSheetId="48">'[34]Consolid'!#REF!</definedName>
    <definedName name="g1" localSheetId="49">'[2]Consolid'!#REF!</definedName>
    <definedName name="g1" localSheetId="50">'[2]Consolid'!#REF!</definedName>
    <definedName name="g1" localSheetId="51">'[2]Consolid'!#REF!</definedName>
    <definedName name="g1" localSheetId="52">'[2]Consolid'!#REF!</definedName>
    <definedName name="g1" localSheetId="53">'[2]Consolid'!#REF!</definedName>
    <definedName name="g1" localSheetId="54">'[2]Consolid'!#REF!</definedName>
    <definedName name="g1" localSheetId="55">'[2]Consolid'!#REF!</definedName>
    <definedName name="g1" localSheetId="68">'[21]Consolid'!#REF!</definedName>
    <definedName name="g1" localSheetId="69">'[21]Consolid'!#REF!</definedName>
    <definedName name="g1" localSheetId="71">'[21]Consolid'!#REF!</definedName>
    <definedName name="g1" localSheetId="76">'[2]Consolid'!#REF!</definedName>
    <definedName name="g1" localSheetId="80">'[2]Consolid'!#REF!</definedName>
    <definedName name="g1" localSheetId="81">'[2]Consolid'!#REF!</definedName>
    <definedName name="g1">'[2]Consolid'!#REF!</definedName>
    <definedName name="idontknow" localSheetId="3">RATempl '[10]series'!$D$11</definedName>
    <definedName name="idontknow" localSheetId="4">RATempl '[10]series'!$D$11</definedName>
    <definedName name="idontknow" localSheetId="11">RATempl '[10]series'!$D$11</definedName>
    <definedName name="idontknow" localSheetId="12">RATempl '[10]series'!$D$11</definedName>
    <definedName name="idontknow" localSheetId="13">RATempl '[10]series'!$D$11</definedName>
    <definedName name="idontknow" localSheetId="14">RATempl '[10]series'!$D$11</definedName>
    <definedName name="idontknow" localSheetId="15">RATempl '[10]series'!$D$11</definedName>
    <definedName name="idontknow" localSheetId="16">RATempl '[10]series'!$D$11</definedName>
    <definedName name="idontknow" localSheetId="17">RATempl '[10]series'!$D$11</definedName>
    <definedName name="idontknow" localSheetId="18">RATempl '[10]series'!$D$11</definedName>
    <definedName name="idontknow" localSheetId="19">RATempl '[10]series'!$D$11</definedName>
    <definedName name="idontknow" localSheetId="20">RATempl '[10]series'!$D$11</definedName>
    <definedName name="idontknow" localSheetId="21">RATempl '[10]series'!$D$11</definedName>
    <definedName name="idontknow" localSheetId="22">RATempl '[10]series'!$D$11</definedName>
    <definedName name="idontknow" localSheetId="23">RATempl '[10]series'!$D$11</definedName>
    <definedName name="idontknow" localSheetId="35">RATempl '[10]series'!$D$11</definedName>
    <definedName name="idontknow" localSheetId="42">RATempl '[10]series'!$D$11</definedName>
    <definedName name="idontknow" localSheetId="36">RATempl '[10]series'!$D$11</definedName>
    <definedName name="idontknow" localSheetId="37">RATempl '[10]series'!$D$11</definedName>
    <definedName name="idontknow" localSheetId="38">RATempl '[10]series'!$D$11</definedName>
    <definedName name="idontknow" localSheetId="39">RATempl '[10]series'!$D$11</definedName>
    <definedName name="idontknow" localSheetId="40">RATempl '[10]series'!$D$11</definedName>
    <definedName name="idontknow" localSheetId="41">RATempl '[10]series'!$D$11</definedName>
    <definedName name="idontknow" localSheetId="43">RATempl '[10]series'!$D$11</definedName>
    <definedName name="idontknow" localSheetId="44">RATempl '[10]series'!$D$11</definedName>
    <definedName name="idontknow" localSheetId="45">RATempl '[10]series'!$D$11</definedName>
    <definedName name="idontknow" localSheetId="46">RATempl '[10]series'!$D$11</definedName>
    <definedName name="idontknow" localSheetId="47">RATempl '[10]series'!$D$11</definedName>
    <definedName name="idontknow" localSheetId="56">RATempl '[10]series'!$D$11</definedName>
    <definedName name="idontknow" localSheetId="57">RATempl '[10]series'!$D$11</definedName>
    <definedName name="idontknow" localSheetId="61">RATempl '[10]series'!$D$11</definedName>
    <definedName name="idontknow" localSheetId="62">RATempl '[10]series'!$D$11</definedName>
    <definedName name="idontknow" localSheetId="63">RATempl '[10]series'!$D$11</definedName>
    <definedName name="idontknow" localSheetId="64">RATempl '[10]series'!$D$11</definedName>
    <definedName name="idontknow" localSheetId="48">RATempl '[10]series'!$D$11</definedName>
    <definedName name="idontknow" localSheetId="49">RATempl '[10]series'!$D$11</definedName>
    <definedName name="idontknow" localSheetId="50">RATempl '[10]series'!$D$11</definedName>
    <definedName name="idontknow" localSheetId="51">RATempl '[10]series'!$D$11</definedName>
    <definedName name="idontknow" localSheetId="52">RATempl '[10]series'!$D$11</definedName>
    <definedName name="idontknow" localSheetId="53">RATempl '[10]series'!$D$11</definedName>
    <definedName name="idontknow" localSheetId="54">RATempl '[10]series'!$D$11</definedName>
    <definedName name="idontknow" localSheetId="55">RATempl '[10]series'!$D$11</definedName>
    <definedName name="idontknow" localSheetId="65">RATempl '[10]series'!$D$11</definedName>
    <definedName name="idontknow" localSheetId="66">RATempl '[10]series'!$D$11</definedName>
    <definedName name="idontknow" localSheetId="67">RATempl '[10]series'!$D$11</definedName>
    <definedName name="idontknow" localSheetId="68">RATempl '[10]series'!$D$11</definedName>
    <definedName name="idontknow" localSheetId="69">RATempl '[10]series'!$D$11</definedName>
    <definedName name="idontknow" localSheetId="70">RATempl '[10]series'!$D$11</definedName>
    <definedName name="idontknow" localSheetId="71">RATempl '[10]series'!$D$11</definedName>
    <definedName name="idontknow" localSheetId="72">RATempl '[10]series'!$D$11</definedName>
    <definedName name="idontknow" localSheetId="73">RATempl '[10]series'!$D$11</definedName>
    <definedName name="idontknow" localSheetId="74">RATempl '[10]series'!$D$11</definedName>
    <definedName name="idontknow" localSheetId="75">RATempl '[10]series'!$D$11</definedName>
    <definedName name="idontknow" localSheetId="76">RATempl '[10]series'!$D$11</definedName>
    <definedName name="idontknow" localSheetId="77">RATempl '[10]series'!$D$11</definedName>
    <definedName name="idontknow" localSheetId="78">RATempl '[10]series'!$D$11</definedName>
    <definedName name="idontknow" localSheetId="79">RATempl '[10]series'!$D$11</definedName>
    <definedName name="idontknow" localSheetId="80">RATempl '[10]series'!$D$11</definedName>
    <definedName name="idontknow" localSheetId="81">RATempl '[10]series'!$D$11</definedName>
    <definedName name="idontknow" localSheetId="2">RATempl '[10]series'!$D$11</definedName>
    <definedName name="idontknow" localSheetId="1">RATempl '[10]series'!$D$11</definedName>
    <definedName name="idontknow" localSheetId="0">RATempl '[10]series'!$D$11</definedName>
    <definedName name="idontknow">RATempl '[10]series'!$D$11</definedName>
    <definedName name="kol" localSheetId="63">'6.15.3. Section III'!$A$50</definedName>
    <definedName name="Lease_2" localSheetId="3">'[19]Analitic (web)'!$A$1:$O$105</definedName>
    <definedName name="Lease_2" localSheetId="4">'[1]Analitic (web)'!$A$1:$O$105</definedName>
    <definedName name="Lease_2" localSheetId="38">'[35]Analitic (web)'!$A$1:$O$105</definedName>
    <definedName name="Lease_2" localSheetId="39">'[35]Analitic (web)'!$A$1:$O$105</definedName>
    <definedName name="Lease_2" localSheetId="43">'[23]Analitic (web)'!$A$1:$O$105</definedName>
    <definedName name="Lease_2" localSheetId="47">'[1]Analitic (web)'!$A$1:$O$105</definedName>
    <definedName name="Lease_2" localSheetId="56">'[1]Analitic (web)'!$A$1:$O$105</definedName>
    <definedName name="Lease_2" localSheetId="57">'[1]Analitic (web)'!$A$1:$O$105</definedName>
    <definedName name="Lease_2" localSheetId="58">'[1]Analitic (web)'!$A$1:$O$105</definedName>
    <definedName name="Lease_2" localSheetId="59">'[1]Analitic (web)'!$A$1:$O$105</definedName>
    <definedName name="Lease_2" localSheetId="60">'[1]Analitic (web)'!$A$1:$O$105</definedName>
    <definedName name="Lease_2" localSheetId="48">'[35]Analitic (web)'!$A$1:$O$105</definedName>
    <definedName name="Lease_2" localSheetId="49">'[1]Analitic (web)'!$A$1:$O$105</definedName>
    <definedName name="Lease_2" localSheetId="50">'[1]Analitic (web)'!$A$1:$O$105</definedName>
    <definedName name="Lease_2" localSheetId="51">'[1]Analitic (web)'!$A$1:$O$105</definedName>
    <definedName name="Lease_2" localSheetId="52">'[1]Analitic (web)'!$A$1:$O$105</definedName>
    <definedName name="Lease_2" localSheetId="53">'[1]Analitic (web)'!$A$1:$O$105</definedName>
    <definedName name="Lease_2" localSheetId="54">'[1]Analitic (web)'!$A$1:$O$105</definedName>
    <definedName name="Lease_2" localSheetId="55">'[1]Analitic (web)'!$A$1:$O$105</definedName>
    <definedName name="Lease_2" localSheetId="71">'[19]Analitic (web)'!$A$1:$O$105</definedName>
    <definedName name="Lease_2">'[1]Analitic (web)'!$A$1:$O$105</definedName>
    <definedName name="lili" localSheetId="40">'[4]10'!#REF!</definedName>
    <definedName name="lili">'[4]10'!#REF!</definedName>
    <definedName name="lili1" localSheetId="40">'[4]11'!#REF!</definedName>
    <definedName name="lili1">'[4]11'!#REF!</definedName>
    <definedName name="no1" localSheetId="3">'[54]Guide to users'!#REF!</definedName>
    <definedName name="no1" localSheetId="38">'[38]Guide to users'!#REF!</definedName>
    <definedName name="no1" localSheetId="39">'[38]Guide to users'!#REF!</definedName>
    <definedName name="no1" localSheetId="43">'[28]Guide to users'!#REF!</definedName>
    <definedName name="no1" localSheetId="48">'[38]Guide to users'!#REF!</definedName>
    <definedName name="no1" localSheetId="71">'[11]Guide to users'!#REF!</definedName>
    <definedName name="no1">'[11]Guide to users'!#REF!</definedName>
    <definedName name="no2" localSheetId="3">'[54]Guide to users'!#REF!</definedName>
    <definedName name="no2" localSheetId="38">'[38]Guide to users'!#REF!</definedName>
    <definedName name="no2" localSheetId="39">'[38]Guide to users'!#REF!</definedName>
    <definedName name="no2" localSheetId="43">'[28]Guide to users'!#REF!</definedName>
    <definedName name="no2" localSheetId="48">'[38]Guide to users'!#REF!</definedName>
    <definedName name="no2" localSheetId="71">'[11]Guide to users'!#REF!</definedName>
    <definedName name="no2">'[11]Guide to users'!#REF!</definedName>
    <definedName name="no3" localSheetId="3">'[54]Guide to users'!#REF!</definedName>
    <definedName name="no3" localSheetId="38">'[38]Guide to users'!#REF!</definedName>
    <definedName name="no3" localSheetId="39">'[38]Guide to users'!#REF!</definedName>
    <definedName name="no3" localSheetId="43">'[28]Guide to users'!#REF!</definedName>
    <definedName name="no3" localSheetId="48">'[38]Guide to users'!#REF!</definedName>
    <definedName name="no3" localSheetId="71">'[11]Guide to users'!#REF!</definedName>
    <definedName name="no3">'[11]Guide to users'!#REF!</definedName>
    <definedName name="OLE_LINK1" localSheetId="61">'6.15.1. Section I'!#REF!</definedName>
    <definedName name="OLE_LINK1" localSheetId="62">'6.15.2. Section II'!#REF!</definedName>
    <definedName name="OLE_LINK1" localSheetId="63">'6.15.3. Section III'!#REF!</definedName>
    <definedName name="OLE_LINK1" localSheetId="64">'6.15.4. Section IV'!#REF!</definedName>
    <definedName name="pdf" localSheetId="3">'[54]Guide for maintenance'!#REF!</definedName>
    <definedName name="pdf" localSheetId="38">'[38]Guide for maintenance'!#REF!</definedName>
    <definedName name="pdf" localSheetId="39">'[38]Guide for maintenance'!#REF!</definedName>
    <definedName name="pdf" localSheetId="43">'[28]Guide for maintenance'!#REF!</definedName>
    <definedName name="pdf" localSheetId="48">'[38]Guide for maintenance'!#REF!</definedName>
    <definedName name="pdf" localSheetId="71">'[11]Guide for maintenance'!#REF!</definedName>
    <definedName name="pdf">'[11]Guide for maintenance'!#REF!</definedName>
    <definedName name="percRow10" localSheetId="38">'[4]10'!#REF!</definedName>
    <definedName name="percRow10" localSheetId="39">'[4]10'!#REF!</definedName>
    <definedName name="percRow10" localSheetId="40">'[4]10'!#REF!</definedName>
    <definedName name="percRow10" localSheetId="47">'[4]10'!#REF!</definedName>
    <definedName name="percRow10" localSheetId="56">'[4]10'!#REF!</definedName>
    <definedName name="percRow10" localSheetId="59">'[4]10'!#REF!</definedName>
    <definedName name="percRow10" localSheetId="60">'[4]10'!#REF!</definedName>
    <definedName name="percRow10" localSheetId="49">'[4]10'!#REF!</definedName>
    <definedName name="percRow10" localSheetId="50">'[4]10'!#REF!</definedName>
    <definedName name="percRow10" localSheetId="51">'[4]10'!#REF!</definedName>
    <definedName name="percRow10" localSheetId="68">'[4]10'!#REF!</definedName>
    <definedName name="percRow10" localSheetId="69">'[4]10'!#REF!</definedName>
    <definedName name="percRow10">'[4]10'!#REF!</definedName>
    <definedName name="percRow11" localSheetId="38">'[4]11'!#REF!</definedName>
    <definedName name="percRow11" localSheetId="39">'[4]11'!#REF!</definedName>
    <definedName name="percRow11" localSheetId="40">'[4]11'!#REF!</definedName>
    <definedName name="percRow11" localSheetId="47">'[4]11'!#REF!</definedName>
    <definedName name="percRow11" localSheetId="56">'[4]11'!#REF!</definedName>
    <definedName name="percRow11" localSheetId="59">'[4]11'!#REF!</definedName>
    <definedName name="percRow11" localSheetId="60">'[4]11'!#REF!</definedName>
    <definedName name="percRow11" localSheetId="49">'[4]11'!#REF!</definedName>
    <definedName name="percRow11" localSheetId="50">'[4]11'!#REF!</definedName>
    <definedName name="percRow11" localSheetId="51">'[4]11'!#REF!</definedName>
    <definedName name="percRow11" localSheetId="68">'[4]11'!#REF!</definedName>
    <definedName name="percRow11" localSheetId="69">'[4]11'!#REF!</definedName>
    <definedName name="percRow11">'[4]11'!#REF!</definedName>
    <definedName name="percRow111" localSheetId="3">#REF!</definedName>
    <definedName name="percRow111" localSheetId="4">#REF!</definedName>
    <definedName name="percRow111" localSheetId="10">#REF!</definedName>
    <definedName name="percRow111" localSheetId="11">#REF!</definedName>
    <definedName name="percRow111" localSheetId="12">#REF!</definedName>
    <definedName name="percRow111" localSheetId="5">#REF!</definedName>
    <definedName name="percRow111" localSheetId="6">#REF!</definedName>
    <definedName name="percRow111" localSheetId="7">#REF!</definedName>
    <definedName name="percRow111" localSheetId="8">#REF!</definedName>
    <definedName name="percRow111" localSheetId="9">#REF!</definedName>
    <definedName name="percRow111" localSheetId="37">#REF!</definedName>
    <definedName name="percRow111" localSheetId="38">#REF!</definedName>
    <definedName name="percRow111" localSheetId="39">#REF!</definedName>
    <definedName name="percRow111" localSheetId="40">#REF!</definedName>
    <definedName name="percRow111" localSheetId="43">#REF!</definedName>
    <definedName name="percRow111" localSheetId="44">#REF!</definedName>
    <definedName name="percRow111" localSheetId="45">#REF!</definedName>
    <definedName name="percRow111" localSheetId="46">#REF!</definedName>
    <definedName name="percRow111" localSheetId="47">#REF!</definedName>
    <definedName name="percRow111" localSheetId="56">#REF!</definedName>
    <definedName name="percRow111" localSheetId="57">#REF!</definedName>
    <definedName name="percRow111" localSheetId="58">#REF!</definedName>
    <definedName name="percRow111" localSheetId="59">#REF!</definedName>
    <definedName name="percRow111" localSheetId="60">#REF!</definedName>
    <definedName name="percRow111" localSheetId="48">#REF!</definedName>
    <definedName name="percRow111" localSheetId="49">#REF!</definedName>
    <definedName name="percRow111" localSheetId="50">#REF!</definedName>
    <definedName name="percRow111" localSheetId="51">#REF!</definedName>
    <definedName name="percRow111" localSheetId="52">#REF!</definedName>
    <definedName name="percRow111" localSheetId="53">#REF!</definedName>
    <definedName name="percRow111" localSheetId="54">#REF!</definedName>
    <definedName name="percRow111" localSheetId="55">#REF!</definedName>
    <definedName name="percRow111" localSheetId="66">#REF!</definedName>
    <definedName name="percRow111" localSheetId="68">#REF!</definedName>
    <definedName name="percRow111" localSheetId="69">#REF!</definedName>
    <definedName name="percRow111" localSheetId="70">#REF!</definedName>
    <definedName name="percRow111" localSheetId="71">#REF!</definedName>
    <definedName name="percRow111" localSheetId="80">#REF!</definedName>
    <definedName name="percRow111" localSheetId="81">#REF!</definedName>
    <definedName name="percRow111">#REF!</definedName>
    <definedName name="percRow12" localSheetId="38">'[4]12'!#REF!</definedName>
    <definedName name="percRow12" localSheetId="39">'[4]12'!#REF!</definedName>
    <definedName name="percRow12" localSheetId="40">'[4]12'!#REF!</definedName>
    <definedName name="percRow12" localSheetId="47">'[4]12'!#REF!</definedName>
    <definedName name="percRow12" localSheetId="56">'[4]12'!#REF!</definedName>
    <definedName name="percRow12" localSheetId="59">'[4]12'!#REF!</definedName>
    <definedName name="percRow12" localSheetId="60">'[4]12'!#REF!</definedName>
    <definedName name="percRow12" localSheetId="49">'[4]12'!#REF!</definedName>
    <definedName name="percRow12" localSheetId="50">'[4]12'!#REF!</definedName>
    <definedName name="percRow12" localSheetId="51">'[4]12'!#REF!</definedName>
    <definedName name="percRow12" localSheetId="68">'[4]12'!#REF!</definedName>
    <definedName name="percRow12" localSheetId="69">'[4]12'!#REF!</definedName>
    <definedName name="percRow12">'[4]12'!#REF!</definedName>
    <definedName name="percRow121" localSheetId="3">#REF!</definedName>
    <definedName name="percRow121" localSheetId="4">#REF!</definedName>
    <definedName name="percRow121" localSheetId="10">#REF!</definedName>
    <definedName name="percRow121" localSheetId="11">#REF!</definedName>
    <definedName name="percRow121" localSheetId="12">#REF!</definedName>
    <definedName name="percRow121" localSheetId="5">#REF!</definedName>
    <definedName name="percRow121" localSheetId="6">#REF!</definedName>
    <definedName name="percRow121" localSheetId="7">#REF!</definedName>
    <definedName name="percRow121" localSheetId="8">#REF!</definedName>
    <definedName name="percRow121" localSheetId="9">#REF!</definedName>
    <definedName name="percRow121" localSheetId="37">#REF!</definedName>
    <definedName name="percRow121" localSheetId="38">#REF!</definedName>
    <definedName name="percRow121" localSheetId="39">#REF!</definedName>
    <definedName name="percRow121" localSheetId="40">#REF!</definedName>
    <definedName name="percRow121" localSheetId="43">#REF!</definedName>
    <definedName name="percRow121" localSheetId="44">#REF!</definedName>
    <definedName name="percRow121" localSheetId="45">#REF!</definedName>
    <definedName name="percRow121" localSheetId="46">#REF!</definedName>
    <definedName name="percRow121" localSheetId="47">#REF!</definedName>
    <definedName name="percRow121" localSheetId="56">#REF!</definedName>
    <definedName name="percRow121" localSheetId="57">#REF!</definedName>
    <definedName name="percRow121" localSheetId="58">#REF!</definedName>
    <definedName name="percRow121" localSheetId="59">#REF!</definedName>
    <definedName name="percRow121" localSheetId="60">#REF!</definedName>
    <definedName name="percRow121" localSheetId="48">#REF!</definedName>
    <definedName name="percRow121" localSheetId="49">#REF!</definedName>
    <definedName name="percRow121" localSheetId="50">#REF!</definedName>
    <definedName name="percRow121" localSheetId="51">#REF!</definedName>
    <definedName name="percRow121" localSheetId="52">#REF!</definedName>
    <definedName name="percRow121" localSheetId="53">#REF!</definedName>
    <definedName name="percRow121" localSheetId="54">#REF!</definedName>
    <definedName name="percRow121" localSheetId="55">#REF!</definedName>
    <definedName name="percRow121" localSheetId="66">#REF!</definedName>
    <definedName name="percRow121" localSheetId="68">#REF!</definedName>
    <definedName name="percRow121" localSheetId="69">#REF!</definedName>
    <definedName name="percRow121" localSheetId="70">#REF!</definedName>
    <definedName name="percRow121" localSheetId="71">#REF!</definedName>
    <definedName name="percRow121" localSheetId="80">#REF!</definedName>
    <definedName name="percRow121" localSheetId="81">#REF!</definedName>
    <definedName name="percRow121">#REF!</definedName>
    <definedName name="percRow13" localSheetId="38">'[4]13'!#REF!</definedName>
    <definedName name="percRow13" localSheetId="39">'[4]13'!#REF!</definedName>
    <definedName name="percRow13" localSheetId="40">'[4]13'!#REF!</definedName>
    <definedName name="percRow13" localSheetId="47">'[4]13'!#REF!</definedName>
    <definedName name="percRow13" localSheetId="56">'[4]13'!#REF!</definedName>
    <definedName name="percRow13" localSheetId="59">'[4]13'!#REF!</definedName>
    <definedName name="percRow13" localSheetId="60">'[4]13'!#REF!</definedName>
    <definedName name="percRow13" localSheetId="49">'[4]13'!#REF!</definedName>
    <definedName name="percRow13" localSheetId="50">'[4]13'!#REF!</definedName>
    <definedName name="percRow13" localSheetId="51">'[4]13'!#REF!</definedName>
    <definedName name="percRow13" localSheetId="68">'[4]13'!#REF!</definedName>
    <definedName name="percRow13" localSheetId="69">'[4]13'!#REF!</definedName>
    <definedName name="percRow13">'[4]13'!#REF!</definedName>
    <definedName name="percRow131" localSheetId="3">#REF!</definedName>
    <definedName name="percRow131" localSheetId="4">#REF!</definedName>
    <definedName name="percRow131" localSheetId="10">#REF!</definedName>
    <definedName name="percRow131" localSheetId="11">#REF!</definedName>
    <definedName name="percRow131" localSheetId="12">#REF!</definedName>
    <definedName name="percRow131" localSheetId="5">#REF!</definedName>
    <definedName name="percRow131" localSheetId="6">#REF!</definedName>
    <definedName name="percRow131" localSheetId="7">#REF!</definedName>
    <definedName name="percRow131" localSheetId="8">#REF!</definedName>
    <definedName name="percRow131" localSheetId="9">#REF!</definedName>
    <definedName name="percRow131" localSheetId="37">#REF!</definedName>
    <definedName name="percRow131" localSheetId="38">#REF!</definedName>
    <definedName name="percRow131" localSheetId="39">#REF!</definedName>
    <definedName name="percRow131" localSheetId="40">#REF!</definedName>
    <definedName name="percRow131" localSheetId="43">#REF!</definedName>
    <definedName name="percRow131" localSheetId="44">#REF!</definedName>
    <definedName name="percRow131" localSheetId="45">#REF!</definedName>
    <definedName name="percRow131" localSheetId="46">#REF!</definedName>
    <definedName name="percRow131" localSheetId="47">#REF!</definedName>
    <definedName name="percRow131" localSheetId="56">#REF!</definedName>
    <definedName name="percRow131" localSheetId="57">#REF!</definedName>
    <definedName name="percRow131" localSheetId="58">#REF!</definedName>
    <definedName name="percRow131" localSheetId="59">#REF!</definedName>
    <definedName name="percRow131" localSheetId="60">#REF!</definedName>
    <definedName name="percRow131" localSheetId="48">#REF!</definedName>
    <definedName name="percRow131" localSheetId="49">#REF!</definedName>
    <definedName name="percRow131" localSheetId="50">#REF!</definedName>
    <definedName name="percRow131" localSheetId="51">#REF!</definedName>
    <definedName name="percRow131" localSheetId="52">#REF!</definedName>
    <definedName name="percRow131" localSheetId="53">#REF!</definedName>
    <definedName name="percRow131" localSheetId="54">#REF!</definedName>
    <definedName name="percRow131" localSheetId="55">#REF!</definedName>
    <definedName name="percRow131" localSheetId="66">#REF!</definedName>
    <definedName name="percRow131" localSheetId="68">#REF!</definedName>
    <definedName name="percRow131" localSheetId="69">#REF!</definedName>
    <definedName name="percRow131" localSheetId="70">#REF!</definedName>
    <definedName name="percRow131" localSheetId="71">#REF!</definedName>
    <definedName name="percRow131" localSheetId="80">#REF!</definedName>
    <definedName name="percRow131" localSheetId="81">#REF!</definedName>
    <definedName name="percRow131">#REF!</definedName>
    <definedName name="percRow14" localSheetId="38">'[4]14'!#REF!</definedName>
    <definedName name="percRow14" localSheetId="39">'[4]14'!#REF!</definedName>
    <definedName name="percRow14" localSheetId="40">'[4]14'!#REF!</definedName>
    <definedName name="percRow14" localSheetId="47">'[4]14'!#REF!</definedName>
    <definedName name="percRow14" localSheetId="56">'[4]14'!#REF!</definedName>
    <definedName name="percRow14" localSheetId="59">'[4]14'!#REF!</definedName>
    <definedName name="percRow14" localSheetId="60">'[4]14'!#REF!</definedName>
    <definedName name="percRow14" localSheetId="49">'[4]14'!#REF!</definedName>
    <definedName name="percRow14" localSheetId="50">'[4]14'!#REF!</definedName>
    <definedName name="percRow14" localSheetId="51">'[4]14'!#REF!</definedName>
    <definedName name="percRow14" localSheetId="68">'[4]14'!#REF!</definedName>
    <definedName name="percRow14" localSheetId="69">'[4]14'!#REF!</definedName>
    <definedName name="percRow14">'[4]14'!#REF!</definedName>
    <definedName name="percRow15" localSheetId="38">'[4]15'!#REF!</definedName>
    <definedName name="percRow15" localSheetId="39">'[4]15'!#REF!</definedName>
    <definedName name="percRow15" localSheetId="40">'[4]15'!#REF!</definedName>
    <definedName name="percRow15" localSheetId="47">'[4]15'!#REF!</definedName>
    <definedName name="percRow15" localSheetId="56">'[4]15'!#REF!</definedName>
    <definedName name="percRow15" localSheetId="59">'[4]15'!#REF!</definedName>
    <definedName name="percRow15" localSheetId="60">'[4]15'!#REF!</definedName>
    <definedName name="percRow15" localSheetId="49">'[4]15'!#REF!</definedName>
    <definedName name="percRow15" localSheetId="50">'[4]15'!#REF!</definedName>
    <definedName name="percRow15" localSheetId="51">'[4]15'!#REF!</definedName>
    <definedName name="percRow15" localSheetId="68">'[4]15'!#REF!</definedName>
    <definedName name="percRow15" localSheetId="69">'[4]15'!#REF!</definedName>
    <definedName name="percRow15">'[4]15'!#REF!</definedName>
    <definedName name="percRow8" localSheetId="38">'[4]8'!#REF!</definedName>
    <definedName name="percRow8" localSheetId="39">'[4]8'!#REF!</definedName>
    <definedName name="percRow8" localSheetId="40">'[4]8'!#REF!</definedName>
    <definedName name="percRow8" localSheetId="47">'[4]8'!#REF!</definedName>
    <definedName name="percRow8" localSheetId="56">'[4]8'!#REF!</definedName>
    <definedName name="percRow8" localSheetId="59">'[4]8'!#REF!</definedName>
    <definedName name="percRow8" localSheetId="60">'[4]8'!#REF!</definedName>
    <definedName name="percRow8" localSheetId="49">'[4]8'!#REF!</definedName>
    <definedName name="percRow8" localSheetId="50">'[4]8'!#REF!</definedName>
    <definedName name="percRow8" localSheetId="51">'[4]8'!#REF!</definedName>
    <definedName name="percRow8" localSheetId="68">'[4]8'!#REF!</definedName>
    <definedName name="percRow8" localSheetId="69">'[4]8'!#REF!</definedName>
    <definedName name="percRow8">'[4]8'!#REF!</definedName>
    <definedName name="percRow91" localSheetId="3">#REF!</definedName>
    <definedName name="percRow91" localSheetId="4">#REF!</definedName>
    <definedName name="percRow91" localSheetId="10">#REF!</definedName>
    <definedName name="percRow91" localSheetId="11">#REF!</definedName>
    <definedName name="percRow91" localSheetId="12">#REF!</definedName>
    <definedName name="percRow91" localSheetId="5">#REF!</definedName>
    <definedName name="percRow91" localSheetId="6">#REF!</definedName>
    <definedName name="percRow91" localSheetId="7">#REF!</definedName>
    <definedName name="percRow91" localSheetId="8">#REF!</definedName>
    <definedName name="percRow91" localSheetId="9">#REF!</definedName>
    <definedName name="percRow91" localSheetId="37">#REF!</definedName>
    <definedName name="percRow91" localSheetId="38">#REF!</definedName>
    <definedName name="percRow91" localSheetId="39">#REF!</definedName>
    <definedName name="percRow91" localSheetId="40">#REF!</definedName>
    <definedName name="percRow91" localSheetId="43">#REF!</definedName>
    <definedName name="percRow91" localSheetId="44">#REF!</definedName>
    <definedName name="percRow91" localSheetId="45">#REF!</definedName>
    <definedName name="percRow91" localSheetId="46">#REF!</definedName>
    <definedName name="percRow91" localSheetId="47">#REF!</definedName>
    <definedName name="percRow91" localSheetId="56">#REF!</definedName>
    <definedName name="percRow91" localSheetId="57">#REF!</definedName>
    <definedName name="percRow91" localSheetId="58">#REF!</definedName>
    <definedName name="percRow91" localSheetId="59">#REF!</definedName>
    <definedName name="percRow91" localSheetId="60">#REF!</definedName>
    <definedName name="percRow91" localSheetId="48">#REF!</definedName>
    <definedName name="percRow91" localSheetId="49">#REF!</definedName>
    <definedName name="percRow91" localSheetId="50">#REF!</definedName>
    <definedName name="percRow91" localSheetId="51">#REF!</definedName>
    <definedName name="percRow91" localSheetId="52">#REF!</definedName>
    <definedName name="percRow91" localSheetId="53">#REF!</definedName>
    <definedName name="percRow91" localSheetId="54">#REF!</definedName>
    <definedName name="percRow91" localSheetId="55">#REF!</definedName>
    <definedName name="percRow91" localSheetId="66">#REF!</definedName>
    <definedName name="percRow91" localSheetId="68">#REF!</definedName>
    <definedName name="percRow91" localSheetId="69">#REF!</definedName>
    <definedName name="percRow91" localSheetId="70">#REF!</definedName>
    <definedName name="percRow91" localSheetId="71">#REF!</definedName>
    <definedName name="percRow91" localSheetId="80">#REF!</definedName>
    <definedName name="percRow91" localSheetId="81">#REF!</definedName>
    <definedName name="percRow91">#REF!</definedName>
    <definedName name="percRow92" localSheetId="3">#REF!</definedName>
    <definedName name="percRow92" localSheetId="4">#REF!</definedName>
    <definedName name="percRow92" localSheetId="10">#REF!</definedName>
    <definedName name="percRow92" localSheetId="11">#REF!</definedName>
    <definedName name="percRow92" localSheetId="12">#REF!</definedName>
    <definedName name="percRow92" localSheetId="5">#REF!</definedName>
    <definedName name="percRow92" localSheetId="6">#REF!</definedName>
    <definedName name="percRow92" localSheetId="7">#REF!</definedName>
    <definedName name="percRow92" localSheetId="8">#REF!</definedName>
    <definedName name="percRow92" localSheetId="9">#REF!</definedName>
    <definedName name="percRow92" localSheetId="37">#REF!</definedName>
    <definedName name="percRow92" localSheetId="38">#REF!</definedName>
    <definedName name="percRow92" localSheetId="39">#REF!</definedName>
    <definedName name="percRow92" localSheetId="40">#REF!</definedName>
    <definedName name="percRow92" localSheetId="43">#REF!</definedName>
    <definedName name="percRow92" localSheetId="44">#REF!</definedName>
    <definedName name="percRow92" localSheetId="45">#REF!</definedName>
    <definedName name="percRow92" localSheetId="46">#REF!</definedName>
    <definedName name="percRow92" localSheetId="47">#REF!</definedName>
    <definedName name="percRow92" localSheetId="56">#REF!</definedName>
    <definedName name="percRow92" localSheetId="57">#REF!</definedName>
    <definedName name="percRow92" localSheetId="58">#REF!</definedName>
    <definedName name="percRow92" localSheetId="59">#REF!</definedName>
    <definedName name="percRow92" localSheetId="60">#REF!</definedName>
    <definedName name="percRow92" localSheetId="48">#REF!</definedName>
    <definedName name="percRow92" localSheetId="49">#REF!</definedName>
    <definedName name="percRow92" localSheetId="50">#REF!</definedName>
    <definedName name="percRow92" localSheetId="51">#REF!</definedName>
    <definedName name="percRow92" localSheetId="52">#REF!</definedName>
    <definedName name="percRow92" localSheetId="53">#REF!</definedName>
    <definedName name="percRow92" localSheetId="54">#REF!</definedName>
    <definedName name="percRow92" localSheetId="55">#REF!</definedName>
    <definedName name="percRow92" localSheetId="66">#REF!</definedName>
    <definedName name="percRow92" localSheetId="68">#REF!</definedName>
    <definedName name="percRow92" localSheetId="69">#REF!</definedName>
    <definedName name="percRow92" localSheetId="70">#REF!</definedName>
    <definedName name="percRow92" localSheetId="71">#REF!</definedName>
    <definedName name="percRow92" localSheetId="80">#REF!</definedName>
    <definedName name="percRow92" localSheetId="81">#REF!</definedName>
    <definedName name="percRow92">#REF!</definedName>
    <definedName name="pigeon" localSheetId="3">'[54]Guide for maintenance'!#REF!</definedName>
    <definedName name="pigeon" localSheetId="38">'[38]Guide for maintenance'!#REF!</definedName>
    <definedName name="pigeon" localSheetId="39">'[38]Guide for maintenance'!#REF!</definedName>
    <definedName name="pigeon" localSheetId="43">'[28]Guide for maintenance'!#REF!</definedName>
    <definedName name="pigeon" localSheetId="48">'[38]Guide for maintenance'!#REF!</definedName>
    <definedName name="pigeon" localSheetId="71">'[11]Guide for maintenance'!#REF!</definedName>
    <definedName name="pigeon">'[11]Guide for maintenance'!#REF!</definedName>
    <definedName name="PORT" localSheetId="48">'[12]BPM59801'!#REF!</definedName>
    <definedName name="PORT">'[12]BPM59801'!#REF!</definedName>
    <definedName name="_xlnm.Print_Area" localSheetId="3">'1.MI'!$A$1:$G$243</definedName>
    <definedName name="_xlnm.Print_Area" localSheetId="4">'2.1. BNB Balance'!$A$1:$G$44</definedName>
    <definedName name="_xlnm.Print_Area" localSheetId="10">'2.10 Deposits eact'!$A$1:$H$54</definedName>
    <definedName name="_xlnm.Print_Area" localSheetId="11">'2.11 Loans quant'!$A$1:$H$62</definedName>
    <definedName name="_xlnm.Print_Area" localSheetId="12">'2.12. Loans eact'!$A$1:$H$54</definedName>
    <definedName name="_xlnm.Print_Area" localSheetId="13">'2.13. IntBMInd'!$A$1:$R$18</definedName>
    <definedName name="_xlnm.Print_Area" localSheetId="14">'2.14. GSYeld&amp;LTIR'!$A$1:$M$25</definedName>
    <definedName name="_xlnm.Print_Area" localSheetId="15">'2.15.IR&amp;NBLoans Vol NFC'!$A$1:$T$30</definedName>
    <definedName name="_xlnm.Print_Area" localSheetId="16">'2.16. IR&amp;Amounts Loans NFC'!$A$1:$L$30</definedName>
    <definedName name="_xlnm.Print_Area" localSheetId="17">'2.17. IR&amp;NBVol Loans HHs'!$A$1:$AB$30</definedName>
    <definedName name="_xlnm.Print_Area" localSheetId="18">'2.18. APRC HHs'!$A$1:$T$22</definedName>
    <definedName name="_xlnm.Print_Area" localSheetId="19">'2.19. IR&amp;Amounts Loans HHs'!$A$1:$AB$32</definedName>
    <definedName name="_xlnm.Print_Area" localSheetId="5">'2.2. MS'!$A$1:$H$229</definedName>
    <definedName name="_xlnm.Print_Area" localSheetId="20">'2.20. IR&amp;NBVol Deposits NFC'!$A$1:$R$31</definedName>
    <definedName name="_xlnm.Print_Area" localSheetId="21">'2.21. IR&amp;Amounts Deposits NFC'!$A$1:$V$32</definedName>
    <definedName name="_xlnm.Print_Area" localSheetId="22">'2.22. IR&amp;NBVol Deposits HHs'!$A$1:$R$33</definedName>
    <definedName name="_xlnm.Print_Area" localSheetId="23">'2.23. IR&amp;Amounts Deposits HHs'!$A$1:$V$34</definedName>
    <definedName name="_xlnm.Print_Area" localSheetId="6">'2.3. BNB'!$A$1:$H$180</definedName>
    <definedName name="_xlnm.Print_Area" localSheetId="7">'2.4. DMB'!$A$1:$H$234</definedName>
    <definedName name="_xlnm.Print_Area" localSheetId="8">'2.5, 2.6, 2.7, 2.8 LOANS'!$A$1:$H$73</definedName>
    <definedName name="_xlnm.Print_Area" localSheetId="9">'2.9 Deposits quant'!$A$1:$H$70</definedName>
    <definedName name="_xlnm.Print_Area" localSheetId="24">'3.1. BSys balance'!$A$1:$E$128</definedName>
    <definedName name="_xlnm.Print_Area" localSheetId="33">'3.10. Capital Adequacy'!$A$1:$B$15</definedName>
    <definedName name="_xlnm.Print_Area" localSheetId="34">'3.11. Liquidity'!$A$1:$I$30</definedName>
    <definedName name="_xlnm.Print_Area" localSheetId="25">'3.2. BSys PLA'!$A$1:$E$88</definedName>
    <definedName name="_xlnm.Print_Area" localSheetId="26">'3.3. Bank Groups'!$A$1:$B$48</definedName>
    <definedName name="_xlnm.Print_Area" localSheetId="27">'3.4. Bal group 1'!$A$1:$E$127</definedName>
    <definedName name="_xlnm.Print_Area" localSheetId="28">'3.5. PLA gr 1'!$A$1:$E$88</definedName>
    <definedName name="_xlnm.Print_Area" localSheetId="29">'3.6. Bal group 2'!$A$1:$E$127</definedName>
    <definedName name="_xlnm.Print_Area" localSheetId="30">'3.7. PLA gr 2'!$A$1:$E$88</definedName>
    <definedName name="_xlnm.Print_Area" localSheetId="31">'3.8. Bal group 3'!$A$1:$E$127</definedName>
    <definedName name="_xlnm.Print_Area" localSheetId="32">'3.9. PLA gr 3'!$A$1:$E$88</definedName>
    <definedName name="_xlnm.Print_Area" localSheetId="35">'4.1. Leas Stocks, 4.2. Leas'!$A$1:$I$89</definedName>
    <definedName name="_xlnm.Print_Area" localSheetId="42">'4.10. IC Liabilities'!$A$1:$G$69</definedName>
    <definedName name="_xlnm.Print_Area" localSheetId="36">'4.3.Leas Assets and Liabilities'!$A$1:$H$37</definedName>
    <definedName name="_xlnm.Print_Area" localSheetId="37">'4.4. FCL Claims, 4.5. FCL A&amp;L'!$A$1:$G$70</definedName>
    <definedName name="_xlnm.Print_Area" localSheetId="38">'4.6. IF_Assets'!$A$1:$G$46</definedName>
    <definedName name="_xlnm.Print_Area" localSheetId="39">'4.7. Liabilities_IF'!$A$1:$S$38</definedName>
    <definedName name="_xlnm.Print_Area" localSheetId="40">'4.8. IC Assets'!$A$1:$M$23</definedName>
    <definedName name="_xlnm.Print_Area" localSheetId="41">'4.9. IC Assets_structure'!$A$1:$G$55</definedName>
    <definedName name="_xlnm.Print_Area" localSheetId="43">'5.1. Money Market'!$A$1:$D$37</definedName>
    <definedName name="_xlnm.Print_Area" localSheetId="44">'5.2. BStockExchange'!$A$1:$N$20</definedName>
    <definedName name="_xlnm.Print_Area" localSheetId="45">'5.3 &amp; 5.4 &amp; 5.5 ForexMarketSpot'!$A$1:$D$75</definedName>
    <definedName name="_xlnm.Print_Area" localSheetId="46">'5.6. &amp; 5.7. ForexSwaps&amp;Forwards'!$A$1:$D$33</definedName>
    <definedName name="_xlnm.Print_Area" localSheetId="47">'6.1 BOP'!$A$1:$I$120</definedName>
    <definedName name="_xlnm.Print_Area" localSheetId="56">'6.10. GED'!$A$1:$H$75</definedName>
    <definedName name="_xlnm.Print_Area" localSheetId="57">'6.11. GED Instruments'!$A$1:$G$29</definedName>
    <definedName name="_xlnm.Print_Area" localSheetId="58">'6.12. GED Currency structure'!$A$1:$G$44</definedName>
    <definedName name="_xlnm.Print_Area" localSheetId="59">'6.13. DISB'!$A$1:$H$64</definedName>
    <definedName name="_xlnm.Print_Area" localSheetId="60">'6.14. Debt Service'!$A$1:$AJ$64</definedName>
    <definedName name="_xlnm.Print_Area" localSheetId="61">'6.15.1. Section I'!$A$1:$G$41</definedName>
    <definedName name="_xlnm.Print_Area" localSheetId="62">'6.15.2. Section II'!$A$1:$G$51</definedName>
    <definedName name="_xlnm.Print_Area" localSheetId="63">'6.15.3. Section III'!$A$1:$G$51</definedName>
    <definedName name="_xlnm.Print_Area" localSheetId="64">'6.15.4. Section IV'!$A$1:$G$25</definedName>
    <definedName name="_xlnm.Print_Area" localSheetId="48">'6.2. DI'!$A$1:$H$24</definedName>
    <definedName name="_xlnm.Print_Area" localSheetId="49">'6.3 Export CG'!$A$1:$H$50</definedName>
    <definedName name="_xlnm.Print_Area" localSheetId="50">'6.4. Import CG'!$A$1:$H$54</definedName>
    <definedName name="_xlnm.Print_Area" localSheetId="51">'6.5. Export use'!$A$1:$H$50</definedName>
    <definedName name="_xlnm.Print_Area" localSheetId="52">'6.6. Import_use'!$A$1:$H$52</definedName>
    <definedName name="_xlnm.Print_Area" localSheetId="53">'6.7. Export_partner'!$A$1:$H$50</definedName>
    <definedName name="_xlnm.Print_Area" localSheetId="54">'6.8. Import_partner'!$A$1:$H$49</definedName>
    <definedName name="_xlnm.Print_Area" localSheetId="55">'6.9. IIP'!$A$1:$G$78</definedName>
    <definedName name="_xlnm.Print_Area" localSheetId="66">'7.2. Government Debt'!$A$1:$G$19</definedName>
    <definedName name="_xlnm.Print_Area" localSheetId="67">'7.3. Maastricht Debt'!$A$1:$H$47</definedName>
    <definedName name="_xlnm.Print_Area" localSheetId="68">'7.4. GG stocks cons'!$A$1:$H$44</definedName>
    <definedName name="_xlnm.Print_Area" localSheetId="69">'7.5. GG transactions cons'!$A$1:$H$44</definedName>
    <definedName name="_xlnm.Print_Area" localSheetId="70">'7.6 GS auctions'!$A$1:$K$15</definedName>
    <definedName name="_xlnm.Print_Area" localSheetId="71">'7.7 GS prim. Reg, 7.8 GS Sec. M'!$A$1:$E$48</definedName>
    <definedName name="_xlnm.Print_Area" localSheetId="72">'8.1. GDP'!$A$1:$E$34</definedName>
    <definedName name="_xlnm.Print_Area" localSheetId="73">'8.2. CPI&amp;HICP'!$A$1:$J$26</definedName>
    <definedName name="_xlnm.Print_Area" localSheetId="74">'8.3. IP&amp;TI'!$A$1:$J$28</definedName>
    <definedName name="_xlnm.Print_Area" localSheetId="75">'8.4. PPI'!$A$1:$M$26</definedName>
    <definedName name="_xlnm.Print_Area" localSheetId="76">'8.5. F trade indices'!$A$1:$I$35</definedName>
    <definedName name="_xlnm.Print_Area" localSheetId="77">'8.6. Unemployment '!$A$1:$H$28</definedName>
    <definedName name="_xlnm.Print_Area" localSheetId="78">'8.7. Employment'!$A$1:$I$31</definedName>
    <definedName name="_xlnm.Print_Area" localSheetId="79">'8.8. Wages'!$A$1:$J$29</definedName>
    <definedName name="_xlnm.Print_Area" localSheetId="80">'9.1 Banknotes'!$A$1:$G$25</definedName>
    <definedName name="_xlnm.Print_Area" localSheetId="81">'9.2 Coins'!$A$1:$G$26</definedName>
    <definedName name="_xlnm.Print_Area" localSheetId="2">'Abbreviations'!$A$1:$B$70</definedName>
    <definedName name="_xlnm.Print_Area" localSheetId="1">'Contents'!$A$1:$B$108</definedName>
    <definedName name="_xlnm.Print_Area" localSheetId="0">'Title'!$A$1:$I$35</definedName>
    <definedName name="_xlnm.Print_Area">'/WIN95\Temporary Internet Files\Content.IE5\49APKNM3\[BOPan04USD-b(1).xls]Analitic (web)'!$A$1:$O$105</definedName>
    <definedName name="print_area1" localSheetId="3">'[19]Analitic (web)'!$A$1:$O$105</definedName>
    <definedName name="print_area1" localSheetId="4">'[1]Analitic (web)'!$A$1:$O$105</definedName>
    <definedName name="print_area1" localSheetId="24">'[1]Analitic (web)'!$A$1:$O$105</definedName>
    <definedName name="print_area1" localSheetId="33">'[1]Analitic (web)'!$A$1:$O$105</definedName>
    <definedName name="print_area1" localSheetId="34">'[1]Analitic (web)'!$A$1:$O$105</definedName>
    <definedName name="print_area1" localSheetId="25">'[1]Analitic (web)'!$A$1:$O$105</definedName>
    <definedName name="print_area1" localSheetId="26">'[1]Analitic (web)'!$A$1:$O$105</definedName>
    <definedName name="print_area1" localSheetId="27">'[1]Analitic (web)'!$A$1:$O$105</definedName>
    <definedName name="print_area1" localSheetId="28">'[1]Analitic (web)'!$A$1:$O$105</definedName>
    <definedName name="print_area1" localSheetId="29">'[1]Analitic (web)'!$A$1:$O$105</definedName>
    <definedName name="print_area1" localSheetId="30">'[1]Analitic (web)'!$A$1:$O$105</definedName>
    <definedName name="print_area1" localSheetId="31">'[1]Analitic (web)'!$A$1:$O$105</definedName>
    <definedName name="print_area1" localSheetId="32">'[1]Analitic (web)'!$A$1:$O$105</definedName>
    <definedName name="print_area1" localSheetId="37">'[1]Analitic (web)'!$A$1:$O$105</definedName>
    <definedName name="print_area1" localSheetId="38">'[35]Analitic (web)'!$A$1:$O$105</definedName>
    <definedName name="print_area1" localSheetId="39">'[35]Analitic (web)'!$A$1:$O$105</definedName>
    <definedName name="print_area1" localSheetId="43">'[23]Analitic (web)'!$A$1:$O$105</definedName>
    <definedName name="print_area1" localSheetId="44">'[23]Analitic (web)'!$A$1:$O$105</definedName>
    <definedName name="print_area1" localSheetId="45">'[23]Analitic (web)'!$A$1:$O$105</definedName>
    <definedName name="print_area1" localSheetId="46">'[23]Analitic (web)'!$A$1:$O$105</definedName>
    <definedName name="print_area1" localSheetId="47">'[1]Analitic (web)'!$A$1:$O$105</definedName>
    <definedName name="print_area1" localSheetId="56">'[1]Analitic (web)'!$A$1:$O$105</definedName>
    <definedName name="print_area1" localSheetId="57">'[1]Analitic (web)'!$A$1:$O$105</definedName>
    <definedName name="print_area1" localSheetId="58">'[1]Analitic (web)'!$A$1:$O$105</definedName>
    <definedName name="print_area1" localSheetId="59">'[1]Analitic (web)'!$A$1:$O$105</definedName>
    <definedName name="print_area1" localSheetId="60">'[1]Analitic (web)'!$A$1:$O$105</definedName>
    <definedName name="print_area1" localSheetId="48">'[35]Analitic (web)'!$A$1:$O$105</definedName>
    <definedName name="print_area1" localSheetId="49">'[1]Analitic (web)'!$A$1:$O$105</definedName>
    <definedName name="print_area1" localSheetId="50">'[1]Analitic (web)'!$A$1:$O$105</definedName>
    <definedName name="print_area1" localSheetId="51">'[1]Analitic (web)'!$A$1:$O$105</definedName>
    <definedName name="print_area1" localSheetId="52">'[1]Analitic (web)'!$A$1:$O$105</definedName>
    <definedName name="print_area1" localSheetId="53">'[1]Analitic (web)'!$A$1:$O$105</definedName>
    <definedName name="print_area1" localSheetId="54">'[1]Analitic (web)'!$A$1:$O$105</definedName>
    <definedName name="print_area1" localSheetId="55">'[1]Analitic (web)'!$A$1:$O$105</definedName>
    <definedName name="print_area1" localSheetId="68">'[19]Analitic (web)'!$A$1:$O$105</definedName>
    <definedName name="print_area1" localSheetId="69">'[19]Analitic (web)'!$A$1:$O$105</definedName>
    <definedName name="print_area1" localSheetId="71">'[19]Analitic (web)'!$A$1:$O$105</definedName>
    <definedName name="print_area1" localSheetId="76">'[1]Analitic (web)'!$A$1:$O$105</definedName>
    <definedName name="print_area1" localSheetId="80">'[1]Analitic (web)'!$A$1:$O$105</definedName>
    <definedName name="print_area1" localSheetId="81">'[1]Analitic (web)'!$A$1:$O$105</definedName>
    <definedName name="print_area1">'[1]Analitic (web)'!$A$1:$O$105</definedName>
    <definedName name="_xlnm.Print_Titles" localSheetId="3">'1.MI'!$1:$4</definedName>
    <definedName name="_xlnm.Print_Titles" localSheetId="4">'2.1. BNB Balance'!$A:$A,'2.1. BNB Balance'!$2:$2</definedName>
    <definedName name="_xlnm.Print_Titles" localSheetId="10">'2.10 Deposits eact'!$A:$B</definedName>
    <definedName name="_xlnm.Print_Titles" localSheetId="11">'2.11 Loans quant'!$A:$B</definedName>
    <definedName name="_xlnm.Print_Titles" localSheetId="12">'2.12. Loans eact'!$A:$B</definedName>
    <definedName name="_xlnm.Print_Titles" localSheetId="5">'2.2. MS'!$1:$4</definedName>
    <definedName name="_xlnm.Print_Titles" localSheetId="6">'2.3. BNB'!$1:$4</definedName>
    <definedName name="_xlnm.Print_Titles" localSheetId="7">'2.4. DMB'!$1:$4</definedName>
    <definedName name="_xlnm.Print_Titles" localSheetId="9">'2.9 Deposits quant'!$A:$B</definedName>
    <definedName name="_xlnm.Print_Titles" localSheetId="24">'3.1. BSys balance'!$2:$3</definedName>
    <definedName name="_xlnm.Print_Titles" localSheetId="25">'3.2. BSys PLA'!$1:$2</definedName>
    <definedName name="_xlnm.Print_Titles" localSheetId="26">'/WIN95\Temporary Internet Files\Content.IE5\49APKNM3\[BOPan04USD-b(1).xls]Analitic (web)'!$2:$3</definedName>
    <definedName name="_xlnm.Print_Titles" localSheetId="27">'3.4. Bal group 1'!$1:$2</definedName>
    <definedName name="_xlnm.Print_Titles" localSheetId="28">'3.5. PLA gr 1'!$1:$2</definedName>
    <definedName name="_xlnm.Print_Titles" localSheetId="29">'3.6. Bal group 2'!$1:$2</definedName>
    <definedName name="_xlnm.Print_Titles" localSheetId="30">'3.7. PLA gr 2'!$1:$2</definedName>
    <definedName name="_xlnm.Print_Titles" localSheetId="31">'3.8. Bal group 3'!$1:$2</definedName>
    <definedName name="_xlnm.Print_Titles" localSheetId="32">'3.9. PLA gr 3'!$1:$2</definedName>
    <definedName name="_xlnm.Print_Titles" localSheetId="39">'4.7. Liabilities_IF'!$A:$A</definedName>
    <definedName name="_xlnm.Print_Titles" localSheetId="47">'6.1 BOP'!$2:$5</definedName>
    <definedName name="_xlnm.Print_Titles" localSheetId="56">'6.10. GED'!$1:$4</definedName>
    <definedName name="_xlnm.Print_Titles" localSheetId="57">'6.11. GED Instruments'!$A:$A,'6.11. GED Instruments'!$3:$4</definedName>
    <definedName name="_xlnm.Print_Titles" localSheetId="59">'6.13. DISB'!$1:$4</definedName>
    <definedName name="_xlnm.Print_Titles" localSheetId="60">'6.14. Debt Service'!$A:$A</definedName>
    <definedName name="_xlnm.Print_Titles" localSheetId="62">'6.15.2. Section II'!$1:$2</definedName>
    <definedName name="_xlnm.Print_Titles" localSheetId="63">'6.15.3. Section III'!$1:$2</definedName>
    <definedName name="_xlnm.Print_Titles" localSheetId="55">'6.9. IIP'!$1:$5</definedName>
    <definedName name="_xlnm.Print_Titles" localSheetId="66">'7.2. Government Debt'!$A:$A</definedName>
    <definedName name="_xlnm.Print_Titles" localSheetId="67">'7.3. Maastricht Debt'!$A:$B,'7.3. Maastricht Debt'!$1:$5</definedName>
    <definedName name="_xlnm.Print_Titles" localSheetId="68">'7.4. GG stocks cons'!$A:$A</definedName>
    <definedName name="_xlnm.Print_Titles" localSheetId="69">'7.5. GG transactions cons'!$A:$A</definedName>
    <definedName name="_xlnm.Print_Titles">'/WIN95\Temporary Internet Files\Content.IE5\49APKNM3\[BOPan04USD-b(1).xls]Analitic (web)'!$2:$3</definedName>
    <definedName name="put" localSheetId="63">'6.15.3. Section III'!$A$49</definedName>
    <definedName name="SP" localSheetId="48">'[12]BPM59801'!#REF!</definedName>
    <definedName name="SP">'[12]BPM59801'!#REF!</definedName>
    <definedName name="TABLE" localSheetId="61">'6.15.1. Section I'!$A$7:$A$31</definedName>
    <definedName name="TABLE" localSheetId="62">'6.15.2. Section II'!#REF!</definedName>
    <definedName name="TABLE" localSheetId="63">'6.15.3. Section III'!#REF!</definedName>
    <definedName name="TABLE" localSheetId="64">'6.15.4. Section IV'!#REF!</definedName>
    <definedName name="TABLE_2" localSheetId="61">'6.15.1. Section I'!#REF!</definedName>
    <definedName name="TABLE_2" localSheetId="62">'6.15.2. Section II'!$A$6:$A$13</definedName>
    <definedName name="TABLE_2" localSheetId="63">'6.15.3. Section III'!#REF!</definedName>
    <definedName name="TABLE_2" localSheetId="64">'6.15.4. Section IV'!#REF!</definedName>
    <definedName name="TABLE_3" localSheetId="61">'6.15.1. Section I'!#REF!</definedName>
    <definedName name="TABLE_3" localSheetId="62">'6.15.2. Section II'!#REF!</definedName>
    <definedName name="TABLE_3" localSheetId="63">'6.15.3. Section III'!$A$3:$A$12</definedName>
    <definedName name="TABLE_3" localSheetId="64">'6.15.4. Section IV'!#REF!</definedName>
    <definedName name="TABLE_4" localSheetId="61">'6.15.1. Section I'!#REF!</definedName>
    <definedName name="TABLE_4" localSheetId="62">'6.15.2. Section II'!#REF!</definedName>
    <definedName name="TABLE_4" localSheetId="63">'6.15.3. Section III'!#REF!</definedName>
    <definedName name="TABLE_4" localSheetId="64">'6.15.4. Section IV'!$A$6:$A$20</definedName>
    <definedName name="Update_Time" localSheetId="3">'[54]Guide for maintenance'!$C$31</definedName>
    <definedName name="Update_Time" localSheetId="38">'[38]Guide for maintenance'!$C$31</definedName>
    <definedName name="Update_Time" localSheetId="39">'[38]Guide for maintenance'!$C$31</definedName>
    <definedName name="Update_Time" localSheetId="43">'[28]Guide for maintenance'!$C$31</definedName>
    <definedName name="Update_Time" localSheetId="48">'[38]Guide for maintenance'!$C$31</definedName>
    <definedName name="Update_Time" localSheetId="71">'[11]Guide for maintenance'!$C$31</definedName>
    <definedName name="Update_Time">'[11]Guide for maintenance'!$C$31</definedName>
    <definedName name="volumeRow10" localSheetId="38">'[4]10'!#REF!</definedName>
    <definedName name="volumeRow10" localSheetId="39">'[4]10'!#REF!</definedName>
    <definedName name="volumeRow10" localSheetId="40">'[4]10'!#REF!</definedName>
    <definedName name="volumeRow10" localSheetId="47">'[4]10'!#REF!</definedName>
    <definedName name="volumeRow10" localSheetId="56">'[4]10'!#REF!</definedName>
    <definedName name="volumeRow10" localSheetId="59">'[4]10'!#REF!</definedName>
    <definedName name="volumeRow10" localSheetId="60">'[4]10'!#REF!</definedName>
    <definedName name="volumeRow10" localSheetId="49">'[4]10'!#REF!</definedName>
    <definedName name="volumeRow10" localSheetId="50">'[4]10'!#REF!</definedName>
    <definedName name="volumeRow10" localSheetId="51">'[4]10'!#REF!</definedName>
    <definedName name="volumeRow10" localSheetId="68">'[4]10'!#REF!</definedName>
    <definedName name="volumeRow10" localSheetId="69">'[4]10'!#REF!</definedName>
    <definedName name="volumeRow10">'[4]10'!#REF!</definedName>
    <definedName name="volumeRow11" localSheetId="38">'[4]11'!#REF!</definedName>
    <definedName name="volumeRow11" localSheetId="39">'[4]11'!#REF!</definedName>
    <definedName name="volumeRow11" localSheetId="40">'[4]11'!#REF!</definedName>
    <definedName name="volumeRow11" localSheetId="47">'[4]11'!#REF!</definedName>
    <definedName name="volumeRow11" localSheetId="56">'[4]11'!#REF!</definedName>
    <definedName name="volumeRow11" localSheetId="59">'[4]11'!#REF!</definedName>
    <definedName name="volumeRow11" localSheetId="60">'[4]11'!#REF!</definedName>
    <definedName name="volumeRow11" localSheetId="49">'[4]11'!#REF!</definedName>
    <definedName name="volumeRow11" localSheetId="50">'[4]11'!#REF!</definedName>
    <definedName name="volumeRow11" localSheetId="51">'[4]11'!#REF!</definedName>
    <definedName name="volumeRow11" localSheetId="68">'[4]11'!#REF!</definedName>
    <definedName name="volumeRow11" localSheetId="69">'[4]11'!#REF!</definedName>
    <definedName name="volumeRow11">'[4]11'!#REF!</definedName>
    <definedName name="volumeRow13" localSheetId="38">'[4]13'!#REF!</definedName>
    <definedName name="volumeRow13" localSheetId="39">'[4]13'!#REF!</definedName>
    <definedName name="volumeRow13" localSheetId="40">'[4]13'!#REF!</definedName>
    <definedName name="volumeRow13" localSheetId="47">'[4]13'!#REF!</definedName>
    <definedName name="volumeRow13" localSheetId="56">'[4]13'!#REF!</definedName>
    <definedName name="volumeRow13" localSheetId="59">'[4]13'!#REF!</definedName>
    <definedName name="volumeRow13" localSheetId="60">'[4]13'!#REF!</definedName>
    <definedName name="volumeRow13" localSheetId="49">'[4]13'!#REF!</definedName>
    <definedName name="volumeRow13" localSheetId="50">'[4]13'!#REF!</definedName>
    <definedName name="volumeRow13" localSheetId="51">'[4]13'!#REF!</definedName>
    <definedName name="volumeRow13" localSheetId="68">'[4]13'!#REF!</definedName>
    <definedName name="volumeRow13" localSheetId="69">'[4]13'!#REF!</definedName>
    <definedName name="volumeRow13">'[4]13'!#REF!</definedName>
    <definedName name="volumeRow14" localSheetId="38">'[4]14'!#REF!</definedName>
    <definedName name="volumeRow14" localSheetId="39">'[4]14'!#REF!</definedName>
    <definedName name="volumeRow14" localSheetId="40">'[4]14'!#REF!</definedName>
    <definedName name="volumeRow14" localSheetId="47">'[4]14'!#REF!</definedName>
    <definedName name="volumeRow14" localSheetId="56">'[4]14'!#REF!</definedName>
    <definedName name="volumeRow14" localSheetId="59">'[4]14'!#REF!</definedName>
    <definedName name="volumeRow14" localSheetId="60">'[4]14'!#REF!</definedName>
    <definedName name="volumeRow14" localSheetId="49">'[4]14'!#REF!</definedName>
    <definedName name="volumeRow14" localSheetId="50">'[4]14'!#REF!</definedName>
    <definedName name="volumeRow14" localSheetId="51">'[4]14'!#REF!</definedName>
    <definedName name="volumeRow14" localSheetId="68">'[4]14'!#REF!</definedName>
    <definedName name="volumeRow14" localSheetId="69">'[4]14'!#REF!</definedName>
    <definedName name="volumeRow14">'[4]14'!#REF!</definedName>
    <definedName name="volumeRow15" localSheetId="38">'[4]15'!#REF!</definedName>
    <definedName name="volumeRow15" localSheetId="39">'[4]15'!#REF!</definedName>
    <definedName name="volumeRow15" localSheetId="40">'[4]15'!#REF!</definedName>
    <definedName name="volumeRow15" localSheetId="47">'[4]15'!#REF!</definedName>
    <definedName name="volumeRow15" localSheetId="56">'[4]15'!#REF!</definedName>
    <definedName name="volumeRow15" localSheetId="59">'[4]15'!#REF!</definedName>
    <definedName name="volumeRow15" localSheetId="60">'[4]15'!#REF!</definedName>
    <definedName name="volumeRow15" localSheetId="49">'[4]15'!#REF!</definedName>
    <definedName name="volumeRow15" localSheetId="50">'[4]15'!#REF!</definedName>
    <definedName name="volumeRow15" localSheetId="51">'[4]15'!#REF!</definedName>
    <definedName name="volumeRow15" localSheetId="68">'[4]15'!#REF!</definedName>
    <definedName name="volumeRow15" localSheetId="69">'[4]15'!#REF!</definedName>
    <definedName name="volumeRow15">'[4]15'!#REF!</definedName>
    <definedName name="volumeRow8" localSheetId="38">'[4]8'!#REF!</definedName>
    <definedName name="volumeRow8" localSheetId="39">'[4]8'!#REF!</definedName>
    <definedName name="volumeRow8" localSheetId="40">'[4]8'!#REF!</definedName>
    <definedName name="volumeRow8" localSheetId="47">'[4]8'!#REF!</definedName>
    <definedName name="volumeRow8" localSheetId="56">'[4]8'!#REF!</definedName>
    <definedName name="volumeRow8" localSheetId="59">'[4]8'!#REF!</definedName>
    <definedName name="volumeRow8" localSheetId="60">'[4]8'!#REF!</definedName>
    <definedName name="volumeRow8" localSheetId="49">'[4]8'!#REF!</definedName>
    <definedName name="volumeRow8" localSheetId="50">'[4]8'!#REF!</definedName>
    <definedName name="volumeRow8" localSheetId="51">'[4]8'!#REF!</definedName>
    <definedName name="volumeRow8" localSheetId="68">'[4]8'!#REF!</definedName>
    <definedName name="volumeRow8" localSheetId="69">'[4]8'!#REF!</definedName>
    <definedName name="volumeRow8">'[4]8'!#REF!</definedName>
    <definedName name="volumeRow91" localSheetId="3">#REF!</definedName>
    <definedName name="volumeRow91" localSheetId="4">#REF!</definedName>
    <definedName name="volumeRow91" localSheetId="10">#REF!</definedName>
    <definedName name="volumeRow91" localSheetId="11">#REF!</definedName>
    <definedName name="volumeRow91" localSheetId="12">#REF!</definedName>
    <definedName name="volumeRow91" localSheetId="5">#REF!</definedName>
    <definedName name="volumeRow91" localSheetId="6">#REF!</definedName>
    <definedName name="volumeRow91" localSheetId="7">#REF!</definedName>
    <definedName name="volumeRow91" localSheetId="8">#REF!</definedName>
    <definedName name="volumeRow91" localSheetId="9">#REF!</definedName>
    <definedName name="volumeRow91" localSheetId="37">#REF!</definedName>
    <definedName name="volumeRow91" localSheetId="38">#REF!</definedName>
    <definedName name="volumeRow91" localSheetId="39">#REF!</definedName>
    <definedName name="volumeRow91" localSheetId="40">#REF!</definedName>
    <definedName name="volumeRow91" localSheetId="43">#REF!</definedName>
    <definedName name="volumeRow91" localSheetId="44">#REF!</definedName>
    <definedName name="volumeRow91" localSheetId="45">#REF!</definedName>
    <definedName name="volumeRow91" localSheetId="46">#REF!</definedName>
    <definedName name="volumeRow91" localSheetId="47">#REF!</definedName>
    <definedName name="volumeRow91" localSheetId="56">#REF!</definedName>
    <definedName name="volumeRow91" localSheetId="57">#REF!</definedName>
    <definedName name="volumeRow91" localSheetId="58">#REF!</definedName>
    <definedName name="volumeRow91" localSheetId="59">#REF!</definedName>
    <definedName name="volumeRow91" localSheetId="60">#REF!</definedName>
    <definedName name="volumeRow91" localSheetId="48">#REF!</definedName>
    <definedName name="volumeRow91" localSheetId="49">#REF!</definedName>
    <definedName name="volumeRow91" localSheetId="50">#REF!</definedName>
    <definedName name="volumeRow91" localSheetId="51">#REF!</definedName>
    <definedName name="volumeRow91" localSheetId="52">#REF!</definedName>
    <definedName name="volumeRow91" localSheetId="53">#REF!</definedName>
    <definedName name="volumeRow91" localSheetId="54">#REF!</definedName>
    <definedName name="volumeRow91" localSheetId="55">#REF!</definedName>
    <definedName name="volumeRow91" localSheetId="66">#REF!</definedName>
    <definedName name="volumeRow91" localSheetId="68">#REF!</definedName>
    <definedName name="volumeRow91" localSheetId="69">#REF!</definedName>
    <definedName name="volumeRow91" localSheetId="70">#REF!</definedName>
    <definedName name="volumeRow91" localSheetId="71">#REF!</definedName>
    <definedName name="volumeRow91" localSheetId="80">#REF!</definedName>
    <definedName name="volumeRow91" localSheetId="81">#REF!</definedName>
    <definedName name="volumeRow91">#REF!</definedName>
    <definedName name="whatsthis" localSheetId="3">RATempl '[10]series'!$D$11</definedName>
    <definedName name="whatsthis" localSheetId="4">RATempl '[10]series'!$D$11</definedName>
    <definedName name="whatsthis" localSheetId="11">RATempl '[10]series'!$D$11</definedName>
    <definedName name="whatsthis" localSheetId="12">RATempl '[10]series'!$D$11</definedName>
    <definedName name="whatsthis" localSheetId="13">RATempl '[10]series'!$D$11</definedName>
    <definedName name="whatsthis" localSheetId="14">RATempl '[10]series'!$D$11</definedName>
    <definedName name="whatsthis" localSheetId="15">RATempl '[10]series'!$D$11</definedName>
    <definedName name="whatsthis" localSheetId="16">RATempl '[10]series'!$D$11</definedName>
    <definedName name="whatsthis" localSheetId="17">RATempl '[10]series'!$D$11</definedName>
    <definedName name="whatsthis" localSheetId="18">RATempl '[10]series'!$D$11</definedName>
    <definedName name="whatsthis" localSheetId="19">RATempl '[10]series'!$D$11</definedName>
    <definedName name="whatsthis" localSheetId="20">RATempl '[10]series'!$D$11</definedName>
    <definedName name="whatsthis" localSheetId="21">RATempl '[10]series'!$D$11</definedName>
    <definedName name="whatsthis" localSheetId="22">RATempl '[10]series'!$D$11</definedName>
    <definedName name="whatsthis" localSheetId="23">RATempl '[10]series'!$D$11</definedName>
    <definedName name="whatsthis" localSheetId="35">RATempl '[10]series'!$D$11</definedName>
    <definedName name="whatsthis" localSheetId="42">RATempl '[10]series'!$D$11</definedName>
    <definedName name="whatsthis" localSheetId="36">RATempl '[10]series'!$D$11</definedName>
    <definedName name="whatsthis" localSheetId="37">RATempl '[10]series'!$D$11</definedName>
    <definedName name="whatsthis" localSheetId="38">RATempl '[10]series'!$D$11</definedName>
    <definedName name="whatsthis" localSheetId="39">RATempl '[10]series'!$D$11</definedName>
    <definedName name="whatsthis" localSheetId="40">RATempl '[10]series'!$D$11</definedName>
    <definedName name="whatsthis" localSheetId="41">RATempl '[10]series'!$D$11</definedName>
    <definedName name="whatsthis" localSheetId="43">RATempl '[10]series'!$D$11</definedName>
    <definedName name="whatsthis" localSheetId="44">RATempl '[10]series'!$D$11</definedName>
    <definedName name="whatsthis" localSheetId="45">RATempl '[10]series'!$D$11</definedName>
    <definedName name="whatsthis" localSheetId="46">RATempl '[10]series'!$D$11</definedName>
    <definedName name="whatsthis" localSheetId="47">RATempl '[10]series'!$D$11</definedName>
    <definedName name="whatsthis" localSheetId="56">RATempl '[10]series'!$D$11</definedName>
    <definedName name="whatsthis" localSheetId="57">RATempl '[10]series'!$D$11</definedName>
    <definedName name="whatsthis" localSheetId="61">RATempl '[10]series'!$D$11</definedName>
    <definedName name="whatsthis" localSheetId="62">RATempl '[10]series'!$D$11</definedName>
    <definedName name="whatsthis" localSheetId="63">RATempl '[10]series'!$D$11</definedName>
    <definedName name="whatsthis" localSheetId="64">RATempl '[10]series'!$D$11</definedName>
    <definedName name="whatsthis" localSheetId="48">RATempl '[10]series'!$D$11</definedName>
    <definedName name="whatsthis" localSheetId="49">RATempl '[10]series'!$D$11</definedName>
    <definedName name="whatsthis" localSheetId="50">RATempl '[10]series'!$D$11</definedName>
    <definedName name="whatsthis" localSheetId="51">RATempl '[10]series'!$D$11</definedName>
    <definedName name="whatsthis" localSheetId="52">RATempl '[10]series'!$D$11</definedName>
    <definedName name="whatsthis" localSheetId="53">RATempl '[10]series'!$D$11</definedName>
    <definedName name="whatsthis" localSheetId="54">RATempl '[10]series'!$D$11</definedName>
    <definedName name="whatsthis" localSheetId="55">RATempl '[10]series'!$D$11</definedName>
    <definedName name="whatsthis" localSheetId="65">RATempl '[10]series'!$D$11</definedName>
    <definedName name="whatsthis" localSheetId="66">RATempl '[10]series'!$D$11</definedName>
    <definedName name="whatsthis" localSheetId="67">RATempl '[10]series'!$D$11</definedName>
    <definedName name="whatsthis" localSheetId="68">RATempl '[10]series'!$D$11</definedName>
    <definedName name="whatsthis" localSheetId="69">RATempl '[10]series'!$D$11</definedName>
    <definedName name="whatsthis" localSheetId="70">RATempl '[10]series'!$D$11</definedName>
    <definedName name="whatsthis" localSheetId="71">RATempl '[10]series'!$D$11</definedName>
    <definedName name="whatsthis" localSheetId="72">RATempl '[10]series'!$D$11</definedName>
    <definedName name="whatsthis" localSheetId="73">RATempl '[10]series'!$D$11</definedName>
    <definedName name="whatsthis" localSheetId="74">RATempl '[10]series'!$D$11</definedName>
    <definedName name="whatsthis" localSheetId="75">RATempl '[10]series'!$D$11</definedName>
    <definedName name="whatsthis" localSheetId="76">RATempl '[10]series'!$D$11</definedName>
    <definedName name="whatsthis" localSheetId="77">RATempl '[10]series'!$D$11</definedName>
    <definedName name="whatsthis" localSheetId="78">RATempl '[10]series'!$D$11</definedName>
    <definedName name="whatsthis" localSheetId="79">RATempl '[10]series'!$D$11</definedName>
    <definedName name="whatsthis" localSheetId="80">RATempl '[10]series'!$D$11</definedName>
    <definedName name="whatsthis" localSheetId="81">RATempl '[10]series'!$D$11</definedName>
    <definedName name="whatsthis" localSheetId="2">RATempl '[10]series'!$D$11</definedName>
    <definedName name="whatsthis" localSheetId="1">RATempl '[10]series'!$D$11</definedName>
    <definedName name="whatsthis" localSheetId="0">RATempl '[10]series'!$D$11</definedName>
    <definedName name="whatsthis">RATempl '[10]series'!$D$11</definedName>
    <definedName name="Z_04DC3942_E3C2_4B5E_AC59_563248E750B6_.wvu.PrintArea" localSheetId="10" hidden="1">'2.10 Deposits eact'!$A$1:$H$54</definedName>
    <definedName name="Z_04DC3942_E3C2_4B5E_AC59_563248E750B6_.wvu.PrintArea" localSheetId="11" hidden="1">'2.11 Loans quant'!$A$1:$H$62</definedName>
    <definedName name="Z_04DC3942_E3C2_4B5E_AC59_563248E750B6_.wvu.PrintArea" localSheetId="12" hidden="1">'2.12. Loans eact'!$A$1:$H$54</definedName>
    <definedName name="Z_04DC3942_E3C2_4B5E_AC59_563248E750B6_.wvu.PrintArea" localSheetId="9" hidden="1">'2.9 Deposits quant'!$A$1:$H$70</definedName>
    <definedName name="Z_04DC3942_E3C2_4B5E_AC59_563248E750B6_.wvu.PrintArea" localSheetId="37" hidden="1">'4.4. FCL Claims, 4.5. FCL A&amp;L'!$A$1:$G$33</definedName>
    <definedName name="Z_04DC3942_E3C2_4B5E_AC59_563248E750B6_.wvu.PrintTitles" localSheetId="10" hidden="1">'2.10 Deposits eact'!$A:$B</definedName>
    <definedName name="Z_04DC3942_E3C2_4B5E_AC59_563248E750B6_.wvu.PrintTitles" localSheetId="11" hidden="1">'2.11 Loans quant'!$A:$B</definedName>
    <definedName name="Z_04DC3942_E3C2_4B5E_AC59_563248E750B6_.wvu.PrintTitles" localSheetId="12" hidden="1">'2.12. Loans eact'!$A:$B</definedName>
    <definedName name="Z_04DC3942_E3C2_4B5E_AC59_563248E750B6_.wvu.PrintTitles" localSheetId="9" hidden="1">'2.9 Deposits quant'!$A:$B</definedName>
    <definedName name="Z_0B3DE2B7_0262_4553_9F86_9E6B83C3E0EB_.wvu.PrintArea" localSheetId="10" hidden="1">'2.10 Deposits eact'!$A$1:$H$54</definedName>
    <definedName name="Z_0B3DE2B7_0262_4553_9F86_9E6B83C3E0EB_.wvu.PrintArea" localSheetId="11" hidden="1">'2.11 Loans quant'!$A$1:$H$62</definedName>
    <definedName name="Z_0B3DE2B7_0262_4553_9F86_9E6B83C3E0EB_.wvu.PrintArea" localSheetId="12" hidden="1">'2.12. Loans eact'!$A$1:$H$54</definedName>
    <definedName name="Z_0B3DE2B7_0262_4553_9F86_9E6B83C3E0EB_.wvu.PrintArea" localSheetId="9" hidden="1">'2.9 Deposits quant'!$A$1:$H$70</definedName>
    <definedName name="Z_0B3DE2B7_0262_4553_9F86_9E6B83C3E0EB_.wvu.PrintArea" localSheetId="37" hidden="1">'4.4. FCL Claims, 4.5. FCL A&amp;L'!$A$1:$G$33</definedName>
    <definedName name="Z_0B3DE2B7_0262_4553_9F86_9E6B83C3E0EB_.wvu.PrintTitles" localSheetId="10" hidden="1">'2.10 Deposits eact'!$A:$B</definedName>
    <definedName name="Z_0B3DE2B7_0262_4553_9F86_9E6B83C3E0EB_.wvu.PrintTitles" localSheetId="11" hidden="1">'2.11 Loans quant'!$A:$B</definedName>
    <definedName name="Z_0B3DE2B7_0262_4553_9F86_9E6B83C3E0EB_.wvu.PrintTitles" localSheetId="12" hidden="1">'2.12. Loans eact'!$A:$B</definedName>
    <definedName name="Z_0B3DE2B7_0262_4553_9F86_9E6B83C3E0EB_.wvu.PrintTitles" localSheetId="9" hidden="1">'2.9 Deposits quant'!$A:$B</definedName>
    <definedName name="Z_18CF5A8E_68CA_11D7_8C4B_0002A5105CC2_.wvu.PrintArea" localSheetId="61" hidden="1">'6.15.1. Section I'!#REF!</definedName>
    <definedName name="Z_18CF5A8E_68CA_11D7_8C4B_0002A5105CC2_.wvu.PrintArea" localSheetId="62" hidden="1">'6.15.2. Section II'!#REF!</definedName>
    <definedName name="Z_18CF5A8E_68CA_11D7_8C4B_0002A5105CC2_.wvu.PrintArea" localSheetId="63" hidden="1">'6.15.3. Section III'!#REF!</definedName>
    <definedName name="Z_18CF5A8E_68CA_11D7_8C4B_0002A5105CC2_.wvu.PrintArea" localSheetId="64" hidden="1">'6.15.4. Section IV'!$A$3:$A$20</definedName>
    <definedName name="Z_28E95B70_EFB8_4E4E_95C2_6DE77C8566F7_.wvu.PrintArea" localSheetId="10" hidden="1">'2.10 Deposits eact'!$A$1:$H$54</definedName>
    <definedName name="Z_28E95B70_EFB8_4E4E_95C2_6DE77C8566F7_.wvu.PrintArea" localSheetId="11" hidden="1">'2.11 Loans quant'!$A$1:$H$62</definedName>
    <definedName name="Z_28E95B70_EFB8_4E4E_95C2_6DE77C8566F7_.wvu.PrintArea" localSheetId="12" hidden="1">'2.12. Loans eact'!$A$1:$H$54</definedName>
    <definedName name="Z_28E95B70_EFB8_4E4E_95C2_6DE77C8566F7_.wvu.PrintArea" localSheetId="9" hidden="1">'2.9 Deposits quant'!$A$1:$H$70</definedName>
    <definedName name="Z_28E95B70_EFB8_4E4E_95C2_6DE77C8566F7_.wvu.PrintArea" localSheetId="37" hidden="1">'4.4. FCL Claims, 4.5. FCL A&amp;L'!$A$1:$G$33</definedName>
    <definedName name="Z_28E95B70_EFB8_4E4E_95C2_6DE77C8566F7_.wvu.PrintTitles" localSheetId="10" hidden="1">'2.10 Deposits eact'!$A:$B</definedName>
    <definedName name="Z_28E95B70_EFB8_4E4E_95C2_6DE77C8566F7_.wvu.PrintTitles" localSheetId="11" hidden="1">'2.11 Loans quant'!$A:$B</definedName>
    <definedName name="Z_28E95B70_EFB8_4E4E_95C2_6DE77C8566F7_.wvu.PrintTitles" localSheetId="12" hidden="1">'2.12. Loans eact'!$A:$B</definedName>
    <definedName name="Z_28E95B70_EFB8_4E4E_95C2_6DE77C8566F7_.wvu.PrintTitles" localSheetId="9" hidden="1">'2.9 Deposits quant'!$A:$B</definedName>
    <definedName name="Z_3631C7E2_3EDA_4D93_8298_1A5F12CB906E_.wvu.PrintArea" localSheetId="1" hidden="1">'Contents'!$A$1:$B$108</definedName>
    <definedName name="Z_3631C7E2_3EDA_4D93_8298_1A5F12CB906E_.wvu.PrintArea" localSheetId="0" hidden="1">'Title'!$A$1:$I$29</definedName>
    <definedName name="Z_5D21AAEE_7F9A_411D_9147_24A3D75A8EFF_.wvu.PrintArea" localSheetId="35" hidden="1">'4.1. Leas Stocks, 4.2. Leas'!$A$1:$G$89</definedName>
    <definedName name="Z_5D21AAEE_7F9A_411D_9147_24A3D75A8EFF_.wvu.PrintArea" localSheetId="42" hidden="1">'4.10. IC Liabilities'!$A$1:$G$68</definedName>
    <definedName name="Z_5D21AAEE_7F9A_411D_9147_24A3D75A8EFF_.wvu.PrintArea" localSheetId="36" hidden="1">'4.3.Leas Assets and Liabilities'!$A$1:$G$37</definedName>
    <definedName name="Z_5D21AAEE_7F9A_411D_9147_24A3D75A8EFF_.wvu.PrintArea" localSheetId="37" hidden="1">'4.4. FCL Claims, 4.5. FCL A&amp;L'!$A$1:$G$70</definedName>
    <definedName name="Z_5D21AAEE_7F9A_411D_9147_24A3D75A8EFF_.wvu.PrintArea" localSheetId="40" hidden="1">'4.8. IC Assets'!$A$1:$M$22</definedName>
    <definedName name="Z_5D21AAEE_7F9A_411D_9147_24A3D75A8EFF_.wvu.PrintArea" localSheetId="41" hidden="1">'4.9. IC Assets_structure'!$A$3:$H$54</definedName>
    <definedName name="Z_5F629B99_B303_4E81_BB2B_B5686B3B985C_.wvu.PrintArea" localSheetId="35" hidden="1">'4.1. Leas Stocks, 4.2. Leas'!$A$1:$G$89</definedName>
    <definedName name="Z_5F629B99_B303_4E81_BB2B_B5686B3B985C_.wvu.PrintArea" localSheetId="42" hidden="1">'4.10. IC Liabilities'!$A$1:$G$68</definedName>
    <definedName name="Z_5F629B99_B303_4E81_BB2B_B5686B3B985C_.wvu.PrintArea" localSheetId="36" hidden="1">'4.3.Leas Assets and Liabilities'!$A$1:$G$37</definedName>
    <definedName name="Z_5F629B99_B303_4E81_BB2B_B5686B3B985C_.wvu.PrintArea" localSheetId="37" hidden="1">'4.4. FCL Claims, 4.5. FCL A&amp;L'!$A$1:$G$70</definedName>
    <definedName name="Z_5F629B99_B303_4E81_BB2B_B5686B3B985C_.wvu.PrintArea" localSheetId="40" hidden="1">'4.8. IC Assets'!$A$1:$M$22</definedName>
    <definedName name="Z_5F629B99_B303_4E81_BB2B_B5686B3B985C_.wvu.PrintArea" localSheetId="41" hidden="1">'4.9. IC Assets_structure'!$A$3:$H$54</definedName>
    <definedName name="Z_6776E763_43E0_11D7_AD9B_00096B74CCA5_.wvu.PrintArea" localSheetId="58" hidden="1">'6.12. GED Currency structure'!#REF!</definedName>
    <definedName name="Z_E3840E2D_7985_11D7_81AE_000802383780_.wvu.PrintArea" localSheetId="61" hidden="1">'6.15.1. Section I'!#REF!</definedName>
    <definedName name="Z_E3840E2D_7985_11D7_81AE_000802383780_.wvu.PrintArea" localSheetId="62" hidden="1">'6.15.2. Section II'!#REF!</definedName>
    <definedName name="Z_E3840E2D_7985_11D7_81AE_000802383780_.wvu.PrintArea" localSheetId="63" hidden="1">'6.15.3. Section III'!#REF!</definedName>
    <definedName name="Z_E3840E2D_7985_11D7_81AE_000802383780_.wvu.PrintArea" localSheetId="64" hidden="1">'6.15.4. Section IV'!$A$3:$A$20</definedName>
    <definedName name="Z_E7898451_1625_483E_8F03_CB383088EEB7_.wvu.PrintArea" localSheetId="1" hidden="1">'Contents'!$A$1:$B$108</definedName>
    <definedName name="Z_E7898451_1625_483E_8F03_CB383088EEB7_.wvu.PrintArea" localSheetId="0" hidden="1">'Title'!$A$1:$I$29</definedName>
    <definedName name="Z_EB58A40A_3DE5_4E60_AA08_4AA0AA37AF09_.wvu.PrintArea" localSheetId="10" hidden="1">'2.10 Deposits eact'!$A$1:$H$54</definedName>
    <definedName name="Z_EB58A40A_3DE5_4E60_AA08_4AA0AA37AF09_.wvu.PrintArea" localSheetId="11" hidden="1">'2.11 Loans quant'!$A$1:$H$62</definedName>
    <definedName name="Z_EB58A40A_3DE5_4E60_AA08_4AA0AA37AF09_.wvu.PrintArea" localSheetId="12" hidden="1">'2.12. Loans eact'!$A$1:$H$54</definedName>
    <definedName name="Z_EB58A40A_3DE5_4E60_AA08_4AA0AA37AF09_.wvu.PrintArea" localSheetId="9" hidden="1">'2.9 Deposits quant'!$A$1:$H$70</definedName>
    <definedName name="Z_EB58A40A_3DE5_4E60_AA08_4AA0AA37AF09_.wvu.PrintArea" localSheetId="37" hidden="1">'4.4. FCL Claims, 4.5. FCL A&amp;L'!$A$1:$G$33</definedName>
    <definedName name="Z_EB58A40A_3DE5_4E60_AA08_4AA0AA37AF09_.wvu.PrintTitles" localSheetId="10" hidden="1">'2.10 Deposits eact'!$A:$B</definedName>
    <definedName name="Z_EB58A40A_3DE5_4E60_AA08_4AA0AA37AF09_.wvu.PrintTitles" localSheetId="11" hidden="1">'2.11 Loans quant'!$A:$B</definedName>
    <definedName name="Z_EB58A40A_3DE5_4E60_AA08_4AA0AA37AF09_.wvu.PrintTitles" localSheetId="12" hidden="1">'2.12. Loans eact'!$A:$B</definedName>
    <definedName name="Z_EB58A40A_3DE5_4E60_AA08_4AA0AA37AF09_.wvu.PrintTitles" localSheetId="9" hidden="1">'2.9 Deposits quant'!$A:$B</definedName>
    <definedName name="а" localSheetId="3">#REF!</definedName>
    <definedName name="а" localSheetId="38">#REF!</definedName>
    <definedName name="а" localSheetId="39">#REF!</definedName>
    <definedName name="а" localSheetId="40">#REF!</definedName>
    <definedName name="а" localSheetId="43">#REF!</definedName>
    <definedName name="а" localSheetId="47">#REF!</definedName>
    <definedName name="а" localSheetId="56">#REF!</definedName>
    <definedName name="а" localSheetId="57">#REF!</definedName>
    <definedName name="а" localSheetId="58">#REF!</definedName>
    <definedName name="а" localSheetId="59">#REF!</definedName>
    <definedName name="а" localSheetId="60">#REF!</definedName>
    <definedName name="а" localSheetId="48">#REF!</definedName>
    <definedName name="а" localSheetId="49">#REF!</definedName>
    <definedName name="а" localSheetId="50">#REF!</definedName>
    <definedName name="а" localSheetId="51">#REF!</definedName>
    <definedName name="а" localSheetId="52">#REF!</definedName>
    <definedName name="а" localSheetId="53">#REF!</definedName>
    <definedName name="а" localSheetId="54">#REF!</definedName>
    <definedName name="а" localSheetId="55">#REF!</definedName>
    <definedName name="а" localSheetId="71">#REF!</definedName>
    <definedName name="а">#REF!</definedName>
    <definedName name="Баланс_Dates" localSheetId="3">'[56]Баланс'!#REF!</definedName>
    <definedName name="Баланс_Dates" localSheetId="36">'4.3.Leas Assets and Liabilities'!#REF!</definedName>
    <definedName name="Баланс_Dates" localSheetId="38">'[41]Баланс'!#REF!</definedName>
    <definedName name="Баланс_Dates" localSheetId="39">'[41]Баланс'!#REF!</definedName>
    <definedName name="Баланс_Dates" localSheetId="43">'[31]Баланс'!#REF!</definedName>
    <definedName name="Баланс_Dates" localSheetId="48">'[41]Баланс'!#REF!</definedName>
    <definedName name="Баланс_Dates" localSheetId="71">'[7]Баланс'!#REF!</definedName>
    <definedName name="Баланс_Dates">'[7]Баланс'!#REF!</definedName>
    <definedName name="Баланс_Form" localSheetId="3">'[56]Баланс'!#REF!</definedName>
    <definedName name="Баланс_Form" localSheetId="36">'4.3.Leas Assets and Liabilities'!#REF!</definedName>
    <definedName name="Баланс_Form" localSheetId="38">'[41]Баланс'!#REF!</definedName>
    <definedName name="Баланс_Form" localSheetId="39">'[41]Баланс'!#REF!</definedName>
    <definedName name="Баланс_Form" localSheetId="43">'[31]Баланс'!#REF!</definedName>
    <definedName name="Баланс_Form" localSheetId="48">'[41]Баланс'!#REF!</definedName>
    <definedName name="Баланс_Form" localSheetId="71">'[7]Баланс'!#REF!</definedName>
    <definedName name="Баланс_Form">'[7]Баланс'!#REF!</definedName>
    <definedName name="Баланс_IDs" localSheetId="3">'[56]Баланс'!#REF!</definedName>
    <definedName name="Баланс_IDs" localSheetId="36">'4.3.Leas Assets and Liabilities'!#REF!</definedName>
    <definedName name="Баланс_IDs" localSheetId="38">'[41]Баланс'!#REF!</definedName>
    <definedName name="Баланс_IDs" localSheetId="39">'[41]Баланс'!#REF!</definedName>
    <definedName name="Баланс_IDs" localSheetId="43">'[31]Баланс'!#REF!</definedName>
    <definedName name="Баланс_IDs" localSheetId="48">'[41]Баланс'!#REF!</definedName>
    <definedName name="Баланс_IDs" localSheetId="71">'[7]Баланс'!#REF!</definedName>
    <definedName name="Баланс_IDs">'[7]Баланс'!#REF!</definedName>
    <definedName name="Новбизнес_Dates" localSheetId="3">'[56]Нов бизнес'!#REF!</definedName>
    <definedName name="Новбизнес_Dates" localSheetId="38">'[41]Нов бизнес'!#REF!</definedName>
    <definedName name="Новбизнес_Dates" localSheetId="39">'[41]Нов бизнес'!#REF!</definedName>
    <definedName name="Новбизнес_Dates" localSheetId="43">'[31]Нов бизнес'!#REF!</definedName>
    <definedName name="Новбизнес_Dates" localSheetId="48">'[41]Нов бизнес'!#REF!</definedName>
    <definedName name="Новбизнес_Dates" localSheetId="71">'[7]Нов бизнес'!#REF!</definedName>
    <definedName name="Новбизнес_Dates">'[7]Нов бизнес'!#REF!</definedName>
    <definedName name="Новбизнес_Form" localSheetId="3">'[56]Нов бизнес'!#REF!</definedName>
    <definedName name="Новбизнес_Form" localSheetId="38">'[41]Нов бизнес'!#REF!</definedName>
    <definedName name="Новбизнес_Form" localSheetId="39">'[41]Нов бизнес'!#REF!</definedName>
    <definedName name="Новбизнес_Form" localSheetId="43">'[31]Нов бизнес'!#REF!</definedName>
    <definedName name="Новбизнес_Form" localSheetId="48">'[41]Нов бизнес'!#REF!</definedName>
    <definedName name="Новбизнес_Form" localSheetId="71">'[7]Нов бизнес'!#REF!</definedName>
    <definedName name="Новбизнес_Form">'[7]Нов бизнес'!#REF!</definedName>
    <definedName name="Новбизнес_IDs" localSheetId="3">'[56]Нов бизнес'!#REF!</definedName>
    <definedName name="Новбизнес_IDs" localSheetId="38">'[41]Нов бизнес'!#REF!</definedName>
    <definedName name="Новбизнес_IDs" localSheetId="39">'[41]Нов бизнес'!#REF!</definedName>
    <definedName name="Новбизнес_IDs" localSheetId="43">'[31]Нов бизнес'!#REF!</definedName>
    <definedName name="Новбизнес_IDs" localSheetId="48">'[41]Нов бизнес'!#REF!</definedName>
    <definedName name="Новбизнес_IDs" localSheetId="71">'[7]Нов бизнес'!#REF!</definedName>
    <definedName name="Новбизнес_IDs">'[7]Нов бизнес'!#REF!</definedName>
    <definedName name="о" localSheetId="38">'[35]Analitic (web)'!$2:$3</definedName>
    <definedName name="о" localSheetId="39">'[35]Analitic (web)'!$2:$3</definedName>
    <definedName name="о" localSheetId="47">'[1]Analitic (web)'!$2:$3</definedName>
    <definedName name="о" localSheetId="56">'[1]Analitic (web)'!$2:$3</definedName>
    <definedName name="о" localSheetId="57">'[1]Analitic (web)'!$2:$3</definedName>
    <definedName name="о" localSheetId="61">'[1]Analitic (web)'!$2:$3</definedName>
    <definedName name="о" localSheetId="62">'[1]Analitic (web)'!$2:$3</definedName>
    <definedName name="о" localSheetId="63">'[1]Analitic (web)'!$2:$3</definedName>
    <definedName name="о" localSheetId="64">'[1]Analitic (web)'!$2:$3</definedName>
    <definedName name="о" localSheetId="49">'[1]Analitic (web)'!$2:$3</definedName>
    <definedName name="о" localSheetId="50">'[1]Analitic (web)'!$2:$3</definedName>
    <definedName name="о" localSheetId="51">'[1]Analitic (web)'!$2:$3</definedName>
    <definedName name="о" localSheetId="52">'[1]Analitic (web)'!$2:$3</definedName>
    <definedName name="о" localSheetId="53">'[1]Analitic (web)'!$2:$3</definedName>
    <definedName name="о" localSheetId="54">'[1]Analitic (web)'!$2:$3</definedName>
    <definedName name="о" localSheetId="55">'[1]Analitic (web)'!$2:$3</definedName>
    <definedName name="о">'[9]Analitic (web)'!$2:$3</definedName>
    <definedName name="Салда_Dates" localSheetId="3">#REF!</definedName>
    <definedName name="Салда_Dates" localSheetId="36">'[7]Салда'!#REF!</definedName>
    <definedName name="Салда_Dates" localSheetId="38">#REF!</definedName>
    <definedName name="Салда_Dates" localSheetId="39">#REF!</definedName>
    <definedName name="Салда_Dates" localSheetId="43">#REF!</definedName>
    <definedName name="Салда_Dates" localSheetId="48">#REF!</definedName>
    <definedName name="Салда_Dates" localSheetId="71">#REF!</definedName>
    <definedName name="Салда_Dates">#REF!</definedName>
    <definedName name="Салда_Form" localSheetId="3">#REF!</definedName>
    <definedName name="Салда_Form" localSheetId="36">'[7]Салда'!#REF!</definedName>
    <definedName name="Салда_Form" localSheetId="38">#REF!</definedName>
    <definedName name="Салда_Form" localSheetId="39">#REF!</definedName>
    <definedName name="Салда_Form" localSheetId="43">#REF!</definedName>
    <definedName name="Салда_Form" localSheetId="48">#REF!</definedName>
    <definedName name="Салда_Form" localSheetId="71">#REF!</definedName>
    <definedName name="Салда_Form">#REF!</definedName>
    <definedName name="Салда_IDs" localSheetId="3">#REF!</definedName>
    <definedName name="Салда_IDs" localSheetId="36">'[7]Салда'!#REF!</definedName>
    <definedName name="Салда_IDs" localSheetId="38">#REF!</definedName>
    <definedName name="Салда_IDs" localSheetId="39">#REF!</definedName>
    <definedName name="Салда_IDs" localSheetId="43">#REF!</definedName>
    <definedName name="Салда_IDs" localSheetId="48">#REF!</definedName>
    <definedName name="Салда_IDs" localSheetId="71">#REF!</definedName>
    <definedName name="Салда_IDs">#REF!</definedName>
    <definedName name="Секторен_баланс_Dates" localSheetId="3">#REF!</definedName>
    <definedName name="Секторен_баланс_Dates" localSheetId="38">#REF!</definedName>
    <definedName name="Секторен_баланс_Dates" localSheetId="39">#REF!</definedName>
    <definedName name="Секторен_баланс_Dates" localSheetId="43">#REF!</definedName>
    <definedName name="Секторен_баланс_Dates" localSheetId="48">#REF!</definedName>
    <definedName name="Секторен_баланс_Dates" localSheetId="71">#REF!</definedName>
    <definedName name="Секторен_баланс_Dates">#REF!</definedName>
    <definedName name="Секторен_баланс_Form" localSheetId="3">#REF!</definedName>
    <definedName name="Секторен_баланс_Form" localSheetId="38">#REF!</definedName>
    <definedName name="Секторен_баланс_Form" localSheetId="39">#REF!</definedName>
    <definedName name="Секторен_баланс_Form" localSheetId="43">#REF!</definedName>
    <definedName name="Секторен_баланс_Form" localSheetId="48">#REF!</definedName>
    <definedName name="Секторен_баланс_Form" localSheetId="71">#REF!</definedName>
    <definedName name="Секторен_баланс_Form">#REF!</definedName>
    <definedName name="Секторен_баланс_IDs" localSheetId="3">#REF!</definedName>
    <definedName name="Секторен_баланс_IDs" localSheetId="38">#REF!</definedName>
    <definedName name="Секторен_баланс_IDs" localSheetId="39">#REF!</definedName>
    <definedName name="Секторен_баланс_IDs" localSheetId="43">#REF!</definedName>
    <definedName name="Секторен_баланс_IDs" localSheetId="48">#REF!</definedName>
    <definedName name="Секторен_баланс_IDs" localSheetId="71">#REF!</definedName>
    <definedName name="Секторен_баланс_IDs">#REF!</definedName>
  </definedNames>
  <calcPr fullCalcOnLoad="1"/>
</workbook>
</file>

<file path=xl/sharedStrings.xml><?xml version="1.0" encoding="utf-8"?>
<sst xmlns="http://schemas.openxmlformats.org/spreadsheetml/2006/main" count="5242" uniqueCount="1977">
  <si>
    <r>
      <t>Източник:</t>
    </r>
    <r>
      <rPr>
        <sz val="9"/>
        <rFont val="Arial Narrow"/>
        <family val="2"/>
      </rPr>
      <t xml:space="preserve"> Други ПФИ.</t>
    </r>
  </si>
  <si>
    <t xml:space="preserve">Нефинансови предприятия </t>
  </si>
  <si>
    <t xml:space="preserve">до 1000 лв. </t>
  </si>
  <si>
    <t xml:space="preserve">над 1000 до 2500 лв. </t>
  </si>
  <si>
    <t xml:space="preserve">над 2500 до 5000 лв. </t>
  </si>
  <si>
    <t xml:space="preserve">над 5 хил. до 10 хил. лв. </t>
  </si>
  <si>
    <t xml:space="preserve">над 10 хил. до 20 хил. лв. </t>
  </si>
  <si>
    <t xml:space="preserve">над 20 хил. до 30 хил. лв. </t>
  </si>
  <si>
    <t xml:space="preserve">над 30 хил. до 40 хил. лв. </t>
  </si>
  <si>
    <t xml:space="preserve">над 40 хил. до 50 хил. лв. </t>
  </si>
  <si>
    <t xml:space="preserve">над 50 хил. до 100 хил. лв. </t>
  </si>
  <si>
    <t xml:space="preserve">над 100 хил. до 200 хил. лв. </t>
  </si>
  <si>
    <t xml:space="preserve">над 200 хил. до 500 хил. лв. </t>
  </si>
  <si>
    <t xml:space="preserve">над 500 хил. до 1 млн. лв. </t>
  </si>
  <si>
    <t xml:space="preserve">над 1 млн. лв. </t>
  </si>
  <si>
    <t xml:space="preserve">Домакинства и НТООД </t>
  </si>
  <si>
    <r>
      <t>1</t>
    </r>
    <r>
      <rPr>
        <sz val="9"/>
        <rFont val="Arial Narrow"/>
        <family val="2"/>
      </rPr>
      <t xml:space="preserve"> Включват се задължения на банките по депозити, кредити и репо-сделки.</t>
    </r>
  </si>
  <si>
    <t xml:space="preserve">Селско, горско и рибно стопанство </t>
  </si>
  <si>
    <t xml:space="preserve">Добивна промишленост </t>
  </si>
  <si>
    <t xml:space="preserve">Преработваща промишленост </t>
  </si>
  <si>
    <t xml:space="preserve">Производство и разпределение на електрическа и топлинна енергия и на газообразни горива </t>
  </si>
  <si>
    <t xml:space="preserve">Доставяне на води; канализационни услуги, управление на отпадъци и възстановяване </t>
  </si>
  <si>
    <t xml:space="preserve">Строителство </t>
  </si>
  <si>
    <t xml:space="preserve">Търговия; ремонт на автомобили и мотоциклети </t>
  </si>
  <si>
    <t xml:space="preserve">Транспорт, складиране и пощи </t>
  </si>
  <si>
    <t xml:space="preserve">Хотелиерство и ресторантьорство </t>
  </si>
  <si>
    <t xml:space="preserve">Създаване и разпространение на информация и творчески продукти; далекосъобщения </t>
  </si>
  <si>
    <t>Валутен курс: лв. за 1 щ. д.</t>
  </si>
  <si>
    <t>НЕТНИ ЧУЖДЕСТРАННИ АКТИВИ</t>
  </si>
  <si>
    <t>Чуждестранни активи</t>
  </si>
  <si>
    <t>Каса в чуждестранна валута</t>
  </si>
  <si>
    <t>в т.ч. в евро</t>
  </si>
  <si>
    <t>Депозити</t>
  </si>
  <si>
    <t>в левове</t>
  </si>
  <si>
    <t>в чуждестранна валута</t>
  </si>
  <si>
    <t>Репо-сделки</t>
  </si>
  <si>
    <t>Кредити</t>
  </si>
  <si>
    <t>Ценни книжа, различни от акции</t>
  </si>
  <si>
    <t>в т. ч. евро</t>
  </si>
  <si>
    <t>ИЗДАДЕНИ ДЪЛГОВИ ЦЕННИ КНИЖА НАД  2 ГОДИНИ</t>
  </si>
  <si>
    <t>над 5 години</t>
  </si>
  <si>
    <t>овърдрафт</t>
  </si>
  <si>
    <t>Депозити с договорен матуритет над 2 години и депозити, договорени за ползване след предизвестие над 3 месеца</t>
  </si>
  <si>
    <t>Капитал и резерви</t>
  </si>
  <si>
    <t>Каса в левове</t>
  </si>
  <si>
    <t>Отношения между други ПФИ (нето)</t>
  </si>
  <si>
    <t>Вземания от други ПФИ</t>
  </si>
  <si>
    <t>Минус: задължения към други ПФИ</t>
  </si>
  <si>
    <t>Други (нето)</t>
  </si>
  <si>
    <t>Други некласифицирани активи</t>
  </si>
  <si>
    <t>Минус: други некласифицирани пасиви</t>
  </si>
  <si>
    <t>ЗАДЪЛЖЕНИЯ КЪМ БНБ</t>
  </si>
  <si>
    <t>(хил. лв.)</t>
  </si>
  <si>
    <t>АКТИВИ</t>
  </si>
  <si>
    <t>ПАСИВИ</t>
  </si>
  <si>
    <t>Депозити, договорени за ползване след предизвестие до 3 месеца</t>
  </si>
  <si>
    <r>
      <t xml:space="preserve">2 </t>
    </r>
    <r>
      <rPr>
        <sz val="9"/>
        <rFont val="Arial Narrow"/>
        <family val="2"/>
      </rPr>
      <t>Включва и резервната позиция в МВФ.</t>
    </r>
  </si>
  <si>
    <r>
      <t xml:space="preserve">3 </t>
    </r>
    <r>
      <rPr>
        <sz val="9"/>
        <rFont val="Arial Narrow"/>
        <family val="2"/>
      </rPr>
      <t>Включва само получените кредити от МВФ.</t>
    </r>
  </si>
  <si>
    <r>
      <t xml:space="preserve">4 </t>
    </r>
    <r>
      <rPr>
        <sz val="9"/>
        <rFont val="Arial Narrow"/>
        <family val="2"/>
      </rPr>
      <t>Включва издадените дългови ЦК и акции/дялове на ФПП, държани от нерезиденти.</t>
    </r>
  </si>
  <si>
    <r>
      <t xml:space="preserve">2 </t>
    </r>
    <r>
      <rPr>
        <sz val="9"/>
        <rFont val="Arial Narrow"/>
        <family val="2"/>
      </rPr>
      <t>Включва издадените дългови ЦК и акции/дялове на ФПП, държани от нерезиденти.</t>
    </r>
  </si>
  <si>
    <r>
      <t>Източници:</t>
    </r>
    <r>
      <rPr>
        <sz val="9"/>
        <rFont val="Arial Narrow"/>
        <family val="2"/>
      </rPr>
      <t xml:space="preserve"> БНБ и други ПФИ.</t>
    </r>
  </si>
  <si>
    <r>
      <t>2.2. ПАРИЧЕН ОТЧЕТ</t>
    </r>
    <r>
      <rPr>
        <b/>
        <vertAlign val="superscript"/>
        <sz val="12"/>
        <rFont val="Arial Narrow"/>
        <family val="2"/>
      </rPr>
      <t>1</t>
    </r>
  </si>
  <si>
    <r>
      <t>Монетарно злато и притежавани СПТ</t>
    </r>
    <r>
      <rPr>
        <vertAlign val="superscript"/>
        <sz val="10"/>
        <rFont val="Arial Narrow"/>
        <family val="2"/>
      </rPr>
      <t>2</t>
    </r>
  </si>
  <si>
    <r>
      <t>Кредити</t>
    </r>
    <r>
      <rPr>
        <vertAlign val="superscript"/>
        <sz val="10"/>
        <rFont val="Arial Narrow"/>
        <family val="2"/>
      </rPr>
      <t>3</t>
    </r>
  </si>
  <si>
    <r>
      <t>Ценни книжа</t>
    </r>
    <r>
      <rPr>
        <vertAlign val="superscript"/>
        <sz val="10"/>
        <rFont val="Arial Narrow"/>
        <family val="2"/>
      </rPr>
      <t>4</t>
    </r>
  </si>
  <si>
    <r>
      <t>2.3. АНАЛИТИЧНА ОТЧЕТНОСТ НА БНБ</t>
    </r>
    <r>
      <rPr>
        <b/>
        <vertAlign val="superscript"/>
        <sz val="12"/>
        <rFont val="Arial Narrow"/>
        <family val="2"/>
      </rPr>
      <t>1</t>
    </r>
  </si>
  <si>
    <r>
      <t>2.4. АНАЛИТИЧНА ОТЧЕТНОСТ НА ДРУГИ ПФИ</t>
    </r>
    <r>
      <rPr>
        <b/>
        <vertAlign val="superscript"/>
        <sz val="12"/>
        <rFont val="Arial Narrow"/>
        <family val="2"/>
      </rPr>
      <t>1</t>
    </r>
  </si>
  <si>
    <r>
      <t>Ценни книжа</t>
    </r>
    <r>
      <rPr>
        <vertAlign val="superscript"/>
        <sz val="10"/>
        <rFont val="Arial Narrow"/>
        <family val="2"/>
      </rPr>
      <t>2</t>
    </r>
  </si>
  <si>
    <r>
      <t>РЕЗЕРВИ В БНБ</t>
    </r>
    <r>
      <rPr>
        <vertAlign val="superscript"/>
        <sz val="10"/>
        <rFont val="Arial Narrow"/>
        <family val="2"/>
      </rPr>
      <t>3</t>
    </r>
  </si>
  <si>
    <r>
      <t>2.5. РАЗПРЕДЕЛЕНИЕ НА ВЗЕМАНИЯТА ПО КРЕДИТИ ПО СЕКТОРИ</t>
    </r>
    <r>
      <rPr>
        <b/>
        <vertAlign val="superscript"/>
        <sz val="12"/>
        <rFont val="Arial Narrow"/>
        <family val="2"/>
      </rPr>
      <t>1</t>
    </r>
    <r>
      <rPr>
        <b/>
        <sz val="12"/>
        <rFont val="Arial Narrow"/>
        <family val="2"/>
      </rPr>
      <t xml:space="preserve"> </t>
    </r>
  </si>
  <si>
    <r>
      <t>2.6. РАЗПРЕДЕЛЕНИЕ НА ВЗЕМАНИЯТА ПО КРЕДИТИ ПО ВАЛУТИ</t>
    </r>
    <r>
      <rPr>
        <b/>
        <vertAlign val="superscript"/>
        <sz val="12"/>
        <rFont val="Arial Narrow"/>
        <family val="2"/>
      </rPr>
      <t>1</t>
    </r>
  </si>
  <si>
    <r>
      <t>2.7.  РАЗПРЕДЕЛЕНИЕ НА ВЗЕМАНИЯТА ПО КРЕДИТИ ПО ПЪРВОНАЧАЛЕН СРОК НА ПАДЕЖА</t>
    </r>
    <r>
      <rPr>
        <b/>
        <vertAlign val="superscript"/>
        <sz val="12"/>
        <rFont val="Arial Narrow"/>
        <family val="2"/>
      </rPr>
      <t>1</t>
    </r>
  </si>
  <si>
    <r>
      <t xml:space="preserve">2.8. РАЗПРЕДЕЛЕНИЕ НА ВЗЕМАНИЯТА ПО КРЕДИТИ НА СЕКТОР </t>
    </r>
    <r>
      <rPr>
        <b/>
        <i/>
        <sz val="12"/>
        <rFont val="Arial Narrow"/>
        <family val="2"/>
      </rPr>
      <t>ДОМАКИНСТВА</t>
    </r>
    <r>
      <rPr>
        <b/>
        <sz val="12"/>
        <rFont val="Arial Narrow"/>
        <family val="2"/>
      </rPr>
      <t xml:space="preserve"> ПО ВИДОВЕ</t>
    </r>
    <r>
      <rPr>
        <b/>
        <vertAlign val="superscript"/>
        <sz val="12"/>
        <rFont val="Arial Narrow"/>
        <family val="2"/>
      </rPr>
      <t>1</t>
    </r>
  </si>
  <si>
    <t>Отношения между ПФИ (нето)</t>
  </si>
  <si>
    <t>Други активи и пасиви (нето)</t>
  </si>
  <si>
    <t>ШИРОКИ ПАРИ М3</t>
  </si>
  <si>
    <t>ПАРИ М1</t>
  </si>
  <si>
    <t>Пари извън ПФИ</t>
  </si>
  <si>
    <t>Oвърнайт-депозити</t>
  </si>
  <si>
    <t>ПАРИ М2 (М1 + КВАЗИПАРИ)</t>
  </si>
  <si>
    <t>КВАЗИПАРИ</t>
  </si>
  <si>
    <t>Резерви</t>
  </si>
  <si>
    <t xml:space="preserve"> </t>
  </si>
  <si>
    <t>Валутен курс: лв. за 1 евро</t>
  </si>
  <si>
    <t xml:space="preserve">Общо </t>
  </si>
  <si>
    <t>брой</t>
  </si>
  <si>
    <t>хил. лв.</t>
  </si>
  <si>
    <t>ПАРИ М3 (М2 + ТЪРГУЕМИ ИНСТРУМЕНТИ)</t>
  </si>
  <si>
    <t>Европейски съюз</t>
  </si>
  <si>
    <t>ДЦК</t>
  </si>
  <si>
    <t>Акции и други капиталови инструменти</t>
  </si>
  <si>
    <t>Вземания по лихви</t>
  </si>
  <si>
    <t>Минус: чуждестранни пасиви</t>
  </si>
  <si>
    <t>Задължения по лихви</t>
  </si>
  <si>
    <t>НЕТНИ ВЪТРЕШНИ АКТИВИ</t>
  </si>
  <si>
    <t>ВЪТРЕШЕН КРЕДИТ</t>
  </si>
  <si>
    <t>ВЗЕМАНИЯ ОТ СЕКТОР ДЪРЖАВНО УПРАВЛЕНИЕ</t>
  </si>
  <si>
    <t>Централно държавно управление (нето)</t>
  </si>
  <si>
    <t>Вземания</t>
  </si>
  <si>
    <t>Минус: задължения</t>
  </si>
  <si>
    <t>Местно държавно управление и СОФ</t>
  </si>
  <si>
    <t>ВЗЕМАНИЯ ОТ НЕПРАВИТЕЛСТВЕНИЯ СЕКТОР</t>
  </si>
  <si>
    <t>Нефинансови предприятия</t>
  </si>
  <si>
    <t>Oвърнайт- депозити</t>
  </si>
  <si>
    <t>ТЪРГУЕМИ ИНСТРУМЕНТИ (ИЗДАДЕНИ ДЪЛГОВИ ЦК ДО 2 ГОДИНИ+ АКЦИИ/ДЯЛОВЕ НА ФПП+ РЕПО-СДЕЛКИ)</t>
  </si>
  <si>
    <t>Издадени дългови ценни книжа над 2 години</t>
  </si>
  <si>
    <t>Общо</t>
  </si>
  <si>
    <t>Резидентен сектор</t>
  </si>
  <si>
    <t>Парично-финансов</t>
  </si>
  <si>
    <t>Държавно управление</t>
  </si>
  <si>
    <t>Други резиденти</t>
  </si>
  <si>
    <t>Нерезидентен сектор</t>
  </si>
  <si>
    <t>Други страни</t>
  </si>
  <si>
    <t>във валута</t>
  </si>
  <si>
    <t>в евро</t>
  </si>
  <si>
    <t>в щатски долари</t>
  </si>
  <si>
    <t>в швейцарски франкове</t>
  </si>
  <si>
    <t>в други валути</t>
  </si>
  <si>
    <t>до 1 година</t>
  </si>
  <si>
    <t>над 1 до 5 години</t>
  </si>
  <si>
    <t xml:space="preserve">Операции с недвижими имоти </t>
  </si>
  <si>
    <t xml:space="preserve">Професионални дейности и научни изследвания </t>
  </si>
  <si>
    <t xml:space="preserve">Административни и спомагателни дейности </t>
  </si>
  <si>
    <t xml:space="preserve">Образование </t>
  </si>
  <si>
    <t xml:space="preserve">Хуманно здравеопазване и социална работа </t>
  </si>
  <si>
    <t xml:space="preserve">Култура, спорт и развлечения </t>
  </si>
  <si>
    <t xml:space="preserve">Други  дейности </t>
  </si>
  <si>
    <r>
      <t xml:space="preserve">Общо </t>
    </r>
    <r>
      <rPr>
        <b/>
        <vertAlign val="superscript"/>
        <sz val="10"/>
        <rFont val="Arial Narrow"/>
        <family val="2"/>
      </rPr>
      <t xml:space="preserve"> </t>
    </r>
  </si>
  <si>
    <t xml:space="preserve">над 10 хил. до 25 хил. лв. </t>
  </si>
  <si>
    <t xml:space="preserve">над 25 хил. до 50 хил. лв. </t>
  </si>
  <si>
    <t xml:space="preserve">над 100 хил. до 250 хил. лв. </t>
  </si>
  <si>
    <t xml:space="preserve">над 250 хил. до 500 хил. лв. </t>
  </si>
  <si>
    <t>потребителски кредити</t>
  </si>
  <si>
    <t>жилищни кредити</t>
  </si>
  <si>
    <t>други кредити</t>
  </si>
  <si>
    <r>
      <t xml:space="preserve">1 </t>
    </r>
    <r>
      <rPr>
        <sz val="9"/>
        <rFont val="Arial Narrow"/>
        <family val="2"/>
      </rPr>
      <t>Включват се вземания на банките по кредити и репо-сделки.</t>
    </r>
  </si>
  <si>
    <r>
      <t>Източник:</t>
    </r>
    <r>
      <rPr>
        <sz val="9"/>
        <rFont val="Arial Narrow"/>
        <family val="2"/>
      </rPr>
      <t xml:space="preserve"> БНБ.</t>
    </r>
  </si>
  <si>
    <r>
      <t>Източник:</t>
    </r>
    <r>
      <rPr>
        <sz val="9"/>
        <rFont val="Arial Narrow"/>
        <family val="2"/>
      </rPr>
      <t xml:space="preserve"> Банките.</t>
    </r>
  </si>
  <si>
    <t>Търгуеми инструменти (издадени дългови ЦK до 2 години+акции/дялове на ФПП + репо-сделки)</t>
  </si>
  <si>
    <t>ДЪЛГОСРОЧНИ ПАСИВИ, НЕВКЛЮЧЕНИ В ПАРИЧНАТА МАСА</t>
  </si>
  <si>
    <t>ДЕПОЗИТИ С ДОГОВОРЕН МАТУРИТЕТ НАД 2 ГОДИНИ И ДЕПОЗИТИ, ДОГОВОРЕНИ ЗА ПОЛЗВАНЕ СЛЕД ПРЕДИЗВЕСТИЕ НАД  3 МЕСЕЦА</t>
  </si>
  <si>
    <t>КАПИТАЛ И РЕЗЕРВИ</t>
  </si>
  <si>
    <t>Основен капитал</t>
  </si>
  <si>
    <t>Финансов резултат</t>
  </si>
  <si>
    <t>Предварителни данни.</t>
  </si>
  <si>
    <t xml:space="preserve">            Разпределени СПТ</t>
  </si>
  <si>
    <t>Социалноосигурителни фондове</t>
  </si>
  <si>
    <t>ВЗЕМАНИЯ ОТ ДРУГИ ПФИ</t>
  </si>
  <si>
    <t>Минус: други пасиви</t>
  </si>
  <si>
    <t>РЕЗЕРВНИ ПАРИ</t>
  </si>
  <si>
    <t>Пари в обращение</t>
  </si>
  <si>
    <t>Депозити на други ПФИ</t>
  </si>
  <si>
    <t>в т. ч. eвро</t>
  </si>
  <si>
    <t>ПАСИВИ, ВКЛЮЧЕНИ В ПАРИЧНАТА МАСА</t>
  </si>
  <si>
    <t>ДЕПОЗИТИ</t>
  </si>
  <si>
    <t>Депозити с договорен матуритет до 2 години</t>
  </si>
  <si>
    <t>Други активи</t>
  </si>
  <si>
    <t>Финансови предприятия</t>
  </si>
  <si>
    <t>Домакинства и НТООД</t>
  </si>
  <si>
    <t>ДЪЛГОТРАЙНИ АКТИВИ</t>
  </si>
  <si>
    <t>ДРУГИ ПОЗИЦИИ (НЕТО)</t>
  </si>
  <si>
    <t xml:space="preserve">  съгласно Наредба № 21 за задължителните минимални резерви, които банките поддържат при Българската народна банка.</t>
  </si>
  <si>
    <r>
      <t>3</t>
    </r>
    <r>
      <rPr>
        <sz val="9"/>
        <rFont val="Arial Narrow"/>
        <family val="2"/>
      </rPr>
      <t xml:space="preserve"> Показателят се съставя за целите на паричната статистика и методологически се различава от изискванията за минималните задължителни резерви на банките, изчислявани </t>
    </r>
  </si>
  <si>
    <t>Разпределени СПТ</t>
  </si>
  <si>
    <t>ОЛП</t>
  </si>
  <si>
    <t>ЛЕОНИА</t>
  </si>
  <si>
    <t>СОФИБИД</t>
  </si>
  <si>
    <t>СОФИБОР</t>
  </si>
  <si>
    <t>Овърнайт</t>
  </si>
  <si>
    <t>1
седмица</t>
  </si>
  <si>
    <t>1
месец</t>
  </si>
  <si>
    <t>2
месеца</t>
  </si>
  <si>
    <t>3
месеца</t>
  </si>
  <si>
    <t>6
месеца</t>
  </si>
  <si>
    <t>12
месеца</t>
  </si>
  <si>
    <t>I</t>
  </si>
  <si>
    <t>II</t>
  </si>
  <si>
    <t>III</t>
  </si>
  <si>
    <t>IV</t>
  </si>
  <si>
    <t>V</t>
  </si>
  <si>
    <t>VI</t>
  </si>
  <si>
    <r>
      <t>2</t>
    </r>
    <r>
      <rPr>
        <sz val="9"/>
        <rFont val="Arial Narrow"/>
        <family val="2"/>
      </rPr>
      <t xml:space="preserve"> Месечните стойности на индексите са изчислени като средноаритметични от дневните стойности.</t>
    </r>
  </si>
  <si>
    <r>
      <t>2.14. ДОХОДНОСТ НА ДЦК И ДЪЛГОСРОЧЕН ЛИХВЕН ПРОЦЕНТ ЗА ОЦЕНКА НА СТЕПЕНТА НА КОНВЕРГЕНЦИЯ</t>
    </r>
    <r>
      <rPr>
        <b/>
        <vertAlign val="superscript"/>
        <sz val="12"/>
        <rFont val="Arial Narrow"/>
        <family val="2"/>
      </rPr>
      <t>1</t>
    </r>
  </si>
  <si>
    <r>
      <t>Доходност на лихвоносни ДЦК, деноминирани в левове,
постигната на първичния пазар</t>
    </r>
    <r>
      <rPr>
        <b/>
        <vertAlign val="superscript"/>
        <sz val="10"/>
        <rFont val="Arial Narrow"/>
        <family val="2"/>
      </rPr>
      <t>2</t>
    </r>
  </si>
  <si>
    <r>
      <t>Доходност на лихвоносни ДЦК, деноминирани в левове,
постигната на вторичния пазар</t>
    </r>
    <r>
      <rPr>
        <b/>
        <vertAlign val="superscript"/>
        <sz val="10"/>
        <rFont val="Arial Narrow"/>
        <family val="2"/>
      </rPr>
      <t>2</t>
    </r>
  </si>
  <si>
    <t>5 години</t>
  </si>
  <si>
    <t>ефективна годишна доходност</t>
  </si>
  <si>
    <r>
      <t>2</t>
    </r>
    <r>
      <rPr>
        <sz val="9"/>
        <rFont val="Arial Narrow"/>
        <family val="2"/>
      </rPr>
      <t xml:space="preserve"> Среднопретеглена ефективна доходност до падеж, постигната при сделки с лихвоносни ДЦК, деноминирани в левове. Ценните книжа са групирани според оригиналния си матуритет.</t>
    </r>
  </si>
  <si>
    <r>
      <t>2.15. ЛИХВЕНИ ПРОЦЕНТИ</t>
    </r>
    <r>
      <rPr>
        <b/>
        <vertAlign val="superscript"/>
        <sz val="12"/>
        <rFont val="Arial Narrow"/>
        <family val="2"/>
      </rPr>
      <t>1</t>
    </r>
    <r>
      <rPr>
        <b/>
        <sz val="12"/>
        <rFont val="Arial Narrow"/>
        <family val="2"/>
      </rPr>
      <t xml:space="preserve"> И ОБЕМИ ПО НОВ БИЗНЕС ПО КРЕДИТИ ЗА СЕКТОР</t>
    </r>
    <r>
      <rPr>
        <b/>
        <i/>
        <sz val="12"/>
        <rFont val="Arial Narrow"/>
        <family val="2"/>
      </rPr>
      <t xml:space="preserve"> НЕФИНАНСОВИ ПРЕДПРИЯТИЯ </t>
    </r>
    <r>
      <rPr>
        <b/>
        <sz val="12"/>
        <rFont val="Arial Narrow"/>
        <family val="2"/>
      </rPr>
      <t>ПО ПЕРИОД НА ПЪРВОНАЧАЛНО ФИКСИРАНЕ НА ЛИХВЕНИЯ ПРОЦЕНТ</t>
    </r>
    <r>
      <rPr>
        <b/>
        <vertAlign val="superscript"/>
        <sz val="12"/>
        <rFont val="Arial Narrow"/>
        <family val="2"/>
      </rPr>
      <t>2</t>
    </r>
  </si>
  <si>
    <t>Кредити, различни от овърдрафт</t>
  </si>
  <si>
    <t/>
  </si>
  <si>
    <t>до 1 млн. евро</t>
  </si>
  <si>
    <t>над 1 млн. евро</t>
  </si>
  <si>
    <t>до 1
година</t>
  </si>
  <si>
    <t>над 1 до
5 години</t>
  </si>
  <si>
    <t>над 5
години</t>
  </si>
  <si>
    <t>над 5
 години</t>
  </si>
  <si>
    <t>ефективен годишен процент</t>
  </si>
  <si>
    <t>обеми в млн. лв.</t>
  </si>
  <si>
    <r>
      <t xml:space="preserve">1 </t>
    </r>
    <r>
      <rPr>
        <sz val="9"/>
        <rFont val="Arial Narrow"/>
        <family val="2"/>
      </rPr>
      <t xml:space="preserve">Eфективни годишни лихвени проценти, среднопретеглени с обемите по нов бизнес през отчетния период. </t>
    </r>
  </si>
  <si>
    <r>
      <t>2.16. ЛИХВЕНИ ПРОЦЕНТИ</t>
    </r>
    <r>
      <rPr>
        <b/>
        <vertAlign val="superscript"/>
        <sz val="12"/>
        <rFont val="Arial Narrow"/>
        <family val="2"/>
      </rPr>
      <t>1</t>
    </r>
    <r>
      <rPr>
        <b/>
        <sz val="12"/>
        <rFont val="Arial Narrow"/>
        <family val="2"/>
      </rPr>
      <t xml:space="preserve"> И ОБЕМИ ПО САЛДА ПО КРЕДИТИ ЗА СЕКТОР</t>
    </r>
    <r>
      <rPr>
        <b/>
        <i/>
        <sz val="12"/>
        <rFont val="Arial Narrow"/>
        <family val="2"/>
      </rPr>
      <t xml:space="preserve"> НЕФИНАНСОВИ ПРЕДПРИЯТИЯ</t>
    </r>
    <r>
      <rPr>
        <b/>
        <vertAlign val="superscript"/>
        <sz val="12"/>
        <rFont val="Arial Narrow"/>
        <family val="2"/>
      </rPr>
      <t>2</t>
    </r>
  </si>
  <si>
    <r>
      <t>Овърдрафт</t>
    </r>
    <r>
      <rPr>
        <b/>
        <vertAlign val="superscript"/>
        <sz val="10"/>
        <rFont val="Arial Narrow"/>
        <family val="2"/>
      </rPr>
      <t>3</t>
    </r>
  </si>
  <si>
    <r>
      <t xml:space="preserve">1 </t>
    </r>
    <r>
      <rPr>
        <sz val="9"/>
        <rFont val="Arial Narrow"/>
        <family val="2"/>
      </rPr>
      <t xml:space="preserve">Eфективни годишни лихвени проценти, среднопретеглени със салдата към края на отчетния период. </t>
    </r>
  </si>
  <si>
    <r>
      <t>3</t>
    </r>
    <r>
      <rPr>
        <sz val="9"/>
        <rFont val="Arial Narrow"/>
        <family val="2"/>
      </rPr>
      <t xml:space="preserve"> Лихвените проценти и обеми за овърдрафт по нов бизнес и по салда съвпадат.</t>
    </r>
  </si>
  <si>
    <r>
      <t>2.17. ЛИХВЕНИ ПРОЦЕНТИ</t>
    </r>
    <r>
      <rPr>
        <b/>
        <vertAlign val="superscript"/>
        <sz val="12"/>
        <rFont val="Arial Narrow"/>
        <family val="2"/>
      </rPr>
      <t>1</t>
    </r>
    <r>
      <rPr>
        <b/>
        <sz val="12"/>
        <rFont val="Arial Narrow"/>
        <family val="2"/>
      </rPr>
      <t xml:space="preserve"> И ОБЕМИ ПО НОВ БИЗНЕС ПО КРЕДИТИ ЗА СЕКТОР</t>
    </r>
    <r>
      <rPr>
        <b/>
        <i/>
        <sz val="12"/>
        <rFont val="Arial Narrow"/>
        <family val="2"/>
      </rPr>
      <t xml:space="preserve"> ДОМАКИНСТВА</t>
    </r>
    <r>
      <rPr>
        <b/>
        <vertAlign val="superscript"/>
        <sz val="12"/>
        <rFont val="Arial Narrow"/>
        <family val="2"/>
      </rPr>
      <t>2</t>
    </r>
    <r>
      <rPr>
        <b/>
        <sz val="12"/>
        <rFont val="Arial Narrow"/>
        <family val="2"/>
      </rPr>
      <t xml:space="preserve"> ПО ПЕРИОД НА ПЪРВОНАЧАЛНО ФИКСИРАНЕ НА ЛИХВЕНИЯ ПРОЦЕНТ</t>
    </r>
    <r>
      <rPr>
        <b/>
        <vertAlign val="superscript"/>
        <sz val="12"/>
        <rFont val="Arial Narrow"/>
        <family val="2"/>
      </rPr>
      <t>3</t>
    </r>
  </si>
  <si>
    <t>Кредити за потребление</t>
  </si>
  <si>
    <t>Жилищни кредити</t>
  </si>
  <si>
    <t>Други кредити</t>
  </si>
  <si>
    <t>над 5 до 10 години</t>
  </si>
  <si>
    <t>над 10 години</t>
  </si>
  <si>
    <t xml:space="preserve">  </t>
  </si>
  <si>
    <r>
      <t>1</t>
    </r>
    <r>
      <rPr>
        <sz val="9"/>
        <rFont val="Arial Narrow"/>
        <family val="2"/>
      </rPr>
      <t xml:space="preserve"> Eфективни годишни лихвени проценти, среднопретеглени с обемите по нов бизнес през отчетния период. </t>
    </r>
  </si>
  <si>
    <r>
      <t>2.18. ГОДИШЕН ПРОЦЕНТ НА РАЗХОДИТЕ</t>
    </r>
    <r>
      <rPr>
        <b/>
        <vertAlign val="superscript"/>
        <sz val="12"/>
        <rFont val="Arial Narrow"/>
        <family val="2"/>
      </rPr>
      <t>1</t>
    </r>
    <r>
      <rPr>
        <b/>
        <sz val="12"/>
        <rFont val="Arial Narrow"/>
        <family val="2"/>
      </rPr>
      <t xml:space="preserve"> ПО НОВ БИЗНЕС ПО КРЕДИТИ ЗА СЕКТОР</t>
    </r>
    <r>
      <rPr>
        <b/>
        <i/>
        <sz val="12"/>
        <rFont val="Arial Narrow"/>
        <family val="2"/>
      </rPr>
      <t xml:space="preserve"> ДОМАКИНСТВА</t>
    </r>
    <r>
      <rPr>
        <b/>
        <vertAlign val="superscript"/>
        <sz val="12"/>
        <rFont val="Arial Narrow"/>
        <family val="2"/>
      </rPr>
      <t>2</t>
    </r>
  </si>
  <si>
    <t>над 10
години</t>
  </si>
  <si>
    <r>
      <t xml:space="preserve">1 </t>
    </r>
    <r>
      <rPr>
        <sz val="9"/>
        <rFont val="Arial Narrow"/>
        <family val="2"/>
      </rPr>
      <t>ГПР включва всички лихвени плащания по кредита, както и всички такси, комисиони и други разходи за сметка на клиента, извършването на които е условие за отпускането на кредита. Изчислява се само за нов бизнес</t>
    </r>
    <r>
      <rPr>
        <sz val="11"/>
        <rFont val="Arial Narrow"/>
        <family val="2"/>
      </rPr>
      <t xml:space="preserve"> </t>
    </r>
    <r>
      <rPr>
        <sz val="9"/>
        <rFont val="Arial Narrow"/>
        <family val="2"/>
      </rPr>
      <t>по</t>
    </r>
    <r>
      <rPr>
        <i/>
        <vertAlign val="superscript"/>
        <sz val="9"/>
        <rFont val="Arial Narrow"/>
        <family val="2"/>
      </rPr>
      <t xml:space="preserve"> </t>
    </r>
    <r>
      <rPr>
        <i/>
        <sz val="9"/>
        <rFont val="Arial Narrow"/>
        <family val="2"/>
      </rPr>
      <t xml:space="preserve">кредити за потребление </t>
    </r>
    <r>
      <rPr>
        <sz val="9"/>
        <rFont val="Arial Narrow"/>
        <family val="2"/>
      </rPr>
      <t xml:space="preserve">и за </t>
    </r>
  </si>
  <si>
    <r>
      <t xml:space="preserve">  </t>
    </r>
    <r>
      <rPr>
        <i/>
        <sz val="9"/>
        <rFont val="Arial Narrow"/>
        <family val="2"/>
      </rPr>
      <t xml:space="preserve">жилищни кредити </t>
    </r>
    <r>
      <rPr>
        <sz val="9"/>
        <rFont val="Arial Narrow"/>
        <family val="2"/>
      </rPr>
      <t>по оригинален матуритет.</t>
    </r>
  </si>
  <si>
    <r>
      <t>Овърдрафт</t>
    </r>
    <r>
      <rPr>
        <b/>
        <vertAlign val="superscript"/>
        <sz val="10"/>
        <rFont val="Arial Narrow"/>
        <family val="2"/>
      </rPr>
      <t>4</t>
    </r>
  </si>
  <si>
    <r>
      <t>1</t>
    </r>
    <r>
      <rPr>
        <sz val="9"/>
        <rFont val="Arial Narrow"/>
        <family val="2"/>
      </rPr>
      <t xml:space="preserve"> Eфективни годишни лихвени проценти, среднопретеглени със салдата към края на отчетния период. </t>
    </r>
  </si>
  <si>
    <r>
      <t>4</t>
    </r>
    <r>
      <rPr>
        <sz val="9"/>
        <rFont val="Arial Narrow"/>
        <family val="2"/>
      </rPr>
      <t xml:space="preserve"> Лихвените проценти и обемите за овърдрафт по нов бизнес и по салда съвпадат.                                                                                                                                                                                 </t>
    </r>
  </si>
  <si>
    <r>
      <t>2.20. ЛИХВЕНИ ПРОЦЕНТИ</t>
    </r>
    <r>
      <rPr>
        <b/>
        <vertAlign val="superscript"/>
        <sz val="12"/>
        <rFont val="Arial Narrow"/>
        <family val="2"/>
      </rPr>
      <t>1</t>
    </r>
    <r>
      <rPr>
        <b/>
        <sz val="12"/>
        <rFont val="Arial Narrow"/>
        <family val="2"/>
      </rPr>
      <t xml:space="preserve"> И ОБЕМИ ПО НОВ БИЗНЕС ПО ДЕПОЗИТИ С ДОГОВОРЕН МАТУРИТЕТ НА СЕКТОР</t>
    </r>
    <r>
      <rPr>
        <b/>
        <i/>
        <sz val="12"/>
        <rFont val="Arial Narrow"/>
        <family val="2"/>
      </rPr>
      <t xml:space="preserve"> НЕФИНАНСОВИ ПРЕДПРИЯТИЯ</t>
    </r>
    <r>
      <rPr>
        <b/>
        <vertAlign val="superscript"/>
        <sz val="12"/>
        <rFont val="Arial Narrow"/>
        <family val="2"/>
      </rPr>
      <t>2</t>
    </r>
  </si>
  <si>
    <t>Депозити с договорен матуритет</t>
  </si>
  <si>
    <t>над 1 ден до 1 година</t>
  </si>
  <si>
    <t>над 1
до 2
години</t>
  </si>
  <si>
    <t>над 2
години</t>
  </si>
  <si>
    <t>над 1
ден до 1
месец</t>
  </si>
  <si>
    <t>над 1
до 3
месеца</t>
  </si>
  <si>
    <t>над 3
до 6
месеца</t>
  </si>
  <si>
    <t>над 6
до 12
месеца</t>
  </si>
  <si>
    <r>
      <t>2.21. ЛИХВЕНИ ПРОЦЕНТИ</t>
    </r>
    <r>
      <rPr>
        <b/>
        <vertAlign val="superscript"/>
        <sz val="12"/>
        <rFont val="Arial Narrow"/>
        <family val="2"/>
      </rPr>
      <t>1</t>
    </r>
    <r>
      <rPr>
        <b/>
        <sz val="12"/>
        <rFont val="Arial Narrow"/>
        <family val="2"/>
      </rPr>
      <t xml:space="preserve"> И ОБЕМИ ПО САЛДА ПО ОВЪРНАЙТ-ДЕПОЗИТИ, ДЕПОЗИТИ С ДОГОВОРЕН МАТУРИТЕТ И ДЕПОЗИТИ, ДОГОВОРЕНИ ЗА ПОЛЗВАНЕ СЛЕД</t>
    </r>
  </si>
  <si>
    <r>
      <t xml:space="preserve">         ПРЕДИЗВЕСТИЕ, НА СЕКТОР</t>
    </r>
    <r>
      <rPr>
        <b/>
        <i/>
        <sz val="12"/>
        <rFont val="Arial Narrow"/>
        <family val="2"/>
      </rPr>
      <t xml:space="preserve"> НЕФИНАНСОВИ ПРЕДПРИЯТИЯ</t>
    </r>
    <r>
      <rPr>
        <b/>
        <vertAlign val="superscript"/>
        <sz val="12"/>
        <rFont val="Arial Narrow"/>
        <family val="2"/>
      </rPr>
      <t>2</t>
    </r>
  </si>
  <si>
    <r>
      <t>Овърнайт-депозити</t>
    </r>
    <r>
      <rPr>
        <b/>
        <vertAlign val="superscript"/>
        <sz val="10"/>
        <rFont val="Arial Narrow"/>
        <family val="2"/>
      </rPr>
      <t>3</t>
    </r>
  </si>
  <si>
    <r>
      <t>Депозити, договорени
за ползване
след предизвестие</t>
    </r>
    <r>
      <rPr>
        <b/>
        <vertAlign val="superscript"/>
        <sz val="10"/>
        <rFont val="Arial Narrow"/>
        <family val="2"/>
      </rPr>
      <t>3</t>
    </r>
  </si>
  <si>
    <t>над 1 ден до 2 години</t>
  </si>
  <si>
    <t>над 1
ден до
1 месец</t>
  </si>
  <si>
    <r>
      <t>3</t>
    </r>
    <r>
      <rPr>
        <sz val="9"/>
        <rFont val="Arial Narrow"/>
        <family val="2"/>
      </rPr>
      <t xml:space="preserve"> Лихвените проценти и обемите за овърнайт-депозити и депозити, договорени за ползване след предизвестие, по нов бизнес и по салда съвпадат.</t>
    </r>
  </si>
  <si>
    <r>
      <t>2.23. ЛИХВЕНИ ПРОЦЕНТИ</t>
    </r>
    <r>
      <rPr>
        <b/>
        <vertAlign val="superscript"/>
        <sz val="12"/>
        <rFont val="Arial Narrow"/>
        <family val="2"/>
      </rPr>
      <t>1</t>
    </r>
    <r>
      <rPr>
        <b/>
        <sz val="12"/>
        <rFont val="Arial Narrow"/>
        <family val="2"/>
      </rPr>
      <t xml:space="preserve"> И ОБЕМИ ПО САЛДА ПО ОВЪРНАЙТ-ДЕПОЗИТИ, ДЕПОЗИТИ С ДОГОВОРЕН МАТУРИТЕТ И ДЕПОЗИТИ, ДОГОВОРЕНИ ЗА ПОЛЗВАНЕ СЛЕД ПРЕДИЗВЕСТИЕ,</t>
    </r>
  </si>
  <si>
    <r>
      <t>Овърнайт-депозити</t>
    </r>
    <r>
      <rPr>
        <b/>
        <vertAlign val="superscript"/>
        <sz val="10"/>
        <rFont val="Arial Narrow"/>
        <family val="2"/>
      </rPr>
      <t>4</t>
    </r>
  </si>
  <si>
    <r>
      <t>Депозити, договорени
за ползване
след предизвестие</t>
    </r>
    <r>
      <rPr>
        <b/>
        <vertAlign val="superscript"/>
        <sz val="10"/>
        <rFont val="Arial Narrow"/>
        <family val="2"/>
      </rPr>
      <t>4</t>
    </r>
  </si>
  <si>
    <r>
      <t>4</t>
    </r>
    <r>
      <rPr>
        <sz val="9"/>
        <rFont val="Arial Narrow"/>
        <family val="2"/>
      </rPr>
      <t xml:space="preserve"> Лихвените проценти и обемите за овърнайт-депозити и депозити, договорени за ползване след предизвестие, по нов бизнес и по салда съвпадат.</t>
    </r>
  </si>
  <si>
    <r>
      <t>2.19. ЛИХВЕНИ ПРОЦЕНТИ</t>
    </r>
    <r>
      <rPr>
        <b/>
        <vertAlign val="superscript"/>
        <sz val="12"/>
        <rFont val="Arial Narrow"/>
        <family val="2"/>
      </rPr>
      <t>1</t>
    </r>
    <r>
      <rPr>
        <b/>
        <sz val="12"/>
        <rFont val="Arial Narrow"/>
        <family val="2"/>
      </rPr>
      <t xml:space="preserve"> И ОБЕМИ ПО САЛДА ПО КРЕДИТИ ЗА СЕКТОР</t>
    </r>
    <r>
      <rPr>
        <b/>
        <i/>
        <sz val="12"/>
        <rFont val="Arial Narrow"/>
        <family val="2"/>
      </rPr>
      <t xml:space="preserve"> ДОМАКИНСТВА</t>
    </r>
    <r>
      <rPr>
        <b/>
        <vertAlign val="superscript"/>
        <sz val="12"/>
        <rFont val="Arial Narrow"/>
        <family val="2"/>
      </rPr>
      <t>2, 3</t>
    </r>
  </si>
  <si>
    <r>
      <t>2.22. ЛИХВЕНИ ПРОЦЕНТИ</t>
    </r>
    <r>
      <rPr>
        <b/>
        <vertAlign val="superscript"/>
        <sz val="12"/>
        <rFont val="Arial Narrow"/>
        <family val="2"/>
      </rPr>
      <t>1</t>
    </r>
    <r>
      <rPr>
        <b/>
        <sz val="12"/>
        <rFont val="Arial Narrow"/>
        <family val="2"/>
      </rPr>
      <t xml:space="preserve"> И ОБЕМИ ПО НОВ БИЗНЕС ПО ДЕПОЗИТИ С ДОГОВОРЕН МАТУРИТЕТ НА СЕКТОР</t>
    </r>
    <r>
      <rPr>
        <b/>
        <i/>
        <sz val="12"/>
        <rFont val="Arial Narrow"/>
        <family val="2"/>
      </rPr>
      <t xml:space="preserve"> ДОМАКИНСТВА</t>
    </r>
    <r>
      <rPr>
        <b/>
        <vertAlign val="superscript"/>
        <sz val="12"/>
        <rFont val="Arial Narrow"/>
        <family val="2"/>
      </rPr>
      <t>2, 3</t>
    </r>
  </si>
  <si>
    <r>
      <t>2.13. ИНДЕКСИ НА МЕЖДУБАНКОВИЯ ПАЗАР</t>
    </r>
    <r>
      <rPr>
        <b/>
        <vertAlign val="superscript"/>
        <sz val="12"/>
        <rFont val="Arial Narrow"/>
        <family val="2"/>
      </rPr>
      <t>1, 2</t>
    </r>
  </si>
  <si>
    <r>
      <t>4</t>
    </r>
    <r>
      <rPr>
        <sz val="9"/>
        <rFont val="Arial Narrow"/>
        <family val="2"/>
      </rPr>
      <t xml:space="preserve"> В тригодишните ДЦК се включват и емисиите с матуритет три години и шест месеца.</t>
    </r>
  </si>
  <si>
    <r>
      <t>5</t>
    </r>
    <r>
      <rPr>
        <sz val="9"/>
        <rFont val="Arial Narrow"/>
        <family val="2"/>
      </rPr>
      <t xml:space="preserve"> В седемгодишните ДЦК се включват и емисиите с матуритет седем години и три месеца.</t>
    </r>
  </si>
  <si>
    <r>
      <t>6</t>
    </r>
    <r>
      <rPr>
        <sz val="9"/>
        <rFont val="Arial Narrow"/>
        <family val="2"/>
      </rPr>
      <t xml:space="preserve"> В десетгодишните ДЦК се включват и емисиите с матуритет десет години и шест месеца.</t>
    </r>
  </si>
  <si>
    <r>
      <t xml:space="preserve">  Разпределението е в съответствие с</t>
    </r>
    <r>
      <rPr>
        <i/>
        <sz val="9"/>
        <rFont val="Arial Narrow"/>
        <family val="2"/>
      </rPr>
      <t xml:space="preserve"> Класификацията на икономическите дейности (КИД – 2008) </t>
    </r>
    <r>
      <rPr>
        <sz val="9"/>
        <rFont val="Arial Narrow"/>
        <family val="2"/>
      </rPr>
      <t xml:space="preserve">на Националния статистически институт, която осигурява прякото приложение на </t>
    </r>
    <r>
      <rPr>
        <i/>
        <sz val="9"/>
        <rFont val="Arial Narrow"/>
        <family val="2"/>
      </rPr>
      <t>Статистическата класификация на икономическите дейности в Европейската общност (NACE Rev. 2).</t>
    </r>
  </si>
  <si>
    <r>
      <t>7</t>
    </r>
    <r>
      <rPr>
        <sz val="9"/>
        <rFont val="Arial Narrow"/>
        <family val="2"/>
      </rPr>
      <t xml:space="preserve"> ДЛП – дългосрочен лихвен процент за оценка на степента на конвергенция. Определя се на база доходността до падеж на вторичния пазар по дългосрочна ценна книга (бенчмарк),  eмитирана от Министерството на финансите (сектор централно държавно управление) и деноминирана в национална валута. Месечните стойности са изчислени като средноаритметични от дневните стойности.</t>
    </r>
  </si>
  <si>
    <r>
      <t>2</t>
    </r>
    <r>
      <rPr>
        <sz val="9"/>
        <rFont val="Arial Narrow"/>
        <family val="2"/>
      </rPr>
      <t xml:space="preserve"> Сектор</t>
    </r>
    <r>
      <rPr>
        <i/>
        <sz val="9"/>
        <rFont val="Arial Narrow"/>
        <family val="2"/>
      </rPr>
      <t xml:space="preserve"> Домакинства </t>
    </r>
    <r>
      <rPr>
        <sz val="9"/>
        <rFont val="Arial Narrow"/>
        <family val="2"/>
      </rPr>
      <t>включва и сектор</t>
    </r>
    <r>
      <rPr>
        <i/>
        <sz val="9"/>
        <rFont val="Arial Narrow"/>
        <family val="2"/>
      </rPr>
      <t xml:space="preserve"> НТООД.</t>
    </r>
  </si>
  <si>
    <t>БЪЛГАРСКА НАРОДНА БАНКА</t>
  </si>
  <si>
    <t>СТАТИСТИЧЕСКO ПРИЛОЖЕНИE</t>
  </si>
  <si>
    <t>СЪДЪРЖАНИЕ</t>
  </si>
  <si>
    <t>Макроикономически показатели</t>
  </si>
  <si>
    <t>Парична и финансова статистика</t>
  </si>
  <si>
    <t>2.1.</t>
  </si>
  <si>
    <t>Баланс на Българската народна банка</t>
  </si>
  <si>
    <t>2.2.</t>
  </si>
  <si>
    <t>Паричен отчет</t>
  </si>
  <si>
    <t>2.3.</t>
  </si>
  <si>
    <t>Аналитична отчетност на БНБ</t>
  </si>
  <si>
    <t>2.4.</t>
  </si>
  <si>
    <t>Аналитична отчетност на други ПФИ</t>
  </si>
  <si>
    <t>2.5.</t>
  </si>
  <si>
    <t>Разпределение на вземанията по кредити по сектори</t>
  </si>
  <si>
    <t>2.6.</t>
  </si>
  <si>
    <t>Разпределение на вземанията по кредити по валути</t>
  </si>
  <si>
    <t>2.7.</t>
  </si>
  <si>
    <t>Разпределение на вземанията по кредити по първоначален срок на падежа</t>
  </si>
  <si>
    <t>2.8.</t>
  </si>
  <si>
    <t>2.9.</t>
  </si>
  <si>
    <t>2.10.</t>
  </si>
  <si>
    <t>2.11.</t>
  </si>
  <si>
    <t>2.12.</t>
  </si>
  <si>
    <t>2.13.</t>
  </si>
  <si>
    <t>Индекси на междубанковия пазар</t>
  </si>
  <si>
    <t>2.14.</t>
  </si>
  <si>
    <t>2.15.</t>
  </si>
  <si>
    <t>2.16.</t>
  </si>
  <si>
    <t>2.17.</t>
  </si>
  <si>
    <t>2.18.</t>
  </si>
  <si>
    <t>2.19.</t>
  </si>
  <si>
    <t>2.20.</t>
  </si>
  <si>
    <t>2.21.</t>
  </si>
  <si>
    <t>2.22.</t>
  </si>
  <si>
    <t>2.23.</t>
  </si>
  <si>
    <t>Надзорна статистика</t>
  </si>
  <si>
    <t>3.1.</t>
  </si>
  <si>
    <t>3.2.</t>
  </si>
  <si>
    <t>3.3.</t>
  </si>
  <si>
    <t>Разпределение на банките по групи</t>
  </si>
  <si>
    <t>3.4.</t>
  </si>
  <si>
    <t xml:space="preserve">Баланс на първа група банки </t>
  </si>
  <si>
    <t>3.5.</t>
  </si>
  <si>
    <t xml:space="preserve">Отчет за доходите на първа група банки </t>
  </si>
  <si>
    <t>3.6.</t>
  </si>
  <si>
    <t>Баланс на втора група банки</t>
  </si>
  <si>
    <t>3.7.</t>
  </si>
  <si>
    <t>Отчет за доходите на втора група банки</t>
  </si>
  <si>
    <t>3.8.</t>
  </si>
  <si>
    <t>Баланс на трета група банки</t>
  </si>
  <si>
    <t>3.9.</t>
  </si>
  <si>
    <t>Отчет за доходите на трета група банки</t>
  </si>
  <si>
    <t>3.10.</t>
  </si>
  <si>
    <t>3.11.</t>
  </si>
  <si>
    <t>Небанкови финансови институции</t>
  </si>
  <si>
    <t>Вземания по лизингови договори - салда</t>
  </si>
  <si>
    <t>Вземания по лизингови договори - нов бизнес</t>
  </si>
  <si>
    <t>4.3.</t>
  </si>
  <si>
    <t>Активи и пасиви на лизингови дружества</t>
  </si>
  <si>
    <t>4.4.</t>
  </si>
  <si>
    <t>Вземания по кредити на дружествата, специализирани в кредитиране</t>
  </si>
  <si>
    <t>4.5.</t>
  </si>
  <si>
    <t>Активи и пасиви на дружествата, специализирани в кредитиране</t>
  </si>
  <si>
    <t>4.6.</t>
  </si>
  <si>
    <t>Активи на местните инвестиционни фондове</t>
  </si>
  <si>
    <t>4.7.</t>
  </si>
  <si>
    <t>Пасиви на инвестиционните фондове</t>
  </si>
  <si>
    <t>4.8.</t>
  </si>
  <si>
    <t>Активи на застрахователните, презастрахователните и здравноосигурителните дружества по вид дейност</t>
  </si>
  <si>
    <t>4.9.</t>
  </si>
  <si>
    <t>Структура на активите на застрахователните, презастрахователните и здравноосигурителните дружества</t>
  </si>
  <si>
    <t>4.10.</t>
  </si>
  <si>
    <t>Структура на пасивите на застрахователните, презастрахователните и здравноосигурителните дружества</t>
  </si>
  <si>
    <t>Финансови и валутни пазари</t>
  </si>
  <si>
    <t>5.1.</t>
  </si>
  <si>
    <t>Междубанков паричен пазар</t>
  </si>
  <si>
    <t>5.2.</t>
  </si>
  <si>
    <t>Оборот на сделките с ценни книжа, регистрирани на БФБ­София: борсов и извън борсов</t>
  </si>
  <si>
    <t>5.3.</t>
  </si>
  <si>
    <t xml:space="preserve">Валутен пазар. Спот-сделки на БНБ </t>
  </si>
  <si>
    <t>5.4.</t>
  </si>
  <si>
    <t>Валутен пазар. Междубанков пазар спот</t>
  </si>
  <si>
    <t>5.5.</t>
  </si>
  <si>
    <t xml:space="preserve">Валутен пазар. Търговия спот с крайни клиенти </t>
  </si>
  <si>
    <t>5.6.</t>
  </si>
  <si>
    <t>Валутен пазар. Междубанков пазар суоп и форуърд</t>
  </si>
  <si>
    <t>5.7.</t>
  </si>
  <si>
    <t xml:space="preserve">Валутен пазар. Търговия суоп и форуърд на банки с крайни клиенти </t>
  </si>
  <si>
    <t>Платежен баланс и международна инвестиционна позиция</t>
  </si>
  <si>
    <t>6.1.</t>
  </si>
  <si>
    <t>Платежен баланс</t>
  </si>
  <si>
    <t>6.2.</t>
  </si>
  <si>
    <t xml:space="preserve">Преки инвестиции </t>
  </si>
  <si>
    <t>6.3.</t>
  </si>
  <si>
    <t>Износ по групи стоки</t>
  </si>
  <si>
    <t>6.4.</t>
  </si>
  <si>
    <t>Внос по групи стоки</t>
  </si>
  <si>
    <t>6.5.</t>
  </si>
  <si>
    <t>Износ. Начин на използване</t>
  </si>
  <si>
    <t>6.6.</t>
  </si>
  <si>
    <t>Внос. Начин на използване</t>
  </si>
  <si>
    <t>6.7.</t>
  </si>
  <si>
    <t>Износ по основни търговски партньори и региони</t>
  </si>
  <si>
    <t>6.8.</t>
  </si>
  <si>
    <t>Внос по основни търговски партньори и региони</t>
  </si>
  <si>
    <t>6.9.</t>
  </si>
  <si>
    <t>Международна инвестиционна позиция</t>
  </si>
  <si>
    <t>6.10.</t>
  </si>
  <si>
    <t>Брутен външен дълг по институционални сектори</t>
  </si>
  <si>
    <t>6.11.</t>
  </si>
  <si>
    <t>Брутен външен дълг по инструменти</t>
  </si>
  <si>
    <t>6.12.</t>
  </si>
  <si>
    <t>Валутна структура на брутния външен дълг</t>
  </si>
  <si>
    <t>6.13.</t>
  </si>
  <si>
    <t>Получени кредити и депозити от нерезиденти по институционални сектори</t>
  </si>
  <si>
    <t>6.14.</t>
  </si>
  <si>
    <t>Обслужване на брутния външен дълг по институционални сектори</t>
  </si>
  <si>
    <t>6.15.</t>
  </si>
  <si>
    <t>Рамка на международните резерви и ликвидност в чуждестранна валута</t>
  </si>
  <si>
    <t>6.15.1.</t>
  </si>
  <si>
    <t>Част I. Официални резервни активи и други активи в чуждестранна валута (приблизителна пазарна стойност)</t>
  </si>
  <si>
    <t>6.15.2.</t>
  </si>
  <si>
    <t>Част II. Безусловно изтичане на активи в чуждестранна валута (номинална стойност) през следващите 12 месеца</t>
  </si>
  <si>
    <t>6.15.3.</t>
  </si>
  <si>
    <t>Част III. Условно изтичане на активи в чуждестранна валута (номинална стойност) през следващите 12 месеца</t>
  </si>
  <si>
    <t>6.15.4.</t>
  </si>
  <si>
    <t>Част IV. Допълнителни показатели</t>
  </si>
  <si>
    <t>Публични финанси</t>
  </si>
  <si>
    <t>7.1.</t>
  </si>
  <si>
    <t>Консолидиран държавен бюджет</t>
  </si>
  <si>
    <t>7.2.</t>
  </si>
  <si>
    <t>Държавен дълг</t>
  </si>
  <si>
    <t>7.3.</t>
  </si>
  <si>
    <t>7.4.</t>
  </si>
  <si>
    <t>7.5.</t>
  </si>
  <si>
    <t>7.6.</t>
  </si>
  <si>
    <t>Аукциони на ДЦК</t>
  </si>
  <si>
    <t>7.7.</t>
  </si>
  <si>
    <t>Първична регистрация и обслужване на плащанията по ДЦК</t>
  </si>
  <si>
    <t>7.8.</t>
  </si>
  <si>
    <t>Регистрирани сделки с ДЦК на вторичния пазар</t>
  </si>
  <si>
    <t>Общоикономическа статистика</t>
  </si>
  <si>
    <t>8.1.</t>
  </si>
  <si>
    <t>Брутен вътрешен продукт</t>
  </si>
  <si>
    <t>8.2.</t>
  </si>
  <si>
    <t>Изменение на потребителските цени</t>
  </si>
  <si>
    <t>8.3.</t>
  </si>
  <si>
    <t>Индекси на производство и оборот в промишлеността</t>
  </si>
  <si>
    <t>8.4.</t>
  </si>
  <si>
    <t>Индекси на цени на производител в промишлеността</t>
  </si>
  <si>
    <t>8.5.</t>
  </si>
  <si>
    <t>Индекси на цените на износа и вноса по компоненти</t>
  </si>
  <si>
    <t>8.6.</t>
  </si>
  <si>
    <t>Безработица</t>
  </si>
  <si>
    <t>8.7.</t>
  </si>
  <si>
    <t>Наети по трудово правоотношение</t>
  </si>
  <si>
    <t>8.8.</t>
  </si>
  <si>
    <t>Средна месечна работна заплата на наетите по трудово правоотношение</t>
  </si>
  <si>
    <t>Статистика на емитираните банкноти и монети</t>
  </si>
  <si>
    <t>9.1.</t>
  </si>
  <si>
    <t>Купюрен строеж на емитираните банкноти</t>
  </si>
  <si>
    <t>9.2.</t>
  </si>
  <si>
    <t>Купюрен строеж на емитираните монети</t>
  </si>
  <si>
    <t>.</t>
  </si>
  <si>
    <t>АДСИЦ</t>
  </si>
  <si>
    <t>акционерни дружества със специална инвестиционна цел</t>
  </si>
  <si>
    <t>БАЕ</t>
  </si>
  <si>
    <t xml:space="preserve">банкова адресируема единица </t>
  </si>
  <si>
    <t>БНБ</t>
  </si>
  <si>
    <t>Българска народна банка</t>
  </si>
  <si>
    <t>БФБ</t>
  </si>
  <si>
    <t>Българска фондова борса - София</t>
  </si>
  <si>
    <t>БВП</t>
  </si>
  <si>
    <t>брутен вътрешен продукт</t>
  </si>
  <si>
    <t>ГПР</t>
  </si>
  <si>
    <t>годишен процент на разходите</t>
  </si>
  <si>
    <t>ДВ</t>
  </si>
  <si>
    <t>Държавен вестник</t>
  </si>
  <si>
    <t>ДЛП</t>
  </si>
  <si>
    <t>дългосрочен лихвен процент за оценка на степента на конвергенция</t>
  </si>
  <si>
    <t xml:space="preserve">държавни ценни книжа </t>
  </si>
  <si>
    <t>ЕС</t>
  </si>
  <si>
    <t>ЗУНК</t>
  </si>
  <si>
    <t>Закон за уреждане на необслужваните кредити</t>
  </si>
  <si>
    <t>ИД и ДФ</t>
  </si>
  <si>
    <t>инвестиционни дружества и договорни фондове</t>
  </si>
  <si>
    <t>Интрастат</t>
  </si>
  <si>
    <t>Система за събиране на данни за търговия със стоки на Общността</t>
  </si>
  <si>
    <t>КИД-2008</t>
  </si>
  <si>
    <t>Класификация на икономическите дейности на Националния статистически институт, 2008</t>
  </si>
  <si>
    <t xml:space="preserve">ЛЕОНИА </t>
  </si>
  <si>
    <t xml:space="preserve">(LEv OverNight Index Average) лихвен процент по реални сделки с необезпечени овърнайт-депозити в левове, </t>
  </si>
  <si>
    <t>предоставени на междубанковия пазар</t>
  </si>
  <si>
    <t>М1</t>
  </si>
  <si>
    <t>тесни пари</t>
  </si>
  <si>
    <t>М2</t>
  </si>
  <si>
    <t>М1 и квазипари</t>
  </si>
  <si>
    <t>М3</t>
  </si>
  <si>
    <t>широки пари</t>
  </si>
  <si>
    <t>МВФ</t>
  </si>
  <si>
    <t>Международен валутен фонд</t>
  </si>
  <si>
    <t>МКП</t>
  </si>
  <si>
    <t>Международни капиталови пазари</t>
  </si>
  <si>
    <t>МС</t>
  </si>
  <si>
    <t>Министерски съвет</t>
  </si>
  <si>
    <t>МСС/МСФО</t>
  </si>
  <si>
    <t>Международни счетоводни стандарти/Международни стандарти за финансова отчетност</t>
  </si>
  <si>
    <t>МФ</t>
  </si>
  <si>
    <t>Министерство на финансите</t>
  </si>
  <si>
    <t>НПФИ</t>
  </si>
  <si>
    <t>непарични финансови институции</t>
  </si>
  <si>
    <t>НСИ</t>
  </si>
  <si>
    <t>Национален статистически институт</t>
  </si>
  <si>
    <t>НТООД</t>
  </si>
  <si>
    <t xml:space="preserve">нетърговски организации, обслужващи домакинствата </t>
  </si>
  <si>
    <t>основен лихвен процент</t>
  </si>
  <si>
    <t>ПРБК</t>
  </si>
  <si>
    <t xml:space="preserve">първостепенен разпоредител с бюджетни кредити </t>
  </si>
  <si>
    <t>ПФИ</t>
  </si>
  <si>
    <t>парично-финансови институции</t>
  </si>
  <si>
    <t>СНФУ</t>
  </si>
  <si>
    <t>стоки и нефакторни услуги</t>
  </si>
  <si>
    <t>СОФ</t>
  </si>
  <si>
    <t>социалноосигурителни фондове</t>
  </si>
  <si>
    <t xml:space="preserve">(Sofia Interbank Bid Rate) фиксинг на котировките на необезпечени депозити в левове, търсени на междубанковия </t>
  </si>
  <si>
    <t>пазар</t>
  </si>
  <si>
    <t>(Sofia Interbank Offered Rate) фиксинг на котировките на необезпечени депозити в левове, предлагани на междубанковия пазар</t>
  </si>
  <si>
    <t>СПТ</t>
  </si>
  <si>
    <t>специални права на тираж</t>
  </si>
  <si>
    <t>ФПП</t>
  </si>
  <si>
    <t>фондове на паричния пазар</t>
  </si>
  <si>
    <t>ФПС</t>
  </si>
  <si>
    <t>финансови посредници и спомагатели, различни от застрахователни компании и пенсионни фондове</t>
  </si>
  <si>
    <t>ЦК</t>
  </si>
  <si>
    <t>ценни книжа</t>
  </si>
  <si>
    <t>ACT</t>
  </si>
  <si>
    <t>Actual</t>
  </si>
  <si>
    <t>BIR</t>
  </si>
  <si>
    <t>Base Interest Rate</t>
  </si>
  <si>
    <t>CEA - 2008</t>
  </si>
  <si>
    <t>Classification of Economic Activities 2008 (NACE.BG-2008)</t>
  </si>
  <si>
    <t>CIF</t>
  </si>
  <si>
    <t>Cost, Insurance, Freight</t>
  </si>
  <si>
    <t>ECB</t>
  </si>
  <si>
    <t>European Central Bank</t>
  </si>
  <si>
    <t>European System of Accounts '95</t>
  </si>
  <si>
    <t>GFS 2001</t>
  </si>
  <si>
    <t>Government Finance Statistics Manual, 2001</t>
  </si>
  <si>
    <t>FISIM</t>
  </si>
  <si>
    <t>Financial Intermediation Services Indirectly Measured</t>
  </si>
  <si>
    <t>FOB</t>
  </si>
  <si>
    <t>Free on Board</t>
  </si>
  <si>
    <t>IMF</t>
  </si>
  <si>
    <t>International Monetary Fund</t>
  </si>
  <si>
    <t>ISMA</t>
  </si>
  <si>
    <t>International Securities Market Association</t>
  </si>
  <si>
    <t>NACE Rev. 2</t>
  </si>
  <si>
    <t>Statistical Classification of Economic Activites in the European Community</t>
  </si>
  <si>
    <t>Знаци, използвани в таблиците</t>
  </si>
  <si>
    <r>
      <t>“</t>
    </r>
    <r>
      <rPr>
        <b/>
        <sz val="10"/>
        <rFont val="Arial Narrow"/>
        <family val="2"/>
      </rPr>
      <t xml:space="preserve"> –</t>
    </r>
    <r>
      <rPr>
        <sz val="10"/>
        <rFont val="Arial Narrow"/>
        <family val="2"/>
      </rPr>
      <t xml:space="preserve"> “</t>
    </r>
  </si>
  <si>
    <t>данните не съществуват/данните са неприложими</t>
  </si>
  <si>
    <r>
      <t xml:space="preserve">“ </t>
    </r>
    <r>
      <rPr>
        <b/>
        <sz val="10"/>
        <rFont val="Arial Narrow"/>
        <family val="2"/>
      </rPr>
      <t>.</t>
    </r>
    <r>
      <rPr>
        <sz val="10"/>
        <rFont val="Arial Narrow"/>
        <family val="2"/>
      </rPr>
      <t xml:space="preserve"> “</t>
    </r>
  </si>
  <si>
    <t>данните все още не са налични</t>
  </si>
  <si>
    <t>“ 0 “</t>
  </si>
  <si>
    <t>нула или пренебрежимо малка стойност</t>
  </si>
  <si>
    <t>В таблици 2.2. - 2.12. са използвани следните означения:</t>
  </si>
  <si>
    <t xml:space="preserve">“ 0 “   </t>
  </si>
  <si>
    <t>показателят е по-малък от 0.05, но по-голям от нула</t>
  </si>
  <si>
    <t>показателят е равен на нула</t>
  </si>
  <si>
    <t>ОТЧЕТ ЯНУАРИ - ЮНИ 2014</t>
  </si>
  <si>
    <t>2. ПАРИЧНА И ФИНАНСОВА СТАТИСТИКА</t>
  </si>
  <si>
    <t>2.1. БАЛАНС НА БЪЛГАРСКАТА НАРОДНА БАНКА</t>
  </si>
  <si>
    <r>
      <t xml:space="preserve">БАЛАНС НА УПРАВЛЕНИЕ </t>
    </r>
    <r>
      <rPr>
        <b/>
        <i/>
        <sz val="10"/>
        <rFont val="Arial Narrow"/>
        <family val="2"/>
      </rPr>
      <t>ЕМИСИОННО</t>
    </r>
  </si>
  <si>
    <t>1. Парични средства и предоставени депозити в чужда валута</t>
  </si>
  <si>
    <t>2. Монетарно злато и други инструменти в монетарно злато</t>
  </si>
  <si>
    <t>3. Инвестиции в ценни книжа</t>
  </si>
  <si>
    <t>1. Банкноти и монети в обращение</t>
  </si>
  <si>
    <t>2. Задължения към банки</t>
  </si>
  <si>
    <t>3. Задължения към правителството и бюджетни организации</t>
  </si>
  <si>
    <t>4. Задължения към други депозанти</t>
  </si>
  <si>
    <r>
      <t xml:space="preserve">5. Депозит на управление </t>
    </r>
    <r>
      <rPr>
        <i/>
        <sz val="10"/>
        <rFont val="Arial Narrow"/>
        <family val="2"/>
      </rPr>
      <t>Банково</t>
    </r>
  </si>
  <si>
    <r>
      <t xml:space="preserve">БАЛАНС НА УПРАВЛЕНИЕ </t>
    </r>
    <r>
      <rPr>
        <b/>
        <i/>
        <sz val="10"/>
        <rFont val="Arial Narrow"/>
        <family val="2"/>
      </rPr>
      <t>БАНКОВО</t>
    </r>
  </si>
  <si>
    <t xml:space="preserve">1. Злато и други благородни метали </t>
  </si>
  <si>
    <t>2. Вземания от правителството на Република България</t>
  </si>
  <si>
    <t>3. Капиталови инвестиции и квота в МВФ</t>
  </si>
  <si>
    <t>4. Дълготрайни материални и нематериални активи</t>
  </si>
  <si>
    <t>5. Други активи</t>
  </si>
  <si>
    <r>
      <t xml:space="preserve">6. Депозит в управление </t>
    </r>
    <r>
      <rPr>
        <i/>
        <sz val="10"/>
        <rFont val="Arial Narrow"/>
        <family val="2"/>
      </rPr>
      <t>Емисионно</t>
    </r>
  </si>
  <si>
    <t>1. Кредити от МВФ</t>
  </si>
  <si>
    <t>2. Задължения към международни финансови институции</t>
  </si>
  <si>
    <t>3. Други пасиви</t>
  </si>
  <si>
    <t>Всичко задължения:</t>
  </si>
  <si>
    <t>4. Основен капитал</t>
  </si>
  <si>
    <t>5. Резерви</t>
  </si>
  <si>
    <t>6. Неразпределена печалба</t>
  </si>
  <si>
    <t>Всичко собствен капитал:</t>
  </si>
  <si>
    <t>Балансова стойност</t>
  </si>
  <si>
    <t>в това число</t>
  </si>
  <si>
    <t>Парични средства и парични салда при централни банки</t>
  </si>
  <si>
    <t>Финансови активи, държани за търгуване</t>
  </si>
  <si>
    <t>Деривати, държани за търгуване</t>
  </si>
  <si>
    <t>Капиталови инструменти</t>
  </si>
  <si>
    <t>Дългови инструменти</t>
  </si>
  <si>
    <t>Кредити и аванси</t>
  </si>
  <si>
    <t>Финансови активи, отчитани по справедлива стойност в печалбата или загубата</t>
  </si>
  <si>
    <t>Финансови активи на разположение за продажба</t>
  </si>
  <si>
    <t>Кредити и вземания (включително финансов лизинг)</t>
  </si>
  <si>
    <t>Инвестиции, държани до падеж</t>
  </si>
  <si>
    <t>Деривати - отчитане на хеджиране</t>
  </si>
  <si>
    <t>Хеджиране на справедлива стойност</t>
  </si>
  <si>
    <t>Хеджиране на паричен поток</t>
  </si>
  <si>
    <t>Хеджиране на нетна инвестиция в чуждестранна дейност</t>
  </si>
  <si>
    <t>Хеджиране на справедлива стойност при лихвен риск</t>
  </si>
  <si>
    <t>Хеджиране на паричен поток при лихвен риск</t>
  </si>
  <si>
    <t xml:space="preserve">Промени в справедливата стойност на хеджирани позиции в портфейл, хеджиран за лихвен риск </t>
  </si>
  <si>
    <t>Материални активи</t>
  </si>
  <si>
    <t>Имоти, машини и съоръжения</t>
  </si>
  <si>
    <t>Инвестиционни имоти</t>
  </si>
  <si>
    <t>Нематериални активи</t>
  </si>
  <si>
    <t>Репутация</t>
  </si>
  <si>
    <t>Други нематериални активи</t>
  </si>
  <si>
    <t>Инвестиции в асоциирани, дъщерни и съвместни предприятия (отчитани по метода на собствения капитал, включително репутация)</t>
  </si>
  <si>
    <t>Данъчни активи</t>
  </si>
  <si>
    <t>Текущи данъчни активи</t>
  </si>
  <si>
    <t>Отсрочени данъчни активи</t>
  </si>
  <si>
    <t>Нетекущи активи и групи от активи за изваждане от употреба, класифицирани като държани за продажба</t>
  </si>
  <si>
    <t>ОБЩО АКТИВИ</t>
  </si>
  <si>
    <t>Депозити от централни банки</t>
  </si>
  <si>
    <t>Финансови пасиви, държани за търгуване</t>
  </si>
  <si>
    <t>Къси позиции</t>
  </si>
  <si>
    <t>Депозити на кредитни институции</t>
  </si>
  <si>
    <t>Депозити, различни от тези на кредитни институции</t>
  </si>
  <si>
    <t>Дългови сертификати (включително облигации с намерение за обратно изкупуване в кратък срок)</t>
  </si>
  <si>
    <t>Други финансови пасиви, държани за търгуване</t>
  </si>
  <si>
    <t xml:space="preserve">Финансови пасиви, отчитани по справедлива стойност в печалбата или загубата </t>
  </si>
  <si>
    <t>Дългови сертификати (включително облигации)</t>
  </si>
  <si>
    <t>Подчинени пасиви</t>
  </si>
  <si>
    <t>Други финансови пасиви, отчитани по справедлива стойност в печалбата или загубата</t>
  </si>
  <si>
    <t>Финансови пасиви, отчитани по амортизирана стойност</t>
  </si>
  <si>
    <t>Други финансови пасиви, отчитани по амортизирана стойност</t>
  </si>
  <si>
    <t>Финансови пасиви, свързани с прехвърлени финансови активи</t>
  </si>
  <si>
    <t>Провизии</t>
  </si>
  <si>
    <t>Преструктуриране</t>
  </si>
  <si>
    <t>Неуредени правни въпроси и данъчни искове</t>
  </si>
  <si>
    <t>Пенсии и други задължения за компенсации след пенсиониране</t>
  </si>
  <si>
    <t>Кредитни ангажименти и гаранции</t>
  </si>
  <si>
    <t>Обременяващи договори</t>
  </si>
  <si>
    <t>Други провизии</t>
  </si>
  <si>
    <t>Данъчни пасиви</t>
  </si>
  <si>
    <t>Текущи данъчни пасиви</t>
  </si>
  <si>
    <t>Отсрочени данъчни пасиви</t>
  </si>
  <si>
    <t>Други пасиви</t>
  </si>
  <si>
    <t>Дялов капитал, платим при поискване (например кооперативни акции)</t>
  </si>
  <si>
    <t>Пасиви, включени в групи от пасиви за изваждане от употреба, класифицирани като държани за продажба</t>
  </si>
  <si>
    <t>ОБЩО ПАСИВИ</t>
  </si>
  <si>
    <t>КАПИТАЛ И МАЛЦИНСТВЕНО УЧАСТИЕ</t>
  </si>
  <si>
    <t>Емитиран капитал</t>
  </si>
  <si>
    <t>Внесен капитал</t>
  </si>
  <si>
    <t>Поискан, но невнесен капитал</t>
  </si>
  <si>
    <t>Премиен резерв</t>
  </si>
  <si>
    <t>Друг капитал</t>
  </si>
  <si>
    <t>Капиталов компонент на финансови инструменти</t>
  </si>
  <si>
    <t>Други капиталови инструменти</t>
  </si>
  <si>
    <t>Преоценъчни резерви и други оценъчни разлики от:</t>
  </si>
  <si>
    <t>Хеджиране на нетна инвестиция в чуждестранна дейност (ефективна част)</t>
  </si>
  <si>
    <t>Преизчисляване в чуждестранна валута</t>
  </si>
  <si>
    <t>Хеджиране на паричен поток (ефективна част)</t>
  </si>
  <si>
    <t>Нетекущи активи или групи от активи за изваждане от употреба, държани за продажба</t>
  </si>
  <si>
    <t>Други позиции</t>
  </si>
  <si>
    <t>Резерви (включително неразпределени печалби)</t>
  </si>
  <si>
    <t>Изкупени обратно собствени акции</t>
  </si>
  <si>
    <t>Доход от текущата година</t>
  </si>
  <si>
    <t>Междинни дивиденти</t>
  </si>
  <si>
    <t>Малцинствено участие</t>
  </si>
  <si>
    <t>Преоценъчни резерви и други оценъчни разлики</t>
  </si>
  <si>
    <t>ОБЩО КАПИТАЛ</t>
  </si>
  <si>
    <t>ОБЩО ПАСИВИ И КАПИТАЛ</t>
  </si>
  <si>
    <t>ПРОДЪЛЖАВАЩИ (НЕПРЕУСТАНОВЕНИ) ДЕЙНОСТИ</t>
  </si>
  <si>
    <t>Обща сума</t>
  </si>
  <si>
    <t>Финансови и оперативни приходи и разходи</t>
  </si>
  <si>
    <t>Приходи от лихви</t>
  </si>
  <si>
    <t>Финансови активи, държани за търгуване (ако са отчитани отделено)</t>
  </si>
  <si>
    <t>Финансови активи, отчитани по справедлива стойност в печалбата или загубата (ако са отчитани отделено)</t>
  </si>
  <si>
    <t>Деривати - отчитане на хеджиране на лихвен риск</t>
  </si>
  <si>
    <t>Разходи за лихви</t>
  </si>
  <si>
    <t>Депозити на централни банки</t>
  </si>
  <si>
    <t>Финансови пасиви, държани за търгуване (ако са отчитани отделено)</t>
  </si>
  <si>
    <t>Финансови пасиви, отчитани по справедлива стойност в печалбата или загубата (ако са отчитани отделено)</t>
  </si>
  <si>
    <t>Разходи за акционерен капитал, платим при поискване</t>
  </si>
  <si>
    <t>Приходи от дивиденти</t>
  </si>
  <si>
    <t>Приходи от такси и комисиони</t>
  </si>
  <si>
    <t>Разходи за такси и комисиони</t>
  </si>
  <si>
    <t>Нетни реализирани печалби (загуби) от финансови активи и финансови пасиви, отчитани не по справедлива стойност в печалбата или загубата</t>
  </si>
  <si>
    <t>Кредити и вземания (включително финансов лизниг)</t>
  </si>
  <si>
    <t>Други</t>
  </si>
  <si>
    <t>Нетни печалби (загуби) от финансови активи и пасиви, държани за търгуване</t>
  </si>
  <si>
    <t>Капиталови инструменти и свързани с тях деривати</t>
  </si>
  <si>
    <t>Лихвени инструменти и свързани с тях деривати</t>
  </si>
  <si>
    <t>Валутна търговия</t>
  </si>
  <si>
    <t>Инструменти за кредитен риск и свързани с тях деривати</t>
  </si>
  <si>
    <t>Стоки и свързани с тях деривати</t>
  </si>
  <si>
    <t>Други (включително хибридни деривати)</t>
  </si>
  <si>
    <t>Нетни печалби (загуби) от финансови активи и пасиви, отчитани по справедлива стойност в печалбата или загубата</t>
  </si>
  <si>
    <t>Нетни печалби (загуби) от отчитане на хеджиране</t>
  </si>
  <si>
    <t>Нетни валутни разлики</t>
  </si>
  <si>
    <t>Нетни печалби (загуби) от отписани активи, различни от държаните за продажба</t>
  </si>
  <si>
    <t>Други оперативни приходи</t>
  </si>
  <si>
    <t>Други оперативни разходи</t>
  </si>
  <si>
    <t>Административни разходи</t>
  </si>
  <si>
    <t>Разходи за персонал</t>
  </si>
  <si>
    <t>Общи административни разходи</t>
  </si>
  <si>
    <t>Амортизация</t>
  </si>
  <si>
    <t>Нематериални активи (различни от репутация)</t>
  </si>
  <si>
    <t>Обезценка</t>
  </si>
  <si>
    <t>Обезценка на финансови активи, отчитани не по справедлива стойност в печалбата или загубата</t>
  </si>
  <si>
    <t>Финансови активи,отчитани по себестойност (некотирани капиталови финансови активи)</t>
  </si>
  <si>
    <t xml:space="preserve">Инвестиции, държани до падеж </t>
  </si>
  <si>
    <t>Обезценка на нефинансови активи</t>
  </si>
  <si>
    <t>Инвестиции в асоциирани и съвместни предприятия, отчитани по метода на собствения капитал</t>
  </si>
  <si>
    <t>Отрицателна репутация, призната незабавно в печалбата или загубата</t>
  </si>
  <si>
    <t>Дял от печалбата или загубата в асоциирани и съвместни предприятия, отчитани по метода на собствения капитал</t>
  </si>
  <si>
    <t xml:space="preserve">Печалба или загуба от нетекущи активи и групи от активи за изваждане от употреба, класифицирани като държани за продажба, без да са определени за преустановени дейности   </t>
  </si>
  <si>
    <t>ОБЩО ПЕЧАЛБА ИЛИ ЗАГУБА ОТ ПРОДЪЛЖАВАЩИ (НЕПРЕУСТАНОВЕНИ) ДЕЙНОСТИ ПРЕДИ ДАНЪЧНИ ОТЧИСЛЕНИЯ</t>
  </si>
  <si>
    <t>Данъчен разход (приход), свързан с печалбата или загубата от продължаващи (непреустановени) дейности</t>
  </si>
  <si>
    <t>ОБЩО ПЕЧАЛБА ИЛИ ЗАГУБА ОТ ПРОДЪЛЖАВАЩИ (НЕПРЕУСТАНОВЕНИ) ДЕЙНОСТИ СЛЕД ДАНЪЧНИ ОТЧИСЛЕНИЯ</t>
  </si>
  <si>
    <t xml:space="preserve">Печалба или загуба след данъчни отчисления от преустановени дейности    </t>
  </si>
  <si>
    <t>ОБЩО ПЕЧАЛБА ИЛИ ЗАГУБА СЛЕД ДАНЪЧНИ ОТЧИСЛЕНИЯ И ПРЕУСТАНОВЕНИ ДЕЙНОСТИ</t>
  </si>
  <si>
    <t>Печалба или загуба, свързана с малцинствено участие</t>
  </si>
  <si>
    <t>ПЕЧАЛБА ИЛИ ЗАГУБА, СВЪРЗАНА С АКЦИОНЕРИТЕ НА ПРЕДПРИЯТИЕТО-МАЙКА</t>
  </si>
  <si>
    <r>
      <t>3.3. РАЗПРЕДЕЛЕНИЕ НА БАНКИТЕ ПО ГРУПИ</t>
    </r>
    <r>
      <rPr>
        <b/>
        <vertAlign val="superscript"/>
        <sz val="10"/>
        <rFont val="Arial Narrow"/>
        <family val="2"/>
      </rPr>
      <t>1</t>
    </r>
  </si>
  <si>
    <t>Банка</t>
  </si>
  <si>
    <t xml:space="preserve">  І група </t>
  </si>
  <si>
    <t>UNCR9660</t>
  </si>
  <si>
    <t>УНИКРЕДИТ БУЛБАНК</t>
  </si>
  <si>
    <t>STSA9300</t>
  </si>
  <si>
    <t>БАНКА ДСК</t>
  </si>
  <si>
    <t>FINV9150</t>
  </si>
  <si>
    <t>ПЪРВА ИНВЕСТИЦИОННА БАНКА</t>
  </si>
  <si>
    <t>UBBS9200</t>
  </si>
  <si>
    <t>ОБЕДИНЕНА БЪЛГАРСКА БАНКА</t>
  </si>
  <si>
    <t>BPBI9920</t>
  </si>
  <si>
    <t>ЮРОБАНК БЪЛГАРИЯ</t>
  </si>
  <si>
    <t xml:space="preserve">  ІІ група </t>
  </si>
  <si>
    <t>RZBB9155</t>
  </si>
  <si>
    <t>РАЙФАЙЗЕНБАНК (БЪЛГАРИЯ)</t>
  </si>
  <si>
    <t>TTBB9400</t>
  </si>
  <si>
    <t>СОСИЕТЕ ЖЕНЕРАЛ ЕКСПРЕСБАНК</t>
  </si>
  <si>
    <t>CECB9790</t>
  </si>
  <si>
    <t>ЦЕНТРАЛНА КООПЕРАТИВНА БАНКА</t>
  </si>
  <si>
    <t>PIRB9170</t>
  </si>
  <si>
    <t>БАНКА ПИРЕОС БЪЛГАРИЯ</t>
  </si>
  <si>
    <t>BUIN9561</t>
  </si>
  <si>
    <t>АЛИАНЦ БАНК  БЪЛГАРИЯ</t>
  </si>
  <si>
    <t>BUIB9888</t>
  </si>
  <si>
    <t>СИБАНК</t>
  </si>
  <si>
    <t>IORT9120</t>
  </si>
  <si>
    <t>ИНВЕСТБАНК</t>
  </si>
  <si>
    <t>NASB9620</t>
  </si>
  <si>
    <t>БЪЛГАРСКА БАНКА ЗА РАЗВИТИЕ</t>
  </si>
  <si>
    <t>PRCB9230</t>
  </si>
  <si>
    <t>ПРОКРЕДИТ БАНК (БЪЛГАРИЯ)</t>
  </si>
  <si>
    <t>SOMB9130</t>
  </si>
  <si>
    <t>ОБЩИНСКА БАНКА</t>
  </si>
  <si>
    <t>IABG9470</t>
  </si>
  <si>
    <t>ИНТЕРНЕШЪНЪЛ АСЕТ БАНК</t>
  </si>
  <si>
    <t>BGUS9160</t>
  </si>
  <si>
    <t>БЪЛГАРО-АМЕРИКАНСКА КРЕДИТНА БАНКА</t>
  </si>
  <si>
    <t>DEMI9240</t>
  </si>
  <si>
    <t>ТЪРГОВСКА БАНКА Д</t>
  </si>
  <si>
    <t>CREX9260</t>
  </si>
  <si>
    <t>ТОКУДА БАНК</t>
  </si>
  <si>
    <t>WEBK9310</t>
  </si>
  <si>
    <t>ТИ БИ АЙ БАНК</t>
  </si>
  <si>
    <t>TEXI9545</t>
  </si>
  <si>
    <t>ТЕКСИМ БАНК</t>
  </si>
  <si>
    <t xml:space="preserve"> ІІІ група</t>
  </si>
  <si>
    <t>CRBA9898</t>
  </si>
  <si>
    <t>АЛФА БАНКА - клон БЪЛГАРИЯ</t>
  </si>
  <si>
    <t>CITI9250</t>
  </si>
  <si>
    <t>СИТИБАНК ЕВРОПА АД - клон БЪЛГАРИЯ</t>
  </si>
  <si>
    <t>BNPA9440</t>
  </si>
  <si>
    <t>БНП ПАРИБА С. А. - клон СОФИЯ</t>
  </si>
  <si>
    <t>INGB9145</t>
  </si>
  <si>
    <t>ИНГ БАНК Н. В. - клон СОФИЯ</t>
  </si>
  <si>
    <t>TCZB9350</t>
  </si>
  <si>
    <t>ТЕ-ДЖЕ ЗИРААТ БАНКАСЪ - клон СОФИЯ</t>
  </si>
  <si>
    <t>ISBK9370</t>
  </si>
  <si>
    <t>ИШБАНК АГ-клон СОФИЯ</t>
  </si>
  <si>
    <r>
      <t>1</t>
    </r>
    <r>
      <rPr>
        <sz val="9"/>
        <rFont val="Arial Narrow"/>
        <family val="2"/>
      </rPr>
      <t xml:space="preserve"> Групирането на банките е само за статистически цели. То не съдържа в себе си никакъв елемент на оценка на</t>
    </r>
  </si>
  <si>
    <t xml:space="preserve">   финансовото им състояние и не следва да се интерпретира като рейтингова система.</t>
  </si>
  <si>
    <t>І група</t>
  </si>
  <si>
    <t>първите пет банки с най-големи активи.</t>
  </si>
  <si>
    <t>ІІ група</t>
  </si>
  <si>
    <t>останалите банки.</t>
  </si>
  <si>
    <t>ІІІ група</t>
  </si>
  <si>
    <t>клонове на чуждестранни банки.</t>
  </si>
  <si>
    <t>Източник: БНБ.</t>
  </si>
  <si>
    <r>
      <rPr>
        <i/>
        <sz val="9"/>
        <rFont val="Arial Narrow"/>
        <family val="2"/>
      </rPr>
      <t>Източник:</t>
    </r>
    <r>
      <rPr>
        <sz val="9"/>
        <rFont val="Arial Narrow"/>
        <family val="2"/>
      </rPr>
      <t xml:space="preserve"> БНБ.</t>
    </r>
  </si>
  <si>
    <t>ПОЗИЦИИ</t>
  </si>
  <si>
    <t xml:space="preserve"> Заложени  активи/активи в просрочие от 30 или повече дни</t>
  </si>
  <si>
    <t>На виждане до 7 дни</t>
  </si>
  <si>
    <t>Над 1 до 3 месеца</t>
  </si>
  <si>
    <t>Над 3 до 6 месеца</t>
  </si>
  <si>
    <t>Над 6 до 12 месеца</t>
  </si>
  <si>
    <t>Над 1 година</t>
  </si>
  <si>
    <t>Първа група</t>
  </si>
  <si>
    <t>Ликвидни активи</t>
  </si>
  <si>
    <t>Сума на активите (входящ поток)</t>
  </si>
  <si>
    <t>Сума на пасивите (изходящ поток )</t>
  </si>
  <si>
    <t>Коефициент на ликвидните активи (%)</t>
  </si>
  <si>
    <t>Коефициенти за ликвидност по падежни интервали (%)</t>
  </si>
  <si>
    <t>Втора група</t>
  </si>
  <si>
    <t>Трета група</t>
  </si>
  <si>
    <t>Общо за банковата система</t>
  </si>
  <si>
    <t>4. НЕБАНКОВИ ФИНАНСОВИ ИНСТИТУЦИИ</t>
  </si>
  <si>
    <r>
      <t>4.1. ВЗЕМАНИЯ ПО ЛИЗИНГОВИ ДОГОВОРИ - САЛДА</t>
    </r>
    <r>
      <rPr>
        <b/>
        <vertAlign val="superscript"/>
        <sz val="12"/>
        <rFont val="Arial Narrow"/>
        <family val="2"/>
      </rPr>
      <t>1, 2</t>
    </r>
  </si>
  <si>
    <t xml:space="preserve">Общо по вид на актива </t>
  </si>
  <si>
    <t>Финансов лизинг</t>
  </si>
  <si>
    <t>Машини, съоръжения и индустриално оборудване</t>
  </si>
  <si>
    <t>Компютри и друго електронно оборудване</t>
  </si>
  <si>
    <t>Товарни и лекотоварни автомобили</t>
  </si>
  <si>
    <t>Леки автомобили</t>
  </si>
  <si>
    <t>Недвижимо имущество</t>
  </si>
  <si>
    <t>Оперативен лизинг</t>
  </si>
  <si>
    <t>Финансов лизинг по институционални сектори</t>
  </si>
  <si>
    <t>Резиденти</t>
  </si>
  <si>
    <t>Парично-финансови институции</t>
  </si>
  <si>
    <r>
      <t>Други финансови предприятия</t>
    </r>
    <r>
      <rPr>
        <vertAlign val="superscript"/>
        <sz val="10"/>
        <rFont val="Arial Narrow"/>
        <family val="2"/>
      </rPr>
      <t>3</t>
    </r>
  </si>
  <si>
    <t>Нерезиденти</t>
  </si>
  <si>
    <t xml:space="preserve">Финансов лизинг </t>
  </si>
  <si>
    <t>По матуритет</t>
  </si>
  <si>
    <t>До 1 година</t>
  </si>
  <si>
    <t>Над 1 до 5 години</t>
  </si>
  <si>
    <t>Над 5 години</t>
  </si>
  <si>
    <r>
      <t>Необслужвани</t>
    </r>
    <r>
      <rPr>
        <vertAlign val="superscript"/>
        <sz val="10"/>
        <rFont val="Arial Narrow"/>
        <family val="2"/>
      </rPr>
      <t>4</t>
    </r>
  </si>
  <si>
    <r>
      <t xml:space="preserve">3 </t>
    </r>
    <r>
      <rPr>
        <i/>
        <sz val="9"/>
        <rFont val="Arial Narrow"/>
        <family val="2"/>
      </rPr>
      <t xml:space="preserve">Други финансови предприятия - </t>
    </r>
    <r>
      <rPr>
        <sz val="9"/>
        <rFont val="Arial Narrow"/>
        <family val="2"/>
      </rPr>
      <t>обхващат финансовите посредници и спомагатели, застрахователните дружества и пенсионните фондове.</t>
    </r>
  </si>
  <si>
    <r>
      <t xml:space="preserve">4 </t>
    </r>
    <r>
      <rPr>
        <sz val="9"/>
        <rFont val="Arial Narrow"/>
        <family val="2"/>
      </rPr>
      <t>Вземания, при които са налице обективни доказателства за обезценка на финансов актив съгласно параграфи 58 и 59 от</t>
    </r>
    <r>
      <rPr>
        <i/>
        <sz val="9"/>
        <rFont val="Arial Narrow"/>
        <family val="2"/>
      </rPr>
      <t xml:space="preserve"> Международен счетоводен стандарт 39  Финансови инструменти: Признаване и оценяване.</t>
    </r>
  </si>
  <si>
    <r>
      <t>Източник:</t>
    </r>
    <r>
      <rPr>
        <sz val="9"/>
        <rFont val="Arial Narrow"/>
        <family val="2"/>
      </rPr>
      <t xml:space="preserve"> Лизинговите дружества.</t>
    </r>
  </si>
  <si>
    <r>
      <t>4.2. ВЗЕМАНИЯ ПО ЛИЗИНГОВИ ДОГОВОРИ - НОВ БИЗНЕС</t>
    </r>
    <r>
      <rPr>
        <b/>
        <vertAlign val="superscript"/>
        <sz val="12"/>
        <rFont val="Arial Narrow"/>
        <family val="2"/>
      </rPr>
      <t>1, 2</t>
    </r>
  </si>
  <si>
    <t>Общо по вид на актива</t>
  </si>
  <si>
    <r>
      <t xml:space="preserve">3 </t>
    </r>
    <r>
      <rPr>
        <i/>
        <sz val="9"/>
        <rFont val="Arial Narrow"/>
        <family val="2"/>
      </rPr>
      <t>Други финансови предприятия</t>
    </r>
    <r>
      <rPr>
        <sz val="9"/>
        <rFont val="Arial Narrow"/>
        <family val="2"/>
      </rPr>
      <t xml:space="preserve"> - обхващат финансовите посредници и спомагатели, застрахователните дружества и пенсионните фондове.</t>
    </r>
  </si>
  <si>
    <r>
      <t>4.3. АКТИВИ И ПАСИВИ НА ЛИЗИНГОВИ ДРУЖЕСТВА</t>
    </r>
    <r>
      <rPr>
        <b/>
        <vertAlign val="superscript"/>
        <sz val="12"/>
        <rFont val="Arial Narrow"/>
        <family val="2"/>
      </rPr>
      <t>1, 2</t>
    </r>
  </si>
  <si>
    <t>акции на инвестиционни фондове</t>
  </si>
  <si>
    <t>други акции</t>
  </si>
  <si>
    <t xml:space="preserve">до 1 година </t>
  </si>
  <si>
    <t>над 1 година</t>
  </si>
  <si>
    <t>Издадени дългови ценни книжа</t>
  </si>
  <si>
    <t>в т.ч. основен капитал</t>
  </si>
  <si>
    <t>в т.ч. финансов резултат</t>
  </si>
  <si>
    <t>Брой дружества</t>
  </si>
  <si>
    <r>
      <t>4.4. ВЗЕМАНИЯ ПО КРЕДИТИ НА ДРУЖЕСТВАТА, СПЕЦИАЛИЗИРАНИ В КРЕДИТИРАНЕ</t>
    </r>
    <r>
      <rPr>
        <b/>
        <vertAlign val="superscript"/>
        <sz val="12"/>
        <rFont val="Arial Narrow"/>
        <family val="2"/>
      </rPr>
      <t>1, 2</t>
    </r>
  </si>
  <si>
    <r>
      <t>Необслужвани</t>
    </r>
    <r>
      <rPr>
        <vertAlign val="superscript"/>
        <sz val="10"/>
        <rFont val="Arial Narrow"/>
        <family val="2"/>
      </rPr>
      <t>3</t>
    </r>
  </si>
  <si>
    <t>По сектори и цел на използване</t>
  </si>
  <si>
    <r>
      <t>Други финансови предприятия</t>
    </r>
    <r>
      <rPr>
        <vertAlign val="superscript"/>
        <sz val="10"/>
        <rFont val="Arial Narrow"/>
        <family val="2"/>
      </rPr>
      <t>4</t>
    </r>
  </si>
  <si>
    <t>Потребителски кредити</t>
  </si>
  <si>
    <r>
      <t xml:space="preserve">4 </t>
    </r>
    <r>
      <rPr>
        <i/>
        <sz val="9"/>
        <rFont val="Arial Narrow"/>
        <family val="2"/>
      </rPr>
      <t>Други финансови предприятия</t>
    </r>
    <r>
      <rPr>
        <sz val="9"/>
        <rFont val="Arial Narrow"/>
        <family val="2"/>
      </rPr>
      <t xml:space="preserve"> - обхващат финансовите посредници и спомагатели, застрахователните дружества и пенсионните фондове.</t>
    </r>
  </si>
  <si>
    <r>
      <t>Източник:</t>
    </r>
    <r>
      <rPr>
        <sz val="9"/>
        <rFont val="Arial Narrow"/>
        <family val="2"/>
      </rPr>
      <t xml:space="preserve"> Дружествата, специализирани в кредитиране.</t>
    </r>
  </si>
  <si>
    <t xml:space="preserve">                 Статистиката на дружествата, специализирани в кредитиране, не включва лизинговите дружества, които са предмет на отчитане от друга статистика.</t>
  </si>
  <si>
    <r>
      <t>4.5. АКТИВИ И ПАСИВИ НА ДРУЖЕСТВАТА, СПЕЦИАЛИЗИРАНИ В КРЕДИТИРАНЕ</t>
    </r>
    <r>
      <rPr>
        <b/>
        <vertAlign val="superscript"/>
        <sz val="12"/>
        <rFont val="Arial Narrow"/>
        <family val="2"/>
      </rPr>
      <t>1, 2</t>
    </r>
  </si>
  <si>
    <t>Активи</t>
  </si>
  <si>
    <t>Пасиви</t>
  </si>
  <si>
    <r>
      <t>4.6. АКТИВИ НА МЕСТНИТЕ ИНВЕСТИЦИОННИ ФОНДОВЕ</t>
    </r>
    <r>
      <rPr>
        <b/>
        <vertAlign val="superscript"/>
        <sz val="12"/>
        <rFont val="Arial Narrow"/>
        <family val="2"/>
      </rPr>
      <t>1</t>
    </r>
  </si>
  <si>
    <t>(млн. лв.)</t>
  </si>
  <si>
    <t>Структура по инструменти и валути</t>
  </si>
  <si>
    <t>По инструменти</t>
  </si>
  <si>
    <t>Парични средства в каса (AF.21)</t>
  </si>
  <si>
    <t>Депозити (AF.22 + AF.29)</t>
  </si>
  <si>
    <t>Ценни книжа, различни от акции (AF.33)</t>
  </si>
  <si>
    <t>Акции и други форми на собственост (AF.51)</t>
  </si>
  <si>
    <r>
      <t>Акции/дялове на ИД и ДФ (AF.52)</t>
    </r>
    <r>
      <rPr>
        <vertAlign val="superscript"/>
        <sz val="10"/>
        <rFont val="Arial Narrow"/>
        <family val="2"/>
      </rPr>
      <t>2</t>
    </r>
  </si>
  <si>
    <t>Нефинансови активи (AN.)</t>
  </si>
  <si>
    <t>Финансови деривати (AF.34)</t>
  </si>
  <si>
    <t>Други активи (AF.7)</t>
  </si>
  <si>
    <t>По валути</t>
  </si>
  <si>
    <t>BGN</t>
  </si>
  <si>
    <t>EUR</t>
  </si>
  <si>
    <t>USD</t>
  </si>
  <si>
    <t>Структура на портфейла от ценни книжа</t>
  </si>
  <si>
    <t>По групи страни</t>
  </si>
  <si>
    <t>България</t>
  </si>
  <si>
    <t>Балкански държави</t>
  </si>
  <si>
    <t>Руска федерация</t>
  </si>
  <si>
    <t>По институционални сектори</t>
  </si>
  <si>
    <t>Нефинансови предприятия (S.11)</t>
  </si>
  <si>
    <t>Други ПФИ (S.122)</t>
  </si>
  <si>
    <t>Други финансови посредници (S.123)</t>
  </si>
  <si>
    <t>Финансови предприятия със спомагателна дейност (S.124)</t>
  </si>
  <si>
    <t>Застрахователни компании и пенсионни фондове (S.125)</t>
  </si>
  <si>
    <t>Държавно управление (S.13)</t>
  </si>
  <si>
    <r>
      <rPr>
        <vertAlign val="superscript"/>
        <sz val="9"/>
        <rFont val="Arial Narrow"/>
        <family val="2"/>
      </rPr>
      <t xml:space="preserve">2 </t>
    </r>
    <r>
      <rPr>
        <sz val="9"/>
        <rFont val="Arial Narrow"/>
        <family val="2"/>
      </rPr>
      <t>Акции и дялове, емитирани от инвестиционните дружества /ИД/ и договорните фондове /ДФ/.</t>
    </r>
  </si>
  <si>
    <r>
      <t>4.7. ПАСИВИ НА ИНВЕСТИЦИОННИТЕ ФОНДОВЕ</t>
    </r>
    <r>
      <rPr>
        <b/>
        <vertAlign val="superscript"/>
        <sz val="12"/>
        <rFont val="Arial Narrow"/>
        <family val="2"/>
      </rPr>
      <t>1</t>
    </r>
  </si>
  <si>
    <t>Структура по институционални сектори</t>
  </si>
  <si>
    <t>ОБЩО</t>
  </si>
  <si>
    <t>Нерези-денти</t>
  </si>
  <si>
    <t>ИНВЕСТИЦИОННИ ФОНДОВЕ - ОБЩО</t>
  </si>
  <si>
    <t>Чyждестранни инвестиционни фондове</t>
  </si>
  <si>
    <t>Местни инвестиционни фондове</t>
  </si>
  <si>
    <t>ЧУЖДЕСТРАННИ ИНВЕСТИЦИОННИ ФОНДОВЕ</t>
  </si>
  <si>
    <t>Домакинства и НТООД (S.14 + S.15)</t>
  </si>
  <si>
    <t>МЕСТНИ ИНВЕСТИЦИОННИ ФОНДОВЕ</t>
  </si>
  <si>
    <t>Собствен капитал</t>
  </si>
  <si>
    <t>Заеми</t>
  </si>
  <si>
    <t>Финансови деривати</t>
  </si>
  <si>
    <t xml:space="preserve">                     обхващат пасивите на чуждестранни инвестиционни фондове към местни лица, като източник на информация са местните инвестиционни посредници и банките.</t>
  </si>
  <si>
    <r>
      <t>4.8. СТАТИСТИКА НА ЗАСТРАХОВАТЕЛНАТА ДЕЙНОСТ</t>
    </r>
    <r>
      <rPr>
        <b/>
        <vertAlign val="superscript"/>
        <sz val="12"/>
        <rFont val="Arial Narrow"/>
        <family val="2"/>
      </rPr>
      <t>1</t>
    </r>
    <r>
      <rPr>
        <b/>
        <sz val="12"/>
        <rFont val="Arial Narrow"/>
        <family val="2"/>
      </rPr>
      <t xml:space="preserve"> - </t>
    </r>
    <r>
      <rPr>
        <b/>
        <vertAlign val="superscript"/>
        <sz val="12"/>
        <rFont val="Arial Narrow"/>
        <family val="2"/>
      </rPr>
      <t xml:space="preserve"> </t>
    </r>
    <r>
      <rPr>
        <b/>
        <sz val="12"/>
        <rFont val="Arial Narrow"/>
        <family val="2"/>
      </rPr>
      <t>АКТИВИ ПО ВИД ДЕЙНОСТ</t>
    </r>
    <r>
      <rPr>
        <b/>
        <vertAlign val="superscript"/>
        <sz val="12"/>
        <rFont val="Arial Narrow"/>
        <family val="2"/>
      </rPr>
      <t>2, 3</t>
    </r>
  </si>
  <si>
    <t>Вид дейност</t>
  </si>
  <si>
    <t>Управлявани средства
(млн. лв.)</t>
  </si>
  <si>
    <t>Застрахователни дружества, извършващи животозастраховане</t>
  </si>
  <si>
    <t>Застрахователни дружества, извършващи общо застраховане</t>
  </si>
  <si>
    <t>вкл. Презастраховатeлни дружества</t>
  </si>
  <si>
    <t>Здравноосигурителни дружества</t>
  </si>
  <si>
    <r>
      <t>1</t>
    </r>
    <r>
      <rPr>
        <sz val="9"/>
        <rFont val="Arial Narrow"/>
        <family val="2"/>
      </rPr>
      <t xml:space="preserve"> Методологическите указания за събиране на </t>
    </r>
    <r>
      <rPr>
        <i/>
        <sz val="9"/>
        <rFont val="Arial Narrow"/>
        <family val="2"/>
      </rPr>
      <t>статистиката на застрахователната дейност</t>
    </r>
    <r>
      <rPr>
        <sz val="9"/>
        <rFont val="Arial Narrow"/>
        <family val="2"/>
      </rPr>
      <t xml:space="preserve"> се намират на интернет страницата на БНБ в раздел </t>
    </r>
    <r>
      <rPr>
        <i/>
        <sz val="9"/>
        <rFont val="Arial Narrow"/>
        <family val="2"/>
      </rPr>
      <t>Статистика / Статистически форми и указания / Застрахователни, презастрахователни и здравноосигурителни дружества.</t>
    </r>
  </si>
  <si>
    <r>
      <rPr>
        <vertAlign val="superscript"/>
        <sz val="9"/>
        <rFont val="Arial Narrow"/>
        <family val="2"/>
      </rPr>
      <t>3</t>
    </r>
    <r>
      <rPr>
        <sz val="9"/>
        <rFont val="Arial Narrow"/>
        <family val="2"/>
      </rPr>
      <t xml:space="preserve"> В обхвата на </t>
    </r>
    <r>
      <rPr>
        <i/>
        <sz val="9"/>
        <rFont val="Arial Narrow"/>
        <family val="2"/>
      </rPr>
      <t>статистиката на застрахователната дейност</t>
    </r>
    <r>
      <rPr>
        <sz val="9"/>
        <rFont val="Arial Narrow"/>
        <family val="2"/>
      </rPr>
      <t xml:space="preserve"> се включват и данните за клоновете на застрахователни компании със седалище извън България в съответствие с параграф 1, т. 2. от Допълнителната  разпоредба на </t>
    </r>
    <r>
      <rPr>
        <i/>
        <sz val="9"/>
        <rFont val="Arial Narrow"/>
        <family val="2"/>
      </rPr>
      <t xml:space="preserve">Валутния закон </t>
    </r>
    <r>
      <rPr>
        <sz val="9"/>
        <rFont val="Arial Narrow"/>
        <family val="2"/>
      </rPr>
      <t>(обн. ДВ, бр. 83 от 21.09.1999 г., изм., бр. 96 от 2011 г.).</t>
    </r>
  </si>
  <si>
    <r>
      <t>4.9. СТАТИСТИКА НА ЗАСТРАХОВАТЕЛНАТА ДЕЙНОСТ</t>
    </r>
    <r>
      <rPr>
        <b/>
        <vertAlign val="superscript"/>
        <sz val="12"/>
        <rFont val="Arial Narrow"/>
        <family val="2"/>
      </rPr>
      <t xml:space="preserve">1 </t>
    </r>
    <r>
      <rPr>
        <b/>
        <sz val="12"/>
        <rFont val="Arial Narrow"/>
        <family val="2"/>
      </rPr>
      <t>-  СТРУКТУРА НА АКТИВИТЕ</t>
    </r>
    <r>
      <rPr>
        <b/>
        <vertAlign val="superscript"/>
        <sz val="12"/>
        <rFont val="Arial Narrow"/>
        <family val="2"/>
      </rPr>
      <t>2</t>
    </r>
  </si>
  <si>
    <t>Парични средства в каса</t>
  </si>
  <si>
    <t>Предоставени кредити</t>
  </si>
  <si>
    <t>Акции и други форми на собственост</t>
  </si>
  <si>
    <t xml:space="preserve"> - Акции (в т.ч. дялове на договорни фондове)</t>
  </si>
  <si>
    <r>
      <t xml:space="preserve"> - Други форми на собственост</t>
    </r>
    <r>
      <rPr>
        <i/>
        <vertAlign val="superscript"/>
        <sz val="10"/>
        <rFont val="Arial Narrow"/>
        <family val="2"/>
      </rPr>
      <t>3</t>
    </r>
  </si>
  <si>
    <t>Нефинансови активи</t>
  </si>
  <si>
    <t>- От преки застрахователни операции</t>
  </si>
  <si>
    <t>- От презастрахователни операции</t>
  </si>
  <si>
    <t>Eвропейски съюз</t>
  </si>
  <si>
    <t>САЩ</t>
  </si>
  <si>
    <t>Други финансови посредници</t>
  </si>
  <si>
    <t>Финансови предприятия със спомагателна дейност</t>
  </si>
  <si>
    <t>Застрахователни компании и пенсионни фондове</t>
  </si>
  <si>
    <t>Нерезиденти (Останал свят)</t>
  </si>
  <si>
    <t>Некласифицирани</t>
  </si>
  <si>
    <t xml:space="preserve">Предварителни данни. </t>
  </si>
  <si>
    <r>
      <t>1</t>
    </r>
    <r>
      <rPr>
        <sz val="9"/>
        <rFont val="Arial Narrow"/>
        <family val="2"/>
      </rPr>
      <t xml:space="preserve"> Методологическите указания за събиране на </t>
    </r>
    <r>
      <rPr>
        <i/>
        <sz val="9"/>
        <rFont val="Arial Narrow"/>
        <family val="2"/>
      </rPr>
      <t xml:space="preserve">статистиката на застрахователната дейност </t>
    </r>
    <r>
      <rPr>
        <sz val="9"/>
        <rFont val="Arial Narrow"/>
        <family val="2"/>
      </rPr>
      <t xml:space="preserve">се намират на интернет страницата на БНБ в раздел </t>
    </r>
    <r>
      <rPr>
        <i/>
        <sz val="9"/>
        <rFont val="Arial Narrow"/>
        <family val="2"/>
      </rPr>
      <t>Статистика / Статистически форми и указания / Застрахователни, презастрахователни и здравноосигурителни дружества.</t>
    </r>
  </si>
  <si>
    <r>
      <t xml:space="preserve">2 </t>
    </r>
    <r>
      <rPr>
        <sz val="9"/>
        <rFont val="Arial Narrow"/>
        <family val="2"/>
      </rPr>
      <t xml:space="preserve">В обхвата на </t>
    </r>
    <r>
      <rPr>
        <i/>
        <sz val="9"/>
        <rFont val="Arial Narrow"/>
        <family val="2"/>
      </rPr>
      <t>статистиката на застрахователната дейност</t>
    </r>
    <r>
      <rPr>
        <sz val="9"/>
        <rFont val="Arial Narrow"/>
        <family val="2"/>
      </rPr>
      <t xml:space="preserve"> се включват и данните за клоновете на застрахователни компании със седалище извън България в съответствие с параграф 1, т. 2 от  Допълнителната  разпоредба на </t>
    </r>
    <r>
      <rPr>
        <i/>
        <sz val="9"/>
        <rFont val="Arial Narrow"/>
        <family val="2"/>
      </rPr>
      <t xml:space="preserve">Валутния закон </t>
    </r>
    <r>
      <rPr>
        <sz val="9"/>
        <rFont val="Arial Narrow"/>
        <family val="2"/>
      </rPr>
      <t xml:space="preserve">(обн. ДВ, бр. 83 от 21.09.1999 г., изм., бр. 96 от 2011 година).  </t>
    </r>
  </si>
  <si>
    <r>
      <t xml:space="preserve">3 </t>
    </r>
    <r>
      <rPr>
        <sz val="9"/>
        <rFont val="Arial Narrow"/>
        <family val="2"/>
      </rPr>
      <t xml:space="preserve">Включва дялови участия в капитала на дъщерни, съвместни, асоциирани предприятия и участия в инвестиционни пулове. </t>
    </r>
  </si>
  <si>
    <r>
      <t>4.10. СТАТИСТИКА НА ЗАСТРАХОВАТЕЛНАТА ДЕЙНОСТ</t>
    </r>
    <r>
      <rPr>
        <b/>
        <vertAlign val="superscript"/>
        <sz val="12"/>
        <rFont val="Arial Narrow"/>
        <family val="2"/>
      </rPr>
      <t>1</t>
    </r>
    <r>
      <rPr>
        <b/>
        <sz val="12"/>
        <rFont val="Arial Narrow"/>
        <family val="2"/>
      </rPr>
      <t xml:space="preserve"> - СТРУКТУРА НА ПАСИВИТЕ</t>
    </r>
    <r>
      <rPr>
        <b/>
        <vertAlign val="superscript"/>
        <sz val="12"/>
        <rFont val="Arial Narrow"/>
        <family val="2"/>
      </rPr>
      <t>2</t>
    </r>
  </si>
  <si>
    <t>Получени кредити</t>
  </si>
  <si>
    <t>Непарично-финансови институции</t>
  </si>
  <si>
    <t>Други сектори</t>
  </si>
  <si>
    <t>Ценни книжа различни от акции</t>
  </si>
  <si>
    <t>Застрахователни технически резерви</t>
  </si>
  <si>
    <t>Нетно участие на домакинствата в животозастрахователни резерви</t>
  </si>
  <si>
    <t>Пренос - премиен резерв и резерв за предстоящи плащания</t>
  </si>
  <si>
    <t>Депозити, получени от презастрахователите</t>
  </si>
  <si>
    <r>
      <t xml:space="preserve">2 </t>
    </r>
    <r>
      <rPr>
        <sz val="9"/>
        <rFont val="Arial Narrow"/>
        <family val="2"/>
      </rPr>
      <t xml:space="preserve">В обхвата на </t>
    </r>
    <r>
      <rPr>
        <i/>
        <sz val="9"/>
        <rFont val="Arial Narrow"/>
        <family val="2"/>
      </rPr>
      <t>статистиката на застрахователната дейност</t>
    </r>
    <r>
      <rPr>
        <sz val="9"/>
        <rFont val="Arial Narrow"/>
        <family val="2"/>
      </rPr>
      <t xml:space="preserve"> се включват и данните за клоновете на застрахователни компании със седалище извън България в съответствие с параграф 1, т. 2 от Допълнителната  разпоредба на </t>
    </r>
    <r>
      <rPr>
        <i/>
        <sz val="9"/>
        <rFont val="Arial Narrow"/>
        <family val="2"/>
      </rPr>
      <t>Валутния закон</t>
    </r>
    <r>
      <rPr>
        <sz val="9"/>
        <rFont val="Arial Narrow"/>
        <family val="2"/>
      </rPr>
      <t xml:space="preserve"> (обн. ДВ, бр. 83 от 21.09.1999 г., изм., бр. 96 от 2011 година).  </t>
    </r>
  </si>
  <si>
    <r>
      <t>5.1. МЕЖДУБАНКОВ ПАРИЧЕН ПАЗАР</t>
    </r>
    <r>
      <rPr>
        <b/>
        <vertAlign val="superscript"/>
        <sz val="12"/>
        <rFont val="Arial Narrow"/>
        <family val="2"/>
      </rPr>
      <t>1</t>
    </r>
  </si>
  <si>
    <t>Обеми</t>
  </si>
  <si>
    <t>предоставяне на депозити</t>
  </si>
  <si>
    <r>
      <t>репо-сделки с ДЦК</t>
    </r>
    <r>
      <rPr>
        <b/>
        <vertAlign val="superscript"/>
        <sz val="10"/>
        <rFont val="Arial Narrow"/>
        <family val="2"/>
      </rPr>
      <t>2</t>
    </r>
  </si>
  <si>
    <r>
      <t>окончателки сделки с ДЦК</t>
    </r>
    <r>
      <rPr>
        <b/>
        <vertAlign val="superscript"/>
        <sz val="10"/>
        <rFont val="Arial Narrow"/>
        <family val="2"/>
      </rPr>
      <t>3</t>
    </r>
  </si>
  <si>
    <t>VII</t>
  </si>
  <si>
    <t>VIII</t>
  </si>
  <si>
    <t>IX</t>
  </si>
  <si>
    <t>X</t>
  </si>
  <si>
    <t>XI</t>
  </si>
  <si>
    <t>XII</t>
  </si>
  <si>
    <r>
      <t>1</t>
    </r>
    <r>
      <rPr>
        <sz val="9"/>
        <rFont val="Arial Narrow"/>
        <family val="2"/>
      </rPr>
      <t xml:space="preserve"> Включва сделките в български левове на търговските банки.</t>
    </r>
  </si>
  <si>
    <r>
      <t>2</t>
    </r>
    <r>
      <rPr>
        <sz val="9"/>
        <rFont val="Arial Narrow"/>
        <family val="2"/>
      </rPr>
      <t xml:space="preserve"> Само в частта на покупката на ДЦК.</t>
    </r>
  </si>
  <si>
    <r>
      <t>3</t>
    </r>
    <r>
      <rPr>
        <sz val="9"/>
        <rFont val="Arial Narrow"/>
        <family val="2"/>
      </rPr>
      <t xml:space="preserve"> Включва покупка на ДЦК с всякаква деноминация и срочност по пазарни цени.</t>
    </r>
  </si>
  <si>
    <t xml:space="preserve">5.2. ОБОРОТ НА СДЕЛКИТЕ С ЦЕННИ КНИЖА, РЕГИСТРИРАНИ НА БФБ-СОФИЯ: БОРСОВ И ИЗВЪНБОРСОВ, </t>
  </si>
  <si>
    <t xml:space="preserve">       ЯНУАРИ - ЮНИ 2014</t>
  </si>
  <si>
    <t xml:space="preserve">ПАЗАРИ </t>
  </si>
  <si>
    <t>ОСНОВЕН ПАЗАР</t>
  </si>
  <si>
    <t>АЛТЕРНАТИВЕН ПАЗАР</t>
  </si>
  <si>
    <t>Сделки с акции, нерегистрирани на                  БФБ-София</t>
  </si>
  <si>
    <r>
      <t xml:space="preserve">сегмент  акции Premium  </t>
    </r>
    <r>
      <rPr>
        <sz val="9"/>
        <rFont val="Arial Narrow"/>
        <family val="2"/>
      </rPr>
      <t xml:space="preserve">             </t>
    </r>
  </si>
  <si>
    <t xml:space="preserve">сегмент акции Standard        </t>
  </si>
  <si>
    <t>сегмент за    д-ва със спец. инвест. цел</t>
  </si>
  <si>
    <r>
      <t>сегмент за облигации</t>
    </r>
    <r>
      <rPr>
        <sz val="8"/>
        <rFont val="Arial Narrow"/>
        <family val="2"/>
      </rPr>
      <t xml:space="preserve">          </t>
    </r>
  </si>
  <si>
    <t>сегмент за компенсаторни инструменти</t>
  </si>
  <si>
    <r>
      <t>сегмент за борсово търгувани продукти</t>
    </r>
    <r>
      <rPr>
        <vertAlign val="superscript"/>
        <sz val="10"/>
        <rFont val="Arial Narrow"/>
        <family val="2"/>
      </rPr>
      <t>1</t>
    </r>
  </si>
  <si>
    <t>сегмент за права</t>
  </si>
  <si>
    <t>сегмент за акции</t>
  </si>
  <si>
    <t>сегмент за     д-ва със спец. инвест. цел</t>
  </si>
  <si>
    <t>общински облигации</t>
  </si>
  <si>
    <t>корпор. облигации</t>
  </si>
  <si>
    <t>колективни инвестиционни схеми</t>
  </si>
  <si>
    <t>структурирани продукти</t>
  </si>
  <si>
    <t>на публични дружества</t>
  </si>
  <si>
    <t>на непублични дружества</t>
  </si>
  <si>
    <t>Сделки на БФБ</t>
  </si>
  <si>
    <t>в това число:</t>
  </si>
  <si>
    <t xml:space="preserve">   обичайни сделки</t>
  </si>
  <si>
    <t>-</t>
  </si>
  <si>
    <t xml:space="preserve">   сд. на прив. сегмент (в брой)</t>
  </si>
  <si>
    <r>
      <t>Сегмент за прив. (с/у компенсат.)</t>
    </r>
    <r>
      <rPr>
        <vertAlign val="superscript"/>
        <sz val="10"/>
        <rFont val="Arial Narrow"/>
        <family val="2"/>
      </rPr>
      <t>2</t>
    </r>
  </si>
  <si>
    <r>
      <t>Сегмент за първично публично предлагане</t>
    </r>
    <r>
      <rPr>
        <vertAlign val="superscript"/>
        <sz val="10"/>
        <rFont val="Arial Narrow"/>
        <family val="2"/>
      </rPr>
      <t>2</t>
    </r>
  </si>
  <si>
    <r>
      <t>Сделки извън БФБ (покупки и продажби, репо, търгово изкупуване, обратно изкупуване, регистрации и др.)</t>
    </r>
    <r>
      <rPr>
        <vertAlign val="superscript"/>
        <sz val="10"/>
        <rFont val="Arial Narrow"/>
        <family val="2"/>
      </rPr>
      <t>3</t>
    </r>
  </si>
  <si>
    <r>
      <t>1</t>
    </r>
    <r>
      <rPr>
        <sz val="9"/>
        <rFont val="Arial Narrow"/>
        <family val="2"/>
      </rPr>
      <t xml:space="preserve"> През май 2014 г. бе създаден Сегмент за борсово търгувани продукти, който замени предишните Сегмент за стуктурирани продукти и Сегмент за колективни инвестиционни схеми.</t>
    </r>
  </si>
  <si>
    <r>
      <t>2</t>
    </r>
    <r>
      <rPr>
        <sz val="9"/>
        <rFont val="Arial Narrow"/>
        <family val="2"/>
      </rPr>
      <t xml:space="preserve"> Не са включени в горните общи суми.</t>
    </r>
  </si>
  <si>
    <r>
      <t>3</t>
    </r>
    <r>
      <rPr>
        <sz val="9"/>
        <rFont val="Arial Narrow"/>
        <family val="2"/>
      </rPr>
      <t xml:space="preserve"> Оповестени чрез търговската платформа на БФБ-София.</t>
    </r>
  </si>
  <si>
    <r>
      <rPr>
        <i/>
        <sz val="9"/>
        <rFont val="Arial Narrow"/>
        <family val="2"/>
      </rPr>
      <t>Източник:</t>
    </r>
    <r>
      <rPr>
        <sz val="9"/>
        <rFont val="Arial Narrow"/>
        <family val="2"/>
      </rPr>
      <t xml:space="preserve"> Всекидневни съобщения на БФБ-София.</t>
    </r>
  </si>
  <si>
    <r>
      <t>5.3. ВАЛУТЕН ПАЗАР. СПОТ-СДЕЛКИ НА БНБ</t>
    </r>
    <r>
      <rPr>
        <b/>
        <vertAlign val="superscript"/>
        <sz val="12"/>
        <rFont val="Arial Narrow"/>
        <family val="2"/>
      </rPr>
      <t>1</t>
    </r>
  </si>
  <si>
    <t>(млн. евро)</t>
  </si>
  <si>
    <t xml:space="preserve">Купени </t>
  </si>
  <si>
    <t>Продадени</t>
  </si>
  <si>
    <t>Салдо</t>
  </si>
  <si>
    <t>януари - юни 2013</t>
  </si>
  <si>
    <t>БНБ с банки</t>
  </si>
  <si>
    <t>БНБ с крайни клиенти</t>
  </si>
  <si>
    <t>в т.ч.:</t>
  </si>
  <si>
    <t>по сметка с бюджетни организации</t>
  </si>
  <si>
    <t>операции с банкноти на гише</t>
  </si>
  <si>
    <t>януари - юни 2014</t>
  </si>
  <si>
    <r>
      <t xml:space="preserve">1 </t>
    </r>
    <r>
      <rPr>
        <sz val="9"/>
        <rFont val="Arial Narrow"/>
        <family val="2"/>
      </rPr>
      <t>С вальор до 2 дена включително ("днес", "утре" и "спот").</t>
    </r>
  </si>
  <si>
    <r>
      <t>5.4. ВАЛУТЕН ПАЗАР. МЕЖДУБАНКОВ ПАЗАР СПОТ</t>
    </r>
    <r>
      <rPr>
        <b/>
        <vertAlign val="superscript"/>
        <sz val="12"/>
        <rFont val="Arial Narrow"/>
        <family val="2"/>
      </rPr>
      <t>1</t>
    </r>
  </si>
  <si>
    <t>банки</t>
  </si>
  <si>
    <r>
      <t xml:space="preserve">Източник: </t>
    </r>
    <r>
      <rPr>
        <sz val="9"/>
        <rFont val="Arial Narrow"/>
        <family val="2"/>
      </rPr>
      <t>БНБ, по всекидневни съобщения на банките и БНБ.</t>
    </r>
  </si>
  <si>
    <r>
      <t>5.5.  ВАЛУТЕН ПАЗАР. ТЪРГОВИЯ СПОТ С КРАЙНИ КЛИЕНТИ</t>
    </r>
    <r>
      <rPr>
        <b/>
        <vertAlign val="superscript"/>
        <sz val="12"/>
        <rFont val="Arial Narrow"/>
        <family val="2"/>
      </rPr>
      <t>1</t>
    </r>
  </si>
  <si>
    <t xml:space="preserve"> - от тях с чуждестранни лица</t>
  </si>
  <si>
    <r>
      <t>5.6. ВАЛУТЕН ПАЗАР. МЕЖДУБАНКОВ ПАЗАР СУОП И ФОРУЪРД</t>
    </r>
    <r>
      <rPr>
        <b/>
        <vertAlign val="superscript"/>
        <sz val="12"/>
        <rFont val="Arial Narrow"/>
        <family val="2"/>
      </rPr>
      <t>1</t>
    </r>
  </si>
  <si>
    <r>
      <t xml:space="preserve">1 </t>
    </r>
    <r>
      <rPr>
        <sz val="9"/>
        <rFont val="Arial Narrow"/>
        <family val="2"/>
      </rPr>
      <t>Без БНБ. При сделките суоп са включени както сделките за покупка, така и последващите сделки за продажба на чуждестранна  валута срещу левове.</t>
    </r>
  </si>
  <si>
    <r>
      <t xml:space="preserve">Източник: </t>
    </r>
    <r>
      <rPr>
        <sz val="9"/>
        <rFont val="Arial Narrow"/>
        <family val="2"/>
      </rPr>
      <t>БНБ, по всекидневни съобщения на банките.</t>
    </r>
  </si>
  <si>
    <r>
      <t>5.7. ВАЛУТЕН ПАЗАР. ТЪРГОВИЯ СУОП И ФОРУЪРД НА БАНКИ С КРАЙНИ КЛИЕНТИ</t>
    </r>
    <r>
      <rPr>
        <b/>
        <vertAlign val="superscript"/>
        <sz val="12"/>
        <rFont val="Arial Narrow"/>
        <family val="2"/>
      </rPr>
      <t>1</t>
    </r>
  </si>
  <si>
    <t xml:space="preserve"> - в т.ч. с чуждестранни лица</t>
  </si>
  <si>
    <r>
      <rPr>
        <i/>
        <sz val="9"/>
        <rFont val="Arial Narrow"/>
        <family val="2"/>
      </rPr>
      <t>Източник:</t>
    </r>
    <r>
      <rPr>
        <sz val="9"/>
        <rFont val="Arial Narrow"/>
        <family val="2"/>
      </rPr>
      <t xml:space="preserve"> БНБ, по всекидневни съобщения на банките.</t>
    </r>
  </si>
  <si>
    <r>
      <t>16</t>
    </r>
    <r>
      <rPr>
        <sz val="9"/>
        <rFont val="Arial Narrow"/>
        <family val="2"/>
      </rPr>
      <t xml:space="preserve"> Не се включват измененията на резервните активи на БНБ,  дължащи се на курсови и ценови разлики и тези, свързани със създаването на резервни активи (монетаризация/демонетаризация на злато, разпределение на СПТ) и    рекласификации. Отрицателният знак (-) показва увеличение на резервните активи, а положителният (+) - намаление.</t>
    </r>
  </si>
  <si>
    <r>
      <t>15</t>
    </r>
    <r>
      <rPr>
        <sz val="9"/>
        <rFont val="Arial Narrow"/>
        <family val="2"/>
      </rPr>
      <t xml:space="preserve"> Включени са отчетените външни задължения на страната по търговски кредити (получени аванси и задължения към доставчици). Поради тримесечната отчетност на тези задължения, данните подлежат на ревизия.</t>
    </r>
  </si>
  <si>
    <r>
      <t>14</t>
    </r>
    <r>
      <rPr>
        <sz val="9"/>
        <rFont val="Arial Narrow"/>
        <family val="2"/>
      </rPr>
      <t xml:space="preserve"> За </t>
    </r>
    <r>
      <rPr>
        <i/>
        <sz val="9"/>
        <rFont val="Arial Narrow"/>
        <family val="2"/>
      </rPr>
      <t>други сектори</t>
    </r>
    <r>
      <rPr>
        <sz val="9"/>
        <rFont val="Arial Narrow"/>
        <family val="2"/>
      </rPr>
      <t xml:space="preserve"> данни на Банката за международни разплащания, Базел</t>
    </r>
    <r>
      <rPr>
        <i/>
        <sz val="9"/>
        <rFont val="Arial Narrow"/>
        <family val="2"/>
      </rPr>
      <t xml:space="preserve"> (BIS), </t>
    </r>
    <r>
      <rPr>
        <sz val="9"/>
        <rFont val="Arial Narrow"/>
        <family val="2"/>
      </rPr>
      <t xml:space="preserve">публикувани на 23 юли  2014 година. За второ тримесечие на 2014 г. данните подлежат на ревизия. </t>
    </r>
  </si>
  <si>
    <r>
      <t>13</t>
    </r>
    <r>
      <rPr>
        <sz val="9"/>
        <rFont val="Arial Narrow"/>
        <family val="2"/>
      </rPr>
      <t xml:space="preserve"> Включени са отчетените външни вземания на страната по търговски кредити (платени аванси и вземания от доставчици). Поради тримесечната отчетност на тези вземания, данните подлежат на ревизия.</t>
    </r>
  </si>
  <si>
    <r>
      <t>12</t>
    </r>
    <r>
      <rPr>
        <sz val="9"/>
        <rFont val="Arial Narrow"/>
        <family val="2"/>
      </rPr>
      <t xml:space="preserve"> На база на данни от банките, други небанкови финансови институции, застрахователни компании и пенсионни фондове.</t>
    </r>
  </si>
  <si>
    <r>
      <t>11</t>
    </r>
    <r>
      <rPr>
        <sz val="9"/>
        <rFont val="Arial Narrow"/>
        <family val="2"/>
      </rPr>
      <t xml:space="preserve"> В статията се отразяват сделки, които представляват придобивания или сливания.</t>
    </r>
  </si>
  <si>
    <r>
      <t>10</t>
    </r>
    <r>
      <rPr>
        <sz val="9"/>
        <rFont val="Arial Narrow"/>
        <family val="2"/>
      </rPr>
      <t xml:space="preserve"> На базата и на получените в БНБ отчети за задълженията по финансови кредити на местни лица към чужбина. Поради тримесечната отчетност на тези задължения, данните подлежат на ревизия.</t>
    </r>
  </si>
  <si>
    <r>
      <t xml:space="preserve">  9</t>
    </r>
    <r>
      <rPr>
        <sz val="9"/>
        <rFont val="Arial Narrow"/>
        <family val="2"/>
      </rPr>
      <t xml:space="preserve"> Предварителни данни. Данни от фирми с чуждестранно участие, Агенцията за приватизация, НСИ, Централен депозитар, банките и др. Данните за 2014 г. включват само реинвестираната печалба на банките.</t>
    </r>
  </si>
  <si>
    <r>
      <t xml:space="preserve">  8</t>
    </r>
    <r>
      <rPr>
        <sz val="9"/>
        <rFont val="Arial Narrow"/>
        <family val="2"/>
      </rPr>
      <t xml:space="preserve"> Капиталовата сметка включва статиите </t>
    </r>
    <r>
      <rPr>
        <i/>
        <sz val="9"/>
        <rFont val="Arial Narrow"/>
        <family val="2"/>
      </rPr>
      <t>капиталови трансфери</t>
    </r>
    <r>
      <rPr>
        <sz val="9"/>
        <rFont val="Arial Narrow"/>
        <family val="2"/>
      </rPr>
      <t xml:space="preserve"> и п</t>
    </r>
    <r>
      <rPr>
        <i/>
        <sz val="9"/>
        <rFont val="Arial Narrow"/>
        <family val="2"/>
      </rPr>
      <t>ридобиване/намаление на непроизведени нефинансови активи</t>
    </r>
    <r>
      <rPr>
        <sz val="9"/>
        <rFont val="Arial Narrow"/>
        <family val="2"/>
      </rPr>
      <t>.</t>
    </r>
  </si>
  <si>
    <r>
      <t xml:space="preserve">  7</t>
    </r>
    <r>
      <rPr>
        <sz val="9"/>
        <rFont val="Arial Narrow"/>
        <family val="2"/>
      </rPr>
      <t xml:space="preserve"> Отрицателният знак (-) показва изтичане на капитал (нарастване на активи или намаление на пасиви). </t>
    </r>
  </si>
  <si>
    <r>
      <t xml:space="preserve">  6</t>
    </r>
    <r>
      <rPr>
        <sz val="9"/>
        <rFont val="Arial Narrow"/>
        <family val="2"/>
      </rPr>
      <t xml:space="preserve"> Оценки по методология на БНБ.</t>
    </r>
  </si>
  <si>
    <r>
      <t xml:space="preserve">  5</t>
    </r>
    <r>
      <rPr>
        <sz val="9"/>
        <rFont val="Arial Narrow"/>
        <family val="2"/>
      </rPr>
      <t xml:space="preserve"> Оценки по методология на БНБ. Данните се базират на  предварителна информация от НСИ за броя на чуждестранните граждани, посетили страната и българските граждани, пътували в чужбина и оценка на БНБ за разходите/приходите     по време на едно пътуване. </t>
    </r>
  </si>
  <si>
    <r>
      <t xml:space="preserve">  4</t>
    </r>
    <r>
      <rPr>
        <sz val="9"/>
        <rFont val="Arial Narrow"/>
        <family val="2"/>
      </rPr>
      <t xml:space="preserve"> Оценки по методология на БНБ и НСИ.</t>
    </r>
  </si>
  <si>
    <r>
      <t xml:space="preserve">  3 </t>
    </r>
    <r>
      <rPr>
        <sz val="9"/>
        <rFont val="Arial Narrow"/>
        <family val="2"/>
      </rPr>
      <t xml:space="preserve">Предварителни данни на НСИ към 4 септември 2014 г., които включват данни от системата </t>
    </r>
    <r>
      <rPr>
        <i/>
        <sz val="9"/>
        <rFont val="Arial Narrow"/>
        <family val="2"/>
      </rPr>
      <t>Интрастат</t>
    </r>
    <r>
      <rPr>
        <sz val="9"/>
        <rFont val="Arial Narrow"/>
        <family val="2"/>
      </rPr>
      <t xml:space="preserve"> за страните от ЕС и данни от митнически декларации за страните извън ЕС. Оценката на вноса по цени </t>
    </r>
    <r>
      <rPr>
        <i/>
        <sz val="9"/>
        <rFont val="Arial Narrow"/>
        <family val="2"/>
      </rPr>
      <t>FOB</t>
    </r>
    <r>
      <rPr>
        <sz val="9"/>
        <rFont val="Arial Narrow"/>
        <family val="2"/>
      </rPr>
      <t xml:space="preserve"> е на база на методология на   БНБ и НСИ.</t>
    </r>
  </si>
  <si>
    <r>
      <t xml:space="preserve">  2</t>
    </r>
    <r>
      <rPr>
        <sz val="9"/>
        <rFont val="Arial Narrow"/>
        <family val="2"/>
      </rPr>
      <t xml:space="preserve"> Предварителни данни. Данните подлежат на ревизия в съответствие с практиката на БНБ и изискванията на ЕЦБ относно ревизиите на данните, включени в Календара на ЕЦБ за обмен на данните  за платежния баланс, международната    инвестиционна позиция и резервните активи в рамките на ЕСЦБ. </t>
    </r>
  </si>
  <si>
    <r>
      <t xml:space="preserve"> </t>
    </r>
    <r>
      <rPr>
        <vertAlign val="superscript"/>
        <sz val="9"/>
        <rFont val="Arial Narrow"/>
        <family val="2"/>
      </rPr>
      <t>1</t>
    </r>
    <r>
      <rPr>
        <sz val="9"/>
        <rFont val="Arial Narrow"/>
        <family val="2"/>
      </rPr>
      <t xml:space="preserve"> Аналитично представяне на платежния баланс в съответствие с 5-тото издание на </t>
    </r>
    <r>
      <rPr>
        <i/>
        <sz val="9"/>
        <rFont val="Arial Narrow"/>
        <family val="2"/>
      </rPr>
      <t>Ръководството по платежен баланс</t>
    </r>
    <r>
      <rPr>
        <sz val="9"/>
        <rFont val="Arial Narrow"/>
        <family val="2"/>
      </rPr>
      <t xml:space="preserve"> (МВФ, 1993) и с </t>
    </r>
    <r>
      <rPr>
        <i/>
        <sz val="9"/>
        <rFont val="Arial Narrow"/>
        <family val="2"/>
      </rPr>
      <t>Ръководните правила на Европейската централна банка в областта на статистиката на    платежния баланс, рамката на международните резерви и международната инвестиционна позиция (ЕЦБ, 2004/15).</t>
    </r>
  </si>
  <si>
    <t xml:space="preserve">Извънредно финансиране </t>
  </si>
  <si>
    <t>Ползвани кредити от МВФ, нето</t>
  </si>
  <si>
    <r>
      <t>Резервни активи на БНБ</t>
    </r>
    <r>
      <rPr>
        <vertAlign val="superscript"/>
        <sz val="10"/>
        <rFont val="Arial Narrow"/>
        <family val="2"/>
      </rPr>
      <t>16</t>
    </r>
  </si>
  <si>
    <t xml:space="preserve">Д. Резерви и друго финансиране </t>
  </si>
  <si>
    <t>ОБЩ БАЛАНС (Общо за групи А, Б, В и Г)</t>
  </si>
  <si>
    <t>Г. Грешки и пропуски</t>
  </si>
  <si>
    <t>Общо за групи А, Б и В</t>
  </si>
  <si>
    <t>Валута и депозити</t>
  </si>
  <si>
    <r>
      <t>Търговски кредити, нето</t>
    </r>
    <r>
      <rPr>
        <vertAlign val="superscript"/>
        <sz val="10"/>
        <rFont val="Arial Narrow"/>
        <family val="2"/>
      </rPr>
      <t>15</t>
    </r>
  </si>
  <si>
    <t>Други инвестиции-пасиви</t>
  </si>
  <si>
    <r>
      <t>Валута и депозити</t>
    </r>
    <r>
      <rPr>
        <vertAlign val="superscript"/>
        <sz val="10"/>
        <rFont val="Arial Narrow"/>
        <family val="2"/>
      </rPr>
      <t>14</t>
    </r>
  </si>
  <si>
    <r>
      <t>Търговски кредити, нето</t>
    </r>
    <r>
      <rPr>
        <vertAlign val="superscript"/>
        <sz val="10"/>
        <rFont val="Arial Narrow"/>
        <family val="2"/>
      </rPr>
      <t>13</t>
    </r>
  </si>
  <si>
    <t xml:space="preserve">Други инвестиции-активи </t>
  </si>
  <si>
    <t>Други инвестиции-нето</t>
  </si>
  <si>
    <t>Финансови деривати, нето</t>
  </si>
  <si>
    <t>Портфейлни инвестиции-пасиви</t>
  </si>
  <si>
    <r>
      <t>Портфейлни инвестиции-активи</t>
    </r>
    <r>
      <rPr>
        <vertAlign val="superscript"/>
        <sz val="10"/>
        <rFont val="Arial Narrow"/>
        <family val="2"/>
      </rPr>
      <t>12</t>
    </r>
  </si>
  <si>
    <t>Портфейлни инвестиции-нето</t>
  </si>
  <si>
    <r>
      <t>Сливания и придобивания, нето</t>
    </r>
    <r>
      <rPr>
        <vertAlign val="superscript"/>
        <sz val="10"/>
        <rFont val="Arial Narrow"/>
        <family val="2"/>
      </rPr>
      <t>11</t>
    </r>
  </si>
  <si>
    <r>
      <t>Друг капитал</t>
    </r>
    <r>
      <rPr>
        <vertAlign val="superscript"/>
        <sz val="10"/>
        <rFont val="Arial Narrow"/>
        <family val="2"/>
      </rPr>
      <t>10</t>
    </r>
  </si>
  <si>
    <t>Реинвестирана печалба</t>
  </si>
  <si>
    <t>Дялов капитал</t>
  </si>
  <si>
    <r>
      <t>Преки инвестиции в България</t>
    </r>
    <r>
      <rPr>
        <vertAlign val="superscript"/>
        <sz val="10"/>
        <rFont val="Arial Narrow"/>
        <family val="2"/>
      </rPr>
      <t>9</t>
    </r>
  </si>
  <si>
    <t xml:space="preserve">Преки инвестиции в чужбина </t>
  </si>
  <si>
    <t>Преки инвестиции, нето</t>
  </si>
  <si>
    <r>
      <t>В. Финансова сметка</t>
    </r>
    <r>
      <rPr>
        <b/>
        <vertAlign val="superscript"/>
        <sz val="10"/>
        <rFont val="Arial Narrow"/>
        <family val="2"/>
      </rPr>
      <t>2, 7</t>
    </r>
  </si>
  <si>
    <t>Общо за групи А и Б</t>
  </si>
  <si>
    <t>Капиталови трансфери, нето</t>
  </si>
  <si>
    <r>
      <t>Б. Капиталова сметка</t>
    </r>
    <r>
      <rPr>
        <b/>
        <vertAlign val="superscript"/>
        <sz val="10"/>
        <rFont val="Arial Narrow"/>
        <family val="2"/>
      </rPr>
      <t>2, 7, 8</t>
    </r>
  </si>
  <si>
    <t>Текущи трансфери, дебит</t>
  </si>
  <si>
    <t>Текущи трансфери, кредит</t>
  </si>
  <si>
    <t xml:space="preserve">Текущи трансфери, нето </t>
  </si>
  <si>
    <t>Стоки, нефакторни услуги и доход, нето</t>
  </si>
  <si>
    <t>Доход, нето</t>
  </si>
  <si>
    <t>Други инвестиции</t>
  </si>
  <si>
    <t>Портфейлни инвестиции</t>
  </si>
  <si>
    <t>Директни инвестиции</t>
  </si>
  <si>
    <t>Инвестиционен доход</t>
  </si>
  <si>
    <t>Компенсации на наетите</t>
  </si>
  <si>
    <t>Доход: дебит</t>
  </si>
  <si>
    <r>
      <t>Компенсации на наетите</t>
    </r>
    <r>
      <rPr>
        <vertAlign val="superscript"/>
        <sz val="10"/>
        <rFont val="Arial Narrow"/>
        <family val="2"/>
      </rPr>
      <t>6</t>
    </r>
  </si>
  <si>
    <t>Доход: кредит</t>
  </si>
  <si>
    <t>Стоки и нефакторни услуги, нето</t>
  </si>
  <si>
    <t>Услуги, нето</t>
  </si>
  <si>
    <t>Други услуги</t>
  </si>
  <si>
    <r>
      <t>Пътувания</t>
    </r>
    <r>
      <rPr>
        <vertAlign val="superscript"/>
        <sz val="10"/>
        <rFont val="Arial Narrow"/>
        <family val="2"/>
      </rPr>
      <t>5</t>
    </r>
  </si>
  <si>
    <r>
      <t>Транспорт</t>
    </r>
    <r>
      <rPr>
        <vertAlign val="superscript"/>
        <sz val="10"/>
        <rFont val="Arial Narrow"/>
        <family val="2"/>
      </rPr>
      <t>4</t>
    </r>
  </si>
  <si>
    <t>Услуги: дебит</t>
  </si>
  <si>
    <t>Услуги: кредит</t>
  </si>
  <si>
    <r>
      <t>Търговски баланс</t>
    </r>
    <r>
      <rPr>
        <vertAlign val="superscript"/>
        <sz val="10"/>
        <rFont val="Arial Narrow"/>
        <family val="2"/>
      </rPr>
      <t>3</t>
    </r>
  </si>
  <si>
    <t>Стоки: дебит (FOB)</t>
  </si>
  <si>
    <t>Стоки: кредит (FOB)</t>
  </si>
  <si>
    <r>
      <t>А. Текуща сметка</t>
    </r>
    <r>
      <rPr>
        <b/>
        <vertAlign val="superscript"/>
        <sz val="10"/>
        <rFont val="Arial Narrow"/>
        <family val="2"/>
      </rPr>
      <t>2</t>
    </r>
  </si>
  <si>
    <t>II трим.</t>
  </si>
  <si>
    <t>I трим.</t>
  </si>
  <si>
    <t>IV трим.</t>
  </si>
  <si>
    <t>IІІ трим.</t>
  </si>
  <si>
    <r>
      <t>6.1. ПЛАТЕЖЕН БАЛАНС</t>
    </r>
    <r>
      <rPr>
        <b/>
        <vertAlign val="superscript"/>
        <sz val="12"/>
        <rFont val="Arial Narrow"/>
        <family val="2"/>
      </rPr>
      <t>1</t>
    </r>
  </si>
  <si>
    <t>6. ПЛАТЕЖЕН БАЛАНС И МЕЖДУНАРОДНА ИНВЕСТИЦИОННА ПОЗИЦИЯ</t>
  </si>
  <si>
    <r>
      <rPr>
        <i/>
        <sz val="9"/>
        <rFont val="Arial Narrow"/>
        <family val="2"/>
      </rPr>
      <t>Източници:</t>
    </r>
    <r>
      <rPr>
        <sz val="9"/>
        <rFont val="Arial Narrow"/>
        <family val="2"/>
      </rPr>
      <t xml:space="preserve"> Предприятия с чуждестранно участие, банки, нотариуси, НСИ, Централен депозитар, Агенция за приватизация.</t>
    </r>
  </si>
  <si>
    <r>
      <t>2</t>
    </r>
    <r>
      <rPr>
        <sz val="9"/>
        <rFont val="Arial Narrow"/>
        <family val="2"/>
      </rPr>
      <t xml:space="preserve"> Отрицателният знак (-) показва нарастване на активите на българските предприятия в чужбина.</t>
    </r>
  </si>
  <si>
    <r>
      <t xml:space="preserve">1 </t>
    </r>
    <r>
      <rPr>
        <sz val="9"/>
        <rFont val="Arial Narrow"/>
        <family val="2"/>
      </rPr>
      <t>Данните се съставят съгласно</t>
    </r>
    <r>
      <rPr>
        <i/>
        <sz val="9"/>
        <rFont val="Arial Narrow"/>
        <family val="2"/>
      </rPr>
      <t xml:space="preserve"> Методологията за отчитане на преките чуждестранни инвестиции в страната, </t>
    </r>
    <r>
      <rPr>
        <sz val="9"/>
        <rFont val="Arial Narrow"/>
        <family val="2"/>
      </rPr>
      <t>публикувана на интернет страницата на БНБ</t>
    </r>
    <r>
      <rPr>
        <i/>
        <sz val="9"/>
        <rFont val="Arial Narrow"/>
        <family val="2"/>
      </rPr>
      <t>.</t>
    </r>
  </si>
  <si>
    <t>от други сделки</t>
  </si>
  <si>
    <t>в т.ч. от приватизация</t>
  </si>
  <si>
    <t>Преки инвестиции в страната</t>
  </si>
  <si>
    <r>
      <t>Преки инвестиции в чужбина</t>
    </r>
    <r>
      <rPr>
        <b/>
        <vertAlign val="superscript"/>
        <sz val="10"/>
        <rFont val="Arial Narrow"/>
        <family val="2"/>
      </rPr>
      <t>2</t>
    </r>
  </si>
  <si>
    <r>
      <t>6.2. ПРЕКИ ИНВЕСТИЦИИ - НЕТЕН ПОТОК</t>
    </r>
    <r>
      <rPr>
        <b/>
        <vertAlign val="superscript"/>
        <sz val="12"/>
        <rFont val="Arial Narrow"/>
        <family val="2"/>
      </rPr>
      <t>1</t>
    </r>
  </si>
  <si>
    <r>
      <t>Източници:</t>
    </r>
    <r>
      <rPr>
        <sz val="9"/>
        <rFont val="Arial Narrow"/>
        <family val="2"/>
      </rPr>
      <t xml:space="preserve"> Данни, получени от НСИ и обработени от БНБ.</t>
    </r>
  </si>
  <si>
    <r>
      <t>2</t>
    </r>
    <r>
      <rPr>
        <sz val="9"/>
        <rFont val="Arial Narrow"/>
        <family val="2"/>
      </rPr>
      <t xml:space="preserve"> Стоковите групи включват глави от </t>
    </r>
    <r>
      <rPr>
        <i/>
        <sz val="9"/>
        <rFont val="Arial Narrow"/>
        <family val="2"/>
      </rPr>
      <t>Комбинираната номенклатура (Евростат).</t>
    </r>
  </si>
  <si>
    <r>
      <t xml:space="preserve">1 </t>
    </r>
    <r>
      <rPr>
        <sz val="9"/>
        <rFont val="Arial Narrow"/>
        <family val="2"/>
      </rPr>
      <t xml:space="preserve">За 2013 г. - окончателни данни, за 2014 г. - предварителни данни към 28.08.2014 г. </t>
    </r>
    <r>
      <rPr>
        <i/>
        <sz val="9"/>
        <rFont val="Arial Narrow"/>
        <family val="2"/>
      </rPr>
      <t>Методологическите бележки по съставянето на данните за вноса и износа на стоки</t>
    </r>
    <r>
      <rPr>
        <sz val="9"/>
        <rFont val="Arial Narrow"/>
        <family val="2"/>
      </rPr>
      <t xml:space="preserve"> са публикувани на интернет страницата на БНБ.</t>
    </r>
  </si>
  <si>
    <r>
      <t>ОБЩО ИЗНОС /</t>
    </r>
    <r>
      <rPr>
        <b/>
        <i/>
        <sz val="10"/>
        <rFont val="Arial Narrow"/>
        <family val="2"/>
      </rPr>
      <t>FOB</t>
    </r>
    <r>
      <rPr>
        <b/>
        <sz val="10"/>
        <rFont val="Arial Narrow"/>
        <family val="2"/>
      </rPr>
      <t>/</t>
    </r>
  </si>
  <si>
    <t xml:space="preserve">Глава 44. Дървен материал и изделия от дървен материал; дървени въглища </t>
  </si>
  <si>
    <t xml:space="preserve">Глава 70. Стъкло и изделия от стъкло </t>
  </si>
  <si>
    <t>Изделия от дърво, хартия, керамика и стъкло, в т.ч.:</t>
  </si>
  <si>
    <t xml:space="preserve">Глава 40. Каучук и каучукови изделия </t>
  </si>
  <si>
    <t xml:space="preserve">Глава 31. Торове </t>
  </si>
  <si>
    <t xml:space="preserve">Глава 28. Неорганични химични продукти </t>
  </si>
  <si>
    <t xml:space="preserve">Глава 39. Пластмаси и пластмасови изделия </t>
  </si>
  <si>
    <t xml:space="preserve">Глава 30. Фармацевтични продукти </t>
  </si>
  <si>
    <t>Химически продукти, пластмаси, каучук, в т.ч.:</t>
  </si>
  <si>
    <t xml:space="preserve">Глава 24. Тютюн и обработени заместители на тютюна </t>
  </si>
  <si>
    <t xml:space="preserve">Глава 12. Маслодайни семена и плодове; разни видове семена </t>
  </si>
  <si>
    <t xml:space="preserve">Глава 10. Житни растения </t>
  </si>
  <si>
    <t>Продукти от животински и растителен произход, храни, напитки, тютюни, в т.ч.:</t>
  </si>
  <si>
    <t xml:space="preserve">Глава 64. Обувки, гети и подобни артикули; части за тях </t>
  </si>
  <si>
    <t xml:space="preserve">Глава 94. Мебели; медицинска мебелировка; спални артикули и други подобни </t>
  </si>
  <si>
    <t xml:space="preserve">Глава 61. Облекла и допълнения за облекла, трикотажни или плетени </t>
  </si>
  <si>
    <t xml:space="preserve">Глава 62. Облекла и допълнения за облеклата, различни от трикотажните или плетените </t>
  </si>
  <si>
    <t>Текстил, кожени материали, дрехи, обувки и други потребителски стоки, в т.ч.:</t>
  </si>
  <si>
    <t xml:space="preserve">Глава 26. Руди, шлаки и пепели </t>
  </si>
  <si>
    <t xml:space="preserve">Глава 27. Минерални горива, минерални масла и продукти от тяхната дестилация </t>
  </si>
  <si>
    <t>Минерални продукти и горива, в т.ч.:</t>
  </si>
  <si>
    <t xml:space="preserve">Глава 76. Алуминий и изделия от алуминий </t>
  </si>
  <si>
    <t>Глава 73. Изделия от чугун, желязо или стомана</t>
  </si>
  <si>
    <t>Глава 72. Чугун, желязо и стомана</t>
  </si>
  <si>
    <t>Глава 74. Мед и изделия от мед</t>
  </si>
  <si>
    <t>Неблагородни метали и изделия от тях, в т.ч.:</t>
  </si>
  <si>
    <t xml:space="preserve">Глава 90. Оптични измерителни или контролиращи инструменти и апарати </t>
  </si>
  <si>
    <t>Глава 87. Автомобилни превозни средства</t>
  </si>
  <si>
    <t xml:space="preserve">Глава 84. Ядрени реактори, котли, машини, апарати и механизми; части за тях </t>
  </si>
  <si>
    <t xml:space="preserve">Глава 85. Електрически машини и апарати </t>
  </si>
  <si>
    <t>Машини, транспортни средства, апарати, инструменти, оръжия, в т.ч.:</t>
  </si>
  <si>
    <t>%</t>
  </si>
  <si>
    <t>млн. евро</t>
  </si>
  <si>
    <t>отн. дял</t>
  </si>
  <si>
    <r>
      <t>Групи стоки</t>
    </r>
    <r>
      <rPr>
        <b/>
        <vertAlign val="superscript"/>
        <sz val="10"/>
        <rFont val="Arial Narrow"/>
        <family val="2"/>
      </rPr>
      <t>2</t>
    </r>
  </si>
  <si>
    <t>Промяна спрямо същия период на предходната година</t>
  </si>
  <si>
    <t>януари - юни</t>
  </si>
  <si>
    <r>
      <t>6.3. ИЗНОС ПО ГРУПИ СТОКИ</t>
    </r>
    <r>
      <rPr>
        <b/>
        <vertAlign val="superscript"/>
        <sz val="12"/>
        <rFont val="Arial Narrow"/>
        <family val="2"/>
      </rPr>
      <t>1</t>
    </r>
  </si>
  <si>
    <r>
      <t>ОБЩО ВНОС /</t>
    </r>
    <r>
      <rPr>
        <b/>
        <i/>
        <sz val="10"/>
        <rFont val="Arial Narrow"/>
        <family val="2"/>
      </rPr>
      <t>FOB</t>
    </r>
    <r>
      <rPr>
        <b/>
        <sz val="10"/>
        <rFont val="Arial Narrow"/>
        <family val="2"/>
      </rPr>
      <t>/</t>
    </r>
  </si>
  <si>
    <t>(-) Транспортни разходи</t>
  </si>
  <si>
    <r>
      <t>ОБЩО ВНОС /</t>
    </r>
    <r>
      <rPr>
        <b/>
        <i/>
        <sz val="10"/>
        <rFont val="Arial Narrow"/>
        <family val="2"/>
      </rPr>
      <t>CIF</t>
    </r>
    <r>
      <rPr>
        <b/>
        <sz val="10"/>
        <rFont val="Arial Narrow"/>
        <family val="2"/>
      </rPr>
      <t>/</t>
    </r>
  </si>
  <si>
    <t xml:space="preserve">Глава 48. Хартии и картони; изделия от целулозна маса, от хартия или от картон </t>
  </si>
  <si>
    <t xml:space="preserve">Глава 04. Мляко и млечни продукти; продукти от живот. произход годни за консумация </t>
  </si>
  <si>
    <t xml:space="preserve">Глава 02. Меса и карантии, годни за консумация </t>
  </si>
  <si>
    <t xml:space="preserve">Глава 62. Облекла и допълнения за облеклата, различни от трикотажните или плетените  </t>
  </si>
  <si>
    <t xml:space="preserve">Глава 51. Вълна, фини и груби косми; прежди и тъкани от гриви и опашки </t>
  </si>
  <si>
    <t xml:space="preserve">Глава 60. Трикотажни платове </t>
  </si>
  <si>
    <t xml:space="preserve">Глава 33. Етерични масла, готови парфюмерийни или тоалетни продукти </t>
  </si>
  <si>
    <t xml:space="preserve">Глава 29. Органични химични продукти </t>
  </si>
  <si>
    <t xml:space="preserve">Глава 38. Различни видове продукти на химическата промишленост </t>
  </si>
  <si>
    <r>
      <t>6.4. ВНОС ПО ГРУПИ СТОКИ</t>
    </r>
    <r>
      <rPr>
        <b/>
        <vertAlign val="superscript"/>
        <sz val="12"/>
        <rFont val="Arial Narrow"/>
        <family val="2"/>
      </rPr>
      <t>1</t>
    </r>
  </si>
  <si>
    <r>
      <t>2</t>
    </r>
    <r>
      <rPr>
        <sz val="9"/>
        <rFont val="Arial Narrow"/>
        <family val="2"/>
      </rPr>
      <t xml:space="preserve"> Включва информацията за износа на стоки, некласифицирани другаде.</t>
    </r>
  </si>
  <si>
    <r>
      <t>Друг износ</t>
    </r>
    <r>
      <rPr>
        <b/>
        <i/>
        <vertAlign val="superscript"/>
        <sz val="10"/>
        <rFont val="Arial Narrow"/>
        <family val="2"/>
      </rPr>
      <t>2</t>
    </r>
  </si>
  <si>
    <t>вкл. Електричество</t>
  </si>
  <si>
    <t>Петролни продукти</t>
  </si>
  <si>
    <t>Енергийни ресурси</t>
  </si>
  <si>
    <t>Общо неенергийни стоки</t>
  </si>
  <si>
    <t>Резервни части и оборудване</t>
  </si>
  <si>
    <t xml:space="preserve">Транспортни средства </t>
  </si>
  <si>
    <t>Електрически машини</t>
  </si>
  <si>
    <t>Машини, уреди и апарати</t>
  </si>
  <si>
    <t>Инвестиционни стоки</t>
  </si>
  <si>
    <t>Тютюн</t>
  </si>
  <si>
    <t>Цимент</t>
  </si>
  <si>
    <t>Дървен материал и хартия, картон</t>
  </si>
  <si>
    <t>Суровини за производство на храни</t>
  </si>
  <si>
    <t>Текстилни материали</t>
  </si>
  <si>
    <t>Торове</t>
  </si>
  <si>
    <t>Пластмаси, каучук</t>
  </si>
  <si>
    <t>Химически продукти</t>
  </si>
  <si>
    <t>Цветни метали</t>
  </si>
  <si>
    <t>Чугун, желязо и стомана</t>
  </si>
  <si>
    <t>Суровини и материали</t>
  </si>
  <si>
    <t>Мебели и дом. обзавеждане</t>
  </si>
  <si>
    <t>Лекарства и козметика</t>
  </si>
  <si>
    <t>Дрехи и обувки</t>
  </si>
  <si>
    <t>Напитки</t>
  </si>
  <si>
    <t>Цигари</t>
  </si>
  <si>
    <t>Храни</t>
  </si>
  <si>
    <t>Потребителски стоки</t>
  </si>
  <si>
    <t>Групи стоки</t>
  </si>
  <si>
    <r>
      <t>6.5. ИЗНОС. НАЧИН НА ИЗПОЛЗВАНЕ</t>
    </r>
    <r>
      <rPr>
        <b/>
        <vertAlign val="superscript"/>
        <sz val="12"/>
        <rFont val="Arial Narrow"/>
        <family val="2"/>
      </rPr>
      <t>1</t>
    </r>
  </si>
  <si>
    <r>
      <t xml:space="preserve">Източници: </t>
    </r>
    <r>
      <rPr>
        <sz val="9"/>
        <rFont val="Arial Narrow"/>
        <family val="2"/>
      </rPr>
      <t>Данни, получени от НСИ и обработени от БНБ.</t>
    </r>
  </si>
  <si>
    <r>
      <t>2</t>
    </r>
    <r>
      <rPr>
        <sz val="9"/>
        <rFont val="Arial Narrow"/>
        <family val="2"/>
      </rPr>
      <t xml:space="preserve"> Включва информацията за вноса на стоки от Глава 99</t>
    </r>
    <r>
      <rPr>
        <i/>
        <sz val="9"/>
        <rFont val="Arial Narrow"/>
        <family val="2"/>
      </rPr>
      <t xml:space="preserve"> Митнически облекчения </t>
    </r>
    <r>
      <rPr>
        <sz val="9"/>
        <rFont val="Arial Narrow"/>
        <family val="2"/>
      </rPr>
      <t>на</t>
    </r>
    <r>
      <rPr>
        <i/>
        <sz val="9"/>
        <rFont val="Arial Narrow"/>
        <family val="2"/>
      </rPr>
      <t xml:space="preserve"> Митническата тарифа </t>
    </r>
    <r>
      <rPr>
        <sz val="9"/>
        <rFont val="Arial Narrow"/>
        <family val="2"/>
      </rPr>
      <t>и вноса на стоки, некласифицирани другаде.</t>
    </r>
  </si>
  <si>
    <r>
      <t>Друг внос</t>
    </r>
    <r>
      <rPr>
        <b/>
        <i/>
        <vertAlign val="superscript"/>
        <sz val="10"/>
        <rFont val="Arial Narrow"/>
        <family val="2"/>
      </rPr>
      <t>2</t>
    </r>
  </si>
  <si>
    <t xml:space="preserve"> Масла</t>
  </si>
  <si>
    <t xml:space="preserve">Други </t>
  </si>
  <si>
    <t xml:space="preserve"> Други горива</t>
  </si>
  <si>
    <t xml:space="preserve"> Въглища</t>
  </si>
  <si>
    <t xml:space="preserve"> Суров петрол и природен газ</t>
  </si>
  <si>
    <t>Горива</t>
  </si>
  <si>
    <t xml:space="preserve">Енергийни ресурси </t>
  </si>
  <si>
    <t xml:space="preserve">Кожи </t>
  </si>
  <si>
    <t>Руди</t>
  </si>
  <si>
    <t>Автомобили</t>
  </si>
  <si>
    <t>Храни, напитки и цигари</t>
  </si>
  <si>
    <t xml:space="preserve">Потребителски стоки </t>
  </si>
  <si>
    <r>
      <t>6.6. ВНОС. НАЧИН НА ИЗПОЛЗВАНЕ</t>
    </r>
    <r>
      <rPr>
        <b/>
        <vertAlign val="superscript"/>
        <sz val="12"/>
        <rFont val="Arial Narrow"/>
        <family val="2"/>
      </rPr>
      <t>1</t>
    </r>
  </si>
  <si>
    <r>
      <t>4</t>
    </r>
    <r>
      <rPr>
        <sz val="9"/>
        <rFont val="Arial Narrow"/>
        <family val="2"/>
      </rPr>
      <t xml:space="preserve"> Включва Турция, Сърбия , Македония, Албания, Черна Гора, Косово и Босна и Херцеговина.</t>
    </r>
  </si>
  <si>
    <r>
      <t>3</t>
    </r>
    <r>
      <rPr>
        <sz val="9"/>
        <rFont val="Arial Narrow"/>
        <family val="2"/>
      </rPr>
      <t xml:space="preserve"> Включва Русия, Швейцария, Украйна, Гибралтар (Брит.), Молдова, Беларус, Норвегия, Лихтенщайн, Исландия, Сан Марино, Андора, Фарьорски о-ви и Ватикан.</t>
    </r>
  </si>
  <si>
    <r>
      <t>2</t>
    </r>
    <r>
      <rPr>
        <sz val="9"/>
        <rFont val="Arial Narrow"/>
        <family val="2"/>
      </rPr>
      <t xml:space="preserve"> Включително Хърватия.</t>
    </r>
  </si>
  <si>
    <t>Обединени арабски емирства</t>
  </si>
  <si>
    <t>Китай</t>
  </si>
  <si>
    <t>Сингапур</t>
  </si>
  <si>
    <t xml:space="preserve">Азия в т.ч.: </t>
  </si>
  <si>
    <t xml:space="preserve">Америка в т.ч.: </t>
  </si>
  <si>
    <t>Сърбия</t>
  </si>
  <si>
    <t>Македония</t>
  </si>
  <si>
    <t>Турция</t>
  </si>
  <si>
    <r>
      <t>Балкански държави в т.ч.:</t>
    </r>
    <r>
      <rPr>
        <b/>
        <i/>
        <vertAlign val="superscript"/>
        <sz val="10"/>
        <rFont val="Arial Narrow"/>
        <family val="2"/>
      </rPr>
      <t>4</t>
    </r>
  </si>
  <si>
    <t>Украйна</t>
  </si>
  <si>
    <t>Гибралтар</t>
  </si>
  <si>
    <t>Швейцария</t>
  </si>
  <si>
    <t>Русия</t>
  </si>
  <si>
    <r>
      <t>Европа в т.ч.:</t>
    </r>
    <r>
      <rPr>
        <b/>
        <i/>
        <vertAlign val="superscript"/>
        <sz val="10"/>
        <rFont val="Arial Narrow"/>
        <family val="2"/>
      </rPr>
      <t>3</t>
    </r>
  </si>
  <si>
    <t>Чешка Република</t>
  </si>
  <si>
    <t>Унгария</t>
  </si>
  <si>
    <t>Испания</t>
  </si>
  <si>
    <t>Австрия</t>
  </si>
  <si>
    <t>Полша</t>
  </si>
  <si>
    <t>Великобритания</t>
  </si>
  <si>
    <t>Холандия</t>
  </si>
  <si>
    <t>Белгия</t>
  </si>
  <si>
    <t>Франция</t>
  </si>
  <si>
    <t>Гърция</t>
  </si>
  <si>
    <t>Румъния</t>
  </si>
  <si>
    <t>Италия</t>
  </si>
  <si>
    <t>Германия</t>
  </si>
  <si>
    <r>
      <t>Европейски съюз в т.ч.:</t>
    </r>
    <r>
      <rPr>
        <b/>
        <i/>
        <vertAlign val="superscript"/>
        <sz val="10"/>
        <rFont val="Arial Narrow"/>
        <family val="2"/>
      </rPr>
      <t>2</t>
    </r>
  </si>
  <si>
    <t>Държави</t>
  </si>
  <si>
    <r>
      <t>6.7. ИЗНОС ПО ОСНОВНИ ТЪРГОВСКИ ПАРТНЬОРИ И РЕГИОНИ</t>
    </r>
    <r>
      <rPr>
        <b/>
        <vertAlign val="superscript"/>
        <sz val="12"/>
        <rFont val="Arial Narrow"/>
        <family val="2"/>
      </rPr>
      <t>1</t>
    </r>
  </si>
  <si>
    <r>
      <t>5</t>
    </r>
    <r>
      <rPr>
        <sz val="9"/>
        <rFont val="Arial Narrow"/>
        <family val="2"/>
      </rPr>
      <t xml:space="preserve"> Включва Турция, Сърбия , Македония, Албания, Черна Гора, Косово и Босна и Херцеговина.</t>
    </r>
  </si>
  <si>
    <r>
      <t>4</t>
    </r>
    <r>
      <rPr>
        <sz val="9"/>
        <rFont val="Arial Narrow"/>
        <family val="2"/>
      </rPr>
      <t xml:space="preserve"> Включва Русия, Швейцария, Украйна, Гибралтар (Брит.), Молдова, Беларус, Норвегия, Лихтенщайн, Исландия, Сан Марино, Андора, Фарьорски о-ви и Ватикан.</t>
    </r>
  </si>
  <si>
    <r>
      <t>3</t>
    </r>
    <r>
      <rPr>
        <sz val="9"/>
        <rFont val="Arial Narrow"/>
        <family val="2"/>
      </rPr>
      <t xml:space="preserve"> Включително Хърватия.</t>
    </r>
  </si>
  <si>
    <r>
      <t xml:space="preserve">2 </t>
    </r>
    <r>
      <rPr>
        <sz val="9"/>
        <rFont val="Arial Narrow"/>
        <family val="2"/>
      </rPr>
      <t xml:space="preserve">По страна на произход на стоката. </t>
    </r>
  </si>
  <si>
    <r>
      <t xml:space="preserve">ОБЩО ВНОС </t>
    </r>
    <r>
      <rPr>
        <b/>
        <i/>
        <sz val="10"/>
        <rFont val="Arial Narrow"/>
        <family val="2"/>
      </rPr>
      <t>/CIF/</t>
    </r>
  </si>
  <si>
    <t>Ирак</t>
  </si>
  <si>
    <t>Чили</t>
  </si>
  <si>
    <r>
      <t>Балкански държави в т.ч.:</t>
    </r>
    <r>
      <rPr>
        <b/>
        <i/>
        <vertAlign val="superscript"/>
        <sz val="10"/>
        <rFont val="Arial Narrow"/>
        <family val="2"/>
      </rPr>
      <t>5</t>
    </r>
  </si>
  <si>
    <r>
      <t>Европа в т.ч.:</t>
    </r>
    <r>
      <rPr>
        <b/>
        <i/>
        <vertAlign val="superscript"/>
        <sz val="10"/>
        <rFont val="Arial Narrow"/>
        <family val="2"/>
      </rPr>
      <t>4</t>
    </r>
  </si>
  <si>
    <r>
      <t>Европейски съюз в т.ч.:</t>
    </r>
    <r>
      <rPr>
        <b/>
        <i/>
        <vertAlign val="superscript"/>
        <sz val="10"/>
        <rFont val="Arial Narrow"/>
        <family val="2"/>
      </rPr>
      <t>3</t>
    </r>
  </si>
  <si>
    <r>
      <t>Държави</t>
    </r>
    <r>
      <rPr>
        <b/>
        <vertAlign val="superscript"/>
        <sz val="9"/>
        <rFont val="Arial Narrow"/>
        <family val="2"/>
      </rPr>
      <t>2</t>
    </r>
  </si>
  <si>
    <r>
      <t>6.8. ВНОС ПО ОСНОВНИ ТЪРГОВСКИ ПАРТНЬОРИ И РЕГИОНИ</t>
    </r>
    <r>
      <rPr>
        <b/>
        <vertAlign val="superscript"/>
        <sz val="12"/>
        <rFont val="Arial Narrow"/>
        <family val="2"/>
      </rPr>
      <t>1</t>
    </r>
  </si>
  <si>
    <r>
      <t>14</t>
    </r>
    <r>
      <rPr>
        <sz val="9"/>
        <rFont val="Arial Narrow"/>
        <family val="2"/>
      </rPr>
      <t xml:space="preserve"> По данни от банките (вкл. данни за банките от публичния и частния сектор). Не са включени депозитите, свързани с условни задължения.</t>
    </r>
  </si>
  <si>
    <r>
      <t>13</t>
    </r>
    <r>
      <rPr>
        <sz val="9"/>
        <rFont val="Arial Narrow"/>
        <family val="2"/>
      </rPr>
      <t xml:space="preserve"> Данни за фирмите от публичния и частния сектор, вкл. държавно-гарантираните кредити. Не се включват вътрешнофирмените заеми. Данните обхващат само кредитите, декларирани в БНБ и за които тя е получила информация. Поради тримесечната отчетност на тези задължения, данните подлежат на ревизия.</t>
    </r>
  </si>
  <si>
    <r>
      <t xml:space="preserve">12 </t>
    </r>
    <r>
      <rPr>
        <sz val="9"/>
        <rFont val="Arial Narrow"/>
        <family val="2"/>
      </rPr>
      <t>Данни от месечните отчети на банките.</t>
    </r>
  </si>
  <si>
    <t xml:space="preserve">   Не се включват задълженията на фирмите от публичния сектор и държавногарантирания дълг.</t>
  </si>
  <si>
    <r>
      <t>11</t>
    </r>
    <r>
      <rPr>
        <sz val="9"/>
        <rFont val="Arial Narrow"/>
        <family val="2"/>
      </rPr>
      <t xml:space="preserve"> Източник: </t>
    </r>
    <r>
      <rPr>
        <i/>
        <sz val="9"/>
        <rFont val="Arial Narrow"/>
        <family val="2"/>
      </rPr>
      <t xml:space="preserve">Регистър на държавния и държавногарантирания дълг </t>
    </r>
    <r>
      <rPr>
        <sz val="9"/>
        <rFont val="Arial Narrow"/>
        <family val="2"/>
      </rPr>
      <t>на Министерството на финансите - предварителни данни за 2014 г. към 13 август 2014 г.</t>
    </r>
  </si>
  <si>
    <r>
      <t>10</t>
    </r>
    <r>
      <rPr>
        <sz val="9"/>
        <rFont val="Arial Narrow"/>
        <family val="2"/>
      </rPr>
      <t xml:space="preserve"> Включва задълженията към Международния валутен фонд.</t>
    </r>
  </si>
  <si>
    <r>
      <t xml:space="preserve">  9</t>
    </r>
    <r>
      <rPr>
        <sz val="9"/>
        <rFont val="Arial Narrow"/>
        <family val="2"/>
      </rPr>
      <t xml:space="preserve"> Включват се отчетените външни задължения на местни юридически лица по търговски кредити (получени аванси и задължения към доставчици). Поради тримесечната отчетност на тези задължения, данните подлежат на ревизия.</t>
    </r>
  </si>
  <si>
    <r>
      <t xml:space="preserve">  8</t>
    </r>
    <r>
      <rPr>
        <sz val="9"/>
        <rFont val="Arial Narrow"/>
        <family val="2"/>
      </rPr>
      <t xml:space="preserve"> Източник: Централен депозитар АД.</t>
    </r>
  </si>
  <si>
    <r>
      <t xml:space="preserve">  7</t>
    </r>
    <r>
      <rPr>
        <sz val="9"/>
        <rFont val="Arial Narrow"/>
        <family val="2"/>
      </rPr>
      <t xml:space="preserve"> Включва и монетарно и немонетарно злато, оценено по пазарна стойност. Източник: управление </t>
    </r>
    <r>
      <rPr>
        <i/>
        <sz val="9"/>
        <rFont val="Arial Narrow"/>
        <family val="2"/>
      </rPr>
      <t>Емисионно</t>
    </r>
    <r>
      <rPr>
        <sz val="9"/>
        <rFont val="Arial Narrow"/>
        <family val="2"/>
      </rPr>
      <t xml:space="preserve">. </t>
    </r>
  </si>
  <si>
    <r>
      <t xml:space="preserve">  6</t>
    </r>
    <r>
      <rPr>
        <sz val="9"/>
        <rFont val="Arial Narrow"/>
        <family val="2"/>
      </rPr>
      <t xml:space="preserve"> За </t>
    </r>
    <r>
      <rPr>
        <i/>
        <sz val="9"/>
        <rFont val="Arial Narrow"/>
        <family val="2"/>
      </rPr>
      <t>Други сектори</t>
    </r>
    <r>
      <rPr>
        <sz val="9"/>
        <rFont val="Arial Narrow"/>
        <family val="2"/>
      </rPr>
      <t xml:space="preserve"> източник е Банката за международни разплащания (BIS). Включени са данни до март 2014 г., публикувани на 23 юли 2014 г.</t>
    </r>
  </si>
  <si>
    <r>
      <t xml:space="preserve">  5</t>
    </r>
    <r>
      <rPr>
        <sz val="9"/>
        <rFont val="Arial Narrow"/>
        <family val="2"/>
      </rPr>
      <t xml:space="preserve"> Данните се базират на отчетите, предоставени на БНБ от банки и фирми, предоставили финансови кредити на нерезиденти. Поради тримесечната отчетност на тези задължения, данните за фирмите подлежат на ревизия.</t>
    </r>
  </si>
  <si>
    <r>
      <t xml:space="preserve">  4</t>
    </r>
    <r>
      <rPr>
        <sz val="9"/>
        <rFont val="Arial Narrow"/>
        <family val="2"/>
      </rPr>
      <t xml:space="preserve"> Включват отчетените външни вземания на страната по търговски кредити (платени аванси и вземания от доставчици). Поради тримесечната отчетност на тези задължения, данните подлежат на ревизия.</t>
    </r>
  </si>
  <si>
    <r>
      <t xml:space="preserve">  3</t>
    </r>
    <r>
      <rPr>
        <sz val="9"/>
        <rFont val="Arial Narrow"/>
        <family val="2"/>
      </rPr>
      <t xml:space="preserve"> Включват се ценни книжа, емитирани от нерезиденти и притежавани от резиденти. Източници: Банките, инвестиционни посредници - небанки и други финансови институции.</t>
    </r>
  </si>
  <si>
    <r>
      <t xml:space="preserve">  2</t>
    </r>
    <r>
      <rPr>
        <sz val="9"/>
        <rFont val="Arial Narrow"/>
        <family val="2"/>
      </rPr>
      <t xml:space="preserve"> Методологически бележки по съставянето на международната инвестиционна позиция на България са публикувани на интернет страницата на БНБ</t>
    </r>
    <r>
      <rPr>
        <i/>
        <sz val="9"/>
        <rFont val="Arial Narrow"/>
        <family val="2"/>
      </rPr>
      <t>.</t>
    </r>
  </si>
  <si>
    <r>
      <t xml:space="preserve">  1</t>
    </r>
    <r>
      <rPr>
        <sz val="9"/>
        <rFont val="Arial Narrow"/>
        <family val="2"/>
      </rPr>
      <t xml:space="preserve"> Равностойността в евро е изчислена по курс на съответните чуждестранни валути към края на периода. </t>
    </r>
  </si>
  <si>
    <t>Търговски банки</t>
  </si>
  <si>
    <t>Централна банка</t>
  </si>
  <si>
    <r>
      <t>Други сектори</t>
    </r>
    <r>
      <rPr>
        <vertAlign val="superscript"/>
        <sz val="10"/>
        <rFont val="Arial Narrow"/>
        <family val="2"/>
      </rPr>
      <t>13</t>
    </r>
  </si>
  <si>
    <r>
      <t>Търговски банки</t>
    </r>
    <r>
      <rPr>
        <vertAlign val="superscript"/>
        <sz val="10"/>
        <rFont val="Arial Narrow"/>
        <family val="2"/>
      </rPr>
      <t>12</t>
    </r>
  </si>
  <si>
    <r>
      <t>Държавно управление</t>
    </r>
    <r>
      <rPr>
        <vertAlign val="superscript"/>
        <sz val="10"/>
        <rFont val="Arial Narrow"/>
        <family val="2"/>
      </rPr>
      <t>11</t>
    </r>
  </si>
  <si>
    <r>
      <t>Централна банка</t>
    </r>
    <r>
      <rPr>
        <vertAlign val="superscript"/>
        <sz val="10"/>
        <rFont val="Arial Narrow"/>
        <family val="2"/>
      </rPr>
      <t>10</t>
    </r>
  </si>
  <si>
    <r>
      <t>Търговски кредити</t>
    </r>
    <r>
      <rPr>
        <vertAlign val="superscript"/>
        <sz val="10"/>
        <rFont val="Arial Narrow"/>
        <family val="2"/>
      </rPr>
      <t>9</t>
    </r>
  </si>
  <si>
    <r>
      <t>Финансови деривативи</t>
    </r>
    <r>
      <rPr>
        <vertAlign val="superscript"/>
        <sz val="10"/>
        <rFont val="Arial Narrow"/>
        <family val="2"/>
      </rPr>
      <t>8</t>
    </r>
  </si>
  <si>
    <t>Инструменти на паричния пазар</t>
  </si>
  <si>
    <t>Облигации</t>
  </si>
  <si>
    <t>Дългови книжа</t>
  </si>
  <si>
    <t>Акции</t>
  </si>
  <si>
    <r>
      <t>Портфейлни инвестиции</t>
    </r>
    <r>
      <rPr>
        <vertAlign val="superscript"/>
        <sz val="10"/>
        <rFont val="Arial Narrow"/>
        <family val="2"/>
      </rPr>
      <t>8</t>
    </r>
  </si>
  <si>
    <t>Дялов капитал и реинвестирана печалба</t>
  </si>
  <si>
    <r>
      <t>Преки инвестиции в България</t>
    </r>
    <r>
      <rPr>
        <vertAlign val="superscript"/>
        <sz val="10"/>
        <rFont val="Arial Narrow"/>
        <family val="2"/>
      </rPr>
      <t>2</t>
    </r>
  </si>
  <si>
    <r>
      <t>Резервни активи</t>
    </r>
    <r>
      <rPr>
        <vertAlign val="superscript"/>
        <sz val="10"/>
        <rFont val="Arial Narrow"/>
        <family val="2"/>
      </rPr>
      <t>7</t>
    </r>
  </si>
  <si>
    <r>
      <t>Валута и депозити</t>
    </r>
    <r>
      <rPr>
        <vertAlign val="superscript"/>
        <sz val="10"/>
        <rFont val="Arial Narrow"/>
        <family val="2"/>
      </rPr>
      <t>6</t>
    </r>
  </si>
  <si>
    <t xml:space="preserve">Други сектори </t>
  </si>
  <si>
    <t xml:space="preserve">Търговски банки </t>
  </si>
  <si>
    <r>
      <t>Заеми</t>
    </r>
    <r>
      <rPr>
        <vertAlign val="superscript"/>
        <sz val="10"/>
        <rFont val="Arial Narrow"/>
        <family val="2"/>
      </rPr>
      <t>5</t>
    </r>
  </si>
  <si>
    <r>
      <t>Търговски кредити</t>
    </r>
    <r>
      <rPr>
        <vertAlign val="superscript"/>
        <sz val="10"/>
        <rFont val="Arial Narrow"/>
        <family val="2"/>
      </rPr>
      <t>4</t>
    </r>
  </si>
  <si>
    <t>Финансови деривативи</t>
  </si>
  <si>
    <r>
      <t>Портфейлни инвестиции</t>
    </r>
    <r>
      <rPr>
        <vertAlign val="superscript"/>
        <sz val="10"/>
        <rFont val="Arial Narrow"/>
        <family val="2"/>
      </rPr>
      <t>3</t>
    </r>
  </si>
  <si>
    <r>
      <t>Преки инвестиции в чужбина</t>
    </r>
    <r>
      <rPr>
        <vertAlign val="superscript"/>
        <sz val="10"/>
        <rFont val="Arial Narrow"/>
        <family val="2"/>
      </rPr>
      <t>2</t>
    </r>
  </si>
  <si>
    <r>
      <t>Международна инвестиционна позиция, нето</t>
    </r>
    <r>
      <rPr>
        <b/>
        <vertAlign val="superscript"/>
        <sz val="10"/>
        <rFont val="Arial Narrow"/>
        <family val="2"/>
      </rPr>
      <t>1</t>
    </r>
  </si>
  <si>
    <t xml:space="preserve">6.9. МЕЖДУНАРОДНА ИНВЕСТИЦИОННА ПОЗИЦИЯ </t>
  </si>
  <si>
    <r>
      <t xml:space="preserve">Източник: </t>
    </r>
    <r>
      <rPr>
        <sz val="9"/>
        <rFont val="Arial Narrow"/>
        <family val="2"/>
      </rPr>
      <t>БНБ.</t>
    </r>
  </si>
  <si>
    <t xml:space="preserve">    показател.</t>
  </si>
  <si>
    <t xml:space="preserve">    на Централната банка) за целите на националната и Европейската статистика на външния сектор ще започне през 2014 г. Дотогава размерът на  разпределените СПТ ще бъде отчитан като допълнителен </t>
  </si>
  <si>
    <r>
      <t xml:space="preserve">    на изискванията за статистиката на външния сектор съгласно шестото издание на </t>
    </r>
    <r>
      <rPr>
        <i/>
        <sz val="9"/>
        <rFont val="Arial Narrow"/>
        <family val="2"/>
      </rPr>
      <t>Ръководството по платежен баланс</t>
    </r>
    <r>
      <rPr>
        <sz val="9"/>
        <rFont val="Arial Narrow"/>
        <family val="2"/>
      </rPr>
      <t xml:space="preserve"> (съгласно които разпределените СПТ следва да се отразят  като дългосрочни задължения </t>
    </r>
  </si>
  <si>
    <r>
      <t xml:space="preserve">10 </t>
    </r>
    <r>
      <rPr>
        <sz val="9"/>
        <rFont val="Arial Narrow"/>
        <family val="2"/>
      </rPr>
      <t xml:space="preserve">В съответствие с действащата нормативна уредба в ЕС и петото издание на </t>
    </r>
    <r>
      <rPr>
        <i/>
        <sz val="9"/>
        <rFont val="Arial Narrow"/>
        <family val="2"/>
      </rPr>
      <t>Ръководство по платежен баланс</t>
    </r>
    <r>
      <rPr>
        <sz val="9"/>
        <rFont val="Arial Narrow"/>
        <family val="2"/>
      </rPr>
      <t xml:space="preserve">, МВФ, 1993, размерът на разпределените СПТ е отразен само в резервните активи. Прилагането </t>
    </r>
  </si>
  <si>
    <r>
      <t xml:space="preserve">  9</t>
    </r>
    <r>
      <rPr>
        <sz val="9"/>
        <rFont val="Arial Narrow"/>
        <family val="2"/>
      </rPr>
      <t xml:space="preserve"> Поради тримесечната отчетност на фирмите, данните подлежат на ревизия</t>
    </r>
    <r>
      <rPr>
        <i/>
        <sz val="9"/>
        <rFont val="Arial Narrow"/>
        <family val="2"/>
      </rPr>
      <t>.</t>
    </r>
  </si>
  <si>
    <r>
      <t xml:space="preserve">  8</t>
    </r>
    <r>
      <rPr>
        <sz val="9"/>
        <rFont val="Arial Narrow"/>
        <family val="2"/>
      </rPr>
      <t xml:space="preserve"> Данните се включват в размера на </t>
    </r>
    <r>
      <rPr>
        <i/>
        <sz val="9"/>
        <rFont val="Arial Narrow"/>
        <family val="2"/>
      </rPr>
      <t>брутния външен дълг.</t>
    </r>
  </si>
  <si>
    <t xml:space="preserve">   включват в размера на дългосрочния външен дълг.</t>
  </si>
  <si>
    <r>
      <t xml:space="preserve">  7</t>
    </r>
    <r>
      <rPr>
        <sz val="9"/>
        <rFont val="Arial Narrow"/>
        <family val="2"/>
      </rPr>
      <t xml:space="preserve"> В съответствие с изискванията на </t>
    </r>
    <r>
      <rPr>
        <i/>
        <sz val="9"/>
        <rFont val="Arial Narrow"/>
        <family val="2"/>
      </rPr>
      <t>Ръководството по статистика на външния дълг</t>
    </r>
    <r>
      <rPr>
        <sz val="9"/>
        <rFont val="Arial Narrow"/>
        <family val="2"/>
      </rPr>
      <t>, 2003 г. (</t>
    </r>
    <r>
      <rPr>
        <i/>
        <sz val="9"/>
        <rFont val="Arial Narrow"/>
        <family val="2"/>
      </rPr>
      <t>External Debt Statistics, Guide for Compilers and Users,</t>
    </r>
    <r>
      <rPr>
        <sz val="9"/>
        <rFont val="Arial Narrow"/>
        <family val="2"/>
      </rPr>
      <t xml:space="preserve"> IMF 2003) т. 3.14 и 7.5 задълженията по преки  инвестиции се</t>
    </r>
  </si>
  <si>
    <t xml:space="preserve">    получила информация. </t>
  </si>
  <si>
    <r>
      <t xml:space="preserve">  6</t>
    </r>
    <r>
      <rPr>
        <sz val="9"/>
        <rFont val="Arial Narrow"/>
        <family val="2"/>
      </rPr>
      <t xml:space="preserve"> Данни за фирмите от публичния и частния сектор, вкл. държавногарантираните кредити. Не се включват вътрешнофирмените заеми. Данните обхващат само кредитите, декларирани в БНБ и за които тя е</t>
    </r>
  </si>
  <si>
    <r>
      <t xml:space="preserve">  5</t>
    </r>
    <r>
      <rPr>
        <sz val="9"/>
        <rFont val="Arial Narrow"/>
        <family val="2"/>
      </rPr>
      <t xml:space="preserve"> По данни от банките (вкл. данни за банките от публичния и частния сектор). Не са включени депозитите, свързани с условни задължения.</t>
    </r>
  </si>
  <si>
    <r>
      <t xml:space="preserve">  4 </t>
    </r>
    <r>
      <rPr>
        <sz val="9"/>
        <rFont val="Arial Narrow"/>
        <family val="2"/>
      </rPr>
      <t>Поради прилагането на резидентния принцип дългът се намалява с обема на ценните книжа, емитирани от резиденти на международните финансови пазари и притежавани от нерезиденти.</t>
    </r>
  </si>
  <si>
    <r>
      <t xml:space="preserve">  3</t>
    </r>
    <r>
      <rPr>
        <sz val="9"/>
        <rFont val="Arial Narrow"/>
        <family val="2"/>
      </rPr>
      <t xml:space="preserve"> Включват се облигациите по външния дълг, емитирани на международните пазари и държавни ценни книжа (деноминирани в левове и чуждестранна валута), притежавани от нерезиденти. </t>
    </r>
  </si>
  <si>
    <r>
      <t xml:space="preserve">  2</t>
    </r>
    <r>
      <rPr>
        <sz val="9"/>
        <rFont val="Arial Narrow"/>
        <family val="2"/>
      </rPr>
      <t xml:space="preserve"> Източник: </t>
    </r>
    <r>
      <rPr>
        <i/>
        <sz val="9"/>
        <rFont val="Arial Narrow"/>
        <family val="2"/>
      </rPr>
      <t>Регистър на държавния и държавногарантирания дълг</t>
    </r>
    <r>
      <rPr>
        <sz val="9"/>
        <rFont val="Arial Narrow"/>
        <family val="2"/>
      </rPr>
      <t xml:space="preserve"> на Министерството на финансите. Не се включват задълженията на фирмите от публичния сектор и държавногарантирания дълг.</t>
    </r>
  </si>
  <si>
    <r>
      <t xml:space="preserve">  </t>
    </r>
    <r>
      <rPr>
        <sz val="9"/>
        <rFont val="Arial Narrow"/>
        <family val="2"/>
      </rPr>
      <t xml:space="preserve">  Предварителни данни. Равностойността в евро е изчислена по курс на съответните чуждестранни валути към края на периода. </t>
    </r>
  </si>
  <si>
    <r>
      <t xml:space="preserve"> </t>
    </r>
    <r>
      <rPr>
        <vertAlign val="superscript"/>
        <sz val="9"/>
        <rFont val="Arial Narrow"/>
        <family val="2"/>
      </rPr>
      <t>1</t>
    </r>
    <r>
      <rPr>
        <sz val="9"/>
        <rFont val="Arial Narrow"/>
        <family val="2"/>
      </rPr>
      <t xml:space="preserve"> Съставя се в съответствие с изискванията на</t>
    </r>
    <r>
      <rPr>
        <i/>
        <sz val="9"/>
        <rFont val="Arial Narrow"/>
        <family val="2"/>
      </rPr>
      <t xml:space="preserve"> Ръководството по статистика на външния дълг</t>
    </r>
    <r>
      <rPr>
        <sz val="9"/>
        <rFont val="Arial Narrow"/>
        <family val="2"/>
      </rPr>
      <t>, 2003 г.</t>
    </r>
    <r>
      <rPr>
        <i/>
        <sz val="9"/>
        <rFont val="Arial Narrow"/>
        <family val="2"/>
      </rPr>
      <t xml:space="preserve"> (External Debt Statistics, Guide for Compilers and Users, </t>
    </r>
    <r>
      <rPr>
        <sz val="9"/>
        <rFont val="Arial Narrow"/>
        <family val="2"/>
      </rPr>
      <t xml:space="preserve">IMF 2003). </t>
    </r>
  </si>
  <si>
    <r>
      <t>Разпределени СПТ</t>
    </r>
    <r>
      <rPr>
        <vertAlign val="superscript"/>
        <sz val="10"/>
        <rFont val="Arial Narrow"/>
        <family val="2"/>
      </rPr>
      <t>10</t>
    </r>
  </si>
  <si>
    <t xml:space="preserve">   вкл. заеми на банки</t>
  </si>
  <si>
    <t xml:space="preserve">   вкл. вътрешнофирмени заеми</t>
  </si>
  <si>
    <r>
      <t>Заеми, платими при поискване</t>
    </r>
    <r>
      <rPr>
        <vertAlign val="superscript"/>
        <sz val="10"/>
        <rFont val="Arial Narrow"/>
        <family val="2"/>
      </rPr>
      <t>8</t>
    </r>
  </si>
  <si>
    <r>
      <t>Търговски кредити</t>
    </r>
    <r>
      <rPr>
        <vertAlign val="superscript"/>
        <sz val="10"/>
        <rFont val="Arial Narrow"/>
        <family val="2"/>
      </rPr>
      <t>8, 9</t>
    </r>
  </si>
  <si>
    <r>
      <t>Револвиращи кредити</t>
    </r>
    <r>
      <rPr>
        <vertAlign val="superscript"/>
        <sz val="10"/>
        <rFont val="Arial Narrow"/>
        <family val="2"/>
      </rPr>
      <t>8</t>
    </r>
  </si>
  <si>
    <t>Външен дълг на частния сектор</t>
  </si>
  <si>
    <t>Външен дълг на публичния сектор</t>
  </si>
  <si>
    <t>Краткосрочен външен дълг</t>
  </si>
  <si>
    <r>
      <t>Дългосрочен външен дълг</t>
    </r>
    <r>
      <rPr>
        <vertAlign val="superscript"/>
        <sz val="10"/>
        <rFont val="Arial Narrow"/>
        <family val="2"/>
      </rPr>
      <t>7</t>
    </r>
  </si>
  <si>
    <t>Допълнителни показатели</t>
  </si>
  <si>
    <t>БРУТЕН ВЪНШЕН ДЪЛГ (I+II+III+IV+V)</t>
  </si>
  <si>
    <t>V. Преки инвестиции: Вътрешнофирмени заеми</t>
  </si>
  <si>
    <t xml:space="preserve">Дългосрочни </t>
  </si>
  <si>
    <t>Други задължения</t>
  </si>
  <si>
    <t>Търговски кредити</t>
  </si>
  <si>
    <t>Краткосрочни</t>
  </si>
  <si>
    <r>
      <t>IV. Други сектори</t>
    </r>
    <r>
      <rPr>
        <b/>
        <vertAlign val="superscript"/>
        <sz val="10"/>
        <rFont val="Arial Narrow"/>
        <family val="2"/>
      </rPr>
      <t>6</t>
    </r>
  </si>
  <si>
    <r>
      <t>III. Банки</t>
    </r>
    <r>
      <rPr>
        <b/>
        <vertAlign val="superscript"/>
        <sz val="10"/>
        <rFont val="Arial Narrow"/>
        <family val="2"/>
      </rPr>
      <t>5</t>
    </r>
  </si>
  <si>
    <t>ІІ. Централна банка</t>
  </si>
  <si>
    <t>Прехвърляеми заеми, притежавани от резиденти</t>
  </si>
  <si>
    <r>
      <t>Облигации, притежавани от резиденти</t>
    </r>
    <r>
      <rPr>
        <vertAlign val="superscript"/>
        <sz val="10"/>
        <rFont val="Arial Narrow"/>
        <family val="2"/>
      </rPr>
      <t>4</t>
    </r>
  </si>
  <si>
    <r>
      <t>Облигации</t>
    </r>
    <r>
      <rPr>
        <vertAlign val="superscript"/>
        <sz val="10"/>
        <rFont val="Arial Narrow"/>
        <family val="2"/>
      </rPr>
      <t>3</t>
    </r>
  </si>
  <si>
    <t>Дългосрочни</t>
  </si>
  <si>
    <r>
      <t>І. Държавно управление</t>
    </r>
    <r>
      <rPr>
        <b/>
        <vertAlign val="superscript"/>
        <sz val="10"/>
        <rFont val="Arial Narrow"/>
        <family val="2"/>
      </rPr>
      <t>2</t>
    </r>
  </si>
  <si>
    <r>
      <t>6.10. БРУТЕН ВЪНШЕН ДЪЛГ ПО ИНСТИТУЦИОНАЛНИ СЕКТОРИ</t>
    </r>
    <r>
      <rPr>
        <b/>
        <vertAlign val="superscript"/>
        <sz val="12"/>
        <rFont val="Arial Narrow"/>
        <family val="2"/>
      </rPr>
      <t>1</t>
    </r>
  </si>
  <si>
    <r>
      <t>5</t>
    </r>
    <r>
      <rPr>
        <sz val="9"/>
        <rFont val="Arial Narrow"/>
        <family val="2"/>
      </rPr>
      <t xml:space="preserve"> По данни от банките (вкл. данни за банките от публичния и частния сектор). Не са включени депозитите, свързани с условни задължения.</t>
    </r>
  </si>
  <si>
    <r>
      <t>4</t>
    </r>
    <r>
      <rPr>
        <sz val="9"/>
        <rFont val="Arial Narrow"/>
        <family val="2"/>
      </rPr>
      <t xml:space="preserve"> Източник на данните за държавните и държавногарантираните заеми:</t>
    </r>
    <r>
      <rPr>
        <i/>
        <sz val="9"/>
        <rFont val="Arial Narrow"/>
        <family val="2"/>
      </rPr>
      <t xml:space="preserve"> Регистър на държавния и държавногарантирания дълг </t>
    </r>
    <r>
      <rPr>
        <sz val="9"/>
        <rFont val="Arial Narrow"/>
        <family val="2"/>
      </rPr>
      <t xml:space="preserve">на  Министерството на финансите. Източник на данните за негарантираните заеми: БНБ. Данните за фирмите обхващат само кредитите, регистрирани в БНБ и за които тя е получила информация. </t>
    </r>
  </si>
  <si>
    <r>
      <t>3</t>
    </r>
    <r>
      <rPr>
        <sz val="9"/>
        <rFont val="Arial Narrow"/>
        <family val="2"/>
      </rPr>
      <t xml:space="preserve"> Включват се държавните и държавногарантираните кредити и заемите на фирмите от публичния и частния сектор. Не се включват вътрешнофирмените заеми. </t>
    </r>
  </si>
  <si>
    <r>
      <t>2</t>
    </r>
    <r>
      <rPr>
        <sz val="9"/>
        <rFont val="Arial Narrow"/>
        <family val="2"/>
      </rPr>
      <t xml:space="preserve"> Включват се облигациите по външния дълг, емитирани на международните пазари и държавни ценни книжа (деноминирани в левове и чуждестранна валута), притежавани от нерезиденти. При изчисляването на статия Облигации, притежавани от нерезиденти се прилага резидентния принцип: дългът се намалява с обема на ценните книжа, емитирани от резиденти на международните финансови пазари и притежавани от резиденти.</t>
    </r>
  </si>
  <si>
    <r>
      <t xml:space="preserve">  </t>
    </r>
    <r>
      <rPr>
        <sz val="9"/>
        <rFont val="Arial Narrow"/>
        <family val="2"/>
      </rPr>
      <t xml:space="preserve"> Предварителни данни. Равностойността в евро е изчислена по курс на съответните чуждестранни валути към края на периода. </t>
    </r>
  </si>
  <si>
    <r>
      <rPr>
        <vertAlign val="superscript"/>
        <sz val="9"/>
        <rFont val="Arial Narrow"/>
        <family val="2"/>
      </rPr>
      <t>1</t>
    </r>
    <r>
      <rPr>
        <sz val="9"/>
        <rFont val="Arial Narrow"/>
        <family val="2"/>
      </rPr>
      <t xml:space="preserve"> Съставя се в съответствие с изискванията на </t>
    </r>
    <r>
      <rPr>
        <i/>
        <sz val="9"/>
        <rFont val="Arial Narrow"/>
        <family val="2"/>
      </rPr>
      <t xml:space="preserve">Ръководството по статистика на външния дълг, 2003 г. (External Debt Statistics, Guide for Compilers and Users, IMF 2003). </t>
    </r>
  </si>
  <si>
    <t xml:space="preserve">БРУТЕН ВЪНШЕН ДЪЛГ </t>
  </si>
  <si>
    <t>Преки инвестиции: Вътрешнофирмено кредитиране</t>
  </si>
  <si>
    <r>
      <t>Депозити на нерезиденти</t>
    </r>
    <r>
      <rPr>
        <vertAlign val="superscript"/>
        <sz val="10"/>
        <rFont val="Arial Narrow"/>
        <family val="2"/>
      </rPr>
      <t>5</t>
    </r>
  </si>
  <si>
    <r>
      <t>Заеми</t>
    </r>
    <r>
      <rPr>
        <vertAlign val="superscript"/>
        <sz val="10"/>
        <rFont val="Arial Narrow"/>
        <family val="2"/>
      </rPr>
      <t>3, 4</t>
    </r>
  </si>
  <si>
    <r>
      <t>6.11. БРУТЕН ВЪНШЕН ДЪЛГ ПО ИНСТРУМЕНТИ</t>
    </r>
    <r>
      <rPr>
        <b/>
        <vertAlign val="superscript"/>
        <sz val="12"/>
        <rFont val="Arial Narrow"/>
        <family val="2"/>
      </rPr>
      <t>1</t>
    </r>
  </si>
  <si>
    <t>Щатски долар</t>
  </si>
  <si>
    <t>Евро</t>
  </si>
  <si>
    <t>Валути</t>
  </si>
  <si>
    <t>Преки инвестиции</t>
  </si>
  <si>
    <t>Швейцарски франк</t>
  </si>
  <si>
    <t>Български лев</t>
  </si>
  <si>
    <t>Японска йена</t>
  </si>
  <si>
    <t xml:space="preserve">   Държавно управление</t>
  </si>
  <si>
    <t>Брутен външен дълг</t>
  </si>
  <si>
    <t>( % )</t>
  </si>
  <si>
    <t>6.12. ВАЛУТНА СТРУКТУРА НА БРУТНИЯ ВЪНШЕН ДЪЛГ</t>
  </si>
  <si>
    <r>
      <rPr>
        <vertAlign val="superscript"/>
        <sz val="9"/>
        <rFont val="Arial Narrow"/>
        <family val="2"/>
      </rPr>
      <t>8</t>
    </r>
    <r>
      <rPr>
        <sz val="9"/>
        <rFont val="Arial Narrow"/>
        <family val="2"/>
      </rPr>
      <t xml:space="preserve"> Данните не се включват в таблицата</t>
    </r>
    <r>
      <rPr>
        <i/>
        <sz val="9"/>
        <rFont val="Arial Narrow"/>
        <family val="2"/>
      </rPr>
      <t xml:space="preserve"> Получени кредити и депозити по институционални сектори.</t>
    </r>
  </si>
  <si>
    <r>
      <rPr>
        <vertAlign val="superscript"/>
        <sz val="9"/>
        <rFont val="Arial Narrow"/>
        <family val="2"/>
      </rPr>
      <t>7</t>
    </r>
    <r>
      <rPr>
        <sz val="9"/>
        <rFont val="Arial Narrow"/>
        <family val="2"/>
      </rPr>
      <t xml:space="preserve"> В съответствие с изискванията на</t>
    </r>
    <r>
      <rPr>
        <i/>
        <sz val="9"/>
        <rFont val="Arial Narrow"/>
        <family val="2"/>
      </rPr>
      <t xml:space="preserve"> Ръководството по статистика на външния дълг,</t>
    </r>
    <r>
      <rPr>
        <sz val="9"/>
        <rFont val="Arial Narrow"/>
        <family val="2"/>
      </rPr>
      <t xml:space="preserve"> 2003 г. (</t>
    </r>
    <r>
      <rPr>
        <i/>
        <sz val="9"/>
        <rFont val="Arial Narrow"/>
        <family val="2"/>
      </rPr>
      <t xml:space="preserve">External Debt Statistics, Guide for Compilers and Users, IMF 2003) </t>
    </r>
    <r>
      <rPr>
        <sz val="9"/>
        <rFont val="Arial Narrow"/>
        <family val="2"/>
      </rPr>
      <t>т.3.14 и 7.5 получените кредити по преки инвестиции се включват в дългосрочния външен дълг.</t>
    </r>
  </si>
  <si>
    <r>
      <rPr>
        <vertAlign val="superscript"/>
        <sz val="9"/>
        <rFont val="Arial Narrow"/>
        <family val="2"/>
      </rPr>
      <t>6</t>
    </r>
    <r>
      <rPr>
        <sz val="9"/>
        <rFont val="Arial Narrow"/>
        <family val="2"/>
      </rPr>
      <t xml:space="preserve"> Включва получени кредити (без вътрешнофирмени кредити), декларирани в БНБ и за които тя е получила информация, както и държавногарантирани кредити (източник: </t>
    </r>
    <r>
      <rPr>
        <i/>
        <sz val="9"/>
        <rFont val="Arial Narrow"/>
        <family val="2"/>
      </rPr>
      <t>Регистър на държавния и държавногарантирания дълг</t>
    </r>
    <r>
      <rPr>
        <sz val="9"/>
        <rFont val="Arial Narrow"/>
        <family val="2"/>
      </rPr>
      <t xml:space="preserve"> на Министерството на финансите). </t>
    </r>
  </si>
  <si>
    <r>
      <rPr>
        <vertAlign val="superscript"/>
        <sz val="9"/>
        <rFont val="Arial Narrow"/>
        <family val="2"/>
      </rPr>
      <t xml:space="preserve">5 </t>
    </r>
    <r>
      <rPr>
        <sz val="9"/>
        <rFont val="Arial Narrow"/>
        <family val="2"/>
      </rPr>
      <t>Не са включени получените депозити, свързани с условни задължения.</t>
    </r>
  </si>
  <si>
    <r>
      <rPr>
        <vertAlign val="superscript"/>
        <sz val="9"/>
        <rFont val="Arial Narrow"/>
        <family val="2"/>
      </rPr>
      <t>4</t>
    </r>
    <r>
      <rPr>
        <sz val="9"/>
        <rFont val="Arial Narrow"/>
        <family val="2"/>
      </rPr>
      <t xml:space="preserve"> По данни от банките. </t>
    </r>
  </si>
  <si>
    <r>
      <t xml:space="preserve"> 3 </t>
    </r>
    <r>
      <rPr>
        <sz val="9"/>
        <rFont val="Arial Narrow"/>
        <family val="2"/>
      </rPr>
      <t xml:space="preserve">Подстатията включва изменението на задълженията към нерезиденти в резултат на сделки с резиденти. Преминаването на облигациите от резиденти към нерезиденти представлява нарастване на задълженията към нерезиденти и се отразява със знак плюс. </t>
    </r>
  </si>
  <si>
    <r>
      <rPr>
        <vertAlign val="superscript"/>
        <sz val="9"/>
        <rFont val="Arial Narrow"/>
        <family val="2"/>
      </rPr>
      <t>2</t>
    </r>
    <r>
      <rPr>
        <sz val="9"/>
        <rFont val="Arial Narrow"/>
        <family val="2"/>
      </rPr>
      <t xml:space="preserve"> Източник:</t>
    </r>
    <r>
      <rPr>
        <i/>
        <sz val="9"/>
        <rFont val="Arial Narrow"/>
        <family val="2"/>
      </rPr>
      <t xml:space="preserve"> Регистър на държавния и държавногарантирания дълг </t>
    </r>
    <r>
      <rPr>
        <sz val="9"/>
        <rFont val="Arial Narrow"/>
        <family val="2"/>
      </rPr>
      <t>на Министерството на финансите. Не включва данни за задълженията на фирмите от публичния сектор, включително   за държавногарантирания дълг.</t>
    </r>
  </si>
  <si>
    <t xml:space="preserve">  Фактически получени кредити и депозити. Предварителни данни. Данните са преизчислени в евро по средномесечен курс на съответните валути.</t>
  </si>
  <si>
    <r>
      <rPr>
        <vertAlign val="superscript"/>
        <sz val="9"/>
        <rFont val="Arial Narrow"/>
        <family val="2"/>
      </rPr>
      <t>1</t>
    </r>
    <r>
      <rPr>
        <sz val="9"/>
        <rFont val="Arial Narrow"/>
        <family val="2"/>
      </rPr>
      <t xml:space="preserve"> Съставя се в съответствие с изискванията на</t>
    </r>
    <r>
      <rPr>
        <i/>
        <sz val="9"/>
        <rFont val="Arial Narrow"/>
        <family val="2"/>
      </rPr>
      <t xml:space="preserve"> Ръководството по статистика на външния дълг, 2003 г. (External Debt Statistics, Guide for Compilers and Users, IMF 2003). </t>
    </r>
  </si>
  <si>
    <r>
      <t>Търговски кредити</t>
    </r>
    <r>
      <rPr>
        <vertAlign val="superscript"/>
        <sz val="10"/>
        <rFont val="Arial Narrow"/>
        <family val="2"/>
      </rPr>
      <t>8</t>
    </r>
  </si>
  <si>
    <r>
      <t>Депозити</t>
    </r>
    <r>
      <rPr>
        <vertAlign val="superscript"/>
        <sz val="10"/>
        <rFont val="Arial Narrow"/>
        <family val="2"/>
      </rPr>
      <t>5</t>
    </r>
  </si>
  <si>
    <r>
      <t>III. Банки</t>
    </r>
    <r>
      <rPr>
        <b/>
        <vertAlign val="superscript"/>
        <sz val="10"/>
        <rFont val="Arial Narrow"/>
        <family val="2"/>
      </rPr>
      <t>4</t>
    </r>
  </si>
  <si>
    <r>
      <t>Облигации, притежавани от резиденти</t>
    </r>
    <r>
      <rPr>
        <vertAlign val="superscript"/>
        <sz val="10"/>
        <rFont val="Arial Narrow"/>
        <family val="2"/>
      </rPr>
      <t>3</t>
    </r>
  </si>
  <si>
    <t>ІІ трим.</t>
  </si>
  <si>
    <t>І трим.</t>
  </si>
  <si>
    <t>ІV трим.</t>
  </si>
  <si>
    <t>ІІІ трим.</t>
  </si>
  <si>
    <r>
      <t>6.13. ПОЛУЧЕНИ КРЕДИТИ И ДЕПОЗИТИ ОТ НЕРЕЗИДЕНТИ ПО ИНСТИТУЦИОНАЛНИ СЕКТОРИ</t>
    </r>
    <r>
      <rPr>
        <b/>
        <sz val="4"/>
        <rFont val="Arial Narrow"/>
        <family val="2"/>
      </rPr>
      <t xml:space="preserve"> </t>
    </r>
    <r>
      <rPr>
        <b/>
        <vertAlign val="superscript"/>
        <sz val="12"/>
        <rFont val="Arial Narrow"/>
        <family val="2"/>
      </rPr>
      <t>1</t>
    </r>
  </si>
  <si>
    <r>
      <t xml:space="preserve">9 </t>
    </r>
    <r>
      <rPr>
        <sz val="9"/>
        <rFont val="Arial Narrow"/>
        <family val="2"/>
      </rPr>
      <t xml:space="preserve">Данните не се включват в таблицата </t>
    </r>
    <r>
      <rPr>
        <i/>
        <sz val="9"/>
        <rFont val="Arial Narrow"/>
        <family val="2"/>
      </rPr>
      <t>Обслужване на брутния външен дълг по дебитори и по кредитори.</t>
    </r>
  </si>
  <si>
    <r>
      <t xml:space="preserve">8 </t>
    </r>
    <r>
      <rPr>
        <sz val="9"/>
        <rFont val="Arial Narrow"/>
        <family val="2"/>
      </rPr>
      <t xml:space="preserve">В съответствие с изискванията на </t>
    </r>
    <r>
      <rPr>
        <i/>
        <sz val="9"/>
        <rFont val="Arial Narrow"/>
        <family val="2"/>
      </rPr>
      <t>Ръководството по статистика на външния дълг</t>
    </r>
    <r>
      <rPr>
        <sz val="9"/>
        <rFont val="Arial Narrow"/>
        <family val="2"/>
      </rPr>
      <t>, 2003 г. (</t>
    </r>
    <r>
      <rPr>
        <i/>
        <sz val="9"/>
        <rFont val="Arial Narrow"/>
        <family val="2"/>
      </rPr>
      <t>External Debt Statistics, Guide for Compilers and Users, IMF 2003</t>
    </r>
    <r>
      <rPr>
        <sz val="9"/>
        <rFont val="Arial Narrow"/>
        <family val="2"/>
      </rPr>
      <t>) т.3.14 и 7.5 плащанията по преки инвестиции се включват в обслужването на дългосрочния външен дълг.</t>
    </r>
  </si>
  <si>
    <r>
      <t xml:space="preserve">7 </t>
    </r>
    <r>
      <rPr>
        <sz val="9"/>
        <rFont val="Arial Narrow"/>
        <family val="2"/>
      </rPr>
      <t>Включва извършени плащания на главници и лихви по кредити (без вътрешнофирмени кредити), декларирани в БНБ и за които тя е получила информация и плащанията по държавногарантирания дълг (източник:</t>
    </r>
    <r>
      <rPr>
        <i/>
        <sz val="9"/>
        <rFont val="Arial Narrow"/>
        <family val="2"/>
      </rPr>
      <t xml:space="preserve"> Регистър на държавния и държавногарантирания дълг </t>
    </r>
    <r>
      <rPr>
        <sz val="9"/>
        <rFont val="Arial Narrow"/>
        <family val="2"/>
      </rPr>
      <t>на Министерството на финансите).</t>
    </r>
  </si>
  <si>
    <r>
      <t xml:space="preserve">6 </t>
    </r>
    <r>
      <rPr>
        <sz val="9"/>
        <rFont val="Arial Narrow"/>
        <family val="2"/>
      </rPr>
      <t>Нетното нарастване на размера на депозитите през отчетния месец се отразява в таблицата</t>
    </r>
    <r>
      <rPr>
        <i/>
        <sz val="9"/>
        <rFont val="Arial Narrow"/>
        <family val="2"/>
      </rPr>
      <t xml:space="preserve"> Получени кредити и депозити</t>
    </r>
    <r>
      <rPr>
        <sz val="9"/>
        <rFont val="Arial Narrow"/>
        <family val="2"/>
      </rPr>
      <t>, а нетното намаление - в таблицата</t>
    </r>
    <r>
      <rPr>
        <i/>
        <sz val="9"/>
        <rFont val="Arial Narrow"/>
        <family val="2"/>
      </rPr>
      <t xml:space="preserve"> Обслужване на брутния външен </t>
    </r>
    <r>
      <rPr>
        <sz val="9"/>
        <rFont val="Arial Narrow"/>
        <family val="2"/>
      </rPr>
      <t xml:space="preserve">дълг. Не са включени депозити, свързани с условни задължения. </t>
    </r>
  </si>
  <si>
    <r>
      <t xml:space="preserve">5 </t>
    </r>
    <r>
      <rPr>
        <sz val="9"/>
        <rFont val="Arial Narrow"/>
        <family val="2"/>
      </rPr>
      <t>По данни от банките.</t>
    </r>
  </si>
  <si>
    <r>
      <t xml:space="preserve">4 </t>
    </r>
    <r>
      <rPr>
        <sz val="9"/>
        <rFont val="Arial Narrow"/>
        <family val="2"/>
      </rPr>
      <t>Поради прилагането на резидентния принцип плащанията по външния дълг се намаляват с плащанията по ценните книжа, притежавани от резиденти и се увеличават с размера на преминалите от нерезиденти към резиденти ценни книжа (емитирани от резиденти на международните финансови   пазари).</t>
    </r>
  </si>
  <si>
    <r>
      <t>3</t>
    </r>
    <r>
      <rPr>
        <sz val="9"/>
        <rFont val="Arial"/>
        <family val="2"/>
      </rPr>
      <t xml:space="preserve"> </t>
    </r>
    <r>
      <rPr>
        <sz val="9"/>
        <rFont val="Arial Narrow"/>
        <family val="2"/>
      </rPr>
      <t>Плащания на главници и лихви по Брейди облигациите, Еврооблигациите и Глобалните облигации, както и по ДЦК, притежавани от нерезиденти.</t>
    </r>
  </si>
  <si>
    <r>
      <t>2</t>
    </r>
    <r>
      <rPr>
        <sz val="9"/>
        <rFont val="Arial Narrow"/>
        <family val="2"/>
      </rPr>
      <t xml:space="preserve"> Източник:</t>
    </r>
    <r>
      <rPr>
        <i/>
        <sz val="9"/>
        <rFont val="Arial Narrow"/>
        <family val="2"/>
      </rPr>
      <t xml:space="preserve"> Регистър на държавния и държавногарантирания дълг </t>
    </r>
    <r>
      <rPr>
        <sz val="9"/>
        <rFont val="Arial Narrow"/>
        <family val="2"/>
      </rPr>
      <t>на Министерството на финансите. Не включва данни за плащанията на фирмите от публичния сектор и за държавногарантирания дълг.</t>
    </r>
  </si>
  <si>
    <r>
      <t>1</t>
    </r>
    <r>
      <rPr>
        <sz val="9"/>
        <rFont val="Arial Narrow"/>
        <family val="2"/>
      </rPr>
      <t xml:space="preserve"> Съставя се в съответствие с изискванията на </t>
    </r>
    <r>
      <rPr>
        <i/>
        <sz val="9"/>
        <rFont val="Arial Narrow"/>
        <family val="2"/>
      </rPr>
      <t xml:space="preserve">Ръководството по статистика на външния дълг, 2003 г. (External Debt Statistics, Guide for Compilers and Users, IMF 2003). </t>
    </r>
    <r>
      <rPr>
        <sz val="9"/>
        <rFont val="Arial Narrow"/>
        <family val="2"/>
      </rPr>
      <t>Фактически плащания. Предварителни данни. Данните са преизчислени в евро по средномесечен курс на съответните валути.</t>
    </r>
  </si>
  <si>
    <r>
      <t>Търговски кредити</t>
    </r>
    <r>
      <rPr>
        <vertAlign val="superscript"/>
        <sz val="10"/>
        <rFont val="Arial Narrow"/>
        <family val="2"/>
      </rPr>
      <t xml:space="preserve">9 </t>
    </r>
  </si>
  <si>
    <r>
      <t>Револвиращи кредити</t>
    </r>
    <r>
      <rPr>
        <vertAlign val="superscript"/>
        <sz val="10"/>
        <rFont val="Arial Narrow"/>
        <family val="2"/>
      </rPr>
      <t xml:space="preserve">9 </t>
    </r>
  </si>
  <si>
    <r>
      <t>Дългосрочен външен дълг</t>
    </r>
    <r>
      <rPr>
        <vertAlign val="superscript"/>
        <sz val="10"/>
        <rFont val="Arial Narrow"/>
        <family val="2"/>
      </rPr>
      <t xml:space="preserve">8 </t>
    </r>
  </si>
  <si>
    <r>
      <t>IV. Други сектори</t>
    </r>
    <r>
      <rPr>
        <b/>
        <vertAlign val="superscript"/>
        <sz val="10"/>
        <rFont val="Arial Narrow"/>
        <family val="2"/>
      </rPr>
      <t xml:space="preserve">7 </t>
    </r>
  </si>
  <si>
    <r>
      <t>Депозити</t>
    </r>
    <r>
      <rPr>
        <vertAlign val="superscript"/>
        <sz val="10"/>
        <rFont val="Arial Narrow"/>
        <family val="2"/>
      </rPr>
      <t>6</t>
    </r>
  </si>
  <si>
    <r>
      <t>III. Банки</t>
    </r>
    <r>
      <rPr>
        <b/>
        <vertAlign val="superscript"/>
        <sz val="10"/>
        <rFont val="Arial Narrow"/>
        <family val="2"/>
      </rPr>
      <t xml:space="preserve">5 </t>
    </r>
  </si>
  <si>
    <r>
      <t>Облигации, притежавани от резиденти</t>
    </r>
    <r>
      <rPr>
        <vertAlign val="superscript"/>
        <sz val="10"/>
        <rFont val="Arial Narrow"/>
        <family val="2"/>
      </rPr>
      <t xml:space="preserve">4 </t>
    </r>
  </si>
  <si>
    <t>Лихва</t>
  </si>
  <si>
    <t>Главница</t>
  </si>
  <si>
    <t>Второ тримесечие 2014</t>
  </si>
  <si>
    <t>Първо тримесечие 2014</t>
  </si>
  <si>
    <t>Общо 2013</t>
  </si>
  <si>
    <t>Четвърто тримесечие 2013</t>
  </si>
  <si>
    <t>Трето тримесечие 2013</t>
  </si>
  <si>
    <t>Второ тримесечие 2013</t>
  </si>
  <si>
    <t>Първо тримесечие 2013</t>
  </si>
  <si>
    <r>
      <t>6.14. ОБСЛУЖВАНЕ НА БРУТНИЯ ВЪНШЕН ДЪЛГ ПО ИНСТИТУЦИОНАЛНИ СЕКТОРИ</t>
    </r>
    <r>
      <rPr>
        <b/>
        <vertAlign val="superscript"/>
        <sz val="12"/>
        <rFont val="Arial Narrow"/>
        <family val="2"/>
      </rPr>
      <t>1</t>
    </r>
  </si>
  <si>
    <r>
      <t xml:space="preserve">4 </t>
    </r>
    <r>
      <rPr>
        <sz val="9"/>
        <rFont val="Arial Narrow"/>
        <family val="2"/>
      </rPr>
      <t>Депозити на правителството в местни банки.</t>
    </r>
  </si>
  <si>
    <r>
      <t xml:space="preserve">3 </t>
    </r>
    <r>
      <rPr>
        <sz val="9"/>
        <rFont val="Arial Narrow"/>
        <family val="2"/>
      </rPr>
      <t>Златото се оценява по пазарна цена.</t>
    </r>
  </si>
  <si>
    <r>
      <t xml:space="preserve">2 </t>
    </r>
    <r>
      <rPr>
        <sz val="9"/>
        <rFont val="Arial Narrow"/>
        <family val="2"/>
      </rPr>
      <t xml:space="preserve">Резерви в чуждестранна валута, управлявани пряко от БНБ.  </t>
    </r>
  </si>
  <si>
    <r>
      <rPr>
        <vertAlign val="superscript"/>
        <sz val="9"/>
        <rFont val="Arial Narrow"/>
        <family val="2"/>
      </rPr>
      <t>1</t>
    </r>
    <r>
      <rPr>
        <sz val="9"/>
        <rFont val="Arial Narrow"/>
        <family val="2"/>
      </rPr>
      <t xml:space="preserve"> Съставя се в съответствие с </t>
    </r>
    <r>
      <rPr>
        <i/>
        <sz val="9"/>
        <rFont val="Arial Narrow"/>
        <family val="2"/>
      </rPr>
      <t>Указания за Рамката на международните резерви и ликвидност в чуждестранна валута,</t>
    </r>
    <r>
      <rPr>
        <sz val="9"/>
        <rFont val="Arial Narrow"/>
        <family val="2"/>
      </rPr>
      <t xml:space="preserve"> (MВФ, 2001), 5-тото издание на </t>
    </r>
    <r>
      <rPr>
        <i/>
        <sz val="9"/>
        <rFont val="Arial Narrow"/>
        <family val="2"/>
      </rPr>
      <t>Ръководството по платежен баланс</t>
    </r>
    <r>
      <rPr>
        <sz val="9"/>
        <rFont val="Arial Narrow"/>
        <family val="2"/>
      </rPr>
      <t xml:space="preserve"> (МВФ, 1993) и с </t>
    </r>
    <r>
      <rPr>
        <i/>
        <sz val="9"/>
        <rFont val="Arial Narrow"/>
        <family val="2"/>
      </rPr>
      <t>Ръководните правила на Европейската централна банка в областта на статистиката на платежния баланс, рамката на международните резерви и международната инвестиционна позиция</t>
    </r>
    <r>
      <rPr>
        <sz val="9"/>
        <rFont val="Arial Narrow"/>
        <family val="2"/>
      </rPr>
      <t xml:space="preserve"> (ЕЦБ, 2004/15).</t>
    </r>
  </si>
  <si>
    <t>други</t>
  </si>
  <si>
    <t>злато извън официалните резервни активи</t>
  </si>
  <si>
    <t>финансови деривати извън официалните резервни активи</t>
  </si>
  <si>
    <t>заеми извън официалните резервни активи</t>
  </si>
  <si>
    <r>
      <t>депозити извън официалните резервни активи</t>
    </r>
    <r>
      <rPr>
        <vertAlign val="superscript"/>
        <sz val="10"/>
        <rFont val="Arial Narrow"/>
        <family val="2"/>
      </rPr>
      <t>4</t>
    </r>
  </si>
  <si>
    <t>ценни книжа извън официалните резервни активи</t>
  </si>
  <si>
    <t>Б. Други активи в чуждестранна валута</t>
  </si>
  <si>
    <t>заеми към небанкови институции - чуждестранни лица</t>
  </si>
  <si>
    <t>финансови деривати</t>
  </si>
  <si>
    <t>(5) други резервни активи</t>
  </si>
  <si>
    <t>обем в милиони чисти трой унции</t>
  </si>
  <si>
    <r>
      <t>(4) злато (включително златни депозити и суап)</t>
    </r>
    <r>
      <rPr>
        <vertAlign val="superscript"/>
        <sz val="10"/>
        <rFont val="Arial Narrow"/>
        <family val="2"/>
      </rPr>
      <t>3</t>
    </r>
  </si>
  <si>
    <t>(3) СПТ</t>
  </si>
  <si>
    <t>(2) резервна позиция при МВФ</t>
  </si>
  <si>
    <t>от които: с месторазположение в отчитащата страна</t>
  </si>
  <si>
    <t>банки със седалище извън отчитащата страна</t>
  </si>
  <si>
    <t>от които: с месторазположение в чужбина</t>
  </si>
  <si>
    <t>банки със седалище в отчитащата страна</t>
  </si>
  <si>
    <t>други национални централни банки, БМР и МВФ</t>
  </si>
  <si>
    <t>(б) общо валутни депозити в:</t>
  </si>
  <si>
    <t>от които: с емитент със седалище в отчитащата страна, но с месторазположение в чужбина</t>
  </si>
  <si>
    <t>(a) Ценни книжа</t>
  </si>
  <si>
    <r>
      <t>(1) Резерви в чуждестранна валута (в конвертируеми чуждестранни валути)</t>
    </r>
    <r>
      <rPr>
        <vertAlign val="superscript"/>
        <sz val="10"/>
        <rFont val="Arial Narrow"/>
        <family val="2"/>
      </rPr>
      <t>2</t>
    </r>
  </si>
  <si>
    <t>A. Официални резервни активи</t>
  </si>
  <si>
    <t>VІ</t>
  </si>
  <si>
    <t>6.15.1. ЧАСТ I. ОФИЦИАЛНИ РЕЗЕРВНИ АКТИВИ И ДРУГИ АКТИВИ В ЧУЖДЕСТРАННА ВАЛУТА (ПРИБЛИЗИТЕЛНА ПАЗАРНА СТОЙНОСТ)</t>
  </si>
  <si>
    <r>
      <t>6.15. РАМКА НА МЕЖДУНАРОДНИТЕ РЕЗЕРВИ И ЛИКВИДНОСТ В ЧУЖДЕСТРАННА ВАЛУТА</t>
    </r>
    <r>
      <rPr>
        <b/>
        <vertAlign val="superscript"/>
        <sz val="12"/>
        <rFont val="Arial Narrow"/>
        <family val="2"/>
      </rPr>
      <t>1</t>
    </r>
  </si>
  <si>
    <t>3. Други</t>
  </si>
  <si>
    <t>2. Агрегирани къси и дълги позиции във форуърди и фючърси в чуждестранна валута спрямо местна валута (включително форуърд частта на валутните суапове)</t>
  </si>
  <si>
    <t>входящи потоци (+) (лихва)</t>
  </si>
  <si>
    <t>входящи потоци (+) (главница)</t>
  </si>
  <si>
    <t>изходящи потоци (-) (лихва)</t>
  </si>
  <si>
    <t>изходящи потоци (-) (главница)</t>
  </si>
  <si>
    <t>1. Заеми в чуждестранна валута; ценни книжа и депозити</t>
  </si>
  <si>
    <t>по-голям от 3 и по-малък или равен на 12 месеца (3&lt;n&lt;=12)</t>
  </si>
  <si>
    <t>С остатъчен матуритет</t>
  </si>
  <si>
    <t>по-голям от 1 и по-малък или равен на 3 месеца (1&lt;n&lt;=3)</t>
  </si>
  <si>
    <t>по-малък или равен на 1 месец (n&lt;=1)</t>
  </si>
  <si>
    <t>6.15.2. ЧАСТ II. БЕЗУСЛОВНО ИЗТИЧАНЕ НА АКТИВИ В ЧУЖДЕСТРАННА ВАЛУТА (НОМИНАЛНА СТОЙНОСТ) ПРЕЗ СЛЕДВАЩИТЕ 12 МЕСЕЦА</t>
  </si>
  <si>
    <r>
      <rPr>
        <i/>
        <sz val="9"/>
        <rFont val="Arial Narrow"/>
        <family val="2"/>
      </rPr>
      <t xml:space="preserve">Източник: </t>
    </r>
    <r>
      <rPr>
        <sz val="9"/>
        <rFont val="Arial Narrow"/>
        <family val="2"/>
      </rPr>
      <t>БНБ.</t>
    </r>
  </si>
  <si>
    <t>4. Агрегирани къси и дълги позиции в опции в чуждестранна валута спрямо местна валута</t>
  </si>
  <si>
    <t>3.2 Неусвоени, безусловни кредитни линии, предоставени на:</t>
  </si>
  <si>
    <t>3.1 Неусвоени, безусловни кредитни линии, предоставени от:</t>
  </si>
  <si>
    <t>2. Ценни книжа в чуждестранна валута, емитирани с включени опции (упражняеми облигации)</t>
  </si>
  <si>
    <t>(б) Други условни задължения</t>
  </si>
  <si>
    <t>(a) Гаранции за обезпечение по дълг, дължим до 1 година</t>
  </si>
  <si>
    <t>1. Условни задължения в чуждестранна валута</t>
  </si>
  <si>
    <t>6.15.3. ЧАСТ III. УСЛОВНО ИЗТИЧАНЕ НА АКТИВИ В ЧУЖДЕСТРАННА ВАЛУТА (НОМИНАЛНА СТОЙНОСТ) ПРЕЗ СЛЕДВАЩИТЕ 12 МЕСЕЦА</t>
  </si>
  <si>
    <r>
      <t xml:space="preserve">1 </t>
    </r>
    <r>
      <rPr>
        <sz val="9"/>
        <rFont val="Arial Narrow"/>
        <family val="2"/>
      </rPr>
      <t>Държавни ценни книжа, издадени за структурна реформа (ЗУНК).</t>
    </r>
  </si>
  <si>
    <t>— валути извън кошницата на СПТ</t>
  </si>
  <si>
    <t>— валути в кошницата на СПТ</t>
  </si>
  <si>
    <t>(a) валутна структура на резервите (по групи валути)</t>
  </si>
  <si>
    <t>(2) Разпространяват се с по-малка честота:</t>
  </si>
  <si>
    <t>(е) деривати (форуърд; фючърс; или опционни договори) с остатъчен матуритет по-дълъг от една година</t>
  </si>
  <si>
    <t>(д) финансови дериватни активи (нетни по преобладаваща пазарна цена)</t>
  </si>
  <si>
    <t>(г)  ценни книжа, отдадени на заем или предмет на репо-операции</t>
  </si>
  <si>
    <t>(в) заложени активи</t>
  </si>
  <si>
    <r>
      <t>— други инструменти</t>
    </r>
    <r>
      <rPr>
        <vertAlign val="superscript"/>
        <sz val="10"/>
        <rFont val="Arial Narrow"/>
        <family val="2"/>
      </rPr>
      <t>1</t>
    </r>
  </si>
  <si>
    <t>— дълги позиции</t>
  </si>
  <si>
    <t>— къси позиции</t>
  </si>
  <si>
    <t>— краткосрочни форуърди в слабо търгувани или неконвертируеми валути</t>
  </si>
  <si>
    <t xml:space="preserve">(б) финансови инструменти, деноминирани в чуждестранна валута и изплащани с други средства (т.e. в местна валута) </t>
  </si>
  <si>
    <t>(a) краткосрочен дълг в местна валута, индексиран към валутния курс</t>
  </si>
  <si>
    <t xml:space="preserve">(1) Отчитат се със стандартна периодичност и своевременност:  </t>
  </si>
  <si>
    <t>6.15.4. ЧАСТ IV. ДОПЪЛНИТЕЛНИ ПОКАЗАТЕЛИ</t>
  </si>
  <si>
    <t>7. ПУБЛИЧНИ ФИНАНСИ</t>
  </si>
  <si>
    <t xml:space="preserve">7.1. КОНСОЛИДИРАН ДЪРЖАВЕН БЮДЖЕТ </t>
  </si>
  <si>
    <t>Централно държавно управление</t>
  </si>
  <si>
    <t>Местно държавно управление</t>
  </si>
  <si>
    <t>I-во трим.</t>
  </si>
  <si>
    <t>II-ро трим.</t>
  </si>
  <si>
    <t xml:space="preserve">Приходи и помощи </t>
  </si>
  <si>
    <t>Данъчни приходи</t>
  </si>
  <si>
    <t>Данъци върху печалбата</t>
  </si>
  <si>
    <t>Данък върху доходите на физическите лица</t>
  </si>
  <si>
    <t xml:space="preserve">Данък върху добавената стойност </t>
  </si>
  <si>
    <t xml:space="preserve">Акцизи </t>
  </si>
  <si>
    <t>Мита и митнически такси</t>
  </si>
  <si>
    <t xml:space="preserve">Социално и здравноосигурителни вноски </t>
  </si>
  <si>
    <t>Други данъци</t>
  </si>
  <si>
    <t>Такса върху производството на захар</t>
  </si>
  <si>
    <t>Данък върху застрахователните премии</t>
  </si>
  <si>
    <t xml:space="preserve">Неданъчни приходи </t>
  </si>
  <si>
    <t xml:space="preserve">Помощи </t>
  </si>
  <si>
    <t xml:space="preserve">Общо разходи </t>
  </si>
  <si>
    <t>Текущи разходи</t>
  </si>
  <si>
    <t xml:space="preserve">Заплати и осигурителни вноски </t>
  </si>
  <si>
    <t>Стипендии</t>
  </si>
  <si>
    <t>Издръжка</t>
  </si>
  <si>
    <t>Субсидии</t>
  </si>
  <si>
    <t>за нефинансови предприятия и организации с нестопанска цел</t>
  </si>
  <si>
    <t xml:space="preserve">за осъществяване на здравна дейност и медицинска помощ </t>
  </si>
  <si>
    <t>Лихви</t>
  </si>
  <si>
    <t>Външни лихви</t>
  </si>
  <si>
    <t>Вътрешни лихви</t>
  </si>
  <si>
    <t xml:space="preserve">Социални и здравноосигурителни плащания </t>
  </si>
  <si>
    <t>Капиталови разходи и прираст на държавния резерв</t>
  </si>
  <si>
    <t>Вноска в общия бюджет на Европейския съюз</t>
  </si>
  <si>
    <t>Бюджетно салдо (дефицит(-)/излишък(+))</t>
  </si>
  <si>
    <t>Финансиране</t>
  </si>
  <si>
    <t>Външно (нето)</t>
  </si>
  <si>
    <t>Вътрешно (нето)</t>
  </si>
  <si>
    <t xml:space="preserve">Приватизация, придобиване на дялове и акции и възмездни средства (нето) </t>
  </si>
  <si>
    <t xml:space="preserve">в т.ч. приватизация (нето) </t>
  </si>
  <si>
    <r>
      <t xml:space="preserve">Източник: </t>
    </r>
    <r>
      <rPr>
        <sz val="9"/>
        <rFont val="Arial Narrow"/>
        <family val="2"/>
      </rPr>
      <t>Министерство на финансите</t>
    </r>
    <r>
      <rPr>
        <i/>
        <sz val="9"/>
        <rFont val="Arial Narrow"/>
        <family val="2"/>
      </rPr>
      <t>.</t>
    </r>
  </si>
  <si>
    <r>
      <t>7.2. ДЪРЖАВЕН ДЪЛГ</t>
    </r>
    <r>
      <rPr>
        <b/>
        <vertAlign val="superscript"/>
        <sz val="12"/>
        <rFont val="Arial Narrow"/>
        <family val="2"/>
      </rPr>
      <t>1</t>
    </r>
  </si>
  <si>
    <t>ІX</t>
  </si>
  <si>
    <t>I. Вътрешен държавен дълг</t>
  </si>
  <si>
    <t>II. Външен държавен дълг</t>
  </si>
  <si>
    <t>Глобални облигации в щ.д. - падеж 2015 г.</t>
  </si>
  <si>
    <t>Облигации в евро - падеж 2017 г.</t>
  </si>
  <si>
    <t>Държавни заеми</t>
  </si>
  <si>
    <t>ОБЩО ДЪРЖАВЕН ДЪЛГ</t>
  </si>
  <si>
    <r>
      <t>ОБЩО ДЪРЖАВЕН ДЪЛГ/БВП (%)</t>
    </r>
    <r>
      <rPr>
        <b/>
        <i/>
        <vertAlign val="superscript"/>
        <sz val="10"/>
        <rFont val="Arial Narrow"/>
        <family val="2"/>
      </rPr>
      <t>2</t>
    </r>
  </si>
  <si>
    <r>
      <rPr>
        <vertAlign val="superscript"/>
        <sz val="9"/>
        <rFont val="Arial Narrow"/>
        <family val="2"/>
      </rPr>
      <t>1</t>
    </r>
    <r>
      <rPr>
        <sz val="9"/>
        <rFont val="Arial Narrow"/>
        <family val="2"/>
      </rPr>
      <t xml:space="preserve"> Размерът на дълга е по номинал. Преизчислението на дълга в евро е по централния курс на БНБ за съответните чуждестранни валути към края на съответните периоди. </t>
    </r>
  </si>
  <si>
    <r>
      <t xml:space="preserve">Източник: </t>
    </r>
    <r>
      <rPr>
        <sz val="9"/>
        <rFont val="Arial Narrow"/>
        <family val="2"/>
      </rPr>
      <t xml:space="preserve">Министерство на финансите, месечен бюлетин </t>
    </r>
    <r>
      <rPr>
        <i/>
        <sz val="9"/>
        <rFont val="Arial Narrow"/>
        <family val="2"/>
      </rPr>
      <t>Държавен дълг.</t>
    </r>
  </si>
  <si>
    <r>
      <t xml:space="preserve">7.3. ДЪЛГ НА СЕКТОР </t>
    </r>
    <r>
      <rPr>
        <b/>
        <i/>
        <sz val="12"/>
        <rFont val="Arial Narrow"/>
        <family val="2"/>
      </rPr>
      <t>ДЪРЖАВНО УПРАВЛЕНИЕ</t>
    </r>
    <r>
      <rPr>
        <b/>
        <sz val="12"/>
        <rFont val="Arial Narrow"/>
        <family val="2"/>
      </rPr>
      <t xml:space="preserve"> (МААСТРИХТСКИ ДЪЛГ)</t>
    </r>
    <r>
      <rPr>
        <b/>
        <vertAlign val="superscript"/>
        <sz val="12"/>
        <rFont val="Arial Narrow"/>
        <family val="2"/>
      </rPr>
      <t>1</t>
    </r>
  </si>
  <si>
    <t>ІI-ро трим.</t>
  </si>
  <si>
    <t>ІІI-то трим.</t>
  </si>
  <si>
    <t>ІV-то трим.</t>
  </si>
  <si>
    <r>
      <t xml:space="preserve">СЕКТОР </t>
    </r>
    <r>
      <rPr>
        <b/>
        <i/>
        <sz val="10"/>
        <rFont val="Arial Narrow"/>
        <family val="2"/>
      </rPr>
      <t>ДЪРЖАВНО УПРАВЛЕНИЕ</t>
    </r>
    <r>
      <rPr>
        <b/>
        <sz val="10"/>
        <rFont val="Arial Narrow"/>
        <family val="2"/>
      </rPr>
      <t xml:space="preserve"> (S.13)</t>
    </r>
  </si>
  <si>
    <t>AF.2</t>
  </si>
  <si>
    <t>AF.4</t>
  </si>
  <si>
    <t xml:space="preserve">Краткосрочни заеми </t>
  </si>
  <si>
    <t>AF.41</t>
  </si>
  <si>
    <t xml:space="preserve">Дългосрочни заеми </t>
  </si>
  <si>
    <t>AF.42</t>
  </si>
  <si>
    <r>
      <t xml:space="preserve">ПОДСЕКТОР </t>
    </r>
    <r>
      <rPr>
        <b/>
        <i/>
        <sz val="10"/>
        <rFont val="Arial Narrow"/>
        <family val="2"/>
      </rPr>
      <t>ЦЕНТРАЛНО ДЪРЖАВНО УПРАВЛЕНИЕ</t>
    </r>
    <r>
      <rPr>
        <b/>
        <sz val="10"/>
        <rFont val="Arial Narrow"/>
        <family val="2"/>
      </rPr>
      <t xml:space="preserve"> (S.1311)</t>
    </r>
  </si>
  <si>
    <r>
      <t xml:space="preserve">ПОДСЕКТОР </t>
    </r>
    <r>
      <rPr>
        <b/>
        <i/>
        <sz val="10"/>
        <rFont val="Arial Narrow"/>
        <family val="2"/>
      </rPr>
      <t>МЕСТНО ДЪРЖАВНО УПРАВЛЕНИЕ</t>
    </r>
    <r>
      <rPr>
        <b/>
        <sz val="10"/>
        <rFont val="Arial Narrow"/>
        <family val="2"/>
      </rPr>
      <t xml:space="preserve"> (S.1313)</t>
    </r>
  </si>
  <si>
    <r>
      <t xml:space="preserve">ПОДСЕКТОР </t>
    </r>
    <r>
      <rPr>
        <b/>
        <i/>
        <sz val="10"/>
        <rFont val="Arial Narrow"/>
        <family val="2"/>
      </rPr>
      <t>СОЦИАЛНООСИГУРИТЕЛНИ ФОНДОВЕ</t>
    </r>
    <r>
      <rPr>
        <b/>
        <sz val="10"/>
        <rFont val="Arial Narrow"/>
        <family val="2"/>
      </rPr>
      <t xml:space="preserve"> (S.1314)</t>
    </r>
  </si>
  <si>
    <r>
      <t xml:space="preserve">ДЪЛГ НА СЕКТОР </t>
    </r>
    <r>
      <rPr>
        <b/>
        <i/>
        <sz val="10"/>
        <rFont val="Arial Narrow"/>
        <family val="2"/>
      </rPr>
      <t>ДЪРЖАВНО УПРАВЛЕНИЕ</t>
    </r>
    <r>
      <rPr>
        <b/>
        <sz val="10"/>
        <rFont val="Arial Narrow"/>
        <family val="2"/>
      </rPr>
      <t xml:space="preserve"> (S.13)/БВП</t>
    </r>
    <r>
      <rPr>
        <b/>
        <vertAlign val="superscript"/>
        <sz val="10"/>
        <rFont val="Arial Narrow"/>
        <family val="2"/>
      </rPr>
      <t>2</t>
    </r>
    <r>
      <rPr>
        <b/>
        <sz val="10"/>
        <rFont val="Arial Narrow"/>
        <family val="2"/>
      </rPr>
      <t xml:space="preserve"> (%)</t>
    </r>
  </si>
  <si>
    <r>
      <rPr>
        <vertAlign val="superscript"/>
        <sz val="9"/>
        <rFont val="Arial Narrow"/>
        <family val="2"/>
      </rPr>
      <t>2</t>
    </r>
    <r>
      <rPr>
        <sz val="9"/>
        <rFont val="Arial Narrow"/>
        <family val="2"/>
      </rPr>
      <t xml:space="preserve"> При БВП за 2013 г. –</t>
    </r>
    <r>
      <rPr>
        <i/>
        <sz val="9"/>
        <rFont val="Arial Narrow"/>
        <family val="2"/>
      </rPr>
      <t xml:space="preserve"> 78 115</t>
    </r>
    <r>
      <rPr>
        <sz val="9"/>
        <rFont val="Arial Narrow"/>
        <family val="2"/>
      </rPr>
      <t xml:space="preserve"> млн. лв. (предварителни данни на НСИ от 05.03.2014 г.) и 79 205 млн. лв. за 2014 г. (прогноза на БНБ).</t>
    </r>
  </si>
  <si>
    <r>
      <rPr>
        <i/>
        <sz val="9"/>
        <rFont val="Arial Narrow"/>
        <family val="2"/>
      </rPr>
      <t xml:space="preserve">Източник: </t>
    </r>
    <r>
      <rPr>
        <sz val="9"/>
        <rFont val="Arial Narrow"/>
        <family val="2"/>
      </rPr>
      <t>Министерство на финансите.</t>
    </r>
  </si>
  <si>
    <t>7.6. АУКЦИОНИ НА ДЦК</t>
  </si>
  <si>
    <t>Брой аукциони</t>
  </si>
  <si>
    <t>Съвкупна номинална стойност на емисии ДЦК</t>
  </si>
  <si>
    <t>Среден коефициент на покритие</t>
  </si>
  <si>
    <t>Среден брой участници</t>
  </si>
  <si>
    <t>I - VI 2013</t>
  </si>
  <si>
    <t>I - VI 2014</t>
  </si>
  <si>
    <t>I - IV 2014</t>
  </si>
  <si>
    <t>млн. лв.</t>
  </si>
  <si>
    <t>млн. eвро</t>
  </si>
  <si>
    <t>Аукциони за продажба на ДЦК чрез заплащане, в т.ч.:</t>
  </si>
  <si>
    <t>краткосрочни</t>
  </si>
  <si>
    <t>средносрочни</t>
  </si>
  <si>
    <t>дългосрочни</t>
  </si>
  <si>
    <t>7.7. ПЪРВИЧНА РЕГИСТРАЦИЯ И ОБСЛУЖВАНЕ НА ПЛАЩАНИЯТА ПО ДЦК</t>
  </si>
  <si>
    <t>Брой</t>
  </si>
  <si>
    <t xml:space="preserve">Обем (млн. лв.) </t>
  </si>
  <si>
    <t>1. Регистрация на  ДЦК, реализирани на аукционен принцип</t>
  </si>
  <si>
    <t>2. Регистрация на обратно изкупени преди падеж ДЦК на аукционен принцип</t>
  </si>
  <si>
    <t>3. Изплащане на главници и лихви по ДЦК с настъпил падеж, в т.ч.:</t>
  </si>
  <si>
    <t xml:space="preserve"> -  главници</t>
  </si>
  <si>
    <t xml:space="preserve"> -  лихви</t>
  </si>
  <si>
    <t>Забележки:</t>
  </si>
  <si>
    <t>1. Обемът на ДЦК е по номинална стойност.</t>
  </si>
  <si>
    <t>2. Левовата равностойност на ДЦК, деноминирани в чуждестранна валута, е изчислена по определения от БНБ обменен курс на съответната валута в деня на регистрацията.</t>
  </si>
  <si>
    <t>7.8. РЕГИСТРИРАНИ СДЕЛКИ С ДЦК НА ВТОРИЧНИЯ ПАЗАР</t>
  </si>
  <si>
    <t>1. Репо-сделки</t>
  </si>
  <si>
    <t>2. Окончателни покупко-продажби</t>
  </si>
  <si>
    <t>3. Сделки със и за сметка на клиенти</t>
  </si>
  <si>
    <t>4. Блокиране/деблокиране на ДЦК, в т.ч.:</t>
  </si>
  <si>
    <t xml:space="preserve"> - за обезпечаване на бюджетни средства в ТБ</t>
  </si>
  <si>
    <t xml:space="preserve"> - за учредяване на особени залози върху ДЦК</t>
  </si>
  <si>
    <t xml:space="preserve">Забележки: </t>
  </si>
  <si>
    <t>1. Обемът на сделките е по номинална стойност и включва ДЦК, емитирани по реда на Наредба № 5 на МФ и БНБ и структурната реформа, с и без движение по сметките за сетълмент на парични средства в RINGS и TARGET2.</t>
  </si>
  <si>
    <t>2. Обемът и броят на репо-сдeлките включват обратните репо-сделки и тези, сключени през текущия ден.</t>
  </si>
  <si>
    <t xml:space="preserve">3. Левовата равностойност на сделките с ДЦК, деноминирани в чуждестранна валута, е изчислена по определения от БНБ обменен курс на съответната валута в деня на сделката. </t>
  </si>
  <si>
    <t>8. ОБЩОИКОНОМИЧЕСКА СТАТИСТИКА</t>
  </si>
  <si>
    <t>8.1. БРУТЕН ВЪТРЕШЕН ПРОДУКТ</t>
  </si>
  <si>
    <t>Показатели</t>
  </si>
  <si>
    <r>
      <t xml:space="preserve">I полугодие 2013                            </t>
    </r>
    <r>
      <rPr>
        <sz val="10"/>
        <rFont val="Arial Narrow"/>
        <family val="2"/>
      </rPr>
      <t>стойностен обем</t>
    </r>
    <r>
      <rPr>
        <b/>
        <sz val="10"/>
        <rFont val="Arial Narrow"/>
        <family val="2"/>
      </rPr>
      <t xml:space="preserve"> </t>
    </r>
    <r>
      <rPr>
        <sz val="10"/>
        <rFont val="Arial Narrow"/>
        <family val="2"/>
      </rPr>
      <t xml:space="preserve"> по текущи цени                   (млн. лв.)</t>
    </r>
  </si>
  <si>
    <r>
      <t>I полугодие 2014</t>
    </r>
    <r>
      <rPr>
        <b/>
        <vertAlign val="superscript"/>
        <sz val="10"/>
        <rFont val="Arial Narrow"/>
        <family val="2"/>
      </rPr>
      <t>1</t>
    </r>
  </si>
  <si>
    <t>Стойностен обем по текущи цени              (млн. лв.)</t>
  </si>
  <si>
    <t>Брутна добавена стойност по икономически сектори (КИД 2008)</t>
  </si>
  <si>
    <t>Аграрен сектор</t>
  </si>
  <si>
    <t>Индустрия</t>
  </si>
  <si>
    <t>Услуги</t>
  </si>
  <si>
    <t>Корективи (Данъци минус субсидии върху продуктите)</t>
  </si>
  <si>
    <t>Брутен вътрешен продукт по компоненти на крайно използване</t>
  </si>
  <si>
    <t>Крайно потребление</t>
  </si>
  <si>
    <t>Индивидуално</t>
  </si>
  <si>
    <t>Колективно</t>
  </si>
  <si>
    <t>Брутно капиталообразуване</t>
  </si>
  <si>
    <t>Бруто капиталообразуване в основен капитал</t>
  </si>
  <si>
    <t>Изменение на запасите</t>
  </si>
  <si>
    <r>
      <t>Външнотърговско салдо</t>
    </r>
    <r>
      <rPr>
        <vertAlign val="superscript"/>
        <sz val="10"/>
        <rFont val="Arial Narrow"/>
        <family val="2"/>
      </rPr>
      <t xml:space="preserve"> </t>
    </r>
  </si>
  <si>
    <t>Износ на стоки и услуги</t>
  </si>
  <si>
    <t>Внос на стоки и услуги</t>
  </si>
  <si>
    <t>Статистическа разлика</t>
  </si>
  <si>
    <t xml:space="preserve">  </t>
  </si>
  <si>
    <r>
      <t xml:space="preserve">Източник: </t>
    </r>
    <r>
      <rPr>
        <sz val="9"/>
        <rFont val="Arial Narrow"/>
        <family val="2"/>
      </rPr>
      <t>НСИ.</t>
    </r>
  </si>
  <si>
    <t>8.2. ИЗМЕНЕНИЕ НА ПОТРЕБИТЕЛСКИТЕ ЦЕНИ</t>
  </si>
  <si>
    <t>(%)</t>
  </si>
  <si>
    <t>Период</t>
  </si>
  <si>
    <t>Спрямо предходния месец</t>
  </si>
  <si>
    <t>Спрямо съответния месец на предходната година</t>
  </si>
  <si>
    <t>Спрямо месец декември на предходната година</t>
  </si>
  <si>
    <t>Индекс на потребителските цени</t>
  </si>
  <si>
    <t>Хармонизиран индекс на потребителските цени</t>
  </si>
  <si>
    <t xml:space="preserve">Индекс на потребителските цени </t>
  </si>
  <si>
    <t>Януари</t>
  </si>
  <si>
    <t>January</t>
  </si>
  <si>
    <t>Февруари</t>
  </si>
  <si>
    <t>February</t>
  </si>
  <si>
    <t>Март</t>
  </si>
  <si>
    <t>March</t>
  </si>
  <si>
    <t>Април</t>
  </si>
  <si>
    <t>April</t>
  </si>
  <si>
    <t>Май</t>
  </si>
  <si>
    <t>May</t>
  </si>
  <si>
    <t>Юни</t>
  </si>
  <si>
    <t>June</t>
  </si>
  <si>
    <t>Юли</t>
  </si>
  <si>
    <t>July</t>
  </si>
  <si>
    <t>Август</t>
  </si>
  <si>
    <t>August</t>
  </si>
  <si>
    <t>Септември</t>
  </si>
  <si>
    <t>September</t>
  </si>
  <si>
    <t>Октомври</t>
  </si>
  <si>
    <t>October</t>
  </si>
  <si>
    <t>Ноември</t>
  </si>
  <si>
    <t>November</t>
  </si>
  <si>
    <t>Декември</t>
  </si>
  <si>
    <t>December</t>
  </si>
  <si>
    <r>
      <t>Източник:</t>
    </r>
    <r>
      <rPr>
        <sz val="9"/>
        <rFont val="Arial Narrow"/>
        <family val="2"/>
      </rPr>
      <t xml:space="preserve"> НСИ.</t>
    </r>
  </si>
  <si>
    <t>8.3. ИНДЕКСИ НА ПРОИЗВОДСТВО И ОБОРОТ В ПРОМИШЛЕНОСТТА</t>
  </si>
  <si>
    <r>
      <t>Индекс на промишленото производство</t>
    </r>
    <r>
      <rPr>
        <b/>
        <vertAlign val="superscript"/>
        <sz val="10"/>
        <rFont val="Arial Narrow"/>
        <family val="2"/>
      </rPr>
      <t>1</t>
    </r>
  </si>
  <si>
    <t>Индекс на оборота в промишлеността</t>
  </si>
  <si>
    <r>
      <t xml:space="preserve">1 </t>
    </r>
    <r>
      <rPr>
        <sz val="9"/>
        <rFont val="Arial Narrow"/>
        <family val="2"/>
      </rPr>
      <t>Сезонно неизгладени данни.</t>
    </r>
  </si>
  <si>
    <r>
      <t xml:space="preserve">1 </t>
    </r>
    <r>
      <rPr>
        <sz val="9"/>
        <rFont val="Arial Narrow"/>
        <family val="2"/>
      </rPr>
      <t>Seasonally unadjusted.</t>
    </r>
  </si>
  <si>
    <r>
      <t xml:space="preserve">Source: </t>
    </r>
    <r>
      <rPr>
        <sz val="9"/>
        <rFont val="Arial Narrow"/>
        <family val="2"/>
      </rPr>
      <t>NSI.</t>
    </r>
  </si>
  <si>
    <t>8.4. ИНДЕКСИ НА ЦЕНИ НА ПРОИЗВОДИТЕЛ В ПРОМИШЛЕНОСТТА</t>
  </si>
  <si>
    <t>Общ индекс на цени на производител</t>
  </si>
  <si>
    <t>Индекс на цени на производител на вътрешния пазар</t>
  </si>
  <si>
    <t>Индекси на цени на производител на външния пазар</t>
  </si>
  <si>
    <r>
      <t>8.5. ИНДЕКСИ НА ЦЕНИТЕ НА ИЗНОСА И ВНОСА ПО КОМПОНЕНТИ</t>
    </r>
    <r>
      <rPr>
        <b/>
        <vertAlign val="superscript"/>
        <sz val="12"/>
        <rFont val="Arial Narrow"/>
        <family val="2"/>
      </rPr>
      <t>1</t>
    </r>
  </si>
  <si>
    <t>Компоненти</t>
  </si>
  <si>
    <t>I    тримесечие</t>
  </si>
  <si>
    <t>II   тримесечие</t>
  </si>
  <si>
    <t>IIІ   тримесечие</t>
  </si>
  <si>
    <t>IV  тримесечие</t>
  </si>
  <si>
    <t>Година</t>
  </si>
  <si>
    <t>ИЗНОС</t>
  </si>
  <si>
    <t>0  Храни и живи животни</t>
  </si>
  <si>
    <t xml:space="preserve">0 Food and live animals </t>
  </si>
  <si>
    <t>1  Безалкохолни и алкохолни напитки и тютюн</t>
  </si>
  <si>
    <t xml:space="preserve">1 Beverages and tobacco </t>
  </si>
  <si>
    <t>2  Необработени (сурови) материали, негодни за консумация (без горивата)</t>
  </si>
  <si>
    <t xml:space="preserve">2 Crude materials, inedible, except fuels </t>
  </si>
  <si>
    <t>3  Минерални горива, масла и подобни продукти</t>
  </si>
  <si>
    <t xml:space="preserve">3 Mineral fuels, lubricants and related materials </t>
  </si>
  <si>
    <t>4  Мазнини, масла и восъци от животински и растителен произход</t>
  </si>
  <si>
    <t xml:space="preserve">4 Animal and vegetable oils, fats and waxes </t>
  </si>
  <si>
    <t>5  Химични вещества и продукти</t>
  </si>
  <si>
    <t>5 Chemicals and related products, n.e.s.</t>
  </si>
  <si>
    <t>6  Артикули, класифицирани главно според вида на материала</t>
  </si>
  <si>
    <t xml:space="preserve">6 Manufactured goods classified chiefly by material </t>
  </si>
  <si>
    <t>7  Машини, оборудване и превозни средства</t>
  </si>
  <si>
    <t xml:space="preserve">7 Machinery and transport equipment </t>
  </si>
  <si>
    <t>8  Разнообразни готови продукти, н.д.</t>
  </si>
  <si>
    <t xml:space="preserve">8 Miscellaneous manufactured articles, n.e.s. </t>
  </si>
  <si>
    <t>Total</t>
  </si>
  <si>
    <t>ВНОС</t>
  </si>
  <si>
    <r>
      <t xml:space="preserve">1  </t>
    </r>
    <r>
      <rPr>
        <sz val="9"/>
        <rFont val="Arial Narrow"/>
        <family val="2"/>
      </rPr>
      <t>При база средногодишни цени на предходната година. Данните за 2014 г. са предварителни.</t>
    </r>
  </si>
  <si>
    <r>
      <t xml:space="preserve">1  </t>
    </r>
    <r>
      <rPr>
        <sz val="9"/>
        <rFont val="Arial Narrow"/>
        <family val="2"/>
      </rPr>
      <t>Based on the annual average prices for the previous year. The 2014 data are preliminary and are subject to revision.</t>
    </r>
  </si>
  <si>
    <r>
      <t>Source:</t>
    </r>
    <r>
      <rPr>
        <sz val="9"/>
        <rFont val="Arial Narrow"/>
        <family val="2"/>
      </rPr>
      <t xml:space="preserve"> NSI.</t>
    </r>
  </si>
  <si>
    <t>8.6. БЕЗРАБОТИЦА</t>
  </si>
  <si>
    <t xml:space="preserve">Регистрирани безработни в края на месеца                                                                      (брой)             </t>
  </si>
  <si>
    <t>Процент                           от работната сила                         (oбщо)</t>
  </si>
  <si>
    <t>Безработни                                     до 29 г. включително</t>
  </si>
  <si>
    <t>Възрастни</t>
  </si>
  <si>
    <r>
      <t>Източник:</t>
    </r>
    <r>
      <rPr>
        <sz val="9"/>
        <rFont val="Arial Narrow"/>
        <family val="2"/>
      </rPr>
      <t xml:space="preserve"> Агенция по заетостта.</t>
    </r>
  </si>
  <si>
    <r>
      <t xml:space="preserve">Source: </t>
    </r>
    <r>
      <rPr>
        <sz val="9"/>
        <rFont val="Arial Narrow"/>
        <family val="2"/>
      </rPr>
      <t>Employment Agency.</t>
    </r>
  </si>
  <si>
    <r>
      <t>8.7. НАЕТИ ПО ТРУДОВО ПРАВООТНОШЕНИЕ</t>
    </r>
    <r>
      <rPr>
        <b/>
        <vertAlign val="superscript"/>
        <sz val="12"/>
        <rFont val="Arial Narrow"/>
        <family val="2"/>
      </rPr>
      <t>1</t>
    </r>
  </si>
  <si>
    <r>
      <t xml:space="preserve"> СПИСЪЧЕН БРОЙ</t>
    </r>
    <r>
      <rPr>
        <b/>
        <vertAlign val="superscript"/>
        <sz val="10"/>
        <rFont val="Arial Narrow"/>
        <family val="2"/>
      </rPr>
      <t>2</t>
    </r>
  </si>
  <si>
    <t>ИЗМЕНЕНИЕ СПРЯМО ПРЕДХОДНИЯ МЕСЕЦ  (%)</t>
  </si>
  <si>
    <t>Общо за икономиката</t>
  </si>
  <si>
    <t>Обществен сектор</t>
  </si>
  <si>
    <t xml:space="preserve">Частен сектор </t>
  </si>
  <si>
    <t>Селско, горско стопанство и риболов</t>
  </si>
  <si>
    <r>
      <t xml:space="preserve">1 </t>
    </r>
    <r>
      <rPr>
        <sz val="9"/>
        <rFont val="Arial Narrow"/>
        <family val="2"/>
      </rPr>
      <t>Предварителни данни.</t>
    </r>
  </si>
  <si>
    <r>
      <t xml:space="preserve">2 </t>
    </r>
    <r>
      <rPr>
        <sz val="9"/>
        <rFont val="Arial Narrow"/>
        <family val="2"/>
      </rPr>
      <t>Списъчен брой към последния работен ден на месеца.</t>
    </r>
  </si>
  <si>
    <r>
      <t>8.8. СРЕДНА МЕСЕЧНА РАБОТНА ЗАПЛАТА НА НАЕТИТЕ ПО ТРУДОВО ПРАВООТНОШЕНИЕ</t>
    </r>
    <r>
      <rPr>
        <b/>
        <vertAlign val="superscript"/>
        <sz val="12"/>
        <rFont val="Arial Narrow"/>
        <family val="2"/>
      </rPr>
      <t xml:space="preserve">1  </t>
    </r>
  </si>
  <si>
    <t>(лева)</t>
  </si>
  <si>
    <t>Сектори по форма на собственост</t>
  </si>
  <si>
    <t>Икономически сектори</t>
  </si>
  <si>
    <t>Обществен</t>
  </si>
  <si>
    <t xml:space="preserve">Частен </t>
  </si>
  <si>
    <r>
      <t xml:space="preserve">1 </t>
    </r>
    <r>
      <rPr>
        <sz val="9"/>
        <rFont val="Arial Narrow"/>
        <family val="2"/>
      </rPr>
      <t>Preliminary data.</t>
    </r>
  </si>
  <si>
    <r>
      <t xml:space="preserve">Source: </t>
    </r>
    <r>
      <rPr>
        <sz val="9"/>
        <rFont val="Arial Narrow"/>
        <family val="2"/>
      </rPr>
      <t>NSI</t>
    </r>
    <r>
      <rPr>
        <i/>
        <sz val="9"/>
        <rFont val="Arial Narrow"/>
        <family val="2"/>
      </rPr>
      <t>.</t>
    </r>
  </si>
  <si>
    <r>
      <t>9. СТАТИСТИКА НА ЕМИТИРАНИТЕ БАНКНОТИ И МОНЕТИ</t>
    </r>
  </si>
  <si>
    <r>
      <t>9.1. КУПЮРЕН СТРОЕЖ НА ЕМИТИРАНИТЕ БАНКНОТИ</t>
    </r>
    <r>
      <rPr>
        <b/>
        <vertAlign val="superscript"/>
        <sz val="12"/>
        <rFont val="Arial Narrow"/>
        <family val="2"/>
      </rPr>
      <t>1</t>
    </r>
  </si>
  <si>
    <t xml:space="preserve"> (хил. лв.)</t>
  </si>
  <si>
    <t xml:space="preserve">Купюри                               </t>
  </si>
  <si>
    <t>Банкноти, общо</t>
  </si>
  <si>
    <r>
      <t>Нови емисии</t>
    </r>
    <r>
      <rPr>
        <vertAlign val="superscript"/>
        <sz val="10"/>
        <rFont val="Arial Narrow"/>
        <family val="2"/>
      </rPr>
      <t>2</t>
    </r>
  </si>
  <si>
    <t>100 лева</t>
  </si>
  <si>
    <t>50 лева</t>
  </si>
  <si>
    <t>20 лева</t>
  </si>
  <si>
    <t>10 лева</t>
  </si>
  <si>
    <t>5 лева</t>
  </si>
  <si>
    <t>2 лева</t>
  </si>
  <si>
    <t xml:space="preserve">1 лев  </t>
  </si>
  <si>
    <r>
      <t xml:space="preserve">    Стари емисии</t>
    </r>
    <r>
      <rPr>
        <vertAlign val="superscript"/>
        <sz val="10"/>
        <rFont val="Arial Narrow"/>
        <family val="2"/>
      </rPr>
      <t>3</t>
    </r>
  </si>
  <si>
    <r>
      <rPr>
        <vertAlign val="superscript"/>
        <sz val="9"/>
        <rFont val="Arial Narrow"/>
        <family val="2"/>
      </rPr>
      <t>1</t>
    </r>
    <r>
      <rPr>
        <sz val="9"/>
        <rFont val="Arial Narrow"/>
        <family val="2"/>
      </rPr>
      <t xml:space="preserve"> Банкноти в и извън касите на БНБ към съответната дата.</t>
    </r>
  </si>
  <si>
    <r>
      <t>2</t>
    </r>
    <r>
      <rPr>
        <sz val="9"/>
        <rFont val="Arial Narrow"/>
        <family val="2"/>
      </rPr>
      <t xml:space="preserve"> Емисии след 5 юли 1999 г.</t>
    </r>
  </si>
  <si>
    <r>
      <t>3</t>
    </r>
    <r>
      <rPr>
        <sz val="9"/>
        <rFont val="Arial Narrow"/>
        <family val="2"/>
      </rPr>
      <t xml:space="preserve"> Емисии преди 5 юли 1999 г., спрени от обращение, с неизтекъл срок на обмяна.</t>
    </r>
  </si>
  <si>
    <r>
      <t>9.2. КУПЮРЕН СТРОЕЖ НА ЕМИТИРАНИТЕ МОНЕТИ</t>
    </r>
    <r>
      <rPr>
        <b/>
        <vertAlign val="superscript"/>
        <sz val="12"/>
        <rFont val="Arial Narrow"/>
        <family val="2"/>
      </rPr>
      <t>1</t>
    </r>
  </si>
  <si>
    <t xml:space="preserve">Разменни монети, общо </t>
  </si>
  <si>
    <t>1  лев</t>
  </si>
  <si>
    <t>50 стотинки</t>
  </si>
  <si>
    <t>20 стотинки</t>
  </si>
  <si>
    <t>10 стотинки</t>
  </si>
  <si>
    <t>5 стотинки</t>
  </si>
  <si>
    <t>2 стотинки</t>
  </si>
  <si>
    <t>1 стотинка</t>
  </si>
  <si>
    <r>
      <t>Стари емисии</t>
    </r>
    <r>
      <rPr>
        <vertAlign val="superscript"/>
        <sz val="10"/>
        <rFont val="Arial Narrow"/>
        <family val="2"/>
      </rPr>
      <t>3</t>
    </r>
  </si>
  <si>
    <r>
      <t>Възпоменателни монети</t>
    </r>
    <r>
      <rPr>
        <b/>
        <vertAlign val="superscript"/>
        <sz val="10"/>
        <rFont val="Arial Narrow"/>
        <family val="2"/>
      </rPr>
      <t>2</t>
    </r>
  </si>
  <si>
    <r>
      <t xml:space="preserve">1 </t>
    </r>
    <r>
      <rPr>
        <sz val="9"/>
        <rFont val="Arial Narrow"/>
        <family val="2"/>
      </rPr>
      <t>Разменни и възпоменателни монети в и извън касите на БНБ към съответната дата.</t>
    </r>
  </si>
  <si>
    <r>
      <t xml:space="preserve">2 </t>
    </r>
    <r>
      <rPr>
        <sz val="9"/>
        <rFont val="Arial Narrow"/>
        <family val="2"/>
      </rPr>
      <t>Емисии след 5 юли 1999 г.</t>
    </r>
  </si>
  <si>
    <r>
      <t xml:space="preserve">3 </t>
    </r>
    <r>
      <rPr>
        <sz val="9"/>
        <rFont val="Arial Narrow"/>
        <family val="2"/>
      </rPr>
      <t>Емисии преди 5 юли 1999 г., спрени от обращение, с неизтекъл срок на обмяна.</t>
    </r>
  </si>
  <si>
    <t>I трим.                 2013</t>
  </si>
  <si>
    <t>II трим.               2013</t>
  </si>
  <si>
    <t>III трим.             2013</t>
  </si>
  <si>
    <t>IV трим.                    2013</t>
  </si>
  <si>
    <t>I трим.                 2014</t>
  </si>
  <si>
    <t>II трим.               2014</t>
  </si>
  <si>
    <r>
      <t>2</t>
    </r>
    <r>
      <rPr>
        <sz val="9"/>
        <rFont val="Arial Narrow"/>
        <family val="2"/>
      </rPr>
      <t xml:space="preserve"> Данните са предварителни и се отнасят за новия бизнес през съответното тримесечие. Списъкът на отчетните единици се актуализира в съответствие с </t>
    </r>
    <r>
      <rPr>
        <i/>
        <sz val="9"/>
        <rFont val="Arial Narrow"/>
        <family val="2"/>
      </rPr>
      <t>Регистъра на финансовите институции по чл. 3, ал. 2 от Закона за кредитните институции. Последна актуализация - към 30 юни 2014 година.</t>
    </r>
  </si>
  <si>
    <r>
      <t>2</t>
    </r>
    <r>
      <rPr>
        <sz val="9"/>
        <rFont val="Arial Narrow"/>
        <family val="2"/>
      </rPr>
      <t xml:space="preserve"> Данните са предварителни. Списъкът на отчетните единици се актуализира в съответствие с</t>
    </r>
    <r>
      <rPr>
        <i/>
        <sz val="9"/>
        <rFont val="Arial Narrow"/>
        <family val="2"/>
      </rPr>
      <t xml:space="preserve"> Регистъра на финансовите институции</t>
    </r>
    <r>
      <rPr>
        <sz val="9"/>
        <rFont val="Arial Narrow"/>
        <family val="2"/>
      </rPr>
      <t xml:space="preserve"> по чл. 3, ал. 2 от</t>
    </r>
    <r>
      <rPr>
        <i/>
        <sz val="9"/>
        <rFont val="Arial Narrow"/>
        <family val="2"/>
      </rPr>
      <t xml:space="preserve"> Закона за кредитните институции. </t>
    </r>
    <r>
      <rPr>
        <sz val="9"/>
        <rFont val="Arial Narrow"/>
        <family val="2"/>
      </rPr>
      <t>Последна  актуализация - към 30 юни 2014 година.</t>
    </r>
  </si>
  <si>
    <r>
      <t xml:space="preserve">3 </t>
    </r>
    <r>
      <rPr>
        <sz val="9"/>
        <rFont val="Arial Narrow"/>
        <family val="2"/>
      </rPr>
      <t>Кредити, при които са налице обективни доказателства за обезценка на финансов актив съгласно параграфи 58 и 59 от</t>
    </r>
    <r>
      <rPr>
        <i/>
        <sz val="9"/>
        <rFont val="Arial Narrow"/>
        <family val="2"/>
      </rPr>
      <t xml:space="preserve"> Международен счетоводен стандарт 39 Финансови инструменти: Признаване и оценяване. </t>
    </r>
  </si>
  <si>
    <t>Сектор Останал свят (S.2)</t>
  </si>
  <si>
    <t>Източници: Управляващите дружества и инвестиционните дружества от затворен тип.</t>
  </si>
  <si>
    <r>
      <rPr>
        <vertAlign val="superscript"/>
        <sz val="9"/>
        <rFont val="Arial Narrow"/>
        <family val="2"/>
      </rPr>
      <t>1</t>
    </r>
    <r>
      <rPr>
        <sz val="9"/>
        <rFont val="Arial Narrow"/>
        <family val="2"/>
      </rPr>
      <t xml:space="preserve"> В обхвата на инвестиционните фондове не са включени акционерните дружества със специална инвестиционна цел (АДСИЦ), секюритизиращи недвижими имоти, които ще бъдат предмет на отделно отчитане.</t>
    </r>
  </si>
  <si>
    <r>
      <rPr>
        <i/>
        <sz val="9"/>
        <rFont val="Arial Narrow"/>
        <family val="2"/>
      </rPr>
      <t>Източници:</t>
    </r>
    <r>
      <rPr>
        <sz val="9"/>
        <rFont val="Arial Narrow"/>
        <family val="2"/>
      </rPr>
      <t xml:space="preserve"> При местните инвестиционни фондове данните се събират от управляващите дружества, инвестиционните дружества от затворен тип и Централния депозитар. При чуждестранните инвестиционни фондове данните </t>
    </r>
  </si>
  <si>
    <t xml:space="preserve">Предварителни данни за юни 2014 година. </t>
  </si>
  <si>
    <t>Предварителни данни за юни 2014 година</t>
  </si>
  <si>
    <r>
      <rPr>
        <vertAlign val="superscript"/>
        <sz val="9"/>
        <rFont val="Arial Narrow"/>
        <family val="2"/>
      </rPr>
      <t xml:space="preserve">1 </t>
    </r>
    <r>
      <rPr>
        <sz val="9"/>
        <rFont val="Arial Narrow"/>
        <family val="2"/>
      </rPr>
      <t>В обхвата на инвестиционните фондове не са включени акционерните дружества със специална инвестиционна цел (АДСИЦ), секюритизиращи недвижими имоти, които ще бъдат предмет на отделно отчитане.</t>
    </r>
  </si>
  <si>
    <t>AF.3</t>
  </si>
  <si>
    <t>AF.31</t>
  </si>
  <si>
    <t>AF.32</t>
  </si>
  <si>
    <t>Дългови ценни книжа</t>
  </si>
  <si>
    <r>
      <t>Източник:</t>
    </r>
    <r>
      <rPr>
        <sz val="9"/>
        <rFont val="Arial Narrow"/>
        <family val="2"/>
      </rPr>
      <t xml:space="preserve"> Дружествата, извършващи застрахователна дейност.</t>
    </r>
  </si>
  <si>
    <t>Вземания от застрахователни операции</t>
  </si>
  <si>
    <r>
      <t xml:space="preserve">Източник: </t>
    </r>
    <r>
      <rPr>
        <sz val="9"/>
        <rFont val="Arial Narrow"/>
        <family val="2"/>
      </rPr>
      <t>Дружествата, извършващи застрахователна дейност.</t>
    </r>
  </si>
  <si>
    <r>
      <t>1</t>
    </r>
    <r>
      <rPr>
        <sz val="9"/>
        <rFont val="Arial Narrow"/>
        <family val="2"/>
      </rPr>
      <t xml:space="preserve"> Методологическите бележки за статистиката на дружествата, специализирани в кредитиране, се намират на интернет страницата на БНБ в раздел</t>
    </r>
    <r>
      <rPr>
        <i/>
        <sz val="9"/>
        <rFont val="Arial Narrow"/>
        <family val="2"/>
      </rPr>
      <t xml:space="preserve"> Статистика /  Методологически бележки / Дружества, специализирани в кредитиране.</t>
    </r>
  </si>
  <si>
    <r>
      <t xml:space="preserve">2 </t>
    </r>
    <r>
      <rPr>
        <sz val="9"/>
        <rFont val="Arial Narrow"/>
        <family val="2"/>
      </rPr>
      <t>Данните са предварителни. Списъкът на отчетните единици се актуализира в съответствие с</t>
    </r>
    <r>
      <rPr>
        <i/>
        <sz val="9"/>
        <rFont val="Arial Narrow"/>
        <family val="2"/>
      </rPr>
      <t xml:space="preserve"> Регистъра на финансовите институции</t>
    </r>
    <r>
      <rPr>
        <sz val="9"/>
        <rFont val="Arial Narrow"/>
        <family val="2"/>
      </rPr>
      <t xml:space="preserve"> по чл. 3, ал.2 от</t>
    </r>
    <r>
      <rPr>
        <i/>
        <sz val="9"/>
        <rFont val="Arial Narrow"/>
        <family val="2"/>
      </rPr>
      <t xml:space="preserve"> Закона за кредитните институции. </t>
    </r>
    <r>
      <rPr>
        <sz val="9"/>
        <rFont val="Arial Narrow"/>
        <family val="2"/>
      </rPr>
      <t>Последна актуализиция - към 30 юни 2014 година.</t>
    </r>
  </si>
  <si>
    <r>
      <t>1</t>
    </r>
    <r>
      <rPr>
        <sz val="9"/>
        <rFont val="Arial Narrow"/>
        <family val="2"/>
      </rPr>
      <t xml:space="preserve"> Методологическите бележки за статистиката на дружествата, специализирани в кредитиране, се намират на интернет страницата на БНБ в раздел </t>
    </r>
    <r>
      <rPr>
        <i/>
        <sz val="9"/>
        <rFont val="Arial Narrow"/>
        <family val="2"/>
      </rPr>
      <t>Статистика / Методологически бележки / Дружества, специализирани в кредитиране.</t>
    </r>
  </si>
  <si>
    <r>
      <t>1</t>
    </r>
    <r>
      <rPr>
        <sz val="9"/>
        <rFont val="Arial Narrow"/>
        <family val="2"/>
      </rPr>
      <t xml:space="preserve"> Методологическите бележки за статистиката на лизинговата дейност се намират на интернет страницата на БНБ в раздел </t>
    </r>
    <r>
      <rPr>
        <i/>
        <sz val="9"/>
        <rFont val="Arial Narrow"/>
        <family val="2"/>
      </rPr>
      <t>Статистика / Методологически бележки / Статистика на лизинговата дейност.</t>
    </r>
  </si>
  <si>
    <r>
      <t>2</t>
    </r>
    <r>
      <rPr>
        <sz val="9"/>
        <rFont val="Arial Narrow"/>
        <family val="2"/>
      </rPr>
      <t xml:space="preserve"> Данните са предварителни. Списъкът на отчетните единици се актуализира в съответствие с</t>
    </r>
    <r>
      <rPr>
        <i/>
        <sz val="9"/>
        <rFont val="Arial Narrow"/>
        <family val="2"/>
      </rPr>
      <t xml:space="preserve"> Регистъра на финансовите институции</t>
    </r>
    <r>
      <rPr>
        <sz val="9"/>
        <rFont val="Arial Narrow"/>
        <family val="2"/>
      </rPr>
      <t xml:space="preserve"> по чл. 3, ал. 2 от</t>
    </r>
    <r>
      <rPr>
        <i/>
        <sz val="9"/>
        <rFont val="Arial Narrow"/>
        <family val="2"/>
      </rPr>
      <t xml:space="preserve"> Закона за кредитните институции. </t>
    </r>
    <r>
      <rPr>
        <sz val="9"/>
        <rFont val="Arial Narrow"/>
        <family val="2"/>
      </rPr>
      <t>Последна актуализация - към 30 юни 2014 година.</t>
    </r>
  </si>
  <si>
    <r>
      <t xml:space="preserve">3 </t>
    </r>
    <r>
      <rPr>
        <sz val="9"/>
        <rFont val="Arial Narrow"/>
        <family val="2"/>
      </rPr>
      <t xml:space="preserve">Методологическите бележки към данните се намират на интернет страницата на БНБ в раздел </t>
    </r>
    <r>
      <rPr>
        <i/>
        <sz val="9"/>
        <rFont val="Arial Narrow"/>
        <family val="2"/>
      </rPr>
      <t>Статистика / Методологически бележки / Лихвена статистика.</t>
    </r>
  </si>
  <si>
    <r>
      <t xml:space="preserve">2 </t>
    </r>
    <r>
      <rPr>
        <sz val="9"/>
        <rFont val="Arial Narrow"/>
        <family val="2"/>
      </rPr>
      <t xml:space="preserve">Методологическите бележки към данните се намират на интернет страницата на БНБ в раздел </t>
    </r>
    <r>
      <rPr>
        <i/>
        <sz val="9"/>
        <rFont val="Arial Narrow"/>
        <family val="2"/>
      </rPr>
      <t>Статистика / Методологически бележки / Лихвена статистика.</t>
    </r>
  </si>
  <si>
    <r>
      <t>2</t>
    </r>
    <r>
      <rPr>
        <sz val="9"/>
        <rFont val="Arial Narrow"/>
        <family val="2"/>
      </rPr>
      <t xml:space="preserve"> Сектор</t>
    </r>
    <r>
      <rPr>
        <i/>
        <sz val="9"/>
        <rFont val="Arial Narrow"/>
        <family val="2"/>
      </rPr>
      <t xml:space="preserve"> Домакинства </t>
    </r>
    <r>
      <rPr>
        <sz val="9"/>
        <rFont val="Arial Narrow"/>
        <family val="2"/>
      </rPr>
      <t xml:space="preserve">включва и сектор </t>
    </r>
    <r>
      <rPr>
        <i/>
        <sz val="9"/>
        <rFont val="Arial Narrow"/>
        <family val="2"/>
      </rPr>
      <t>НТООД</t>
    </r>
    <r>
      <rPr>
        <sz val="9"/>
        <rFont val="Arial Narrow"/>
        <family val="2"/>
      </rPr>
      <t xml:space="preserve">. Данните за </t>
    </r>
    <r>
      <rPr>
        <i/>
        <sz val="9"/>
        <rFont val="Arial Narrow"/>
        <family val="2"/>
      </rPr>
      <t xml:space="preserve">кредитите за потребление </t>
    </r>
    <r>
      <rPr>
        <sz val="9"/>
        <rFont val="Arial Narrow"/>
        <family val="2"/>
      </rPr>
      <t>и</t>
    </r>
    <r>
      <rPr>
        <i/>
        <sz val="9"/>
        <rFont val="Arial Narrow"/>
        <family val="2"/>
      </rPr>
      <t xml:space="preserve"> жилищните кредити </t>
    </r>
    <r>
      <rPr>
        <sz val="9"/>
        <rFont val="Arial Narrow"/>
        <family val="2"/>
      </rPr>
      <t>се отнасят само за сектор</t>
    </r>
    <r>
      <rPr>
        <i/>
        <sz val="9"/>
        <rFont val="Arial Narrow"/>
        <family val="2"/>
      </rPr>
      <t xml:space="preserve"> Домакинства.</t>
    </r>
  </si>
  <si>
    <r>
      <t>2</t>
    </r>
    <r>
      <rPr>
        <sz val="9"/>
        <rFont val="Arial Narrow"/>
        <family val="2"/>
      </rPr>
      <t xml:space="preserve"> Сектор</t>
    </r>
    <r>
      <rPr>
        <i/>
        <sz val="9"/>
        <rFont val="Arial Narrow"/>
        <family val="2"/>
      </rPr>
      <t xml:space="preserve"> Домакинства </t>
    </r>
    <r>
      <rPr>
        <sz val="9"/>
        <rFont val="Arial Narrow"/>
        <family val="2"/>
      </rPr>
      <t xml:space="preserve">включва и сектор </t>
    </r>
    <r>
      <rPr>
        <i/>
        <sz val="9"/>
        <rFont val="Arial Narrow"/>
        <family val="2"/>
      </rPr>
      <t>НТООД</t>
    </r>
    <r>
      <rPr>
        <sz val="9"/>
        <rFont val="Arial Narrow"/>
        <family val="2"/>
      </rPr>
      <t xml:space="preserve">. Данните за </t>
    </r>
    <r>
      <rPr>
        <i/>
        <sz val="9"/>
        <rFont val="Arial Narrow"/>
        <family val="2"/>
      </rPr>
      <t>кредитите за потребление</t>
    </r>
    <r>
      <rPr>
        <sz val="9"/>
        <rFont val="Arial Narrow"/>
        <family val="2"/>
      </rPr>
      <t xml:space="preserve"> и </t>
    </r>
    <r>
      <rPr>
        <i/>
        <sz val="9"/>
        <rFont val="Arial Narrow"/>
        <family val="2"/>
      </rPr>
      <t>жилищните кредити</t>
    </r>
    <r>
      <rPr>
        <sz val="9"/>
        <rFont val="Arial Narrow"/>
        <family val="2"/>
      </rPr>
      <t xml:space="preserve"> се отнасят само за сектор</t>
    </r>
    <r>
      <rPr>
        <i/>
        <sz val="9"/>
        <rFont val="Arial Narrow"/>
        <family val="2"/>
      </rPr>
      <t xml:space="preserve"> Домакинства. </t>
    </r>
    <r>
      <rPr>
        <sz val="9"/>
        <rFont val="Arial Narrow"/>
        <family val="2"/>
      </rPr>
      <t xml:space="preserve">                                                                                                                                                             </t>
    </r>
  </si>
  <si>
    <r>
      <t>Дългосрочен
лихвен
процент</t>
    </r>
    <r>
      <rPr>
        <b/>
        <vertAlign val="superscript"/>
        <sz val="10"/>
        <rFont val="Arial Narrow"/>
        <family val="2"/>
      </rPr>
      <t>7</t>
    </r>
  </si>
  <si>
    <r>
      <t>2 години</t>
    </r>
    <r>
      <rPr>
        <vertAlign val="superscript"/>
        <sz val="10"/>
        <rFont val="Arial Narrow"/>
        <family val="2"/>
      </rPr>
      <t>3</t>
    </r>
  </si>
  <si>
    <r>
      <t>3 години</t>
    </r>
    <r>
      <rPr>
        <vertAlign val="superscript"/>
        <sz val="10"/>
        <rFont val="Arial Narrow"/>
        <family val="2"/>
      </rPr>
      <t>4</t>
    </r>
  </si>
  <si>
    <r>
      <t>7 години</t>
    </r>
    <r>
      <rPr>
        <vertAlign val="superscript"/>
        <sz val="10"/>
        <rFont val="Arial Narrow"/>
        <family val="2"/>
      </rPr>
      <t>5</t>
    </r>
  </si>
  <si>
    <r>
      <t>10 години</t>
    </r>
    <r>
      <rPr>
        <vertAlign val="superscript"/>
        <sz val="10"/>
        <rFont val="Arial Narrow"/>
        <family val="2"/>
      </rPr>
      <t>6</t>
    </r>
  </si>
  <si>
    <r>
      <t>3</t>
    </r>
    <r>
      <rPr>
        <sz val="9"/>
        <rFont val="Arial Narrow"/>
        <family val="2"/>
      </rPr>
      <t xml:space="preserve"> В двегодишните ДЦК се включват и емисиите с матуритет две години и шест месеца.</t>
    </r>
  </si>
  <si>
    <r>
      <t>2.12. КРЕДИТИ</t>
    </r>
    <r>
      <rPr>
        <b/>
        <vertAlign val="superscript"/>
        <sz val="12"/>
        <rFont val="Arial Narrow"/>
        <family val="2"/>
      </rPr>
      <t>1</t>
    </r>
    <r>
      <rPr>
        <b/>
        <sz val="12"/>
        <rFont val="Arial Narrow"/>
        <family val="2"/>
      </rPr>
      <t xml:space="preserve"> НА</t>
    </r>
    <r>
      <rPr>
        <b/>
        <i/>
        <sz val="12"/>
        <rFont val="Arial Narrow"/>
        <family val="2"/>
      </rPr>
      <t xml:space="preserve"> НЕФИНАНСОВИ ПРЕДПРИЯТИЯ,</t>
    </r>
    <r>
      <rPr>
        <b/>
        <sz val="12"/>
        <rFont val="Arial Narrow"/>
        <family val="2"/>
      </rPr>
      <t xml:space="preserve"> </t>
    </r>
    <r>
      <rPr>
        <b/>
        <i/>
        <sz val="12"/>
        <rFont val="Arial Narrow"/>
        <family val="2"/>
      </rPr>
      <t xml:space="preserve">ДОМАКИНСТВА И НТООД </t>
    </r>
    <r>
      <rPr>
        <b/>
        <sz val="12"/>
        <rFont val="Arial Narrow"/>
        <family val="2"/>
      </rPr>
      <t>ПО ИКОНОМИЧЕСКИ ДЕЙНОСТИ</t>
    </r>
    <r>
      <rPr>
        <b/>
        <vertAlign val="superscript"/>
        <sz val="12"/>
        <rFont val="Arial Narrow"/>
        <family val="2"/>
      </rPr>
      <t>2</t>
    </r>
  </si>
  <si>
    <r>
      <t>2</t>
    </r>
    <r>
      <rPr>
        <sz val="9"/>
        <rFont val="Arial Narrow"/>
        <family val="2"/>
      </rPr>
      <t xml:space="preserve"> Методологическите бележки към данните се намират на интернет страницата на БНБ в раздел </t>
    </r>
    <r>
      <rPr>
        <i/>
        <sz val="9"/>
        <rFont val="Arial Narrow"/>
        <family val="2"/>
      </rPr>
      <t>Статистика / Методологически бележки / Депозити и кредити по количествени категории и икономически дейности.</t>
    </r>
  </si>
  <si>
    <r>
      <t>2.11. КРЕДИТИ</t>
    </r>
    <r>
      <rPr>
        <b/>
        <vertAlign val="superscript"/>
        <sz val="12"/>
        <rFont val="Arial Narrow"/>
        <family val="2"/>
      </rPr>
      <t>1</t>
    </r>
    <r>
      <rPr>
        <b/>
        <sz val="12"/>
        <rFont val="Arial Narrow"/>
        <family val="2"/>
      </rPr>
      <t xml:space="preserve"> НА</t>
    </r>
    <r>
      <rPr>
        <b/>
        <i/>
        <sz val="12"/>
        <rFont val="Arial Narrow"/>
        <family val="2"/>
      </rPr>
      <t xml:space="preserve"> НЕФИНАНСОВИ ПРЕДПРИЯТИЯ, ДОМАКИНСТВА И НТООД </t>
    </r>
    <r>
      <rPr>
        <b/>
        <sz val="12"/>
        <rFont val="Arial Narrow"/>
        <family val="2"/>
      </rPr>
      <t>ПО КОЛИЧЕСТВЕНИ КАТЕГОРИИ</t>
    </r>
    <r>
      <rPr>
        <b/>
        <vertAlign val="superscript"/>
        <sz val="12"/>
        <rFont val="Arial Narrow"/>
        <family val="2"/>
      </rPr>
      <t>2</t>
    </r>
  </si>
  <si>
    <r>
      <t>2.10. ДЕПОЗИТИ</t>
    </r>
    <r>
      <rPr>
        <b/>
        <vertAlign val="superscript"/>
        <sz val="12"/>
        <rFont val="Arial Narrow"/>
        <family val="2"/>
      </rPr>
      <t>1</t>
    </r>
    <r>
      <rPr>
        <b/>
        <sz val="12"/>
        <rFont val="Arial Narrow"/>
        <family val="2"/>
      </rPr>
      <t xml:space="preserve"> НА</t>
    </r>
    <r>
      <rPr>
        <b/>
        <i/>
        <sz val="12"/>
        <rFont val="Arial Narrow"/>
        <family val="2"/>
      </rPr>
      <t xml:space="preserve"> НЕФИНАНСОВИ ПРЕДПРИЯТИЯ, ДОМАКИНСТВА И НТООД</t>
    </r>
    <r>
      <rPr>
        <b/>
        <sz val="12"/>
        <rFont val="Arial Narrow"/>
        <family val="2"/>
      </rPr>
      <t xml:space="preserve"> ПО ИКОНОМИЧЕСКИ ДЕЙНОСТИ</t>
    </r>
    <r>
      <rPr>
        <b/>
        <vertAlign val="superscript"/>
        <sz val="12"/>
        <rFont val="Arial Narrow"/>
        <family val="2"/>
      </rPr>
      <t>2</t>
    </r>
  </si>
  <si>
    <r>
      <t xml:space="preserve">1 </t>
    </r>
    <r>
      <rPr>
        <sz val="9"/>
        <rFont val="Arial Narrow"/>
        <family val="2"/>
      </rPr>
      <t xml:space="preserve">Методологическите бележки за паричната статистика се намират на интернет страницата на БНБ в раздел </t>
    </r>
    <r>
      <rPr>
        <i/>
        <sz val="9"/>
        <rFont val="Arial Narrow"/>
        <family val="2"/>
      </rPr>
      <t>Статистика / Методологически бележки / Парична статистика.</t>
    </r>
  </si>
  <si>
    <t>Доходност на ДЦК и дългосрочен лихвен процент за оценка на степента на конвергенция</t>
  </si>
  <si>
    <t>ЕСС 2010</t>
  </si>
  <si>
    <t>Европейска система от сметки 2010</t>
  </si>
  <si>
    <t>1. МАКРОИКОНОМИЧЕСКИ ПОКАЗАТЕЛИ</t>
  </si>
  <si>
    <r>
      <t>РЕАЛЕН СЕКТОР</t>
    </r>
    <r>
      <rPr>
        <b/>
        <vertAlign val="superscript"/>
        <sz val="10"/>
        <rFont val="Arial Narrow"/>
        <family val="2"/>
      </rPr>
      <t>1</t>
    </r>
  </si>
  <si>
    <r>
      <t>Брутна добавена стойност (млн. лв.)</t>
    </r>
    <r>
      <rPr>
        <vertAlign val="superscript"/>
        <sz val="10"/>
        <rFont val="Arial Narrow"/>
        <family val="2"/>
      </rPr>
      <t>2</t>
    </r>
  </si>
  <si>
    <r>
      <t>Брутна добавена стойност (годишен реален темп на изменение, %)</t>
    </r>
    <r>
      <rPr>
        <vertAlign val="superscript"/>
        <sz val="10"/>
        <rFont val="Arial Narrow"/>
        <family val="2"/>
      </rPr>
      <t>2</t>
    </r>
  </si>
  <si>
    <r>
      <t>Брутен вътрешен продукт (млн. лв.)</t>
    </r>
    <r>
      <rPr>
        <vertAlign val="superscript"/>
        <sz val="10"/>
        <rFont val="Arial Narrow"/>
        <family val="2"/>
      </rPr>
      <t>2</t>
    </r>
  </si>
  <si>
    <r>
      <t>Брутен вътрешен продукт (годишен реален темп на изменение, %)</t>
    </r>
    <r>
      <rPr>
        <vertAlign val="superscript"/>
        <sz val="10"/>
        <rFont val="Arial Narrow"/>
        <family val="2"/>
      </rPr>
      <t>2</t>
    </r>
  </si>
  <si>
    <r>
      <t>Крайно потребление (млн. лв.)</t>
    </r>
    <r>
      <rPr>
        <vertAlign val="superscript"/>
        <sz val="10"/>
        <rFont val="Arial Narrow"/>
        <family val="2"/>
      </rPr>
      <t>2</t>
    </r>
  </si>
  <si>
    <r>
      <t>Брутно капиталообразуване (млн. лв.)</t>
    </r>
    <r>
      <rPr>
        <vertAlign val="superscript"/>
        <sz val="10"/>
        <rFont val="Arial Narrow"/>
        <family val="2"/>
      </rPr>
      <t>2</t>
    </r>
  </si>
  <si>
    <r>
      <t>Износ на стоки и услуги (млн. лв.)</t>
    </r>
    <r>
      <rPr>
        <vertAlign val="superscript"/>
        <sz val="10"/>
        <rFont val="Arial Narrow"/>
        <family val="2"/>
      </rPr>
      <t>2</t>
    </r>
  </si>
  <si>
    <r>
      <t>Внос на стоки и услуги (млн. лв.)</t>
    </r>
    <r>
      <rPr>
        <vertAlign val="superscript"/>
        <sz val="10"/>
        <rFont val="Arial Narrow"/>
        <family val="2"/>
      </rPr>
      <t>2</t>
    </r>
  </si>
  <si>
    <r>
      <t>БВП дефлатор (изменение, %)</t>
    </r>
    <r>
      <rPr>
        <vertAlign val="superscript"/>
        <sz val="10"/>
        <rFont val="Arial Narrow"/>
        <family val="2"/>
      </rPr>
      <t>3</t>
    </r>
  </si>
  <si>
    <r>
      <t xml:space="preserve"> БВП - тримесечни сезонно изгладени данни (млн. лв.)</t>
    </r>
    <r>
      <rPr>
        <vertAlign val="superscript"/>
        <sz val="10"/>
        <rFont val="Arial Narrow"/>
        <family val="2"/>
      </rPr>
      <t>4</t>
    </r>
  </si>
  <si>
    <t>−</t>
  </si>
  <si>
    <t xml:space="preserve">изменение спрямо предходен период, (%) </t>
  </si>
  <si>
    <t>изменение спрямо съответния период на предходната година, (%)</t>
  </si>
  <si>
    <r>
      <t>изменение спрямо предходен период, (%)</t>
    </r>
    <r>
      <rPr>
        <vertAlign val="superscript"/>
        <sz val="10"/>
        <rFont val="Arial Narrow"/>
        <family val="2"/>
      </rPr>
      <t>5</t>
    </r>
  </si>
  <si>
    <r>
      <t>изменение спрямо съответния период на предходната година, (%)</t>
    </r>
    <r>
      <rPr>
        <vertAlign val="superscript"/>
        <sz val="10"/>
        <rFont val="Arial Narrow"/>
        <family val="2"/>
      </rPr>
      <t>6</t>
    </r>
  </si>
  <si>
    <r>
      <t>средногодишно изменение, (%)</t>
    </r>
    <r>
      <rPr>
        <vertAlign val="superscript"/>
        <sz val="10"/>
        <rFont val="Arial Narrow"/>
        <family val="2"/>
      </rPr>
      <t>7</t>
    </r>
  </si>
  <si>
    <t xml:space="preserve">Хармонизиран индекс на потребителските цени </t>
  </si>
  <si>
    <r>
      <t>Общ индекс на цени на производител (изменение, %)</t>
    </r>
    <r>
      <rPr>
        <vertAlign val="superscript"/>
        <sz val="10"/>
        <rFont val="Arial Narrow"/>
        <family val="2"/>
      </rPr>
      <t>8</t>
    </r>
  </si>
  <si>
    <r>
      <t>Индекс на цени на производител на вътрешния пазар (изменение, %)</t>
    </r>
    <r>
      <rPr>
        <vertAlign val="superscript"/>
        <sz val="10"/>
        <rFont val="Arial Narrow"/>
        <family val="2"/>
      </rPr>
      <t>8</t>
    </r>
  </si>
  <si>
    <r>
      <t>Индекс на цени на производител на международния пазар (изменение, %)</t>
    </r>
    <r>
      <rPr>
        <vertAlign val="superscript"/>
        <sz val="10"/>
        <rFont val="Arial Narrow"/>
        <family val="2"/>
      </rPr>
      <t>8</t>
    </r>
  </si>
  <si>
    <r>
      <t>Индекс на промишленото производство (изменение спрямо предходен период, %)</t>
    </r>
    <r>
      <rPr>
        <vertAlign val="superscript"/>
        <sz val="10"/>
        <rFont val="Arial Narrow"/>
        <family val="2"/>
      </rPr>
      <t>9</t>
    </r>
  </si>
  <si>
    <r>
      <t>Индекс на промишленото производство (изменение спрямо съответния период на предходната година, %)</t>
    </r>
    <r>
      <rPr>
        <vertAlign val="superscript"/>
        <sz val="10"/>
        <rFont val="Arial Narrow"/>
        <family val="2"/>
      </rPr>
      <t>9</t>
    </r>
  </si>
  <si>
    <t>Условия на търговия (%)</t>
  </si>
  <si>
    <t>Индекс на цени на износа на стоки (изменение при база средногодишни цени за предходната година, %)</t>
  </si>
  <si>
    <t>Индекс на цени на вноса на стоки (изменение при база средногодишни цени за предходната година, %)</t>
  </si>
  <si>
    <r>
      <t>Наети (хил. души)</t>
    </r>
    <r>
      <rPr>
        <vertAlign val="superscript"/>
        <sz val="10"/>
        <rFont val="Arial Narrow"/>
        <family val="2"/>
      </rPr>
      <t>10</t>
    </r>
  </si>
  <si>
    <r>
      <t>Безработни (хил. души)</t>
    </r>
    <r>
      <rPr>
        <vertAlign val="superscript"/>
        <sz val="10"/>
        <rFont val="Arial Narrow"/>
        <family val="2"/>
      </rPr>
      <t>11,12</t>
    </r>
  </si>
  <si>
    <r>
      <t>Безработица (%)</t>
    </r>
    <r>
      <rPr>
        <vertAlign val="superscript"/>
        <sz val="10"/>
        <rFont val="Arial Narrow"/>
        <family val="2"/>
      </rPr>
      <t>11, 12</t>
    </r>
  </si>
  <si>
    <t>Средна месечна работна заплата (лв.)</t>
  </si>
  <si>
    <t>БВП на глава от населението (лв.)</t>
  </si>
  <si>
    <r>
      <t>ПУБЛИЧНИ ФИНАНСИ</t>
    </r>
    <r>
      <rPr>
        <b/>
        <sz val="10"/>
        <rFont val="Arial Narrow"/>
        <family val="2"/>
      </rPr>
      <t xml:space="preserve"> </t>
    </r>
  </si>
  <si>
    <r>
      <t>КОНСОЛИДИРАНА ФИСКАЛНА ПРОГРАМА</t>
    </r>
    <r>
      <rPr>
        <i/>
        <vertAlign val="superscript"/>
        <sz val="10"/>
        <rFont val="Arial Narrow"/>
        <family val="2"/>
      </rPr>
      <t>13</t>
    </r>
  </si>
  <si>
    <t xml:space="preserve">Първично салдо </t>
  </si>
  <si>
    <t xml:space="preserve">Касов дефицит(-)/излишък(+) </t>
  </si>
  <si>
    <r>
      <t>Държавен и държавногарантиран дълг</t>
    </r>
    <r>
      <rPr>
        <vertAlign val="superscript"/>
        <sz val="10"/>
        <rFont val="Arial Narrow"/>
        <family val="2"/>
      </rPr>
      <t>14</t>
    </r>
  </si>
  <si>
    <r>
      <t>(% от БВП)</t>
    </r>
    <r>
      <rPr>
        <b/>
        <i/>
        <vertAlign val="superscript"/>
        <sz val="10"/>
        <rFont val="Arial Narrow"/>
        <family val="2"/>
      </rPr>
      <t>15</t>
    </r>
  </si>
  <si>
    <r>
      <t>Бюджетен дефицит(-)/излишък(+)</t>
    </r>
    <r>
      <rPr>
        <vertAlign val="superscript"/>
        <sz val="10"/>
        <rFont val="Arial Narrow"/>
        <family val="2"/>
      </rPr>
      <t>16</t>
    </r>
  </si>
  <si>
    <r>
      <t>Държавен дълг (Маастрихтски дълг)</t>
    </r>
    <r>
      <rPr>
        <vertAlign val="superscript"/>
        <sz val="10"/>
        <rFont val="Arial Narrow"/>
        <family val="2"/>
      </rPr>
      <t>17</t>
    </r>
  </si>
  <si>
    <t>Бюджетен дефицит(-)/излишък(+)</t>
  </si>
  <si>
    <t>Държавен дълг (Маастрихтски дълг)</t>
  </si>
  <si>
    <r>
      <t>ПАРИ И КРЕДИТ</t>
    </r>
    <r>
      <rPr>
        <b/>
        <vertAlign val="superscript"/>
        <sz val="10"/>
        <rFont val="Arial Narrow"/>
        <family val="2"/>
      </rPr>
      <t>18</t>
    </r>
  </si>
  <si>
    <r>
      <t>(млн. лв.)</t>
    </r>
    <r>
      <rPr>
        <b/>
        <i/>
        <vertAlign val="superscript"/>
        <sz val="10"/>
        <rFont val="Arial Narrow"/>
        <family val="2"/>
      </rPr>
      <t>11</t>
    </r>
  </si>
  <si>
    <t>Нетни чуждестранни активи</t>
  </si>
  <si>
    <t>Чуждестранни пасиви</t>
  </si>
  <si>
    <t>Нетни вътрешни активи</t>
  </si>
  <si>
    <t xml:space="preserve">Вътрешен кредит </t>
  </si>
  <si>
    <t>Паричен агрегат М1 (тесни пари)</t>
  </si>
  <si>
    <t>Паричен агрегат М2 (М1 + квазипари)</t>
  </si>
  <si>
    <t>Паричен агрегат М3 (широки пари)</t>
  </si>
  <si>
    <r>
      <t xml:space="preserve">Международни резерви на БНБ </t>
    </r>
    <r>
      <rPr>
        <vertAlign val="superscript"/>
        <sz val="10"/>
        <rFont val="Arial Narrow"/>
        <family val="2"/>
      </rPr>
      <t>19</t>
    </r>
  </si>
  <si>
    <t xml:space="preserve">Резервни пари </t>
  </si>
  <si>
    <t xml:space="preserve">Пари в обращение </t>
  </si>
  <si>
    <r>
      <t>Лихвени проценти</t>
    </r>
    <r>
      <rPr>
        <b/>
        <vertAlign val="superscript"/>
        <sz val="10"/>
        <rFont val="Arial Narrow"/>
        <family val="2"/>
      </rPr>
      <t>20</t>
    </r>
  </si>
  <si>
    <r>
      <t>Основен лихвен процент</t>
    </r>
    <r>
      <rPr>
        <vertAlign val="superscript"/>
        <sz val="10"/>
        <rFont val="Arial Narrow"/>
        <family val="2"/>
      </rPr>
      <t>21</t>
    </r>
  </si>
  <si>
    <t>СОФИБОР за 3 месеца</t>
  </si>
  <si>
    <r>
      <t>Доходност на дългосрочни ДЦК</t>
    </r>
    <r>
      <rPr>
        <vertAlign val="superscript"/>
        <sz val="10"/>
        <rFont val="Arial Narrow"/>
        <family val="2"/>
      </rPr>
      <t>22</t>
    </r>
  </si>
  <si>
    <r>
      <t>Дългосрочен лихвен процент за оценка на степента на конвергенция</t>
    </r>
    <r>
      <rPr>
        <vertAlign val="superscript"/>
        <sz val="10"/>
        <rFont val="Arial Narrow"/>
        <family val="2"/>
      </rPr>
      <t>23</t>
    </r>
  </si>
  <si>
    <r>
      <t>Нов бизнес</t>
    </r>
    <r>
      <rPr>
        <vertAlign val="superscript"/>
        <sz val="10"/>
        <rFont val="Arial Narrow"/>
        <family val="2"/>
      </rPr>
      <t>24</t>
    </r>
  </si>
  <si>
    <t>депозити с договорен матуритет</t>
  </si>
  <si>
    <r>
      <t>краткосрочни кредити</t>
    </r>
    <r>
      <rPr>
        <vertAlign val="superscript"/>
        <sz val="10"/>
        <rFont val="Arial Narrow"/>
        <family val="2"/>
      </rPr>
      <t>25</t>
    </r>
  </si>
  <si>
    <r>
      <t>дългосрочни кредити</t>
    </r>
    <r>
      <rPr>
        <vertAlign val="superscript"/>
        <sz val="10"/>
        <rFont val="Arial Narrow"/>
        <family val="2"/>
      </rPr>
      <t>25</t>
    </r>
  </si>
  <si>
    <r>
      <t>годишен процент на разходите</t>
    </r>
    <r>
      <rPr>
        <vertAlign val="superscript"/>
        <sz val="10"/>
        <rFont val="Arial Narrow"/>
        <family val="2"/>
      </rPr>
      <t>26</t>
    </r>
  </si>
  <si>
    <r>
      <t>Салда</t>
    </r>
    <r>
      <rPr>
        <vertAlign val="superscript"/>
        <sz val="10"/>
        <rFont val="Arial Narrow"/>
        <family val="2"/>
      </rPr>
      <t>24</t>
    </r>
  </si>
  <si>
    <r>
      <t>овърнайт-депозити</t>
    </r>
    <r>
      <rPr>
        <vertAlign val="superscript"/>
        <sz val="10"/>
        <rFont val="Arial Narrow"/>
        <family val="2"/>
      </rPr>
      <t>27</t>
    </r>
  </si>
  <si>
    <r>
      <t>овърдрафт</t>
    </r>
    <r>
      <rPr>
        <vertAlign val="superscript"/>
        <sz val="10"/>
        <rFont val="Arial Narrow"/>
        <family val="2"/>
      </rPr>
      <t>27</t>
    </r>
  </si>
  <si>
    <r>
      <t>ВЪНШЕН СЕКТОР</t>
    </r>
    <r>
      <rPr>
        <b/>
        <vertAlign val="superscript"/>
        <sz val="10"/>
        <rFont val="Arial Narrow"/>
        <family val="2"/>
      </rPr>
      <t>28</t>
    </r>
  </si>
  <si>
    <t xml:space="preserve">Брутен външен дълг </t>
  </si>
  <si>
    <r>
      <t>(млн. евро)</t>
    </r>
    <r>
      <rPr>
        <b/>
        <i/>
        <vertAlign val="superscript"/>
        <sz val="10"/>
        <rFont val="Arial Narrow"/>
        <family val="2"/>
      </rPr>
      <t>11</t>
    </r>
  </si>
  <si>
    <r>
      <t>Брутен външен дълг (% от износ на СНФУ)</t>
    </r>
    <r>
      <rPr>
        <vertAlign val="superscript"/>
        <sz val="10"/>
        <rFont val="Arial Narrow"/>
        <family val="2"/>
      </rPr>
      <t>31</t>
    </r>
  </si>
  <si>
    <t>Краткосрочен дълг/брутен външен дълг (%)</t>
  </si>
  <si>
    <t xml:space="preserve">Краткосрочен външен дълг </t>
  </si>
  <si>
    <t>Текуща сметка</t>
  </si>
  <si>
    <r>
      <t>Търговско салдо</t>
    </r>
    <r>
      <rPr>
        <vertAlign val="superscript"/>
        <sz val="10"/>
        <rFont val="Arial Narrow"/>
        <family val="2"/>
      </rPr>
      <t>32</t>
    </r>
  </si>
  <si>
    <t>Износ FOB</t>
  </si>
  <si>
    <t>Износ FOB (% промяна спрямо същия период на предх. година)</t>
  </si>
  <si>
    <t>Внос FOB</t>
  </si>
  <si>
    <t>Внос FOB (% промяна спрямо същия период на предх. година)</t>
  </si>
  <si>
    <t>Текуща и капиталова сметка</t>
  </si>
  <si>
    <t>Капиталова и финансова сметка</t>
  </si>
  <si>
    <t>Финансова сметка</t>
  </si>
  <si>
    <r>
      <t>Преки инвестиции в България</t>
    </r>
    <r>
      <rPr>
        <vertAlign val="superscript"/>
        <sz val="10"/>
        <rFont val="Arial Narrow"/>
        <family val="2"/>
      </rPr>
      <t>33</t>
    </r>
  </si>
  <si>
    <r>
      <t>Портфейлни инвестиции - активи</t>
    </r>
    <r>
      <rPr>
        <vertAlign val="superscript"/>
        <sz val="10"/>
        <rFont val="Arial Narrow"/>
        <family val="2"/>
      </rPr>
      <t>34</t>
    </r>
  </si>
  <si>
    <r>
      <t>Портфейлни инвестиции - пасиви</t>
    </r>
    <r>
      <rPr>
        <vertAlign val="superscript"/>
        <sz val="10"/>
        <rFont val="Arial Narrow"/>
        <family val="2"/>
      </rPr>
      <t>34</t>
    </r>
  </si>
  <si>
    <r>
      <t>Други инвестиции - активи</t>
    </r>
    <r>
      <rPr>
        <vertAlign val="superscript"/>
        <sz val="10"/>
        <rFont val="Arial Narrow"/>
        <family val="2"/>
      </rPr>
      <t>34</t>
    </r>
  </si>
  <si>
    <r>
      <t>Други инвестиции - пасиви</t>
    </r>
    <r>
      <rPr>
        <vertAlign val="superscript"/>
        <sz val="10"/>
        <rFont val="Arial Narrow"/>
        <family val="2"/>
      </rPr>
      <t>34</t>
    </r>
  </si>
  <si>
    <t xml:space="preserve">Текуща сметка </t>
  </si>
  <si>
    <t xml:space="preserve">Търговско салдо </t>
  </si>
  <si>
    <t xml:space="preserve">Пътувания, нето </t>
  </si>
  <si>
    <t xml:space="preserve">Доход, нето </t>
  </si>
  <si>
    <t>Преки инвестиции в България</t>
  </si>
  <si>
    <t>Портфейлни инвестиции - активи</t>
  </si>
  <si>
    <t xml:space="preserve">Портфейлни инвестиции - пасиви </t>
  </si>
  <si>
    <t xml:space="preserve">Други инвестиции - активи </t>
  </si>
  <si>
    <t xml:space="preserve">Други инвестиции - пасиви </t>
  </si>
  <si>
    <t>Други индикатори</t>
  </si>
  <si>
    <r>
      <t>Брутни външни активи (млн. евро)</t>
    </r>
    <r>
      <rPr>
        <vertAlign val="superscript"/>
        <sz val="10"/>
        <rFont val="Arial Narrow"/>
        <family val="2"/>
      </rPr>
      <t>35</t>
    </r>
  </si>
  <si>
    <r>
      <t>Нетен външен дълг (млн. евро)</t>
    </r>
    <r>
      <rPr>
        <vertAlign val="superscript"/>
        <sz val="10"/>
        <rFont val="Arial Narrow"/>
        <family val="2"/>
      </rPr>
      <t>36</t>
    </r>
  </si>
  <si>
    <t>Нетен външен дълг (% от БВП)</t>
  </si>
  <si>
    <r>
      <t>Нетна международна инвестициона позиция (млн. евро)</t>
    </r>
    <r>
      <rPr>
        <vertAlign val="superscript"/>
        <sz val="10"/>
        <rFont val="Arial Narrow"/>
        <family val="2"/>
      </rPr>
      <t>37</t>
    </r>
  </si>
  <si>
    <t>Нетна международна инвестициона позиция (% от БВП)</t>
  </si>
  <si>
    <r>
      <t>Резервни активи на БНБ/внос на СНФУ (в месеци)</t>
    </r>
    <r>
      <rPr>
        <vertAlign val="superscript"/>
        <sz val="10"/>
        <rFont val="Arial Narrow"/>
        <family val="2"/>
      </rPr>
      <t>38</t>
    </r>
  </si>
  <si>
    <t>Валутен курс на лева за 1 евро</t>
  </si>
  <si>
    <t>Паричен съвет: фиксиран курс на 1.95583 лв. за 1 евро</t>
  </si>
  <si>
    <r>
      <t>Валутен курс на лева за 1 щ.д.</t>
    </r>
    <r>
      <rPr>
        <vertAlign val="superscript"/>
        <sz val="10"/>
        <rFont val="Arial Narrow"/>
        <family val="2"/>
      </rPr>
      <t>11</t>
    </r>
  </si>
  <si>
    <r>
      <t>1</t>
    </r>
    <r>
      <rPr>
        <sz val="9"/>
        <rFont val="Arial Narrow"/>
        <family val="2"/>
      </rPr>
      <t xml:space="preserve"> Източник: НСИ, без данните за регистрираните безработни и процента на безработица.</t>
    </r>
  </si>
  <si>
    <r>
      <t xml:space="preserve">3 </t>
    </r>
    <r>
      <rPr>
        <sz val="9"/>
        <rFont val="Arial Narrow"/>
        <family val="2"/>
      </rPr>
      <t>Дефлаторите за всеки период са изчислени като съотношения между оценката на БВП по текущи цени за съответния период и по цени на предходната година за същия период.</t>
    </r>
  </si>
  <si>
    <r>
      <t xml:space="preserve">4 </t>
    </r>
    <r>
      <rPr>
        <sz val="9"/>
        <rFont val="Arial Narrow"/>
        <family val="2"/>
      </rPr>
      <t>Сезонно изгладени данни по средногодишни цени на 2005 г. с корекция за разликите в броя на работните дни. Предварителни данни.</t>
    </r>
  </si>
  <si>
    <r>
      <t>5</t>
    </r>
    <r>
      <rPr>
        <sz val="9"/>
        <rFont val="Arial Narrow"/>
        <family val="2"/>
      </rPr>
      <t xml:space="preserve"> Годишни данни - спрямо края на предходната година. Тримесечни данни - спрямо предходния период, на база публикувания от НСИ динамичен ред от месечни данни.</t>
    </r>
  </si>
  <si>
    <r>
      <t>6</t>
    </r>
    <r>
      <rPr>
        <sz val="9"/>
        <rFont val="Arial Narrow"/>
        <family val="2"/>
      </rPr>
      <t xml:space="preserve"> Годишни данни - средногодишно изменение. Тримесечни данни - спрямо съответния период на предходната година, на база публикувания от НСИ динамичен ред от месечни данни.</t>
    </r>
  </si>
  <si>
    <r>
      <t>7</t>
    </r>
    <r>
      <rPr>
        <sz val="9"/>
        <rFont val="Arial Narrow"/>
        <family val="2"/>
      </rPr>
      <t xml:space="preserve"> Средногодишни данни, предходните 12 месеца = 100.</t>
    </r>
  </si>
  <si>
    <r>
      <t xml:space="preserve">8 </t>
    </r>
    <r>
      <rPr>
        <sz val="9"/>
        <rFont val="Arial Narrow"/>
        <family val="2"/>
      </rPr>
      <t>Средногодишно изменение, предходната година = 100; тримесечни данни - спрямо предходния период.</t>
    </r>
  </si>
  <si>
    <r>
      <t xml:space="preserve">9 </t>
    </r>
    <r>
      <rPr>
        <sz val="9"/>
        <rFont val="Arial Narrow"/>
        <family val="2"/>
      </rPr>
      <t>Сезонно неизгладени данни - средно изменение за периода.</t>
    </r>
  </si>
  <si>
    <r>
      <t xml:space="preserve">10 </t>
    </r>
    <r>
      <rPr>
        <sz val="9"/>
        <rFont val="Arial Narrow"/>
        <family val="2"/>
      </rPr>
      <t>Наети по трудово и служебно правоотношение. Среден списъчен брой.</t>
    </r>
  </si>
  <si>
    <r>
      <t xml:space="preserve">11 </t>
    </r>
    <r>
      <rPr>
        <sz val="9"/>
        <rFont val="Arial Narrow"/>
        <family val="2"/>
      </rPr>
      <t>В края на периода.</t>
    </r>
  </si>
  <si>
    <r>
      <t xml:space="preserve">12 </t>
    </r>
    <r>
      <rPr>
        <sz val="9"/>
        <rFont val="Arial Narrow"/>
        <family val="2"/>
      </rPr>
      <t xml:space="preserve">Регистрирани безработни. Източник: Агенция по заетостта. </t>
    </r>
  </si>
  <si>
    <r>
      <t xml:space="preserve">13 </t>
    </r>
    <r>
      <rPr>
        <sz val="9"/>
        <rFont val="Arial Narrow"/>
        <family val="2"/>
      </rPr>
      <t xml:space="preserve">На касова основа. Източник: Министерство на финансите. </t>
    </r>
  </si>
  <si>
    <r>
      <t>14</t>
    </r>
    <r>
      <rPr>
        <sz val="9"/>
        <rFont val="Arial Narrow"/>
        <family val="2"/>
      </rPr>
      <t xml:space="preserve"> Данни по национална методология. Източник: Министерство на финансите.</t>
    </r>
  </si>
  <si>
    <r>
      <t xml:space="preserve">15 </t>
    </r>
    <r>
      <rPr>
        <sz val="9"/>
        <rFont val="Arial Narrow"/>
        <family val="2"/>
      </rPr>
      <t>Данните за БВП за 2014 г. са изчислени на база прогнозен БВП 79 205 млн.лв.</t>
    </r>
  </si>
  <si>
    <r>
      <t xml:space="preserve">18 </t>
    </r>
    <r>
      <rPr>
        <sz val="9"/>
        <rFont val="Arial Narrow"/>
        <family val="2"/>
      </rPr>
      <t>Предварителни данни за 2013 г. и 2014 г. Източник: БНБ и други ПФИ. Други ПФИ обхващат кредитните институции (банки) и фондовете на паричния пазар.</t>
    </r>
  </si>
  <si>
    <r>
      <t xml:space="preserve">19 </t>
    </r>
    <r>
      <rPr>
        <sz val="9"/>
        <rFont val="Arial Narrow"/>
        <family val="2"/>
      </rPr>
      <t>Равнява се на общия размер на активите на управление</t>
    </r>
    <r>
      <rPr>
        <b/>
        <i/>
        <sz val="9"/>
        <rFont val="Arial Narrow"/>
        <family val="2"/>
      </rPr>
      <t xml:space="preserve"> </t>
    </r>
    <r>
      <rPr>
        <i/>
        <sz val="9"/>
        <rFont val="Arial Narrow"/>
        <family val="2"/>
      </rPr>
      <t>Емисионно</t>
    </r>
    <r>
      <rPr>
        <b/>
        <i/>
        <sz val="9"/>
        <rFont val="Arial Narrow"/>
        <family val="2"/>
      </rPr>
      <t xml:space="preserve"> </t>
    </r>
    <r>
      <rPr>
        <sz val="9"/>
        <rFont val="Arial Narrow"/>
        <family val="2"/>
      </rPr>
      <t>на БНБ. (Резервни активи на БНБ в съответствие с 5-ото издание на</t>
    </r>
    <r>
      <rPr>
        <b/>
        <i/>
        <sz val="9"/>
        <rFont val="Arial Narrow"/>
        <family val="2"/>
      </rPr>
      <t xml:space="preserve"> </t>
    </r>
    <r>
      <rPr>
        <i/>
        <sz val="9"/>
        <rFont val="Arial Narrow"/>
        <family val="2"/>
      </rPr>
      <t>Ръководството по платежен баланс</t>
    </r>
    <r>
      <rPr>
        <sz val="9"/>
        <rFont val="Arial Narrow"/>
        <family val="2"/>
      </rPr>
      <t xml:space="preserve"> на МВФ.)</t>
    </r>
  </si>
  <si>
    <r>
      <t>25</t>
    </r>
    <r>
      <rPr>
        <sz val="9"/>
        <rFont val="Arial Narrow"/>
        <family val="2"/>
      </rPr>
      <t xml:space="preserve"> Кредити, различни от овърдрафт. Краткосрочните кредити включват кредити по оригинален матуритет до 1 година вкл., а дългосрочните - над 1 година. </t>
    </r>
  </si>
  <si>
    <r>
      <t xml:space="preserve">27 </t>
    </r>
    <r>
      <rPr>
        <sz val="9"/>
        <rFont val="Arial Narrow"/>
        <family val="2"/>
      </rPr>
      <t>При овърнайт-депозити и овърдрафт лихвените проценти по нов бизнес и по салда съвпадат.</t>
    </r>
  </si>
  <si>
    <r>
      <t xml:space="preserve">29 </t>
    </r>
    <r>
      <rPr>
        <sz val="9"/>
        <rFont val="Arial Narrow"/>
        <family val="2"/>
      </rPr>
      <t>Източник: Министерство на финансите, БНБ, банките, местните компании.</t>
    </r>
  </si>
  <si>
    <r>
      <t xml:space="preserve">30 </t>
    </r>
    <r>
      <rPr>
        <sz val="9"/>
        <rFont val="Arial Narrow"/>
        <family val="2"/>
      </rPr>
      <t>Източник: банките, местни компании.</t>
    </r>
  </si>
  <si>
    <r>
      <t xml:space="preserve">31 </t>
    </r>
    <r>
      <rPr>
        <sz val="9"/>
        <rFont val="Arial Narrow"/>
        <family val="2"/>
      </rPr>
      <t>Стоки и нефакторни услуги. Индикаторът се изчислява на годишна база.</t>
    </r>
  </si>
  <si>
    <r>
      <t xml:space="preserve">32 </t>
    </r>
    <r>
      <rPr>
        <sz val="9"/>
        <rFont val="Arial Narrow"/>
        <family val="2"/>
      </rPr>
      <t>Предварителни данни за 2013 г. За 2014 г. - предварителни данни на НСИ, които включват данни от системата</t>
    </r>
    <r>
      <rPr>
        <b/>
        <i/>
        <sz val="9"/>
        <rFont val="Arial Narrow"/>
        <family val="2"/>
      </rPr>
      <t xml:space="preserve"> </t>
    </r>
    <r>
      <rPr>
        <i/>
        <sz val="9"/>
        <rFont val="Arial Narrow"/>
        <family val="2"/>
      </rPr>
      <t xml:space="preserve">ИНТРАСТАТ </t>
    </r>
    <r>
      <rPr>
        <sz val="9"/>
        <rFont val="Arial Narrow"/>
        <family val="2"/>
      </rPr>
      <t>за страните от ЕС и данни от митнически декларации за страните извън ЕС.</t>
    </r>
  </si>
  <si>
    <r>
      <t>34</t>
    </r>
    <r>
      <rPr>
        <sz val="9"/>
        <rFont val="Arial Narrow"/>
        <family val="2"/>
      </rPr>
      <t xml:space="preserve"> Знак (-) означава увеличение на активи и намаление на пасиви, а знак (+) намаление на активи и увеличение на пасиви.</t>
    </r>
  </si>
  <si>
    <r>
      <t>35</t>
    </r>
    <r>
      <rPr>
        <sz val="9"/>
        <rFont val="Arial Narrow"/>
        <family val="2"/>
      </rPr>
      <t xml:space="preserve"> Включва резервните активи на БНБ, активите на банките в чужбина и депозитите на нефинансовия сектор в чужбина.</t>
    </r>
  </si>
  <si>
    <r>
      <t>36</t>
    </r>
    <r>
      <rPr>
        <sz val="9"/>
        <rFont val="Arial Narrow"/>
        <family val="2"/>
      </rPr>
      <t xml:space="preserve"> Разлика между размера на брутния външен дълг и размера на брутните външни активи.</t>
    </r>
  </si>
  <si>
    <r>
      <t>37</t>
    </r>
    <r>
      <rPr>
        <sz val="9"/>
        <rFont val="Arial Narrow"/>
        <family val="2"/>
      </rPr>
      <t xml:space="preserve"> Размер в края на съответното тримесечие.</t>
    </r>
  </si>
  <si>
    <r>
      <t xml:space="preserve">39 </t>
    </r>
    <r>
      <rPr>
        <sz val="9"/>
        <rFont val="Arial Narrow"/>
        <family val="2"/>
      </rPr>
      <t>На база индекса на потребителските цени към края на съответния период.</t>
    </r>
  </si>
  <si>
    <t>Вземания от сектори Домакинства и НТООД</t>
  </si>
  <si>
    <t>Вземания от сектори Домакинства и НТООД (годишен темп на изменение, %)</t>
  </si>
  <si>
    <t>Вземания от Неправителствения сектор (годишен темп на изменение, %)</t>
  </si>
  <si>
    <t>Нетни чуждестранни активи на сектор Други ПФИ</t>
  </si>
  <si>
    <t>Чуждестранни активи на сектор Други ПФИ</t>
  </si>
  <si>
    <t>Чуждестранни пасиви на сектор Други ПФИ</t>
  </si>
  <si>
    <t>Депозити на сектор Други ПФИ</t>
  </si>
  <si>
    <t>Вземания от сектор Държавно управление</t>
  </si>
  <si>
    <t>Вземания от Неправителствения сектор</t>
  </si>
  <si>
    <t xml:space="preserve">Данъчни приходи </t>
  </si>
  <si>
    <t xml:space="preserve">Неданъчни приходи и помощи </t>
  </si>
  <si>
    <t xml:space="preserve">Лихвени разходи </t>
  </si>
  <si>
    <t xml:space="preserve">Нелихвени разходи </t>
  </si>
  <si>
    <r>
      <t>Външен дълг на публичния сектор</t>
    </r>
    <r>
      <rPr>
        <vertAlign val="superscript"/>
        <sz val="10"/>
        <rFont val="Arial Narrow"/>
        <family val="2"/>
      </rPr>
      <t>29</t>
    </r>
  </si>
  <si>
    <r>
      <t>Външен дълг на частния сектор</t>
    </r>
    <r>
      <rPr>
        <vertAlign val="superscript"/>
        <sz val="10"/>
        <rFont val="Arial Narrow"/>
        <family val="2"/>
      </rPr>
      <t>30</t>
    </r>
  </si>
  <si>
    <t xml:space="preserve"> Външен дълг на публичния сектор</t>
  </si>
  <si>
    <t xml:space="preserve"> Външен дълг на частния сектор</t>
  </si>
  <si>
    <t>Преки инвестиции в България/дефицит на текущата сметка (%)</t>
  </si>
  <si>
    <t>Номинален ефективен валутен курс (индекс юни `97 = 100)</t>
  </si>
  <si>
    <r>
      <t>Реален ефективен валутен курс (индекс юни `97 = 100)</t>
    </r>
    <r>
      <rPr>
        <vertAlign val="superscript"/>
        <sz val="10"/>
        <rFont val="Arial Narrow"/>
        <family val="2"/>
      </rPr>
      <t>39</t>
    </r>
  </si>
  <si>
    <r>
      <t>2</t>
    </r>
    <r>
      <rPr>
        <sz val="9"/>
        <rFont val="Arial Narrow"/>
        <family val="2"/>
      </rPr>
      <t xml:space="preserve"> Данните включват допълнителни оценки на ненаблюдаваната икономика, разпределение на косвено измерените финансови посреднически услуги (FISIM) по потребители и въвеждане на метода на модифицирана касова основа при отчитане на данъците и социалнитеосигуровки. Предварителни данни за 2013 г. и 2014 г.</t>
    </r>
  </si>
  <si>
    <r>
      <t xml:space="preserve">20 </t>
    </r>
    <r>
      <rPr>
        <sz val="9"/>
        <rFont val="Arial Narrow"/>
        <family val="2"/>
      </rPr>
      <t>Лихвените проценти са по левови инструменти. Те са изчислени чрез претегляне със съответните обеми, а основен лихвен процент, дългосрочен лихвен процент за оценка степента на конвергенция и СОФИБОР - като средноаритметични величини.</t>
    </r>
  </si>
  <si>
    <r>
      <t xml:space="preserve">21 </t>
    </r>
    <r>
      <rPr>
        <sz val="9"/>
        <rFont val="Arial Narrow"/>
        <family val="2"/>
      </rPr>
      <t>Основният лихвен процент е равен на средната аритметична величина от стойностите на индекса ЛЕОНИА (LEONIA: LЕv OverNight Index Average, справочен индекс на сключените и изпълнени сделки с овърнайт депозити в български левове) за работните дни на предходния календарен месец (базисен период).</t>
    </r>
  </si>
  <si>
    <r>
      <t xml:space="preserve">22 </t>
    </r>
    <r>
      <rPr>
        <sz val="9"/>
        <rFont val="Arial Narrow"/>
        <family val="2"/>
      </rPr>
      <t xml:space="preserve">Постигнатата доходност е среднопретеглена ефективна доходност до падеж от индивидуалните сделки на вторичния пазар през отчетния период. Използвана е ISMA формула и бройна конвенция ACT/365. Ценните книжа са групирани според оригиналния си матуритет. </t>
    </r>
  </si>
  <si>
    <r>
      <t>23</t>
    </r>
    <r>
      <rPr>
        <sz val="9"/>
        <rFont val="Arial Narrow"/>
        <family val="2"/>
      </rPr>
      <t xml:space="preserve"> Дългосрочният лихвен процент за оценка на степента на конвергенция се определя на база доходността до падеж на вторичния пазар по дългосрочна ценна книга (бенчмарк), емитирана от МФ (сектор Централно държавно управление) и деноминирана в национална валута. Използвана е ISMA формула и бройна конвенция ACT/365. Данните отразяват постигнатата доходност на вторичния пазар.</t>
    </r>
  </si>
  <si>
    <r>
      <t>24</t>
    </r>
    <r>
      <rPr>
        <sz val="9"/>
        <rFont val="Arial Narrow"/>
        <family val="2"/>
      </rPr>
      <t xml:space="preserve"> Предварителни данни за 2013 г. и 2014 г. Ефективни годишни лихвени проценти, среднопретеглени съответно с обемите по нов бизнес през отчетния период или със салдата към края на отчетния период. Лихвените проценти по нов бизнес и по салда, прилагани от банките, по отношение на кредити и депозити са за сектори </t>
    </r>
    <r>
      <rPr>
        <i/>
        <sz val="9"/>
        <rFont val="Arial Narrow"/>
        <family val="2"/>
      </rPr>
      <t>Нефинансови предприятия</t>
    </r>
    <r>
      <rPr>
        <sz val="9"/>
        <rFont val="Arial Narrow"/>
        <family val="2"/>
      </rPr>
      <t xml:space="preserve"> и </t>
    </r>
    <r>
      <rPr>
        <i/>
        <sz val="9"/>
        <rFont val="Arial Narrow"/>
        <family val="2"/>
      </rPr>
      <t>Домакинства</t>
    </r>
    <r>
      <rPr>
        <sz val="9"/>
        <rFont val="Arial Narrow"/>
        <family val="2"/>
      </rPr>
      <t xml:space="preserve"> и </t>
    </r>
    <r>
      <rPr>
        <i/>
        <sz val="9"/>
        <rFont val="Arial Narrow"/>
        <family val="2"/>
      </rPr>
      <t>Нетърговски организации, обслужващи домакинствата (НТООД).</t>
    </r>
  </si>
  <si>
    <r>
      <t>26</t>
    </r>
    <r>
      <rPr>
        <sz val="9"/>
        <rFont val="Arial Narrow"/>
        <family val="2"/>
      </rPr>
      <t xml:space="preserve"> Годишният процент на разходите включва всички лихвени плащания по кредита, както и всички такси, комисиони и други разходи за сметка на клиента, извършването на които е условие за отпускането на кредита. Отнася се само за жилищни кредити и кредити за потребление на сектор </t>
    </r>
    <r>
      <rPr>
        <i/>
        <sz val="9"/>
        <rFont val="Arial Narrow"/>
        <family val="2"/>
      </rPr>
      <t>Домакинства.</t>
    </r>
  </si>
  <si>
    <r>
      <t xml:space="preserve">38 </t>
    </r>
    <r>
      <rPr>
        <sz val="9"/>
        <rFont val="Arial Narrow"/>
        <family val="2"/>
      </rPr>
      <t>Съотношението (в месеци) на резервните активи на БНБ (общия размер на активите на управление</t>
    </r>
    <r>
      <rPr>
        <b/>
        <i/>
        <sz val="9"/>
        <rFont val="Arial Narrow"/>
        <family val="2"/>
      </rPr>
      <t xml:space="preserve"> </t>
    </r>
    <r>
      <rPr>
        <i/>
        <sz val="9"/>
        <rFont val="Arial Narrow"/>
        <family val="2"/>
      </rPr>
      <t>Емисионно</t>
    </r>
    <r>
      <rPr>
        <sz val="9"/>
        <rFont val="Arial Narrow"/>
        <family val="2"/>
      </rPr>
      <t xml:space="preserve"> на БНБ) към края на отчетния месец към средната стойност на вноса на стоки и нефакторни услуги за последните 12 месеца.</t>
    </r>
  </si>
  <si>
    <r>
      <t xml:space="preserve">28 </t>
    </r>
    <r>
      <rPr>
        <sz val="9"/>
        <rFont val="Arial Narrow"/>
        <family val="2"/>
      </rPr>
      <t xml:space="preserve">Предварителни данни за 2013 г. и 2014 г. Данните, които отразяват потоци, обхващат периода от началото на годината до края на отчетния месец, а тези, които представляват размер (салда), са към края на отчетния месец. </t>
    </r>
  </si>
  <si>
    <r>
      <t xml:space="preserve">33 </t>
    </r>
    <r>
      <rPr>
        <sz val="9"/>
        <rFont val="Arial Narrow"/>
        <family val="2"/>
      </rPr>
      <t>Данни от фирми с чуждестранно участие, Агенция за приватизация, НСИ, Централен депозитар, банките и др. Предварителни данни за 2013 г. и 2014 г.</t>
    </r>
  </si>
  <si>
    <r>
      <t>Трансфери</t>
    </r>
    <r>
      <rPr>
        <b/>
        <sz val="10"/>
        <rFont val="Arial Narrow"/>
        <family val="2"/>
      </rPr>
      <t xml:space="preserve"> и временни безлихвени заеми</t>
    </r>
  </si>
  <si>
    <t>Краткосрочни дългови ценни книжа</t>
  </si>
  <si>
    <t>Дългосрочни дългови ценни книжа</t>
  </si>
  <si>
    <r>
      <t>Индекс на физическия обем</t>
    </r>
    <r>
      <rPr>
        <vertAlign val="superscript"/>
        <sz val="10"/>
        <rFont val="Arial Narrow"/>
        <family val="2"/>
      </rPr>
      <t>2</t>
    </r>
    <r>
      <rPr>
        <sz val="10"/>
        <rFont val="Arial Narrow"/>
        <family val="2"/>
      </rPr>
      <t xml:space="preserve">    2013 = 100, %</t>
    </r>
  </si>
  <si>
    <r>
      <rPr>
        <vertAlign val="superscript"/>
        <sz val="9"/>
        <rFont val="Arial Narrow"/>
        <family val="2"/>
      </rPr>
      <t>2</t>
    </r>
    <r>
      <rPr>
        <sz val="9"/>
        <rFont val="Arial Narrow"/>
        <family val="2"/>
      </rPr>
      <t xml:space="preserve"> Индексите са изчислени въз основа на стойностите на съответния показател по съпоставими цени на 2005 година.</t>
    </r>
  </si>
  <si>
    <r>
      <rPr>
        <vertAlign val="superscript"/>
        <sz val="9"/>
        <rFont val="Arial Narrow"/>
        <family val="2"/>
      </rPr>
      <t>3</t>
    </r>
    <r>
      <rPr>
        <sz val="9"/>
        <rFont val="Arial Narrow"/>
        <family val="2"/>
      </rPr>
      <t xml:space="preserve"> Дефлаторите изчислени като съотношения между оценката на БВП по текущи цени и по цени на предходната година.</t>
    </r>
  </si>
  <si>
    <r>
      <t>Имплицитни дефлатори</t>
    </r>
    <r>
      <rPr>
        <vertAlign val="superscript"/>
        <sz val="10"/>
        <rFont val="Arial Narrow"/>
        <family val="2"/>
      </rPr>
      <t>3</t>
    </r>
    <r>
      <rPr>
        <sz val="10"/>
        <rFont val="Arial Narrow"/>
        <family val="2"/>
      </rPr>
      <t xml:space="preserve">                    2014, %</t>
    </r>
  </si>
  <si>
    <r>
      <rPr>
        <vertAlign val="superscript"/>
        <sz val="9"/>
        <rFont val="Arial Narrow"/>
        <family val="2"/>
      </rPr>
      <t xml:space="preserve">1 </t>
    </r>
    <r>
      <rPr>
        <sz val="9"/>
        <rFont val="Arial Narrow"/>
        <family val="2"/>
      </rPr>
      <t>Консолидирани данни на сектор</t>
    </r>
    <r>
      <rPr>
        <i/>
        <sz val="9"/>
        <rFont val="Arial Narrow"/>
        <family val="2"/>
      </rPr>
      <t xml:space="preserve"> държавно управление </t>
    </r>
    <r>
      <rPr>
        <sz val="9"/>
        <rFont val="Arial Narrow"/>
        <family val="2"/>
      </rPr>
      <t>(S.13). Таблицата е съставена по ЕСС 2010 методология в съответствие с Регламент (ЕО) № 1222/2004 на Съвета от 28 юни 2004 г.</t>
    </r>
  </si>
  <si>
    <r>
      <rPr>
        <vertAlign val="superscript"/>
        <sz val="9"/>
        <rFont val="Arial Narrow"/>
        <family val="2"/>
      </rPr>
      <t>1</t>
    </r>
    <r>
      <rPr>
        <sz val="9"/>
        <rFont val="Arial Narrow"/>
        <family val="2"/>
      </rPr>
      <t xml:space="preserve"> Данни от 3 септември 2014, съставени в съответствие с ЕСС '95.</t>
    </r>
  </si>
  <si>
    <t>ESA 2010</t>
  </si>
  <si>
    <t>European System of Accounts 2010</t>
  </si>
  <si>
    <t>Европейска система от сметки ’95</t>
  </si>
  <si>
    <r>
      <t>Данните в статистическото приложение към</t>
    </r>
    <r>
      <rPr>
        <i/>
        <sz val="10"/>
        <rFont val="Arial Narrow"/>
        <family val="2"/>
      </rPr>
      <t xml:space="preserve"> Отчета на БНБ за януари - юни  2014 г. </t>
    </r>
    <r>
      <rPr>
        <sz val="10"/>
        <rFont val="Arial Narrow"/>
        <family val="2"/>
      </rPr>
      <t>са към 21 октомври 2014 г.</t>
    </r>
  </si>
  <si>
    <t>ESA '95</t>
  </si>
  <si>
    <t>ЕСС ’95</t>
  </si>
  <si>
    <t>междубанковия пазар</t>
  </si>
  <si>
    <r>
      <t xml:space="preserve">Разпределение на вземанията по кредити на сектор </t>
    </r>
    <r>
      <rPr>
        <i/>
        <sz val="10"/>
        <rFont val="Arial Narrow"/>
        <family val="2"/>
      </rPr>
      <t>Домакинства</t>
    </r>
    <r>
      <rPr>
        <sz val="10"/>
        <rFont val="Arial Narrow"/>
        <family val="2"/>
      </rPr>
      <t xml:space="preserve"> по видове</t>
    </r>
  </si>
  <si>
    <r>
      <t xml:space="preserve">Депозити на </t>
    </r>
    <r>
      <rPr>
        <i/>
        <sz val="10"/>
        <rFont val="Arial Narrow"/>
        <family val="2"/>
      </rPr>
      <t xml:space="preserve">Нефинансови предприятия, Домакинства и НТООД </t>
    </r>
    <r>
      <rPr>
        <sz val="10"/>
        <rFont val="Arial Narrow"/>
        <family val="2"/>
      </rPr>
      <t>по количествени категории</t>
    </r>
  </si>
  <si>
    <r>
      <t>Депозити на Н</t>
    </r>
    <r>
      <rPr>
        <i/>
        <sz val="10"/>
        <rFont val="Arial Narrow"/>
        <family val="2"/>
      </rPr>
      <t>ефинансови предприятия, Домакинства и НТООД</t>
    </r>
    <r>
      <rPr>
        <sz val="10"/>
        <rFont val="Arial Narrow"/>
        <family val="2"/>
      </rPr>
      <t xml:space="preserve"> по икономически дейности</t>
    </r>
  </si>
  <si>
    <r>
      <t xml:space="preserve">Кредити на </t>
    </r>
    <r>
      <rPr>
        <i/>
        <sz val="10"/>
        <rFont val="Arial Narrow"/>
        <family val="2"/>
      </rPr>
      <t xml:space="preserve">Нефинансови предприятия, Домакинства и НТООД </t>
    </r>
    <r>
      <rPr>
        <sz val="10"/>
        <rFont val="Arial Narrow"/>
        <family val="2"/>
      </rPr>
      <t>по количествени категории</t>
    </r>
  </si>
  <si>
    <r>
      <t xml:space="preserve">Кредити на </t>
    </r>
    <r>
      <rPr>
        <i/>
        <sz val="10"/>
        <rFont val="Arial Narrow"/>
        <family val="2"/>
      </rPr>
      <t>Нефинансови предприятия, Домакинства и НТООД</t>
    </r>
    <r>
      <rPr>
        <sz val="10"/>
        <rFont val="Arial Narrow"/>
        <family val="2"/>
      </rPr>
      <t xml:space="preserve">  по икономически дейности</t>
    </r>
  </si>
  <si>
    <r>
      <t>Лихвени проценти и обеми по нов бизнес по кредити за сектор</t>
    </r>
    <r>
      <rPr>
        <i/>
        <sz val="10"/>
        <rFont val="Arial Narrow"/>
        <family val="2"/>
      </rPr>
      <t xml:space="preserve"> Нефинансови предприятия</t>
    </r>
    <r>
      <rPr>
        <sz val="10"/>
        <rFont val="Arial Narrow"/>
        <family val="2"/>
      </rPr>
      <t xml:space="preserve"> по период на първоначално фиксиране на лихвения процент</t>
    </r>
  </si>
  <si>
    <r>
      <t>Лихвени проценти и обеми по салда по кредити за сектор</t>
    </r>
    <r>
      <rPr>
        <i/>
        <sz val="10"/>
        <rFont val="Arial Narrow"/>
        <family val="2"/>
      </rPr>
      <t xml:space="preserve"> Нефинансови предприятия</t>
    </r>
  </si>
  <si>
    <r>
      <t>Лихвени проценти и обеми по нов бизнес по кредити за сектор</t>
    </r>
    <r>
      <rPr>
        <i/>
        <sz val="10"/>
        <rFont val="Arial Narrow"/>
        <family val="2"/>
      </rPr>
      <t xml:space="preserve"> Домакинства</t>
    </r>
    <r>
      <rPr>
        <sz val="10"/>
        <rFont val="Arial Narrow"/>
        <family val="2"/>
      </rPr>
      <t xml:space="preserve"> по период на първоначално фиксиране на лихвения процент</t>
    </r>
  </si>
  <si>
    <r>
      <t>Годишен процент на разходите по нов бизнес по кредити за сектор</t>
    </r>
    <r>
      <rPr>
        <i/>
        <sz val="10"/>
        <rFont val="Arial Narrow"/>
        <family val="2"/>
      </rPr>
      <t xml:space="preserve"> Домакинства</t>
    </r>
  </si>
  <si>
    <r>
      <t>Лихвени проценти и обеми по салда по кредити за сектор</t>
    </r>
    <r>
      <rPr>
        <i/>
        <sz val="10"/>
        <rFont val="Arial Narrow"/>
        <family val="2"/>
      </rPr>
      <t xml:space="preserve"> Домакинства</t>
    </r>
  </si>
  <si>
    <r>
      <t>Лихвени проценти и обеми по нов бизнес по депозити с договорен матуритет на сектор</t>
    </r>
    <r>
      <rPr>
        <i/>
        <sz val="10"/>
        <rFont val="Arial Narrow"/>
        <family val="2"/>
      </rPr>
      <t xml:space="preserve"> Нефинансови предприятия</t>
    </r>
  </si>
  <si>
    <r>
      <t>Лихвени проценти и обеми по салда по овърнайт-депозити, депозити с договорен матуритет и депозити, договорени за ползване след предизвестие, на сектор</t>
    </r>
    <r>
      <rPr>
        <i/>
        <sz val="10"/>
        <rFont val="Arial Narrow"/>
        <family val="2"/>
      </rPr>
      <t xml:space="preserve"> Нефинансови предприятия</t>
    </r>
  </si>
  <si>
    <r>
      <t>Лихвени проценти и обеми по нов бизнес по депозити с договорен матуритет на сектор</t>
    </r>
    <r>
      <rPr>
        <i/>
        <sz val="10"/>
        <rFont val="Arial Narrow"/>
        <family val="2"/>
      </rPr>
      <t xml:space="preserve"> Домакинства</t>
    </r>
  </si>
  <si>
    <r>
      <t>Лихвени проценти и обеми по салда по овърнайт-депозити, депозити с договорен матуритет и депозити, договорени за ползване след предизвестие, на сектор</t>
    </r>
    <r>
      <rPr>
        <i/>
        <sz val="10"/>
        <rFont val="Arial Narrow"/>
        <family val="2"/>
      </rPr>
      <t xml:space="preserve"> Домакинства</t>
    </r>
  </si>
  <si>
    <r>
      <t>Дълг на сектор</t>
    </r>
    <r>
      <rPr>
        <i/>
        <sz val="10"/>
        <rFont val="Arial Narrow"/>
        <family val="2"/>
      </rPr>
      <t xml:space="preserve"> Държавно управление</t>
    </r>
    <r>
      <rPr>
        <sz val="10"/>
        <rFont val="Arial Narrow"/>
        <family val="2"/>
      </rPr>
      <t xml:space="preserve"> (Маастрихтски дълг)</t>
    </r>
  </si>
  <si>
    <r>
      <t>Тримесечни финансови сметки за сектор</t>
    </r>
    <r>
      <rPr>
        <i/>
        <sz val="10"/>
        <rFont val="Arial Narrow"/>
        <family val="2"/>
      </rPr>
      <t xml:space="preserve"> Държавно управление</t>
    </r>
    <r>
      <rPr>
        <sz val="10"/>
        <rFont val="Arial Narrow"/>
        <family val="2"/>
      </rPr>
      <t xml:space="preserve"> (S.13) - наличности, консолидирани данни</t>
    </r>
  </si>
  <si>
    <r>
      <t>Тримесечни финансови сметки за сектор</t>
    </r>
    <r>
      <rPr>
        <i/>
        <sz val="10"/>
        <rFont val="Arial Narrow"/>
        <family val="2"/>
      </rPr>
      <t xml:space="preserve"> Държавно управление</t>
    </r>
    <r>
      <rPr>
        <sz val="10"/>
        <rFont val="Arial Narrow"/>
        <family val="2"/>
      </rPr>
      <t xml:space="preserve"> (S.13) - трансакции, консолидирани данни</t>
    </r>
  </si>
  <si>
    <r>
      <t xml:space="preserve">1 </t>
    </r>
    <r>
      <rPr>
        <sz val="9"/>
        <rFont val="Arial Narrow"/>
        <family val="2"/>
      </rPr>
      <t xml:space="preserve">Методологическите бележки към данните се намират на интернет страницата на БНБ в раздел </t>
    </r>
    <r>
      <rPr>
        <i/>
        <sz val="9"/>
        <rFont val="Arial Narrow"/>
        <family val="2"/>
      </rPr>
      <t>Статистика / Методологически бележки / Лихвена статистика.</t>
    </r>
  </si>
  <si>
    <r>
      <t>2.9. ДЕПОЗИТИ</t>
    </r>
    <r>
      <rPr>
        <b/>
        <vertAlign val="superscript"/>
        <sz val="12"/>
        <rFont val="Arial Narrow"/>
        <family val="2"/>
      </rPr>
      <t>1</t>
    </r>
    <r>
      <rPr>
        <b/>
        <sz val="12"/>
        <rFont val="Arial Narrow"/>
        <family val="2"/>
      </rPr>
      <t xml:space="preserve"> НА</t>
    </r>
    <r>
      <rPr>
        <b/>
        <i/>
        <sz val="12"/>
        <rFont val="Arial Narrow"/>
        <family val="2"/>
      </rPr>
      <t xml:space="preserve"> НЕФИНАНСОВИ ПРЕДПРИЯТИЯ, ДОМАКИНСТВА И НТООД</t>
    </r>
    <r>
      <rPr>
        <b/>
        <sz val="12"/>
        <rFont val="Arial Narrow"/>
        <family val="2"/>
      </rPr>
      <t xml:space="preserve"> ПО КОЛИЧЕСТВЕНИ КАТЕГОРИИ</t>
    </r>
    <r>
      <rPr>
        <b/>
        <vertAlign val="superscript"/>
        <sz val="12"/>
        <rFont val="Arial Narrow"/>
        <family val="2"/>
      </rPr>
      <t>2</t>
    </r>
  </si>
  <si>
    <r>
      <t xml:space="preserve">         НА СЕКТОР</t>
    </r>
    <r>
      <rPr>
        <i/>
        <sz val="10"/>
        <rFont val="Arial CYR"/>
        <family val="0"/>
      </rPr>
      <t xml:space="preserve"> </t>
    </r>
    <r>
      <rPr>
        <b/>
        <i/>
        <sz val="12"/>
        <rFont val="Arial Narrow"/>
        <family val="2"/>
      </rPr>
      <t>ДОМАКИНСТВА</t>
    </r>
    <r>
      <rPr>
        <b/>
        <vertAlign val="superscript"/>
        <sz val="12"/>
        <rFont val="Arial Narrow"/>
        <family val="2"/>
      </rPr>
      <t>2, 3</t>
    </r>
  </si>
  <si>
    <t>I. ФИНАНСОВИ АКТИВИ</t>
  </si>
  <si>
    <t>AF</t>
  </si>
  <si>
    <t>Монетарно злато и СПТ</t>
  </si>
  <si>
    <t>AF.1</t>
  </si>
  <si>
    <t>–</t>
  </si>
  <si>
    <t>Собствен капитал и акции/дялови единици в инвестиционни фондове</t>
  </si>
  <si>
    <t>AF.5</t>
  </si>
  <si>
    <t>Застрахователни, пенсионни и схеми за стандартнизирани гаранции</t>
  </si>
  <si>
    <t>AF.6</t>
  </si>
  <si>
    <t>Финансови деривати и опции върху акции на наетите лица</t>
  </si>
  <si>
    <t>AF.7</t>
  </si>
  <si>
    <t>AF.8</t>
  </si>
  <si>
    <t>II. ФИНАНСОВИ ПАСИВИ</t>
  </si>
  <si>
    <t>I. НЕТНО ИЗМЕНЕНИЕ НА ФИНАНСОВИ АКТИВИ</t>
  </si>
  <si>
    <r>
      <t>1</t>
    </r>
    <r>
      <rPr>
        <sz val="9"/>
        <rFont val="Arial Narrow"/>
        <family val="2"/>
      </rPr>
      <t xml:space="preserve"> Предварителни данни към 30 септември 2014 година.</t>
    </r>
  </si>
  <si>
    <t xml:space="preserve">Други сметки за получаване </t>
  </si>
  <si>
    <t xml:space="preserve">Други сметки за плащане </t>
  </si>
  <si>
    <r>
      <t xml:space="preserve">2 </t>
    </r>
    <r>
      <rPr>
        <sz val="9"/>
        <rFont val="Arial Narrow"/>
        <family val="2"/>
      </rPr>
      <t>Източници: БНБ, Министерство на финансите, НСИ и Централен депозитар.</t>
    </r>
  </si>
  <si>
    <r>
      <t xml:space="preserve">ESA 2010 код </t>
    </r>
    <r>
      <rPr>
        <b/>
        <vertAlign val="superscript"/>
        <sz val="10"/>
        <rFont val="Arial Narrow"/>
        <family val="2"/>
      </rPr>
      <t>3</t>
    </r>
  </si>
  <si>
    <t>Баланс на банковата система с групата КТБ</t>
  </si>
  <si>
    <t>Отчет за доходите на банковата система с групата КТБ</t>
  </si>
  <si>
    <t>Ликвидност на банките (съгласно Наредба № 11 на БНБ) без групата КТБ</t>
  </si>
  <si>
    <t>ESA 2010           код</t>
  </si>
  <si>
    <r>
      <t>3</t>
    </r>
    <r>
      <rPr>
        <sz val="9"/>
        <rFont val="Arial Narrow"/>
        <family val="2"/>
      </rPr>
      <t xml:space="preserve"> Европейската система от сметки (ESA 2010), посочени в Регламент (ЕС) № 549/2013 на Европейския парламент и на Съвета от 21 май 2013 година. </t>
    </r>
  </si>
  <si>
    <r>
      <t xml:space="preserve">7.5. ТРИМЕСЕЧНИ ФИНАНСОВИ СМЕТКИ ЗА СЕКТОР </t>
    </r>
    <r>
      <rPr>
        <b/>
        <i/>
        <sz val="12"/>
        <rFont val="Arial Narrow"/>
        <family val="2"/>
      </rPr>
      <t>ДЪРЖАВНО УПРАВЛЕНИЕ</t>
    </r>
    <r>
      <rPr>
        <b/>
        <sz val="12"/>
        <rFont val="Arial Narrow"/>
        <family val="2"/>
      </rPr>
      <t xml:space="preserve"> (S.13) - ТРАНСАКЦИИ, КОНСОЛИДИРАНИ ДАННИ</t>
    </r>
    <r>
      <rPr>
        <b/>
        <vertAlign val="superscript"/>
        <sz val="12"/>
        <rFont val="Arial Narrow"/>
        <family val="2"/>
      </rPr>
      <t>1, 2</t>
    </r>
  </si>
  <si>
    <r>
      <t>3</t>
    </r>
    <r>
      <rPr>
        <sz val="9"/>
        <rFont val="Arial Narrow"/>
        <family val="2"/>
      </rPr>
      <t xml:space="preserve"> Европейската система от сметки (ESA 2010), посочени в Регламент (ЕС) № 549/2013 на Европейския парламент и на Съвета от 21 май 2013 година.</t>
    </r>
  </si>
  <si>
    <r>
      <t xml:space="preserve">7.4. ТРИМЕСЕЧНИ ФИНАНСОВИ СМЕТКИ ЗА СЕКТОР </t>
    </r>
    <r>
      <rPr>
        <b/>
        <i/>
        <sz val="12"/>
        <rFont val="Arial Narrow"/>
        <family val="2"/>
      </rPr>
      <t>ДЪРЖАВНО УПРАВЛЕНИЕ</t>
    </r>
    <r>
      <rPr>
        <b/>
        <sz val="12"/>
        <rFont val="Arial Narrow"/>
        <family val="2"/>
      </rPr>
      <t xml:space="preserve"> (S.13) - НАЛИЧНОСТИ, КОНСОЛИДИРАНИ ДАННИ</t>
    </r>
    <r>
      <rPr>
        <b/>
        <vertAlign val="superscript"/>
        <sz val="12"/>
        <rFont val="Arial Narrow"/>
        <family val="2"/>
      </rPr>
      <t>1, 2</t>
    </r>
  </si>
  <si>
    <r>
      <t>16</t>
    </r>
    <r>
      <rPr>
        <i/>
        <sz val="9"/>
        <rFont val="Arial Narrow"/>
        <family val="2"/>
      </rPr>
      <t xml:space="preserve"> </t>
    </r>
    <r>
      <rPr>
        <sz val="9"/>
        <rFont val="Arial Narrow"/>
        <family val="2"/>
      </rPr>
      <t>Сектор</t>
    </r>
    <r>
      <rPr>
        <b/>
        <i/>
        <sz val="9"/>
        <rFont val="Arial Narrow"/>
        <family val="2"/>
      </rPr>
      <t xml:space="preserve"> </t>
    </r>
    <r>
      <rPr>
        <i/>
        <sz val="9"/>
        <rFont val="Arial Narrow"/>
        <family val="2"/>
      </rPr>
      <t>Държавно управление</t>
    </r>
    <r>
      <rPr>
        <sz val="9"/>
        <rFont val="Arial Narrow"/>
        <family val="2"/>
      </rPr>
      <t xml:space="preserve"> - консолидирани данни. Източник: годишни данни - НСИ; тримесечни данни - БНБ.</t>
    </r>
  </si>
  <si>
    <r>
      <t>17</t>
    </r>
    <r>
      <rPr>
        <sz val="9"/>
        <rFont val="Arial Narrow"/>
        <family val="2"/>
      </rPr>
      <t xml:space="preserve"> Данни по ЕСС 2010 методология в съответствие с Регламент (ЕО) № 1222/2004 на Съвета от 28 юни 2004 г. Източник: Министерство на финансите.</t>
    </r>
  </si>
  <si>
    <t>ДЪРЖАВНА ФИНАНСОВА СТАТИСТИКА - ЕСС 2010 МЕТОДОЛОГИЯ</t>
  </si>
  <si>
    <r>
      <rPr>
        <vertAlign val="superscript"/>
        <sz val="9"/>
        <rFont val="Arial Narrow"/>
        <family val="2"/>
      </rPr>
      <t>2</t>
    </r>
    <r>
      <rPr>
        <sz val="9"/>
        <rFont val="Arial Narrow"/>
        <family val="2"/>
      </rPr>
      <t xml:space="preserve"> При БВП за 2013 г. – 39 940 млн. евро (предварителни данни на НСИ от 05.03.2014 г.) и  40 497 млн. евро за 2014 г. (прогноза на БНБ).</t>
    </r>
  </si>
  <si>
    <r>
      <rPr>
        <vertAlign val="superscript"/>
        <sz val="9"/>
        <rFont val="Arial Narrow"/>
        <family val="2"/>
      </rPr>
      <t>2</t>
    </r>
    <r>
      <rPr>
        <sz val="9"/>
        <rFont val="Arial Narrow"/>
        <family val="2"/>
      </rPr>
      <t xml:space="preserve"> Разпределението по вид дейност е извършено в съответствие с изискванията на чл. 8, ал. 1 и ал. 2 от</t>
    </r>
    <r>
      <rPr>
        <i/>
        <sz val="9"/>
        <rFont val="Arial Narrow"/>
        <family val="2"/>
      </rPr>
      <t xml:space="preserve"> Кодекса за застраховането </t>
    </r>
    <r>
      <rPr>
        <sz val="9"/>
        <rFont val="Arial Narrow"/>
        <family val="2"/>
      </rPr>
      <t xml:space="preserve">и чл. 83, ал. 1 от </t>
    </r>
    <r>
      <rPr>
        <i/>
        <sz val="9"/>
        <rFont val="Arial Narrow"/>
        <family val="2"/>
      </rPr>
      <t xml:space="preserve">Закона за здравното осигуряване. </t>
    </r>
    <r>
      <rPr>
        <sz val="9"/>
        <rFont val="Arial Narrow"/>
        <family val="2"/>
      </rPr>
      <t xml:space="preserve">Съгласно промените в </t>
    </r>
    <r>
      <rPr>
        <i/>
        <sz val="9"/>
        <rFont val="Arial Narrow"/>
        <family val="2"/>
      </rPr>
      <t xml:space="preserve">Закона за здравното осигуряване </t>
    </r>
    <r>
      <rPr>
        <sz val="9"/>
        <rFont val="Arial Narrow"/>
        <family val="2"/>
      </rPr>
      <t>(обн. ДВ, бр. 60 от 2012</t>
    </r>
    <r>
      <rPr>
        <sz val="9"/>
        <rFont val="Calibri"/>
        <family val="2"/>
      </rPr>
      <t> </t>
    </r>
    <r>
      <rPr>
        <sz val="9"/>
        <rFont val="Arial Narrow"/>
        <family val="2"/>
      </rPr>
      <t xml:space="preserve">г.), здравноосигурителните дружества следва да се прелицензират по </t>
    </r>
    <r>
      <rPr>
        <i/>
        <sz val="9"/>
        <rFont val="Arial Narrow"/>
        <family val="2"/>
      </rPr>
      <t xml:space="preserve">Кодекса за застраховането </t>
    </r>
    <r>
      <rPr>
        <sz val="9"/>
        <rFont val="Arial Narrow"/>
        <family val="2"/>
      </rPr>
      <t xml:space="preserve">в застрахователни акционерни дружества. В тази връзка в категорията здравноосигурителни дружества са включени данните за тези дружества, които към края на съответния отчетен период са в процедура по привеждане на дейността си в съответсвие с </t>
    </r>
    <r>
      <rPr>
        <i/>
        <sz val="9"/>
        <rFont val="Arial Narrow"/>
        <family val="2"/>
      </rPr>
      <t xml:space="preserve">Кодекса за застраховането </t>
    </r>
    <r>
      <rPr>
        <sz val="9"/>
        <rFont val="Arial Narrow"/>
        <family val="2"/>
      </rPr>
      <t>или са в процес на ликвидация.</t>
    </r>
  </si>
  <si>
    <t>Задължения по застрахователни и презастрахователни операции</t>
  </si>
  <si>
    <t>5. ФИНАНСОВИ И ВАЛУТНИ ПАЗАРИ</t>
  </si>
  <si>
    <t>АБРЕВИАТУРИ</t>
  </si>
  <si>
    <t>3. НАДЗОРНА СТАТИСТИКА</t>
  </si>
  <si>
    <t>3.1. БАЛАНС НА БАНКОВАТА СИСТЕМА</t>
  </si>
  <si>
    <t>3.2. ОТЧЕТ ЗА ДОХОДИТЕ НА БАНКОВАТА СИСТЕМА</t>
  </si>
  <si>
    <t>KORP9220</t>
  </si>
  <si>
    <t>КОРПОРАТИВНА ТЪРГОВСКА БАНКА</t>
  </si>
  <si>
    <t>BINV9480</t>
  </si>
  <si>
    <t>ТЪРГОВСКА БАНКА ВИКТОРИЯ</t>
  </si>
  <si>
    <t>БАНКОВА СИСТЕМА</t>
  </si>
  <si>
    <t xml:space="preserve">СЪОТНОШЕНИЕ НА ОБЩА КАПИТАЛОВА АДЕКВАТНОСТ (%) </t>
  </si>
  <si>
    <t>СЪОТНОШЕНИЕ НА АДЕКВАТНОСТ НА КАПИТАЛА ОТ ПЪРВИ РЕД (%)</t>
  </si>
  <si>
    <t>КОЕФИЦИЕНТ НА ЛИВЪРИДЖ (%)</t>
  </si>
  <si>
    <t>От8 дни до 1 месец</t>
  </si>
  <si>
    <r>
      <t>3.10. КАПИТАЛОВА АДЕКВАТНОСТ И ЛИВЪРИДЖ НА БАНКОВАТА СИСТЕМА</t>
    </r>
    <r>
      <rPr>
        <b/>
        <vertAlign val="superscript"/>
        <sz val="12"/>
        <rFont val="Arial Narrow"/>
        <family val="2"/>
      </rPr>
      <t>1</t>
    </r>
  </si>
  <si>
    <r>
      <t>Източник</t>
    </r>
    <r>
      <rPr>
        <sz val="9"/>
        <rFont val="Arial Narrow"/>
        <family val="2"/>
      </rPr>
      <t>: БНБ.</t>
    </r>
  </si>
  <si>
    <t>3.4. БАЛАНС НА БАНКИТЕ ОТ ПЪРВА ГРУПА</t>
  </si>
  <si>
    <t>3.5. ОТЧЕТ ЗА ДОХОДИТЕ НА БАНКИТЕ ОТ ПЪРВА ГРУПА</t>
  </si>
  <si>
    <t>3.6. БАЛАНС НА БАНКИТЕ ОТ ВТОРА ГРУПА</t>
  </si>
  <si>
    <t xml:space="preserve">3.7. ОТЧЕТ ЗА ДОХОДИТЕ НА БАНКИТЕ ОТ ВТОРА ГРУПА  </t>
  </si>
  <si>
    <t>3.8. БАЛАНС НА БАНКИТЕ ОТ ТРЕТА ГРУПА</t>
  </si>
  <si>
    <t>3.9. ОТЧЕТ ЗА ДОХОДИТЕ НА БАНКИТЕ ОТ ТРЕТА ГРУПА</t>
  </si>
  <si>
    <t xml:space="preserve">        КЪМ 30 ЮНИ 2014</t>
  </si>
  <si>
    <t xml:space="preserve">         КЪМ 30 ЮНИ 2014</t>
  </si>
  <si>
    <t xml:space="preserve">       КЪМ 30 ЮНИ 2014</t>
  </si>
  <si>
    <t xml:space="preserve">3.11. ЛИКВИДНОСТ НА БАНКИТЕ (съгласно Наредба № 11 на БНБ) </t>
  </si>
  <si>
    <r>
      <rPr>
        <i/>
        <sz val="9"/>
        <rFont val="Arial Narrow"/>
        <family val="2"/>
      </rPr>
      <t>Източник</t>
    </r>
    <r>
      <rPr>
        <sz val="9"/>
        <rFont val="Arial Narrow"/>
        <family val="2"/>
      </rPr>
      <t>: БНБ.</t>
    </r>
  </si>
  <si>
    <r>
      <rPr>
        <vertAlign val="superscript"/>
        <sz val="9"/>
        <rFont val="Arial Narrow"/>
        <family val="2"/>
      </rPr>
      <t xml:space="preserve">1 </t>
    </r>
    <r>
      <rPr>
        <sz val="9"/>
        <rFont val="Arial Narrow"/>
        <family val="2"/>
      </rPr>
      <t>Новата форма за оповестяване на  информация, свързана с капиталовата адекватност и ливъриджа на банките, е базирана на отчетните форми, включени в Регламент за изпълнение (ЕС) № 680/2014 на Комисията от 16.04.2014 г. за определяне, в съответствие с Регламент (ЕС) № 575/2013 на Европейския парламент и на Съвета, на техническите стандарти за изпълнение по отношение на предоставянето на информация от институциите на надзорните органи.</t>
    </r>
  </si>
  <si>
    <t>Капиталова адекватност и ливъридж на банковата система</t>
  </si>
</sst>
</file>

<file path=xl/styles.xml><?xml version="1.0" encoding="utf-8"?>
<styleSheet xmlns="http://schemas.openxmlformats.org/spreadsheetml/2006/main">
  <numFmts count="7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 ;\(\$#,##0\)"/>
    <numFmt numFmtId="174" formatCode="0.0"/>
    <numFmt numFmtId="175" formatCode="###\ ###\ ###"/>
    <numFmt numFmtId="176" formatCode="###\ ###\ ##0"/>
    <numFmt numFmtId="177" formatCode="###\ ###\ ###\ ###"/>
    <numFmt numFmtId="178" formatCode="yyyy"/>
    <numFmt numFmtId="179" formatCode="#,##0;[=0]\ \-;#,##0"/>
    <numFmt numFmtId="180" formatCode="mm\.yyyy"/>
    <numFmt numFmtId="181" formatCode="#,##0;[=0]\ ;"/>
    <numFmt numFmtId="182" formatCode="0.00000;[=0]\ ;"/>
    <numFmt numFmtId="183" formatCode="#,##0;[=0]\-;#,##0"/>
    <numFmt numFmtId="184" formatCode="#,##0.00;[=0]\ \-;#,##0.00"/>
    <numFmt numFmtId="185" formatCode="\-"/>
    <numFmt numFmtId="186" formatCode="###0.0"/>
    <numFmt numFmtId="187" formatCode="###0.0;[=0]\ \-;###0.0"/>
    <numFmt numFmtId="188" formatCode="0.0000"/>
    <numFmt numFmtId="189" formatCode="0.000000"/>
    <numFmt numFmtId="190" formatCode="0.00000"/>
    <numFmt numFmtId="191" formatCode="0.0000000"/>
    <numFmt numFmtId="192" formatCode="0.000"/>
    <numFmt numFmtId="193" formatCode="0.0%"/>
    <numFmt numFmtId="194" formatCode="mmm"/>
    <numFmt numFmtId="195" formatCode="#,##0;\-#,##0;."/>
    <numFmt numFmtId="196" formatCode="0.0;\-0.0;."/>
    <numFmt numFmtId="197" formatCode="#,##0.0;\-#,##0.0;."/>
    <numFmt numFmtId="198" formatCode="#,##0.00;\-#,##0.00;."/>
    <numFmt numFmtId="199" formatCode="_-* #,##0.0\ _л_в_-;\-* #,##0.0\ _л_в_-;_-* &quot;-&quot;??\ _л_в_-;_-@_-"/>
    <numFmt numFmtId="200" formatCode="_-* #,##0\ _л_в_._-;\-* #,##0\ _л_в_._-;_-* &quot;-&quot;??\ _л_в_._-;_-@_-"/>
    <numFmt numFmtId="201" formatCode="_-* #,##0\ &quot;лв.&quot;_-;\-* #,##0\ &quot;лв.&quot;_-;_-* &quot;-&quot;??\ &quot;лв.&quot;_-;_-@_-"/>
    <numFmt numFmtId="202" formatCode="_-* #,##0.0\ _л_в_._-;\-* #,##0.0\ _л_в_._-;_-* &quot;-&quot;??\ _л_в_._-;_-@_-"/>
    <numFmt numFmtId="203" formatCode="General_)"/>
    <numFmt numFmtId="204" formatCode="#,##0.00000"/>
    <numFmt numFmtId="205" formatCode="###\ ###\ ###.0"/>
    <numFmt numFmtId="206" formatCode="#,##0.00_ ;\-#,##0.00\ "/>
    <numFmt numFmtId="207" formatCode="###.00\ ###\ ##0"/>
    <numFmt numFmtId="208" formatCode="###\ ##0.0"/>
    <numFmt numFmtId="209" formatCode="#######\ ##0.0"/>
    <numFmt numFmtId="210" formatCode="mm/yyyy"/>
    <numFmt numFmtId="211" formatCode="[$-402]dddd\,\ d\ mmmm\ yyyy\ &quot;г.&quot;"/>
    <numFmt numFmtId="212" formatCode="#,##0.000"/>
    <numFmt numFmtId="213" formatCode="#,##0.0000"/>
    <numFmt numFmtId="214" formatCode="#,##0.000000"/>
    <numFmt numFmtId="215" formatCode="#\ ##0.0"/>
    <numFmt numFmtId="216" formatCode="#\ ##0.00"/>
    <numFmt numFmtId="217" formatCode="#\ ##0"/>
    <numFmt numFmtId="218" formatCode="#,##0.0000000"/>
    <numFmt numFmtId="219" formatCode="0.00000%"/>
    <numFmt numFmtId="220" formatCode="0.000000%"/>
    <numFmt numFmtId="221" formatCode="&quot;Yes&quot;;&quot;Yes&quot;;&quot;No&quot;"/>
    <numFmt numFmtId="222" formatCode="&quot;True&quot;;&quot;True&quot;;&quot;False&quot;"/>
    <numFmt numFmtId="223" formatCode="&quot;On&quot;;&quot;On&quot;;&quot;Off&quot;"/>
    <numFmt numFmtId="224" formatCode="[$€-2]\ #,##0.00_);[Red]\([$€-2]\ #,##0.00\)"/>
    <numFmt numFmtId="225" formatCode="#,##0_ ;\-#,##0\ "/>
    <numFmt numFmtId="226" formatCode="#.000000\ ##0"/>
  </numFmts>
  <fonts count="80">
    <font>
      <sz val="10"/>
      <name val="Arial CYR"/>
      <family val="0"/>
    </font>
    <font>
      <sz val="8"/>
      <name val="Arial Cyr"/>
      <family val="2"/>
    </font>
    <font>
      <u val="single"/>
      <sz val="10"/>
      <color indexed="36"/>
      <name val="Arial CYR"/>
      <family val="0"/>
    </font>
    <font>
      <b/>
      <sz val="18"/>
      <name val="Arial"/>
      <family val="2"/>
    </font>
    <font>
      <b/>
      <sz val="12"/>
      <name val="Arial"/>
      <family val="2"/>
    </font>
    <font>
      <u val="single"/>
      <sz val="10"/>
      <color indexed="12"/>
      <name val="SP_Time"/>
      <family val="0"/>
    </font>
    <font>
      <sz val="10"/>
      <name val="Arial"/>
      <family val="2"/>
    </font>
    <font>
      <b/>
      <sz val="8"/>
      <name val="Arial Narrow"/>
      <family val="2"/>
    </font>
    <font>
      <i/>
      <sz val="8"/>
      <name val="Arial Narrow"/>
      <family val="2"/>
    </font>
    <font>
      <sz val="10"/>
      <name val="Arial Narrow"/>
      <family val="2"/>
    </font>
    <font>
      <b/>
      <sz val="10"/>
      <name val="Arial Narrow"/>
      <family val="2"/>
    </font>
    <font>
      <sz val="9"/>
      <name val="Arial Narrow"/>
      <family val="2"/>
    </font>
    <font>
      <i/>
      <sz val="9"/>
      <name val="Arial Narrow"/>
      <family val="2"/>
    </font>
    <font>
      <b/>
      <sz val="12"/>
      <name val="Arial Narrow"/>
      <family val="2"/>
    </font>
    <font>
      <b/>
      <sz val="9"/>
      <name val="Arial Narrow"/>
      <family val="2"/>
    </font>
    <font>
      <b/>
      <i/>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vertAlign val="superscript"/>
      <sz val="10"/>
      <name val="Arial Narrow"/>
      <family val="2"/>
    </font>
    <font>
      <vertAlign val="superscript"/>
      <sz val="9"/>
      <name val="Arial Narrow"/>
      <family val="2"/>
    </font>
    <font>
      <b/>
      <vertAlign val="superscript"/>
      <sz val="12"/>
      <name val="Arial Narrow"/>
      <family val="2"/>
    </font>
    <font>
      <b/>
      <vertAlign val="superscript"/>
      <sz val="10"/>
      <name val="Arial Narrow"/>
      <family val="2"/>
    </font>
    <font>
      <sz val="12"/>
      <name val="Arial CYR"/>
      <family val="0"/>
    </font>
    <font>
      <sz val="9"/>
      <name val="Arial Cyr"/>
      <family val="0"/>
    </font>
    <font>
      <sz val="11"/>
      <name val="Arial Narrow"/>
      <family val="2"/>
    </font>
    <font>
      <i/>
      <vertAlign val="superscript"/>
      <sz val="9"/>
      <name val="Arial Narrow"/>
      <family val="2"/>
    </font>
    <font>
      <sz val="8"/>
      <name val="Arial CYR"/>
      <family val="0"/>
    </font>
    <font>
      <sz val="10"/>
      <color indexed="8"/>
      <name val="Arial"/>
      <family val="2"/>
    </font>
    <font>
      <u val="single"/>
      <sz val="18"/>
      <name val="Arial Narrow"/>
      <family val="2"/>
    </font>
    <font>
      <b/>
      <sz val="36"/>
      <name val="Arial Narrow"/>
      <family val="2"/>
    </font>
    <font>
      <b/>
      <sz val="26"/>
      <name val="Arial Narrow"/>
      <family val="2"/>
    </font>
    <font>
      <b/>
      <sz val="22"/>
      <name val="Arial Narrow"/>
      <family val="2"/>
    </font>
    <font>
      <b/>
      <sz val="20"/>
      <name val="Arial Narrow"/>
      <family val="2"/>
    </font>
    <font>
      <i/>
      <sz val="11"/>
      <name val="Arial Narrow"/>
      <family val="2"/>
    </font>
    <font>
      <b/>
      <i/>
      <sz val="10"/>
      <name val="Arial Narrow"/>
      <family val="2"/>
    </font>
    <font>
      <sz val="12"/>
      <name val="Arial Narrow"/>
      <family val="2"/>
    </font>
    <font>
      <i/>
      <sz val="10"/>
      <name val="Arial Narrow"/>
      <family val="2"/>
    </font>
    <font>
      <b/>
      <sz val="11"/>
      <name val="Arial Narrow"/>
      <family val="2"/>
    </font>
    <font>
      <b/>
      <i/>
      <sz val="9"/>
      <name val="Arial Narrow"/>
      <family val="2"/>
    </font>
    <font>
      <sz val="10"/>
      <name val="Hebar"/>
      <family val="0"/>
    </font>
    <font>
      <sz val="10"/>
      <name val="SP_Time"/>
      <family val="0"/>
    </font>
    <font>
      <sz val="10"/>
      <name val="Arial Cyr"/>
      <family val="2"/>
    </font>
    <font>
      <sz val="10"/>
      <name val="HebarCond"/>
      <family val="0"/>
    </font>
    <font>
      <sz val="10"/>
      <name val="Helv"/>
      <family val="0"/>
    </font>
    <font>
      <sz val="10"/>
      <name val="Courier"/>
      <family val="3"/>
    </font>
    <font>
      <sz val="10"/>
      <color indexed="8"/>
      <name val="MS Sans Serif"/>
      <family val="2"/>
    </font>
    <font>
      <sz val="10"/>
      <name val="Times"/>
      <family val="1"/>
    </font>
    <font>
      <sz val="8"/>
      <name val="Arial Narrow"/>
      <family val="2"/>
    </font>
    <font>
      <sz val="7"/>
      <name val="Arial Narrow"/>
      <family val="2"/>
    </font>
    <font>
      <b/>
      <sz val="10"/>
      <name val="Times New Roman"/>
      <family val="1"/>
    </font>
    <font>
      <sz val="10"/>
      <name val="Times New Roman"/>
      <family val="1"/>
    </font>
    <font>
      <sz val="9"/>
      <name val="Arial"/>
      <family val="2"/>
    </font>
    <font>
      <i/>
      <vertAlign val="superscript"/>
      <sz val="10"/>
      <name val="Arial Narrow"/>
      <family val="2"/>
    </font>
    <font>
      <sz val="9"/>
      <name val="Times New Roman Cyr"/>
      <family val="1"/>
    </font>
    <font>
      <b/>
      <vertAlign val="superscript"/>
      <sz val="9"/>
      <name val="Arial Narrow"/>
      <family val="2"/>
    </font>
    <font>
      <b/>
      <i/>
      <vertAlign val="superscript"/>
      <sz val="10"/>
      <name val="Arial Narrow"/>
      <family val="2"/>
    </font>
    <font>
      <b/>
      <sz val="4"/>
      <name val="Arial Narrow"/>
      <family val="2"/>
    </font>
    <font>
      <i/>
      <sz val="12"/>
      <name val="Arial Narrow"/>
      <family val="2"/>
    </font>
    <font>
      <b/>
      <i/>
      <sz val="10"/>
      <name val="Arial"/>
      <family val="2"/>
    </font>
    <font>
      <sz val="8"/>
      <name val="Arial"/>
      <family val="2"/>
    </font>
    <font>
      <sz val="9"/>
      <name val="Calibri"/>
      <family val="2"/>
    </font>
    <font>
      <i/>
      <sz val="10"/>
      <name val="Arial CYR"/>
      <family val="0"/>
    </font>
    <font>
      <b/>
      <u val="single"/>
      <sz val="10"/>
      <name val="Arial Narrow"/>
      <family val="2"/>
    </font>
    <font>
      <vertAlign val="superscript"/>
      <sz val="8"/>
      <name val="Arial"/>
      <family val="2"/>
    </font>
    <font>
      <i/>
      <sz val="8"/>
      <name val="Arial"/>
      <family val="2"/>
    </font>
    <font>
      <b/>
      <sz val="7"/>
      <name val="Arial Narrow"/>
      <family val="2"/>
    </font>
    <font>
      <sz val="11"/>
      <color theme="1"/>
      <name val="Calibri"/>
      <family val="2"/>
    </font>
    <font>
      <sz val="10"/>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99"/>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9" tint="0.5999900102615356"/>
        <bgColor indexed="64"/>
      </patternFill>
    </fill>
    <fill>
      <patternFill patternType="solid">
        <fgColor rgb="FFFFFF00"/>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8"/>
      </bottom>
    </border>
    <border>
      <left style="thin"/>
      <right style="thin"/>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color indexed="63"/>
      </bottom>
    </border>
    <border>
      <left style="thin">
        <color indexed="8"/>
      </left>
      <right style="thin">
        <color indexed="8"/>
      </right>
      <top>
        <color indexed="63"/>
      </top>
      <bottom style="thin">
        <color indexed="22"/>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bottom/>
    </border>
    <border>
      <left/>
      <right style="thin"/>
      <top/>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color indexed="63"/>
      </top>
      <bottom style="thin"/>
    </border>
    <border>
      <left style="thin">
        <color indexed="8"/>
      </left>
      <right>
        <color indexed="63"/>
      </right>
      <top style="thin">
        <color indexed="8"/>
      </top>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color indexed="63"/>
      </right>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style="thin"/>
    </border>
    <border>
      <left>
        <color indexed="63"/>
      </left>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color indexed="63"/>
      </bottom>
    </border>
    <border>
      <left style="medium"/>
      <right style="medium"/>
      <top style="medium"/>
      <bottom/>
    </border>
    <border>
      <left style="medium"/>
      <right style="medium"/>
      <top/>
      <bottom/>
    </border>
    <border>
      <left style="medium"/>
      <right style="medium"/>
      <top/>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color indexed="8"/>
      </right>
      <top style="thin">
        <color indexed="8"/>
      </top>
      <bottom style="thin"/>
    </border>
    <border>
      <left style="thin">
        <color indexed="8"/>
      </left>
      <right>
        <color indexed="63"/>
      </right>
      <top>
        <color indexed="63"/>
      </top>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style="thin"/>
      <top style="thin"/>
      <bottom style="thin">
        <color indexed="8"/>
      </bottom>
    </border>
    <border>
      <left style="thin"/>
      <right>
        <color indexed="63"/>
      </right>
      <top style="thin"/>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color indexed="8"/>
      </top>
      <bottom>
        <color indexed="63"/>
      </bottom>
    </border>
  </borders>
  <cellStyleXfs count="205">
    <xf numFmtId="0" fontId="0" fillId="0" borderId="0">
      <alignment/>
      <protection/>
    </xf>
    <xf numFmtId="172" fontId="7" fillId="0" borderId="0" applyNumberFormat="0" applyFill="0" applyBorder="0" applyAlignment="0" applyProtection="0"/>
    <xf numFmtId="0" fontId="0" fillId="0" borderId="0" applyNumberFormat="0" applyFill="0" applyBorder="0" applyAlignment="0" applyProtection="0"/>
    <xf numFmtId="172"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3" fontId="1" fillId="0" borderId="0" applyFont="0" applyFill="0" applyBorder="0" applyAlignment="0" applyProtection="0"/>
    <xf numFmtId="0" fontId="1" fillId="0" borderId="0" applyFont="0" applyFill="0" applyBorder="0" applyAlignment="0" applyProtection="0"/>
    <xf numFmtId="0" fontId="21"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6" fillId="0" borderId="3" applyFont="0" applyFill="0" applyProtection="0">
      <alignment vertical="center" wrapText="1"/>
    </xf>
    <xf numFmtId="0" fontId="22" fillId="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4" applyNumberFormat="0" applyFill="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7" borderId="1" applyNumberFormat="0" applyAlignment="0" applyProtection="0"/>
    <xf numFmtId="0" fontId="25" fillId="0" borderId="5" applyNumberFormat="0" applyFill="0" applyAlignment="0" applyProtection="0"/>
    <xf numFmtId="0" fontId="26" fillId="22" borderId="0" applyNumberFormat="0" applyBorder="0" applyAlignment="0" applyProtection="0"/>
    <xf numFmtId="0" fontId="6" fillId="0" borderId="0">
      <alignment/>
      <protection/>
    </xf>
    <xf numFmtId="0" fontId="71"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78" fillId="0" borderId="0">
      <alignment/>
      <protection/>
    </xf>
    <xf numFmtId="0" fontId="6" fillId="0" borderId="0">
      <alignment/>
      <protection/>
    </xf>
    <xf numFmtId="0" fontId="6" fillId="0" borderId="0">
      <alignment/>
      <protection/>
    </xf>
    <xf numFmtId="0" fontId="6" fillId="0" borderId="0">
      <alignment/>
      <protection/>
    </xf>
    <xf numFmtId="0" fontId="79" fillId="0" borderId="0">
      <alignment/>
      <protection/>
    </xf>
    <xf numFmtId="0" fontId="78" fillId="0" borderId="0">
      <alignment/>
      <protection/>
    </xf>
    <xf numFmtId="0" fontId="6" fillId="0" borderId="0">
      <alignment/>
      <protection/>
    </xf>
    <xf numFmtId="0" fontId="6" fillId="0" borderId="0">
      <alignment/>
      <protection/>
    </xf>
    <xf numFmtId="0" fontId="51" fillId="0" borderId="0">
      <alignment/>
      <protection/>
    </xf>
    <xf numFmtId="0" fontId="52" fillId="0" borderId="0">
      <alignment/>
      <protection/>
    </xf>
    <xf numFmtId="0" fontId="53" fillId="0" borderId="0">
      <alignment/>
      <protection/>
    </xf>
    <xf numFmtId="0" fontId="5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1" fillId="0" borderId="0">
      <alignment/>
      <protection/>
    </xf>
    <xf numFmtId="0" fontId="6" fillId="0" borderId="0">
      <alignment/>
      <protection/>
    </xf>
    <xf numFmtId="0" fontId="0" fillId="0" borderId="0">
      <alignment/>
      <protection/>
    </xf>
    <xf numFmtId="0" fontId="51" fillId="0" borderId="0">
      <alignment/>
      <protection/>
    </xf>
    <xf numFmtId="0" fontId="54" fillId="0" borderId="0">
      <alignment/>
      <protection/>
    </xf>
    <xf numFmtId="0" fontId="54" fillId="0" borderId="0">
      <alignment/>
      <protection/>
    </xf>
    <xf numFmtId="0" fontId="54" fillId="0" borderId="0">
      <alignment/>
      <protection/>
    </xf>
    <xf numFmtId="0" fontId="5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4" fillId="0" borderId="0">
      <alignment/>
      <protection/>
    </xf>
    <xf numFmtId="0" fontId="52" fillId="0" borderId="0">
      <alignment/>
      <protection/>
    </xf>
    <xf numFmtId="0" fontId="5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03" fontId="55" fillId="0" borderId="0">
      <alignment/>
      <protection/>
    </xf>
    <xf numFmtId="0" fontId="51" fillId="0" borderId="0">
      <alignment/>
      <protection/>
    </xf>
    <xf numFmtId="0" fontId="56" fillId="0" borderId="0">
      <alignment/>
      <protection/>
    </xf>
    <xf numFmtId="0" fontId="6" fillId="0" borderId="0">
      <alignment/>
      <protection/>
    </xf>
    <xf numFmtId="0" fontId="6" fillId="0" borderId="0">
      <alignment/>
      <protection/>
    </xf>
    <xf numFmtId="0" fontId="6" fillId="0" borderId="0">
      <alignment/>
      <protection/>
    </xf>
    <xf numFmtId="0" fontId="57" fillId="0" borderId="0">
      <alignment/>
      <protection/>
    </xf>
    <xf numFmtId="0" fontId="6" fillId="0" borderId="0">
      <alignment/>
      <protection/>
    </xf>
    <xf numFmtId="0" fontId="35" fillId="0" borderId="0">
      <alignment/>
      <protection/>
    </xf>
    <xf numFmtId="0" fontId="52" fillId="0" borderId="0">
      <alignment/>
      <protection/>
    </xf>
    <xf numFmtId="0" fontId="52" fillId="0" borderId="0">
      <alignment/>
      <protection/>
    </xf>
    <xf numFmtId="0" fontId="52" fillId="0" borderId="0">
      <alignment/>
      <protection/>
    </xf>
    <xf numFmtId="0" fontId="52" fillId="0" borderId="0">
      <alignment/>
      <protection/>
    </xf>
    <xf numFmtId="0" fontId="58" fillId="0" borderId="0">
      <alignment/>
      <protection/>
    </xf>
    <xf numFmtId="0" fontId="6" fillId="0" borderId="0">
      <alignment/>
      <protection/>
    </xf>
    <xf numFmtId="0" fontId="6" fillId="0" borderId="0">
      <alignment/>
      <protection/>
    </xf>
    <xf numFmtId="0" fontId="6"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1" fillId="0" borderId="0">
      <alignment/>
      <protection/>
    </xf>
    <xf numFmtId="0" fontId="39" fillId="0" borderId="0">
      <alignment/>
      <protection/>
    </xf>
    <xf numFmtId="172" fontId="59" fillId="0" borderId="0">
      <alignment/>
      <protection/>
    </xf>
    <xf numFmtId="0" fontId="0" fillId="23" borderId="6" applyNumberFormat="0" applyFont="0" applyAlignment="0" applyProtection="0"/>
    <xf numFmtId="0" fontId="0" fillId="23" borderId="6" applyNumberFormat="0" applyFont="0" applyAlignment="0" applyProtection="0"/>
    <xf numFmtId="0" fontId="27" fillId="20" borderId="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8" fillId="0" borderId="0" applyNumberFormat="0" applyFill="0" applyBorder="0" applyAlignment="0" applyProtection="0"/>
    <xf numFmtId="0" fontId="1" fillId="0" borderId="8" applyNumberFormat="0" applyFont="0" applyFill="0" applyAlignment="0" applyProtection="0"/>
    <xf numFmtId="0" fontId="29"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0" fillId="23" borderId="6" applyNumberFormat="0" applyFont="0" applyAlignment="0" applyProtection="0"/>
    <xf numFmtId="0" fontId="24" fillId="7" borderId="1" applyNumberFormat="0" applyAlignment="0" applyProtection="0"/>
    <xf numFmtId="0" fontId="22" fillId="4" borderId="0" applyNumberFormat="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3" fillId="0" borderId="4" applyNumberFormat="0" applyFill="0" applyAlignment="0" applyProtection="0"/>
    <xf numFmtId="0" fontId="23" fillId="0" borderId="0" applyNumberFormat="0" applyFill="0" applyBorder="0" applyAlignment="0" applyProtection="0"/>
    <xf numFmtId="0" fontId="27" fillId="20" borderId="7" applyNumberFormat="0" applyAlignment="0" applyProtection="0"/>
    <xf numFmtId="0" fontId="19" fillId="20" borderId="1" applyNumberFormat="0" applyAlignment="0" applyProtection="0"/>
    <xf numFmtId="0" fontId="20" fillId="21" borderId="2" applyNumberFormat="0" applyAlignment="0" applyProtection="0"/>
    <xf numFmtId="0" fontId="18" fillId="3" borderId="0" applyNumberFormat="0" applyBorder="0" applyAlignment="0" applyProtection="0"/>
    <xf numFmtId="0" fontId="26" fillId="22" borderId="0" applyNumberFormat="0" applyBorder="0" applyAlignment="0" applyProtection="0"/>
    <xf numFmtId="0" fontId="21" fillId="0" borderId="0" applyNumberFormat="0" applyFill="0" applyBorder="0" applyAlignment="0" applyProtection="0"/>
    <xf numFmtId="0" fontId="29" fillId="0" borderId="0" applyNumberFormat="0" applyFill="0" applyBorder="0" applyAlignment="0" applyProtection="0"/>
    <xf numFmtId="0" fontId="25" fillId="0" borderId="5" applyNumberFormat="0" applyFill="0" applyAlignment="0" applyProtection="0"/>
    <xf numFmtId="0" fontId="1" fillId="0" borderId="8" applyNumberFormat="0" applyFont="0" applyFill="0" applyAlignment="0" applyProtection="0"/>
  </cellStyleXfs>
  <cellXfs count="2453">
    <xf numFmtId="0" fontId="0" fillId="0" borderId="0" xfId="0" applyAlignment="1">
      <alignment/>
    </xf>
    <xf numFmtId="0" fontId="13" fillId="22" borderId="0" xfId="143" applyFont="1" applyFill="1" applyBorder="1" applyAlignment="1">
      <alignment horizontal="left"/>
      <protection/>
    </xf>
    <xf numFmtId="0" fontId="11" fillId="22" borderId="0" xfId="143" applyFont="1" applyFill="1" applyBorder="1" applyAlignment="1">
      <alignment horizontal="centerContinuous" vertical="center"/>
      <protection/>
    </xf>
    <xf numFmtId="0" fontId="9" fillId="0" borderId="0" xfId="143" applyFont="1">
      <alignment/>
      <protection/>
    </xf>
    <xf numFmtId="0" fontId="14" fillId="22" borderId="9" xfId="143" applyFont="1" applyFill="1" applyBorder="1" applyAlignment="1">
      <alignment vertical="center"/>
      <protection/>
    </xf>
    <xf numFmtId="0" fontId="14" fillId="22" borderId="9" xfId="143" applyFont="1" applyFill="1" applyBorder="1" applyAlignment="1">
      <alignment horizontal="right"/>
      <protection/>
    </xf>
    <xf numFmtId="0" fontId="9" fillId="0" borderId="0" xfId="143" applyFont="1" applyFill="1">
      <alignment/>
      <protection/>
    </xf>
    <xf numFmtId="0" fontId="9" fillId="0" borderId="0" xfId="143" applyFont="1" applyFill="1" applyBorder="1">
      <alignment/>
      <protection/>
    </xf>
    <xf numFmtId="0" fontId="13" fillId="22" borderId="0" xfId="143" applyFont="1" applyFill="1" applyBorder="1" applyAlignment="1">
      <alignment/>
      <protection/>
    </xf>
    <xf numFmtId="0" fontId="11" fillId="22" borderId="0" xfId="143" applyFont="1" applyFill="1" applyBorder="1" applyAlignment="1">
      <alignment vertical="center"/>
      <protection/>
    </xf>
    <xf numFmtId="0" fontId="13" fillId="22" borderId="0" xfId="116" applyNumberFormat="1" applyFont="1" applyFill="1" applyBorder="1" applyAlignment="1" applyProtection="1">
      <alignment horizontal="left" vertical="center"/>
      <protection/>
    </xf>
    <xf numFmtId="0" fontId="13" fillId="22" borderId="9" xfId="116" applyNumberFormat="1" applyFont="1" applyFill="1" applyBorder="1" applyAlignment="1" applyProtection="1">
      <alignment horizontal="centerContinuous" vertical="center" wrapText="1"/>
      <protection/>
    </xf>
    <xf numFmtId="0" fontId="13" fillId="22" borderId="9" xfId="116" applyNumberFormat="1" applyFont="1" applyFill="1" applyBorder="1" applyAlignment="1" applyProtection="1">
      <alignment horizontal="left" vertical="center" wrapText="1"/>
      <protection/>
    </xf>
    <xf numFmtId="0" fontId="13" fillId="22" borderId="0" xfId="116" applyNumberFormat="1" applyFont="1" applyFill="1" applyBorder="1" applyAlignment="1" applyProtection="1">
      <alignment horizontal="left"/>
      <protection/>
    </xf>
    <xf numFmtId="14" fontId="10" fillId="22" borderId="10" xfId="143" applyNumberFormat="1" applyFont="1" applyFill="1" applyBorder="1" applyAlignment="1" applyProtection="1">
      <alignment horizontal="center" vertical="center" wrapText="1"/>
      <protection/>
    </xf>
    <xf numFmtId="180" fontId="10" fillId="22" borderId="10" xfId="0" applyNumberFormat="1" applyFont="1" applyFill="1" applyBorder="1" applyAlignment="1" applyProtection="1">
      <alignment/>
      <protection/>
    </xf>
    <xf numFmtId="0" fontId="9" fillId="24" borderId="0" xfId="143" applyFont="1" applyFill="1" applyBorder="1">
      <alignment/>
      <protection/>
    </xf>
    <xf numFmtId="0" fontId="9" fillId="24" borderId="0" xfId="143" applyFont="1" applyFill="1">
      <alignment/>
      <protection/>
    </xf>
    <xf numFmtId="0" fontId="9" fillId="24" borderId="0" xfId="116" applyFont="1" applyFill="1">
      <alignment/>
      <protection/>
    </xf>
    <xf numFmtId="0" fontId="9" fillId="24" borderId="0" xfId="116" applyFont="1" applyFill="1" applyBorder="1">
      <alignment/>
      <protection/>
    </xf>
    <xf numFmtId="0" fontId="13" fillId="22" borderId="0" xfId="161" applyNumberFormat="1" applyFont="1" applyFill="1" applyBorder="1" applyAlignment="1" applyProtection="1">
      <alignment/>
      <protection/>
    </xf>
    <xf numFmtId="0" fontId="34" fillId="22" borderId="0" xfId="0" applyFont="1" applyFill="1" applyAlignment="1">
      <alignment/>
    </xf>
    <xf numFmtId="0" fontId="6" fillId="24" borderId="0" xfId="143" applyFont="1" applyFill="1">
      <alignment/>
      <protection/>
    </xf>
    <xf numFmtId="14" fontId="10" fillId="0" borderId="11" xfId="143" applyNumberFormat="1" applyFont="1" applyFill="1" applyBorder="1" applyAlignment="1" applyProtection="1">
      <alignment horizontal="center" vertical="center" wrapText="1"/>
      <protection/>
    </xf>
    <xf numFmtId="180" fontId="10" fillId="0" borderId="12" xfId="116" applyNumberFormat="1" applyFont="1" applyFill="1" applyBorder="1" applyAlignment="1" applyProtection="1">
      <alignment horizontal="center" vertical="center" wrapText="1"/>
      <protection/>
    </xf>
    <xf numFmtId="180" fontId="10" fillId="0" borderId="13" xfId="116" applyNumberFormat="1" applyFont="1" applyFill="1" applyBorder="1" applyAlignment="1" applyProtection="1">
      <alignment horizontal="center" vertical="center" wrapText="1"/>
      <protection/>
    </xf>
    <xf numFmtId="14" fontId="10" fillId="0" borderId="14" xfId="143" applyNumberFormat="1" applyFont="1" applyFill="1" applyBorder="1" applyAlignment="1" applyProtection="1">
      <alignment horizontal="center" vertical="center" wrapText="1"/>
      <protection/>
    </xf>
    <xf numFmtId="0" fontId="13" fillId="22" borderId="0" xfId="162" applyNumberFormat="1" applyFont="1" applyFill="1" applyBorder="1" applyAlignment="1" applyProtection="1">
      <alignment/>
      <protection/>
    </xf>
    <xf numFmtId="0" fontId="11" fillId="0" borderId="0" xfId="0" applyNumberFormat="1" applyFont="1" applyFill="1" applyBorder="1" applyAlignment="1" applyProtection="1">
      <alignment horizontal="left" wrapText="1"/>
      <protection/>
    </xf>
    <xf numFmtId="0" fontId="31" fillId="0" borderId="0" xfId="0" applyNumberFormat="1" applyFont="1" applyFill="1" applyBorder="1" applyAlignment="1" applyProtection="1">
      <alignment horizontal="left" wrapText="1"/>
      <protection/>
    </xf>
    <xf numFmtId="0" fontId="3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wrapText="1"/>
      <protection/>
    </xf>
    <xf numFmtId="180" fontId="10" fillId="0" borderId="15" xfId="116" applyNumberFormat="1" applyFont="1" applyFill="1" applyBorder="1" applyAlignment="1" applyProtection="1">
      <alignment horizontal="center" vertical="center" wrapText="1"/>
      <protection/>
    </xf>
    <xf numFmtId="180" fontId="10" fillId="0" borderId="3" xfId="111" applyNumberFormat="1" applyFont="1" applyFill="1" applyBorder="1" applyAlignment="1" applyProtection="1">
      <alignment horizontal="left" vertical="center" wrapText="1"/>
      <protection/>
    </xf>
    <xf numFmtId="180" fontId="10" fillId="0" borderId="3" xfId="116" applyNumberFormat="1" applyFont="1" applyFill="1" applyBorder="1" applyAlignment="1" applyProtection="1">
      <alignment horizontal="center" vertical="center" wrapText="1"/>
      <protection/>
    </xf>
    <xf numFmtId="180" fontId="10" fillId="0" borderId="15" xfId="111" applyNumberFormat="1" applyFont="1" applyFill="1" applyBorder="1" applyAlignment="1" applyProtection="1">
      <alignment horizontal="left" vertical="center" wrapText="1"/>
      <protection/>
    </xf>
    <xf numFmtId="0" fontId="10" fillId="0" borderId="16"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left" vertical="center" wrapText="1" indent="2"/>
      <protection/>
    </xf>
    <xf numFmtId="0" fontId="9" fillId="0" borderId="17" xfId="143" applyNumberFormat="1" applyFont="1" applyFill="1" applyBorder="1" applyAlignment="1" applyProtection="1">
      <alignment horizontal="left" vertical="center" wrapText="1"/>
      <protection/>
    </xf>
    <xf numFmtId="181" fontId="9" fillId="0" borderId="18" xfId="143" applyNumberFormat="1" applyFont="1" applyFill="1" applyBorder="1" applyAlignment="1" applyProtection="1">
      <alignment horizontal="right" indent="1"/>
      <protection/>
    </xf>
    <xf numFmtId="0" fontId="9" fillId="0" borderId="0" xfId="143" applyNumberFormat="1" applyFont="1" applyFill="1" applyBorder="1" applyAlignment="1" applyProtection="1">
      <alignment horizontal="left" vertical="center" wrapText="1"/>
      <protection/>
    </xf>
    <xf numFmtId="181" fontId="9" fillId="0" borderId="0" xfId="143" applyNumberFormat="1" applyFont="1" applyFill="1" applyBorder="1" applyAlignment="1" applyProtection="1">
      <alignment/>
      <protection/>
    </xf>
    <xf numFmtId="0" fontId="11" fillId="0" borderId="0" xfId="143" applyNumberFormat="1" applyFont="1" applyFill="1" applyBorder="1" applyAlignment="1" applyProtection="1">
      <alignment horizontal="left"/>
      <protection/>
    </xf>
    <xf numFmtId="0" fontId="11" fillId="0" borderId="0" xfId="143" applyFont="1" applyFill="1">
      <alignment/>
      <protection/>
    </xf>
    <xf numFmtId="0" fontId="31" fillId="0" borderId="0" xfId="143" applyNumberFormat="1" applyFont="1" applyFill="1" applyBorder="1" applyAlignment="1" applyProtection="1">
      <alignment horizontal="left"/>
      <protection/>
    </xf>
    <xf numFmtId="0" fontId="12" fillId="0" borderId="0" xfId="143" applyNumberFormat="1" applyFont="1" applyFill="1" applyBorder="1" applyAlignment="1" applyProtection="1">
      <alignment horizontal="left"/>
      <protection/>
    </xf>
    <xf numFmtId="0" fontId="9" fillId="0" borderId="15" xfId="143" applyNumberFormat="1" applyFont="1" applyFill="1" applyBorder="1" applyAlignment="1" applyProtection="1">
      <alignment horizontal="left" vertical="center" wrapText="1"/>
      <protection/>
    </xf>
    <xf numFmtId="0" fontId="9" fillId="0" borderId="15" xfId="143" applyFont="1" applyFill="1" applyBorder="1">
      <alignment/>
      <protection/>
    </xf>
    <xf numFmtId="0" fontId="9" fillId="0" borderId="16" xfId="143" applyNumberFormat="1" applyFont="1" applyFill="1" applyBorder="1" applyAlignment="1" applyProtection="1">
      <alignment horizontal="left" vertical="center" wrapText="1"/>
      <protection/>
    </xf>
    <xf numFmtId="0" fontId="10" fillId="0" borderId="16" xfId="143" applyNumberFormat="1" applyFont="1" applyFill="1" applyBorder="1" applyAlignment="1" applyProtection="1">
      <alignment horizontal="left" vertical="center" wrapText="1"/>
      <protection/>
    </xf>
    <xf numFmtId="0" fontId="9" fillId="0" borderId="16" xfId="143" applyNumberFormat="1" applyFont="1" applyFill="1" applyBorder="1" applyAlignment="1" applyProtection="1">
      <alignment horizontal="left" vertical="center" wrapText="1" indent="1"/>
      <protection/>
    </xf>
    <xf numFmtId="0" fontId="9" fillId="0" borderId="16" xfId="143" applyNumberFormat="1" applyFont="1" applyFill="1" applyBorder="1" applyAlignment="1" applyProtection="1">
      <alignment horizontal="left" vertical="center" wrapText="1" indent="2"/>
      <protection/>
    </xf>
    <xf numFmtId="0" fontId="9" fillId="0" borderId="16" xfId="143" applyNumberFormat="1" applyFont="1" applyFill="1" applyBorder="1" applyAlignment="1" applyProtection="1">
      <alignment horizontal="left" vertical="center" wrapText="1" indent="3"/>
      <protection/>
    </xf>
    <xf numFmtId="0" fontId="9" fillId="0" borderId="16" xfId="143" applyNumberFormat="1" applyFont="1" applyFill="1" applyBorder="1" applyAlignment="1" applyProtection="1">
      <alignment horizontal="left" vertical="center" wrapText="1" indent="4"/>
      <protection/>
    </xf>
    <xf numFmtId="0" fontId="9" fillId="0" borderId="16" xfId="143" applyNumberFormat="1" applyFont="1" applyFill="1" applyBorder="1" applyAlignment="1" applyProtection="1">
      <alignment horizontal="left" vertical="center" wrapText="1" indent="5"/>
      <protection/>
    </xf>
    <xf numFmtId="0" fontId="9" fillId="0" borderId="16" xfId="0" applyNumberFormat="1" applyFont="1" applyFill="1" applyBorder="1" applyAlignment="1" applyProtection="1">
      <alignment vertical="center" wrapText="1"/>
      <protection/>
    </xf>
    <xf numFmtId="0" fontId="9" fillId="0" borderId="16" xfId="143" applyNumberFormat="1" applyFont="1" applyFill="1" applyBorder="1" applyAlignment="1" applyProtection="1">
      <alignment horizontal="left" vertical="center" indent="1"/>
      <protection/>
    </xf>
    <xf numFmtId="0" fontId="9" fillId="0" borderId="16" xfId="143" applyNumberFormat="1" applyFont="1" applyFill="1" applyBorder="1" applyAlignment="1" applyProtection="1">
      <alignment horizontal="left" vertical="center" wrapText="1" indent="6"/>
      <protection/>
    </xf>
    <xf numFmtId="181" fontId="9" fillId="0" borderId="18" xfId="143" applyNumberFormat="1" applyFont="1" applyFill="1" applyBorder="1" applyAlignment="1" applyProtection="1">
      <alignment/>
      <protection/>
    </xf>
    <xf numFmtId="0" fontId="9" fillId="0" borderId="18" xfId="143" applyFont="1" applyFill="1" applyBorder="1">
      <alignment/>
      <protection/>
    </xf>
    <xf numFmtId="0" fontId="9" fillId="0" borderId="19" xfId="143"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protection/>
    </xf>
    <xf numFmtId="0" fontId="11" fillId="0" borderId="19" xfId="143" applyNumberFormat="1" applyFont="1" applyFill="1" applyBorder="1" applyAlignment="1" applyProtection="1">
      <alignment horizontal="left"/>
      <protection/>
    </xf>
    <xf numFmtId="0" fontId="9" fillId="0" borderId="0" xfId="143" applyFont="1" applyFill="1" applyAlignment="1">
      <alignment horizontal="left"/>
      <protection/>
    </xf>
    <xf numFmtId="0" fontId="31" fillId="0" borderId="0" xfId="143" applyNumberFormat="1" applyFont="1" applyFill="1" applyBorder="1" applyAlignment="1" applyProtection="1">
      <alignment vertical="top"/>
      <protection/>
    </xf>
    <xf numFmtId="0" fontId="12" fillId="0" borderId="0" xfId="143"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horizontal="left" vertical="top"/>
      <protection/>
    </xf>
    <xf numFmtId="181" fontId="9" fillId="0" borderId="17" xfId="143" applyNumberFormat="1" applyFont="1" applyFill="1" applyBorder="1" applyAlignment="1" applyProtection="1">
      <alignment/>
      <protection/>
    </xf>
    <xf numFmtId="0" fontId="11" fillId="0" borderId="0" xfId="143" applyNumberFormat="1" applyFont="1" applyFill="1" applyBorder="1" applyAlignment="1" applyProtection="1">
      <alignment horizontal="left" wrapText="1"/>
      <protection/>
    </xf>
    <xf numFmtId="0" fontId="31" fillId="0" borderId="0" xfId="143" applyNumberFormat="1" applyFont="1" applyFill="1" applyBorder="1" applyAlignment="1" applyProtection="1">
      <alignment/>
      <protection/>
    </xf>
    <xf numFmtId="0" fontId="11" fillId="0" borderId="0" xfId="143" applyNumberFormat="1" applyFont="1" applyFill="1" applyBorder="1" applyAlignment="1" applyProtection="1">
      <alignment/>
      <protection/>
    </xf>
    <xf numFmtId="0" fontId="11" fillId="0" borderId="0" xfId="143" applyNumberFormat="1" applyFont="1" applyFill="1" applyBorder="1" applyAlignment="1" applyProtection="1">
      <alignment wrapText="1"/>
      <protection/>
    </xf>
    <xf numFmtId="180" fontId="10" fillId="0" borderId="3" xfId="116" applyNumberFormat="1" applyFont="1" applyFill="1" applyBorder="1" applyAlignment="1" applyProtection="1">
      <alignment horizontal="left" vertical="center" wrapText="1"/>
      <protection/>
    </xf>
    <xf numFmtId="0" fontId="9" fillId="0" borderId="18" xfId="143" applyNumberFormat="1" applyFont="1" applyFill="1" applyBorder="1" applyAlignment="1" applyProtection="1">
      <alignment horizontal="left" vertical="center" wrapText="1" indent="2"/>
      <protection/>
    </xf>
    <xf numFmtId="179" fontId="9" fillId="0" borderId="18" xfId="143" applyNumberFormat="1" applyFont="1" applyFill="1" applyBorder="1" applyAlignment="1" applyProtection="1">
      <alignment/>
      <protection/>
    </xf>
    <xf numFmtId="0" fontId="9" fillId="0" borderId="0" xfId="143" applyNumberFormat="1" applyFont="1" applyFill="1" applyBorder="1" applyAlignment="1" applyProtection="1">
      <alignment horizontal="left" vertical="center" wrapText="1" indent="2"/>
      <protection/>
    </xf>
    <xf numFmtId="179" fontId="9" fillId="0" borderId="0" xfId="143" applyNumberFormat="1" applyFont="1" applyFill="1" applyBorder="1" applyAlignment="1" applyProtection="1">
      <alignment/>
      <protection/>
    </xf>
    <xf numFmtId="179" fontId="9" fillId="0" borderId="0" xfId="143" applyNumberFormat="1" applyFont="1" applyFill="1" applyBorder="1" applyAlignment="1" applyProtection="1">
      <alignment horizontal="left"/>
      <protection/>
    </xf>
    <xf numFmtId="0" fontId="9" fillId="0" borderId="0" xfId="116" applyFont="1" applyFill="1" applyAlignment="1">
      <alignment horizontal="left"/>
      <protection/>
    </xf>
    <xf numFmtId="0" fontId="9" fillId="0" borderId="0" xfId="116" applyFont="1" applyFill="1">
      <alignment/>
      <protection/>
    </xf>
    <xf numFmtId="0" fontId="9" fillId="0" borderId="0" xfId="116" applyFont="1" applyFill="1" applyBorder="1">
      <alignment/>
      <protection/>
    </xf>
    <xf numFmtId="0" fontId="9" fillId="0" borderId="16" xfId="143" applyFont="1" applyFill="1" applyBorder="1">
      <alignment/>
      <protection/>
    </xf>
    <xf numFmtId="0" fontId="9" fillId="0" borderId="18" xfId="143" applyNumberFormat="1" applyFont="1" applyFill="1" applyBorder="1" applyAlignment="1" applyProtection="1">
      <alignment horizontal="left" vertical="center" wrapText="1"/>
      <protection/>
    </xf>
    <xf numFmtId="14" fontId="10" fillId="0" borderId="20" xfId="143" applyNumberFormat="1" applyFont="1" applyFill="1" applyBorder="1" applyAlignment="1" applyProtection="1">
      <alignment horizontal="center" vertical="center" wrapText="1"/>
      <protection/>
    </xf>
    <xf numFmtId="14" fontId="10" fillId="0" borderId="21" xfId="143"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left" vertical="center" wrapText="1"/>
      <protection/>
    </xf>
    <xf numFmtId="0" fontId="9" fillId="0" borderId="23"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indent="1"/>
      <protection/>
    </xf>
    <xf numFmtId="0" fontId="9" fillId="0" borderId="0" xfId="0" applyNumberFormat="1" applyFont="1" applyFill="1" applyBorder="1" applyAlignment="1" applyProtection="1">
      <alignment horizontal="left" vertical="center" wrapText="1"/>
      <protection/>
    </xf>
    <xf numFmtId="0" fontId="9" fillId="0" borderId="24"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left" vertical="center" wrapText="1" indent="1"/>
      <protection/>
    </xf>
    <xf numFmtId="0" fontId="9" fillId="0" borderId="18" xfId="0" applyNumberFormat="1" applyFont="1" applyFill="1" applyBorder="1" applyAlignment="1" applyProtection="1">
      <alignment horizontal="right" wrapText="1" indent="1"/>
      <protection/>
    </xf>
    <xf numFmtId="179" fontId="11" fillId="0" borderId="0" xfId="143" applyNumberFormat="1" applyFont="1" applyFill="1" applyBorder="1" applyAlignment="1" applyProtection="1">
      <alignment/>
      <protection/>
    </xf>
    <xf numFmtId="0" fontId="11" fillId="0" borderId="0" xfId="143" applyFont="1" applyFill="1" applyAlignment="1">
      <alignment horizontal="left"/>
      <protection/>
    </xf>
    <xf numFmtId="0" fontId="11"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left" vertical="center" wrapText="1" indent="2"/>
      <protection/>
    </xf>
    <xf numFmtId="0" fontId="31" fillId="0" borderId="0"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left" vertical="center" wrapText="1" indent="1"/>
      <protection/>
    </xf>
    <xf numFmtId="0" fontId="9" fillId="0" borderId="16" xfId="0" applyNumberFormat="1" applyFont="1" applyFill="1" applyBorder="1" applyAlignment="1" applyProtection="1">
      <alignment horizontal="left" vertical="center" wrapText="1" indent="3"/>
      <protection/>
    </xf>
    <xf numFmtId="0" fontId="9" fillId="0" borderId="16" xfId="0" applyNumberFormat="1" applyFont="1" applyFill="1" applyBorder="1" applyAlignment="1" applyProtection="1">
      <alignment horizontal="left" vertical="center" wrapText="1" indent="4"/>
      <protection/>
    </xf>
    <xf numFmtId="0" fontId="9" fillId="0" borderId="16" xfId="0" applyNumberFormat="1" applyFont="1" applyFill="1" applyBorder="1" applyAlignment="1" applyProtection="1">
      <alignment horizontal="left" wrapText="1" indent="2"/>
      <protection/>
    </xf>
    <xf numFmtId="0" fontId="9" fillId="0" borderId="16" xfId="0" applyNumberFormat="1" applyFont="1" applyFill="1" applyBorder="1" applyAlignment="1" applyProtection="1">
      <alignment horizontal="left" vertical="center" wrapText="1" indent="5"/>
      <protection/>
    </xf>
    <xf numFmtId="0" fontId="9" fillId="0" borderId="16" xfId="0" applyNumberFormat="1" applyFont="1" applyFill="1" applyBorder="1" applyAlignment="1" applyProtection="1">
      <alignment horizontal="left" vertical="center" wrapText="1" indent="6"/>
      <protection/>
    </xf>
    <xf numFmtId="0" fontId="9" fillId="0" borderId="16" xfId="0" applyNumberFormat="1" applyFont="1" applyFill="1" applyBorder="1" applyAlignment="1" applyProtection="1">
      <alignment horizontal="left" vertical="center" wrapText="1" indent="7"/>
      <protection/>
    </xf>
    <xf numFmtId="0" fontId="9" fillId="0" borderId="16" xfId="0" applyNumberFormat="1" applyFont="1" applyFill="1" applyBorder="1" applyAlignment="1" applyProtection="1">
      <alignment horizontal="left" wrapText="1" indent="1"/>
      <protection/>
    </xf>
    <xf numFmtId="0" fontId="9" fillId="0" borderId="18" xfId="0" applyNumberFormat="1" applyFont="1" applyFill="1" applyBorder="1" applyAlignment="1" applyProtection="1">
      <alignment horizontal="left" vertical="center" wrapText="1" indent="2"/>
      <protection/>
    </xf>
    <xf numFmtId="179" fontId="9" fillId="0" borderId="18" xfId="0" applyNumberFormat="1" applyFont="1" applyFill="1" applyBorder="1" applyAlignment="1" applyProtection="1">
      <alignment/>
      <protection/>
    </xf>
    <xf numFmtId="0" fontId="6" fillId="0" borderId="0" xfId="143" applyFont="1">
      <alignment/>
      <protection/>
    </xf>
    <xf numFmtId="179" fontId="9" fillId="0" borderId="0" xfId="143" applyNumberFormat="1" applyFont="1" applyFill="1">
      <alignment/>
      <protection/>
    </xf>
    <xf numFmtId="179" fontId="6" fillId="24" borderId="0" xfId="143" applyNumberFormat="1" applyFont="1" applyFill="1">
      <alignment/>
      <protection/>
    </xf>
    <xf numFmtId="179" fontId="10" fillId="0" borderId="16" xfId="143" applyNumberFormat="1" applyFont="1" applyFill="1" applyBorder="1" applyAlignment="1" applyProtection="1">
      <alignment horizontal="right" indent="1"/>
      <protection/>
    </xf>
    <xf numFmtId="179" fontId="9" fillId="0" borderId="16" xfId="143" applyNumberFormat="1" applyFont="1" applyFill="1" applyBorder="1" applyAlignment="1" applyProtection="1">
      <alignment horizontal="right" indent="1"/>
      <protection/>
    </xf>
    <xf numFmtId="179" fontId="9" fillId="0" borderId="18" xfId="143" applyNumberFormat="1" applyFont="1" applyFill="1" applyBorder="1" applyAlignment="1" applyProtection="1">
      <alignment horizontal="right" indent="1"/>
      <protection/>
    </xf>
    <xf numFmtId="182" fontId="9" fillId="0" borderId="16" xfId="0" applyNumberFormat="1" applyFont="1" applyFill="1" applyBorder="1" applyAlignment="1" applyProtection="1">
      <alignment horizontal="right" indent="1"/>
      <protection/>
    </xf>
    <xf numFmtId="181" fontId="9" fillId="0" borderId="16" xfId="0" applyNumberFormat="1" applyFont="1" applyFill="1" applyBorder="1" applyAlignment="1" applyProtection="1">
      <alignment horizontal="right" indent="1"/>
      <protection/>
    </xf>
    <xf numFmtId="181" fontId="10" fillId="0" borderId="16" xfId="0" applyNumberFormat="1" applyFont="1" applyFill="1" applyBorder="1" applyAlignment="1" applyProtection="1">
      <alignment horizontal="right" indent="1"/>
      <protection/>
    </xf>
    <xf numFmtId="179" fontId="9" fillId="0" borderId="16" xfId="0" applyNumberFormat="1" applyFont="1" applyFill="1" applyBorder="1" applyAlignment="1" applyProtection="1">
      <alignment horizontal="right" indent="1"/>
      <protection/>
    </xf>
    <xf numFmtId="179" fontId="10" fillId="0" borderId="16" xfId="0" applyNumberFormat="1" applyFont="1" applyFill="1" applyBorder="1" applyAlignment="1" applyProtection="1">
      <alignment horizontal="right" indent="1"/>
      <protection/>
    </xf>
    <xf numFmtId="0" fontId="13" fillId="22" borderId="0" xfId="0" applyNumberFormat="1" applyFont="1" applyFill="1" applyBorder="1" applyAlignment="1" applyProtection="1">
      <alignment/>
      <protection/>
    </xf>
    <xf numFmtId="0" fontId="13" fillId="22" borderId="0" xfId="0" applyNumberFormat="1" applyFont="1" applyFill="1" applyBorder="1" applyAlignment="1" applyProtection="1">
      <alignment vertical="center" wrapText="1"/>
      <protection/>
    </xf>
    <xf numFmtId="0" fontId="0" fillId="24" borderId="0" xfId="0" applyFont="1" applyFill="1" applyAlignment="1">
      <alignment/>
    </xf>
    <xf numFmtId="0" fontId="9" fillId="22" borderId="10" xfId="0" applyNumberFormat="1" applyFont="1" applyFill="1" applyBorder="1" applyAlignment="1" applyProtection="1">
      <alignment vertical="center" wrapText="1"/>
      <protection/>
    </xf>
    <xf numFmtId="0" fontId="0" fillId="0" borderId="0" xfId="0" applyFont="1" applyFill="1" applyAlignment="1">
      <alignment/>
    </xf>
    <xf numFmtId="0" fontId="9"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left"/>
      <protection/>
    </xf>
    <xf numFmtId="180" fontId="9" fillId="0" borderId="29" xfId="0" applyNumberFormat="1" applyFont="1" applyFill="1" applyBorder="1" applyAlignment="1" applyProtection="1">
      <alignment/>
      <protection/>
    </xf>
    <xf numFmtId="0" fontId="0" fillId="0" borderId="0" xfId="0" applyFont="1" applyFill="1" applyBorder="1" applyAlignment="1">
      <alignment/>
    </xf>
    <xf numFmtId="180" fontId="9" fillId="0" borderId="28" xfId="0" applyNumberFormat="1" applyFont="1" applyFill="1" applyBorder="1" applyAlignment="1" applyProtection="1">
      <alignment/>
      <protection/>
    </xf>
    <xf numFmtId="180" fontId="9" fillId="0" borderId="30" xfId="0" applyNumberFormat="1" applyFont="1" applyFill="1" applyBorder="1" applyAlignment="1" applyProtection="1">
      <alignment/>
      <protection/>
    </xf>
    <xf numFmtId="180" fontId="9" fillId="0" borderId="31" xfId="0" applyNumberFormat="1" applyFont="1" applyFill="1" applyBorder="1" applyAlignment="1" applyProtection="1">
      <alignment/>
      <protection/>
    </xf>
    <xf numFmtId="4" fontId="9" fillId="0" borderId="18" xfId="0" applyNumberFormat="1" applyFont="1" applyFill="1" applyBorder="1" applyAlignment="1" applyProtection="1">
      <alignment/>
      <protection/>
    </xf>
    <xf numFmtId="0" fontId="0" fillId="0" borderId="0" xfId="0" applyFont="1" applyFill="1" applyAlignment="1">
      <alignment horizontal="center"/>
    </xf>
    <xf numFmtId="0" fontId="11" fillId="0" borderId="0" xfId="0" applyFont="1" applyFill="1" applyAlignment="1">
      <alignment/>
    </xf>
    <xf numFmtId="0" fontId="11" fillId="0" borderId="0" xfId="0" applyFont="1" applyFill="1" applyAlignment="1">
      <alignment horizontal="center"/>
    </xf>
    <xf numFmtId="0" fontId="31" fillId="0" borderId="0" xfId="0" applyNumberFormat="1" applyFont="1" applyFill="1" applyBorder="1" applyAlignment="1" applyProtection="1">
      <alignment horizontal="left"/>
      <protection/>
    </xf>
    <xf numFmtId="0" fontId="35" fillId="0" borderId="0" xfId="0" applyFont="1" applyFill="1" applyAlignment="1">
      <alignment horizontal="left"/>
    </xf>
    <xf numFmtId="0" fontId="12"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left"/>
      <protection/>
    </xf>
    <xf numFmtId="180" fontId="9" fillId="0" borderId="27" xfId="0" applyNumberFormat="1" applyFont="1" applyFill="1" applyBorder="1" applyAlignment="1" applyProtection="1">
      <alignment/>
      <protection/>
    </xf>
    <xf numFmtId="184" fontId="9" fillId="0" borderId="12" xfId="0" applyNumberFormat="1" applyFont="1" applyFill="1" applyBorder="1" applyAlignment="1" applyProtection="1">
      <alignment/>
      <protection/>
    </xf>
    <xf numFmtId="184" fontId="9" fillId="0" borderId="18" xfId="0" applyNumberFormat="1" applyFont="1" applyFill="1" applyBorder="1" applyAlignment="1" applyProtection="1">
      <alignment/>
      <protection/>
    </xf>
    <xf numFmtId="184" fontId="9" fillId="0" borderId="31" xfId="0" applyNumberFormat="1" applyFont="1" applyFill="1" applyBorder="1" applyAlignment="1" applyProtection="1">
      <alignment/>
      <protection/>
    </xf>
    <xf numFmtId="180" fontId="9" fillId="0" borderId="0" xfId="0" applyNumberFormat="1" applyFont="1" applyFill="1" applyBorder="1" applyAlignment="1" applyProtection="1">
      <alignment/>
      <protection/>
    </xf>
    <xf numFmtId="184" fontId="9" fillId="0" borderId="0" xfId="0" applyNumberFormat="1" applyFont="1" applyFill="1" applyBorder="1" applyAlignment="1" applyProtection="1">
      <alignment/>
      <protection/>
    </xf>
    <xf numFmtId="0" fontId="35" fillId="0" borderId="0" xfId="0" applyFont="1" applyFill="1" applyAlignment="1">
      <alignment/>
    </xf>
    <xf numFmtId="0" fontId="35" fillId="0" borderId="0" xfId="0" applyFont="1" applyFill="1" applyAlignment="1">
      <alignment/>
    </xf>
    <xf numFmtId="0" fontId="13" fillId="22" borderId="0" xfId="0" applyNumberFormat="1" applyFont="1" applyFill="1" applyBorder="1" applyAlignment="1" applyProtection="1">
      <alignment horizontal="left"/>
      <protection/>
    </xf>
    <xf numFmtId="0" fontId="9" fillId="24" borderId="33" xfId="0" applyNumberFormat="1" applyFont="1" applyFill="1" applyBorder="1" applyAlignment="1" applyProtection="1">
      <alignment horizontal="center" vertical="center" wrapText="1"/>
      <protection/>
    </xf>
    <xf numFmtId="0" fontId="9" fillId="24" borderId="25" xfId="0" applyNumberFormat="1" applyFont="1" applyFill="1" applyBorder="1" applyAlignment="1" applyProtection="1">
      <alignment horizontal="center" vertical="center" wrapText="1"/>
      <protection/>
    </xf>
    <xf numFmtId="0" fontId="10" fillId="0" borderId="34" xfId="0" applyNumberFormat="1" applyFont="1" applyFill="1" applyBorder="1" applyAlignment="1" applyProtection="1">
      <alignment horizontal="center" vertical="center" wrapText="1"/>
      <protection/>
    </xf>
    <xf numFmtId="0" fontId="0" fillId="0" borderId="35" xfId="0" applyFont="1" applyFill="1" applyBorder="1" applyAlignment="1">
      <alignment/>
    </xf>
    <xf numFmtId="0" fontId="0" fillId="0" borderId="15" xfId="0" applyFont="1" applyFill="1" applyBorder="1" applyAlignment="1">
      <alignment/>
    </xf>
    <xf numFmtId="4" fontId="9" fillId="0" borderId="17" xfId="0" applyNumberFormat="1" applyFont="1" applyFill="1" applyBorder="1" applyAlignment="1" applyProtection="1">
      <alignment horizontal="right"/>
      <protection/>
    </xf>
    <xf numFmtId="185" fontId="9" fillId="0" borderId="17" xfId="0" applyNumberFormat="1" applyFont="1" applyFill="1" applyBorder="1" applyAlignment="1" applyProtection="1">
      <alignment horizontal="right"/>
      <protection/>
    </xf>
    <xf numFmtId="0" fontId="10" fillId="0" borderId="26" xfId="0" applyNumberFormat="1" applyFont="1" applyFill="1" applyBorder="1" applyAlignment="1" applyProtection="1">
      <alignment horizontal="center" vertical="center" wrapText="1"/>
      <protection/>
    </xf>
    <xf numFmtId="0" fontId="0" fillId="0" borderId="27" xfId="0" applyFont="1" applyFill="1" applyBorder="1" applyAlignment="1">
      <alignment/>
    </xf>
    <xf numFmtId="186" fontId="9" fillId="0" borderId="18" xfId="0" applyNumberFormat="1" applyFont="1" applyFill="1" applyBorder="1" applyAlignment="1" applyProtection="1">
      <alignment horizontal="right"/>
      <protection/>
    </xf>
    <xf numFmtId="185" fontId="9" fillId="0" borderId="18" xfId="0" applyNumberFormat="1" applyFont="1" applyFill="1" applyBorder="1" applyAlignment="1" applyProtection="1">
      <alignment horizontal="right"/>
      <protection/>
    </xf>
    <xf numFmtId="186" fontId="9" fillId="0" borderId="0" xfId="0" applyNumberFormat="1" applyFont="1" applyFill="1" applyBorder="1" applyAlignment="1" applyProtection="1">
      <alignment horizontal="right"/>
      <protection/>
    </xf>
    <xf numFmtId="185" fontId="9" fillId="0" borderId="0" xfId="0" applyNumberFormat="1" applyFont="1" applyFill="1" applyBorder="1" applyAlignment="1" applyProtection="1">
      <alignment horizontal="right"/>
      <protection/>
    </xf>
    <xf numFmtId="180" fontId="31" fillId="0" borderId="0" xfId="0" applyNumberFormat="1" applyFont="1" applyFill="1" applyBorder="1" applyAlignment="1" applyProtection="1">
      <alignment/>
      <protection/>
    </xf>
    <xf numFmtId="180" fontId="11" fillId="0" borderId="0" xfId="0" applyNumberFormat="1" applyFont="1" applyFill="1" applyBorder="1" applyAlignment="1" applyProtection="1">
      <alignment/>
      <protection/>
    </xf>
    <xf numFmtId="0" fontId="31" fillId="0" borderId="0" xfId="0" applyFont="1" applyFill="1" applyAlignment="1">
      <alignment/>
    </xf>
    <xf numFmtId="0" fontId="11" fillId="0" borderId="0" xfId="0" applyFont="1" applyFill="1" applyAlignment="1">
      <alignment/>
    </xf>
    <xf numFmtId="0" fontId="9" fillId="24" borderId="36" xfId="0" applyNumberFormat="1" applyFont="1" applyFill="1" applyBorder="1" applyAlignment="1" applyProtection="1">
      <alignment horizontal="center" vertical="center" wrapText="1"/>
      <protection/>
    </xf>
    <xf numFmtId="0" fontId="9" fillId="24" borderId="37" xfId="0" applyNumberFormat="1" applyFont="1" applyFill="1" applyBorder="1" applyAlignment="1" applyProtection="1">
      <alignment horizontal="center" vertical="center" wrapText="1"/>
      <protection/>
    </xf>
    <xf numFmtId="0" fontId="9" fillId="24" borderId="38" xfId="0" applyNumberFormat="1" applyFont="1" applyFill="1" applyBorder="1" applyAlignment="1" applyProtection="1">
      <alignment horizontal="center" vertical="center" wrapText="1"/>
      <protection/>
    </xf>
    <xf numFmtId="186" fontId="9" fillId="0" borderId="31" xfId="0" applyNumberFormat="1" applyFont="1" applyFill="1" applyBorder="1" applyAlignment="1" applyProtection="1">
      <alignment/>
      <protection/>
    </xf>
    <xf numFmtId="186" fontId="9" fillId="0" borderId="18" xfId="0" applyNumberFormat="1" applyFont="1" applyFill="1" applyBorder="1" applyAlignment="1" applyProtection="1">
      <alignment/>
      <protection/>
    </xf>
    <xf numFmtId="0" fontId="9" fillId="0" borderId="0" xfId="0" applyFont="1" applyFill="1" applyAlignment="1">
      <alignment/>
    </xf>
    <xf numFmtId="0" fontId="11" fillId="0" borderId="0" xfId="0" applyFont="1" applyFill="1" applyAlignment="1">
      <alignment horizontal="left"/>
    </xf>
    <xf numFmtId="0" fontId="9" fillId="24" borderId="0" xfId="0" applyFont="1" applyFill="1" applyAlignment="1">
      <alignment/>
    </xf>
    <xf numFmtId="0" fontId="13" fillId="24" borderId="0" xfId="0" applyNumberFormat="1" applyFont="1" applyFill="1" applyBorder="1" applyAlignment="1" applyProtection="1">
      <alignment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9"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9" fillId="0" borderId="36" xfId="0" applyNumberFormat="1" applyFont="1" applyFill="1" applyBorder="1" applyAlignment="1" applyProtection="1">
      <alignment horizontal="center" vertical="center" wrapText="1"/>
      <protection/>
    </xf>
    <xf numFmtId="0" fontId="9" fillId="0" borderId="40" xfId="0" applyNumberFormat="1" applyFont="1" applyFill="1" applyBorder="1" applyAlignment="1" applyProtection="1">
      <alignment horizontal="center" vertical="center" wrapText="1"/>
      <protection/>
    </xf>
    <xf numFmtId="0" fontId="9" fillId="0" borderId="41" xfId="0" applyNumberFormat="1" applyFont="1" applyFill="1" applyBorder="1" applyAlignment="1" applyProtection="1">
      <alignment horizontal="center" vertical="center" wrapText="1"/>
      <protection/>
    </xf>
    <xf numFmtId="0" fontId="9" fillId="0" borderId="42" xfId="0" applyNumberFormat="1" applyFont="1" applyFill="1" applyBorder="1" applyAlignment="1" applyProtection="1">
      <alignment horizontal="center" vertical="center" wrapText="1"/>
      <protection/>
    </xf>
    <xf numFmtId="0" fontId="9" fillId="0" borderId="4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184" fontId="9" fillId="0" borderId="14" xfId="0" applyNumberFormat="1" applyFont="1" applyFill="1" applyBorder="1" applyAlignment="1" applyProtection="1">
      <alignment/>
      <protection/>
    </xf>
    <xf numFmtId="184" fontId="9" fillId="0" borderId="39" xfId="0" applyNumberFormat="1" applyFont="1" applyFill="1" applyBorder="1" applyAlignment="1" applyProtection="1">
      <alignment/>
      <protection/>
    </xf>
    <xf numFmtId="184" fontId="9" fillId="0" borderId="36" xfId="0" applyNumberFormat="1" applyFont="1" applyFill="1" applyBorder="1" applyAlignment="1" applyProtection="1">
      <alignment/>
      <protection/>
    </xf>
    <xf numFmtId="184" fontId="9" fillId="0" borderId="45" xfId="0" applyNumberFormat="1" applyFont="1" applyFill="1" applyBorder="1" applyAlignment="1" applyProtection="1">
      <alignment/>
      <protection/>
    </xf>
    <xf numFmtId="187" fontId="9" fillId="0" borderId="46" xfId="0" applyNumberFormat="1" applyFont="1" applyFill="1" applyBorder="1" applyAlignment="1" applyProtection="1">
      <alignment/>
      <protection/>
    </xf>
    <xf numFmtId="187" fontId="9" fillId="0" borderId="33" xfId="0" applyNumberFormat="1" applyFont="1" applyFill="1" applyBorder="1" applyAlignment="1" applyProtection="1">
      <alignment/>
      <protection/>
    </xf>
    <xf numFmtId="187" fontId="9" fillId="0" borderId="39" xfId="0" applyNumberFormat="1" applyFont="1" applyFill="1" applyBorder="1" applyAlignment="1" applyProtection="1">
      <alignment/>
      <protection/>
    </xf>
    <xf numFmtId="187" fontId="9" fillId="0" borderId="36" xfId="0" applyNumberFormat="1" applyFont="1" applyFill="1" applyBorder="1" applyAlignment="1" applyProtection="1">
      <alignment/>
      <protection/>
    </xf>
    <xf numFmtId="187" fontId="9" fillId="0" borderId="45" xfId="0" applyNumberFormat="1" applyFont="1" applyFill="1" applyBorder="1" applyAlignment="1" applyProtection="1">
      <alignment/>
      <protection/>
    </xf>
    <xf numFmtId="0" fontId="9" fillId="24" borderId="0" xfId="137" applyFont="1" applyFill="1">
      <alignment/>
      <protection/>
    </xf>
    <xf numFmtId="0" fontId="9" fillId="22" borderId="0" xfId="137" applyFont="1" applyFill="1" applyAlignment="1">
      <alignment/>
      <protection/>
    </xf>
    <xf numFmtId="0" fontId="9" fillId="0" borderId="0" xfId="137" applyFont="1" applyFill="1">
      <alignment/>
      <protection/>
    </xf>
    <xf numFmtId="0" fontId="9" fillId="0" borderId="32" xfId="137" applyNumberFormat="1" applyFont="1" applyFill="1" applyBorder="1" applyAlignment="1" applyProtection="1">
      <alignment horizontal="center" vertical="center" wrapText="1"/>
      <protection/>
    </xf>
    <xf numFmtId="0" fontId="9" fillId="0" borderId="13" xfId="137" applyNumberFormat="1" applyFont="1" applyFill="1" applyBorder="1" applyAlignment="1" applyProtection="1">
      <alignment horizontal="center" vertical="center" wrapText="1"/>
      <protection/>
    </xf>
    <xf numFmtId="0" fontId="9" fillId="0" borderId="14" xfId="137" applyNumberFormat="1" applyFont="1" applyFill="1" applyBorder="1" applyAlignment="1" applyProtection="1">
      <alignment horizontal="center" vertical="center" wrapText="1"/>
      <protection/>
    </xf>
    <xf numFmtId="0" fontId="10" fillId="0" borderId="26" xfId="137" applyNumberFormat="1" applyFont="1" applyFill="1" applyBorder="1" applyAlignment="1" applyProtection="1">
      <alignment horizontal="center" vertical="center" wrapText="1"/>
      <protection/>
    </xf>
    <xf numFmtId="0" fontId="10" fillId="0" borderId="27" xfId="137" applyNumberFormat="1" applyFont="1" applyFill="1" applyBorder="1" applyAlignment="1" applyProtection="1">
      <alignment horizontal="center" vertical="center" wrapText="1"/>
      <protection/>
    </xf>
    <xf numFmtId="0" fontId="10" fillId="0" borderId="15" xfId="137" applyNumberFormat="1" applyFont="1" applyFill="1" applyBorder="1" applyAlignment="1" applyProtection="1">
      <alignment horizontal="center" vertical="center" wrapText="1"/>
      <protection/>
    </xf>
    <xf numFmtId="0" fontId="9" fillId="0" borderId="30" xfId="137" applyNumberFormat="1" applyFont="1" applyFill="1" applyBorder="1" applyAlignment="1" applyProtection="1">
      <alignment/>
      <protection/>
    </xf>
    <xf numFmtId="180" fontId="9" fillId="0" borderId="31" xfId="137" applyNumberFormat="1" applyFont="1" applyFill="1" applyBorder="1" applyAlignment="1" applyProtection="1">
      <alignment/>
      <protection/>
    </xf>
    <xf numFmtId="184" fontId="9" fillId="0" borderId="46" xfId="137" applyNumberFormat="1" applyFont="1" applyFill="1" applyBorder="1" applyAlignment="1" applyProtection="1">
      <alignment/>
      <protection/>
    </xf>
    <xf numFmtId="184" fontId="9" fillId="0" borderId="33" xfId="137" applyNumberFormat="1" applyFont="1" applyFill="1" applyBorder="1" applyAlignment="1" applyProtection="1">
      <alignment/>
      <protection/>
    </xf>
    <xf numFmtId="0" fontId="11" fillId="0" borderId="0" xfId="0" applyNumberFormat="1" applyFont="1" applyFill="1" applyBorder="1" applyAlignment="1" applyProtection="1">
      <alignment vertical="top"/>
      <protection/>
    </xf>
    <xf numFmtId="0" fontId="31" fillId="0" borderId="0" xfId="0" applyNumberFormat="1" applyFont="1" applyFill="1" applyBorder="1" applyAlignment="1" applyProtection="1">
      <alignment vertical="top"/>
      <protection/>
    </xf>
    <xf numFmtId="0" fontId="31" fillId="0" borderId="0" xfId="0" applyNumberFormat="1" applyFont="1" applyFill="1" applyBorder="1" applyAlignment="1" applyProtection="1">
      <alignment vertical="top" wrapText="1"/>
      <protection/>
    </xf>
    <xf numFmtId="0" fontId="11" fillId="0" borderId="0" xfId="137" applyFont="1" applyFill="1">
      <alignment/>
      <protection/>
    </xf>
    <xf numFmtId="0" fontId="11" fillId="0" borderId="0" xfId="137" applyNumberFormat="1" applyFont="1" applyFill="1" applyBorder="1" applyAlignment="1" applyProtection="1">
      <alignment vertical="top" wrapText="1"/>
      <protection/>
    </xf>
    <xf numFmtId="0" fontId="0" fillId="22" borderId="0" xfId="0" applyFont="1" applyFill="1" applyAlignment="1">
      <alignment/>
    </xf>
    <xf numFmtId="0" fontId="10" fillId="0" borderId="27"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protection/>
    </xf>
    <xf numFmtId="0" fontId="9" fillId="0" borderId="30" xfId="0" applyNumberFormat="1" applyFont="1" applyFill="1" applyBorder="1" applyAlignment="1" applyProtection="1">
      <alignment/>
      <protection/>
    </xf>
    <xf numFmtId="180" fontId="9" fillId="0" borderId="10" xfId="0" applyNumberFormat="1" applyFont="1" applyFill="1" applyBorder="1" applyAlignment="1" applyProtection="1">
      <alignment/>
      <protection/>
    </xf>
    <xf numFmtId="0" fontId="13" fillId="22" borderId="9" xfId="0" applyNumberFormat="1" applyFont="1" applyFill="1" applyBorder="1" applyAlignment="1" applyProtection="1">
      <alignment vertical="center" wrapText="1"/>
      <protection/>
    </xf>
    <xf numFmtId="0" fontId="9" fillId="0" borderId="26" xfId="0" applyNumberFormat="1" applyFont="1" applyFill="1" applyBorder="1" applyAlignment="1" applyProtection="1">
      <alignment vertical="center" wrapText="1"/>
      <protection/>
    </xf>
    <xf numFmtId="0" fontId="9" fillId="0" borderId="47" xfId="0" applyNumberFormat="1" applyFont="1" applyFill="1" applyBorder="1" applyAlignment="1" applyProtection="1">
      <alignment vertical="center" wrapText="1"/>
      <protection/>
    </xf>
    <xf numFmtId="0" fontId="9" fillId="0" borderId="48" xfId="0" applyNumberFormat="1" applyFont="1" applyFill="1" applyBorder="1" applyAlignment="1" applyProtection="1">
      <alignment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80" fontId="9" fillId="0" borderId="0" xfId="0" applyNumberFormat="1" applyFont="1" applyFill="1" applyBorder="1" applyAlignment="1" applyProtection="1">
      <alignment horizontal="right" indent="1"/>
      <protection/>
    </xf>
    <xf numFmtId="184" fontId="9" fillId="0" borderId="14" xfId="0" applyNumberFormat="1" applyFont="1" applyFill="1" applyBorder="1" applyAlignment="1" applyProtection="1">
      <alignment horizontal="right" indent="1"/>
      <protection/>
    </xf>
    <xf numFmtId="184" fontId="9" fillId="0" borderId="49" xfId="0" applyNumberFormat="1" applyFont="1" applyFill="1" applyBorder="1" applyAlignment="1" applyProtection="1">
      <alignment horizontal="right" indent="1"/>
      <protection/>
    </xf>
    <xf numFmtId="186" fontId="9" fillId="0" borderId="33" xfId="0" applyNumberFormat="1" applyFont="1" applyFill="1" applyBorder="1" applyAlignment="1" applyProtection="1">
      <alignment/>
      <protection/>
    </xf>
    <xf numFmtId="187" fontId="9" fillId="0" borderId="50" xfId="0" applyNumberFormat="1" applyFont="1" applyFill="1" applyBorder="1" applyAlignment="1" applyProtection="1">
      <alignment/>
      <protection/>
    </xf>
    <xf numFmtId="180" fontId="11" fillId="0" borderId="0" xfId="0" applyNumberFormat="1" applyFont="1" applyFill="1" applyBorder="1" applyAlignment="1" applyProtection="1">
      <alignment horizontal="left"/>
      <protection/>
    </xf>
    <xf numFmtId="0" fontId="13" fillId="22" borderId="9" xfId="0" applyNumberFormat="1" applyFont="1" applyFill="1" applyBorder="1" applyAlignment="1" applyProtection="1">
      <alignment vertical="center"/>
      <protection/>
    </xf>
    <xf numFmtId="0" fontId="9" fillId="0" borderId="27" xfId="0" applyNumberFormat="1" applyFont="1" applyFill="1" applyBorder="1" applyAlignment="1" applyProtection="1">
      <alignment vertical="center" wrapText="1"/>
      <protection/>
    </xf>
    <xf numFmtId="178" fontId="10" fillId="0" borderId="28" xfId="0" applyNumberFormat="1" applyFont="1" applyFill="1" applyBorder="1" applyAlignment="1" applyProtection="1">
      <alignment horizontal="left"/>
      <protection/>
    </xf>
    <xf numFmtId="180" fontId="9" fillId="0" borderId="9" xfId="0" applyNumberFormat="1" applyFont="1" applyFill="1" applyBorder="1" applyAlignment="1" applyProtection="1">
      <alignment/>
      <protection/>
    </xf>
    <xf numFmtId="184" fontId="9" fillId="0" borderId="49" xfId="0" applyNumberFormat="1" applyFont="1" applyFill="1" applyBorder="1" applyAlignment="1" applyProtection="1">
      <alignment/>
      <protection/>
    </xf>
    <xf numFmtId="0" fontId="13" fillId="22" borderId="0" xfId="0" applyNumberFormat="1" applyFont="1" applyFill="1" applyBorder="1" applyAlignment="1" applyProtection="1">
      <alignment vertical="top"/>
      <protection/>
    </xf>
    <xf numFmtId="0" fontId="9" fillId="0" borderId="51" xfId="0" applyNumberFormat="1" applyFont="1" applyFill="1" applyBorder="1" applyAlignment="1" applyProtection="1">
      <alignment vertical="center" wrapText="1"/>
      <protection/>
    </xf>
    <xf numFmtId="0" fontId="14" fillId="22" borderId="0" xfId="143" applyFont="1" applyFill="1" applyBorder="1" applyAlignment="1">
      <alignment vertical="center"/>
      <protection/>
    </xf>
    <xf numFmtId="180" fontId="10" fillId="22" borderId="0" xfId="0" applyNumberFormat="1" applyFont="1" applyFill="1" applyBorder="1" applyAlignment="1" applyProtection="1">
      <alignment/>
      <protection/>
    </xf>
    <xf numFmtId="14" fontId="10" fillId="22" borderId="0" xfId="143" applyNumberFormat="1" applyFont="1" applyFill="1" applyBorder="1" applyAlignment="1" applyProtection="1">
      <alignment horizontal="center" vertical="center" wrapText="1"/>
      <protection/>
    </xf>
    <xf numFmtId="180" fontId="10" fillId="0" borderId="18" xfId="116" applyNumberFormat="1" applyFont="1" applyFill="1" applyBorder="1" applyAlignment="1" applyProtection="1">
      <alignment horizontal="center" vertical="center" wrapText="1"/>
      <protection/>
    </xf>
    <xf numFmtId="0" fontId="9" fillId="0" borderId="52" xfId="0" applyNumberFormat="1" applyFont="1" applyFill="1" applyBorder="1" applyAlignment="1" applyProtection="1">
      <alignment vertical="center" wrapText="1"/>
      <protection/>
    </xf>
    <xf numFmtId="0" fontId="9" fillId="0" borderId="53" xfId="0" applyNumberFormat="1" applyFont="1" applyFill="1" applyBorder="1" applyAlignment="1" applyProtection="1">
      <alignment vertical="center" wrapText="1"/>
      <protection/>
    </xf>
    <xf numFmtId="0" fontId="9" fillId="0" borderId="54" xfId="0" applyNumberFormat="1" applyFont="1" applyFill="1" applyBorder="1" applyAlignment="1" applyProtection="1">
      <alignment vertical="center" wrapText="1"/>
      <protection/>
    </xf>
    <xf numFmtId="179" fontId="10" fillId="0" borderId="24" xfId="0" applyNumberFormat="1" applyFont="1" applyFill="1" applyBorder="1" applyAlignment="1" applyProtection="1">
      <alignment/>
      <protection/>
    </xf>
    <xf numFmtId="179" fontId="10" fillId="0" borderId="22" xfId="0" applyNumberFormat="1" applyFont="1" applyFill="1" applyBorder="1" applyAlignment="1" applyProtection="1">
      <alignment/>
      <protection/>
    </xf>
    <xf numFmtId="179" fontId="9" fillId="0" borderId="22" xfId="0" applyNumberFormat="1" applyFont="1" applyFill="1" applyBorder="1" applyAlignment="1" applyProtection="1">
      <alignment/>
      <protection/>
    </xf>
    <xf numFmtId="179" fontId="9" fillId="0" borderId="23" xfId="0" applyNumberFormat="1" applyFont="1" applyFill="1" applyBorder="1" applyAlignment="1" applyProtection="1">
      <alignment/>
      <protection/>
    </xf>
    <xf numFmtId="179" fontId="9" fillId="0" borderId="14" xfId="0" applyNumberFormat="1" applyFont="1" applyFill="1" applyBorder="1" applyAlignment="1" applyProtection="1">
      <alignment/>
      <protection/>
    </xf>
    <xf numFmtId="4" fontId="9" fillId="0" borderId="14" xfId="87" applyNumberFormat="1" applyFont="1" applyFill="1" applyBorder="1" applyAlignment="1" applyProtection="1">
      <alignment/>
      <protection/>
    </xf>
    <xf numFmtId="184" fontId="9" fillId="0" borderId="14" xfId="87" applyNumberFormat="1" applyFont="1" applyFill="1" applyBorder="1" applyAlignment="1" applyProtection="1">
      <alignment/>
      <protection/>
    </xf>
    <xf numFmtId="4" fontId="9" fillId="0" borderId="14" xfId="0" applyNumberFormat="1" applyFont="1" applyFill="1" applyBorder="1" applyAlignment="1" applyProtection="1">
      <alignment/>
      <protection/>
    </xf>
    <xf numFmtId="185" fontId="9" fillId="0" borderId="14" xfId="0" applyNumberFormat="1" applyFont="1" applyFill="1" applyBorder="1" applyAlignment="1" applyProtection="1">
      <alignment/>
      <protection/>
    </xf>
    <xf numFmtId="4" fontId="9" fillId="0" borderId="49" xfId="0" applyNumberFormat="1" applyFont="1" applyFill="1" applyBorder="1" applyAlignment="1" applyProtection="1">
      <alignment/>
      <protection/>
    </xf>
    <xf numFmtId="180" fontId="9" fillId="0" borderId="47" xfId="0" applyNumberFormat="1" applyFont="1" applyFill="1" applyBorder="1" applyAlignment="1" applyProtection="1">
      <alignment/>
      <protection/>
    </xf>
    <xf numFmtId="180" fontId="10" fillId="0" borderId="14" xfId="116" applyNumberFormat="1" applyFont="1" applyFill="1" applyBorder="1" applyAlignment="1" applyProtection="1">
      <alignment horizontal="center" vertical="center" wrapText="1"/>
      <protection/>
    </xf>
    <xf numFmtId="14" fontId="10" fillId="0" borderId="55" xfId="143" applyNumberFormat="1" applyFont="1" applyFill="1" applyBorder="1" applyAlignment="1" applyProtection="1">
      <alignment horizontal="center" vertical="center" wrapText="1"/>
      <protection/>
    </xf>
    <xf numFmtId="14" fontId="10" fillId="0" borderId="56" xfId="143" applyNumberFormat="1" applyFont="1" applyFill="1" applyBorder="1" applyAlignment="1" applyProtection="1">
      <alignment horizontal="center" vertical="center" wrapText="1"/>
      <protection/>
    </xf>
    <xf numFmtId="0" fontId="13" fillId="22" borderId="0" xfId="0" applyFont="1" applyFill="1" applyAlignment="1">
      <alignment horizontal="left"/>
    </xf>
    <xf numFmtId="172" fontId="9" fillId="0" borderId="14" xfId="0" applyNumberFormat="1" applyFont="1" applyFill="1" applyBorder="1" applyAlignment="1" applyProtection="1">
      <alignment/>
      <protection/>
    </xf>
    <xf numFmtId="172" fontId="9" fillId="0" borderId="49" xfId="0" applyNumberFormat="1" applyFont="1" applyFill="1" applyBorder="1" applyAlignment="1" applyProtection="1">
      <alignment/>
      <protection/>
    </xf>
    <xf numFmtId="0" fontId="40" fillId="24" borderId="0" xfId="0" applyFont="1" applyFill="1" applyAlignment="1">
      <alignment horizontal="right"/>
    </xf>
    <xf numFmtId="0" fontId="9" fillId="0" borderId="0" xfId="0" applyFont="1" applyAlignment="1">
      <alignment/>
    </xf>
    <xf numFmtId="0" fontId="41" fillId="24" borderId="0" xfId="0" applyFont="1" applyFill="1" applyAlignment="1">
      <alignment horizontal="center"/>
    </xf>
    <xf numFmtId="0" fontId="43" fillId="24" borderId="0" xfId="0" applyFont="1" applyFill="1" applyAlignment="1">
      <alignment horizontal="justify"/>
    </xf>
    <xf numFmtId="0" fontId="45" fillId="24" borderId="0" xfId="0" applyFont="1" applyFill="1" applyAlignment="1">
      <alignment/>
    </xf>
    <xf numFmtId="0" fontId="36" fillId="0" borderId="0" xfId="151" applyFont="1" applyBorder="1">
      <alignment/>
      <protection/>
    </xf>
    <xf numFmtId="0" fontId="46" fillId="0" borderId="0" xfId="151" applyFont="1" applyFill="1" applyBorder="1" applyAlignment="1">
      <alignment/>
      <protection/>
    </xf>
    <xf numFmtId="0" fontId="46" fillId="0" borderId="0" xfId="151" applyFont="1" applyFill="1" applyBorder="1" applyAlignment="1">
      <alignment horizontal="left" indent="1"/>
      <protection/>
    </xf>
    <xf numFmtId="0" fontId="47" fillId="0" borderId="0" xfId="151" applyFont="1" applyFill="1" applyBorder="1">
      <alignment/>
      <protection/>
    </xf>
    <xf numFmtId="0" fontId="9" fillId="0" borderId="0" xfId="151" applyFont="1" applyFill="1" applyBorder="1" applyAlignment="1">
      <alignment/>
      <protection/>
    </xf>
    <xf numFmtId="0" fontId="46" fillId="0" borderId="0" xfId="0" applyFont="1" applyFill="1" applyAlignment="1">
      <alignment/>
    </xf>
    <xf numFmtId="0" fontId="47" fillId="0" borderId="0" xfId="151" applyFont="1" applyFill="1">
      <alignment/>
      <protection/>
    </xf>
    <xf numFmtId="0" fontId="9" fillId="0" borderId="0" xfId="151" applyFont="1" applyFill="1" applyBorder="1" applyAlignment="1">
      <alignment vertical="top"/>
      <protection/>
    </xf>
    <xf numFmtId="0" fontId="9" fillId="0" borderId="0" xfId="151" applyFont="1" applyFill="1" applyBorder="1" applyAlignment="1">
      <alignment horizontal="left"/>
      <protection/>
    </xf>
    <xf numFmtId="0" fontId="9" fillId="0" borderId="0" xfId="151" applyFont="1" applyFill="1" applyBorder="1" applyAlignment="1">
      <alignment horizontal="left" wrapText="1"/>
      <protection/>
    </xf>
    <xf numFmtId="0" fontId="9" fillId="0" borderId="0" xfId="151" applyFont="1" applyFill="1" applyBorder="1" applyAlignment="1">
      <alignment horizontal="left" vertical="top" wrapText="1"/>
      <protection/>
    </xf>
    <xf numFmtId="0" fontId="47" fillId="0" borderId="0" xfId="151" applyFont="1" applyFill="1" applyAlignment="1">
      <alignment horizontal="left" vertical="top"/>
      <protection/>
    </xf>
    <xf numFmtId="0" fontId="10" fillId="0" borderId="0" xfId="0" applyFont="1" applyFill="1" applyBorder="1" applyAlignment="1">
      <alignment horizontal="left" vertical="center"/>
    </xf>
    <xf numFmtId="0" fontId="36" fillId="0" borderId="0" xfId="151" applyFont="1" applyFill="1">
      <alignment/>
      <protection/>
    </xf>
    <xf numFmtId="0" fontId="47" fillId="0" borderId="0" xfId="151" applyFont="1" applyFill="1" applyBorder="1" applyAlignment="1">
      <alignment horizontal="left"/>
      <protection/>
    </xf>
    <xf numFmtId="0" fontId="36" fillId="0" borderId="0" xfId="151" applyFont="1" applyFill="1" applyAlignment="1">
      <alignment horizontal="right"/>
      <protection/>
    </xf>
    <xf numFmtId="0" fontId="36" fillId="0" borderId="0" xfId="151" applyFont="1" applyFill="1" applyBorder="1" applyAlignment="1">
      <alignment horizontal="left"/>
      <protection/>
    </xf>
    <xf numFmtId="0" fontId="49" fillId="0" borderId="0" xfId="151" applyFont="1" applyFill="1" applyAlignment="1">
      <alignment horizontal="left" indent="15"/>
      <protection/>
    </xf>
    <xf numFmtId="0" fontId="36" fillId="0" borderId="0" xfId="0" applyFont="1" applyFill="1" applyBorder="1" applyAlignment="1">
      <alignment horizontal="left" vertical="center" indent="15"/>
    </xf>
    <xf numFmtId="0" fontId="13" fillId="0" borderId="0" xfId="0" applyFont="1" applyFill="1" applyBorder="1" applyAlignment="1">
      <alignment horizontal="left" vertical="center"/>
    </xf>
    <xf numFmtId="0" fontId="36" fillId="0" borderId="0" xfId="151" applyFont="1" applyAlignment="1">
      <alignment horizontal="right"/>
      <protection/>
    </xf>
    <xf numFmtId="0" fontId="36" fillId="0" borderId="0" xfId="151" applyFont="1" applyBorder="1" applyAlignment="1">
      <alignment horizontal="left"/>
      <protection/>
    </xf>
    <xf numFmtId="0" fontId="36" fillId="0" borderId="0" xfId="151" applyFont="1">
      <alignment/>
      <protection/>
    </xf>
    <xf numFmtId="0" fontId="13" fillId="0" borderId="0" xfId="0" applyFont="1" applyAlignment="1">
      <alignment/>
    </xf>
    <xf numFmtId="0" fontId="9" fillId="0" borderId="0" xfId="0" applyFont="1" applyFill="1" applyAlignment="1">
      <alignment horizontal="left"/>
    </xf>
    <xf numFmtId="0" fontId="9" fillId="0" borderId="0" xfId="0" applyFont="1" applyFill="1" applyAlignment="1">
      <alignment horizontal="left" wrapText="1"/>
    </xf>
    <xf numFmtId="0" fontId="9" fillId="0" borderId="0" xfId="0" applyFont="1" applyAlignment="1">
      <alignment horizontal="left"/>
    </xf>
    <xf numFmtId="0" fontId="9" fillId="0" borderId="0" xfId="0" applyFont="1" applyAlignment="1">
      <alignment horizontal="left" wrapText="1"/>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xf>
    <xf numFmtId="0" fontId="10" fillId="0" borderId="0" xfId="0" applyFont="1" applyAlignment="1">
      <alignment horizontal="left"/>
    </xf>
    <xf numFmtId="0" fontId="10" fillId="0" borderId="0" xfId="143" applyFont="1" applyFill="1" applyAlignment="1">
      <alignment horizontal="left"/>
      <protection/>
    </xf>
    <xf numFmtId="0" fontId="9" fillId="0" borderId="0" xfId="0" applyFont="1" applyFill="1" applyBorder="1" applyAlignment="1">
      <alignment horizontal="left" vertical="center"/>
    </xf>
    <xf numFmtId="0" fontId="50" fillId="0" borderId="0" xfId="0" applyFont="1" applyFill="1" applyBorder="1" applyAlignment="1">
      <alignment horizontal="left" vertical="center" indent="3"/>
    </xf>
    <xf numFmtId="0" fontId="9" fillId="0" borderId="0" xfId="0" applyFont="1" applyFill="1" applyAlignment="1">
      <alignment wrapText="1"/>
    </xf>
    <xf numFmtId="0" fontId="9" fillId="0" borderId="0" xfId="0" applyFont="1" applyAlignment="1">
      <alignment wrapText="1"/>
    </xf>
    <xf numFmtId="0" fontId="13" fillId="4" borderId="0" xfId="119" applyFont="1" applyFill="1" applyBorder="1" applyAlignment="1">
      <alignment horizontal="left"/>
      <protection/>
    </xf>
    <xf numFmtId="0" fontId="59" fillId="4" borderId="0" xfId="128" applyFont="1" applyFill="1">
      <alignment/>
      <protection/>
    </xf>
    <xf numFmtId="0" fontId="9" fillId="0" borderId="0" xfId="128" applyFont="1" applyFill="1" applyBorder="1">
      <alignment/>
      <protection/>
    </xf>
    <xf numFmtId="0" fontId="13" fillId="22" borderId="0" xfId="128" applyFont="1" applyFill="1" applyAlignment="1">
      <alignment horizontal="left"/>
      <protection/>
    </xf>
    <xf numFmtId="0" fontId="59" fillId="22" borderId="0" xfId="128" applyFont="1" applyFill="1" applyBorder="1">
      <alignment/>
      <protection/>
    </xf>
    <xf numFmtId="0" fontId="36" fillId="0" borderId="0" xfId="128" applyFont="1" applyFill="1" applyBorder="1">
      <alignment/>
      <protection/>
    </xf>
    <xf numFmtId="0" fontId="59" fillId="22" borderId="0" xfId="128" applyFont="1" applyFill="1">
      <alignment/>
      <protection/>
    </xf>
    <xf numFmtId="175" fontId="7" fillId="22" borderId="0" xfId="128" applyNumberFormat="1" applyFont="1" applyFill="1" applyAlignment="1">
      <alignment horizontal="right"/>
      <protection/>
    </xf>
    <xf numFmtId="175" fontId="14" fillId="22" borderId="0" xfId="128" applyNumberFormat="1" applyFont="1" applyFill="1" applyAlignment="1">
      <alignment horizontal="right"/>
      <protection/>
    </xf>
    <xf numFmtId="0" fontId="60" fillId="0" borderId="0" xfId="128" applyFont="1" applyFill="1" applyBorder="1">
      <alignment/>
      <protection/>
    </xf>
    <xf numFmtId="0" fontId="10" fillId="0" borderId="3" xfId="128" applyFont="1" applyFill="1" applyBorder="1" applyAlignment="1">
      <alignment horizontal="center" vertical="center"/>
      <protection/>
    </xf>
    <xf numFmtId="14" fontId="10" fillId="0" borderId="3" xfId="128" applyNumberFormat="1" applyFont="1" applyFill="1" applyBorder="1" applyAlignment="1">
      <alignment horizontal="center" vertical="center"/>
      <protection/>
    </xf>
    <xf numFmtId="0" fontId="59" fillId="0" borderId="0" xfId="128" applyFont="1" applyFill="1" applyBorder="1" applyAlignment="1">
      <alignment horizontal="center" vertical="center"/>
      <protection/>
    </xf>
    <xf numFmtId="0" fontId="10" fillId="0" borderId="16" xfId="128" applyFont="1" applyFill="1" applyBorder="1" applyAlignment="1">
      <alignment horizontal="left" indent="1"/>
      <protection/>
    </xf>
    <xf numFmtId="175" fontId="10" fillId="0" borderId="16" xfId="128" applyNumberFormat="1" applyFont="1" applyFill="1" applyBorder="1" applyAlignment="1">
      <alignment horizontal="right" indent="1"/>
      <protection/>
    </xf>
    <xf numFmtId="0" fontId="59" fillId="0" borderId="0" xfId="128" applyFont="1" applyFill="1" applyBorder="1">
      <alignment/>
      <protection/>
    </xf>
    <xf numFmtId="0" fontId="9" fillId="0" borderId="16" xfId="128" applyFont="1" applyFill="1" applyBorder="1" applyAlignment="1">
      <alignment horizontal="left" indent="1"/>
      <protection/>
    </xf>
    <xf numFmtId="0" fontId="9" fillId="0" borderId="16" xfId="128" applyFont="1" applyFill="1" applyBorder="1" applyAlignment="1">
      <alignment horizontal="right" indent="1"/>
      <protection/>
    </xf>
    <xf numFmtId="175" fontId="9" fillId="0" borderId="16" xfId="128" applyNumberFormat="1" applyFont="1" applyFill="1" applyBorder="1" applyAlignment="1">
      <alignment horizontal="right" indent="1"/>
      <protection/>
    </xf>
    <xf numFmtId="0" fontId="9" fillId="0" borderId="16" xfId="128" applyFont="1" applyFill="1" applyBorder="1" applyAlignment="1">
      <alignment horizontal="left" wrapText="1" indent="1"/>
      <protection/>
    </xf>
    <xf numFmtId="0" fontId="9" fillId="0" borderId="18" xfId="128" applyFont="1" applyFill="1" applyBorder="1" applyAlignment="1">
      <alignment horizontal="left" indent="1"/>
      <protection/>
    </xf>
    <xf numFmtId="175" fontId="9" fillId="0" borderId="18" xfId="128" applyNumberFormat="1" applyFont="1" applyFill="1" applyBorder="1" applyAlignment="1">
      <alignment horizontal="right" indent="1"/>
      <protection/>
    </xf>
    <xf numFmtId="0" fontId="59" fillId="0" borderId="0" xfId="128" applyFont="1" applyFill="1" applyBorder="1" applyAlignment="1">
      <alignment wrapText="1"/>
      <protection/>
    </xf>
    <xf numFmtId="0" fontId="47" fillId="0" borderId="0" xfId="128" applyFont="1" applyFill="1" applyBorder="1" applyAlignment="1">
      <alignment wrapText="1"/>
      <protection/>
    </xf>
    <xf numFmtId="0" fontId="11" fillId="0" borderId="0" xfId="128" applyFont="1" applyFill="1" applyBorder="1">
      <alignment/>
      <protection/>
    </xf>
    <xf numFmtId="0" fontId="10" fillId="0" borderId="16" xfId="128" applyFont="1" applyFill="1" applyBorder="1">
      <alignment/>
      <protection/>
    </xf>
    <xf numFmtId="0" fontId="9" fillId="0" borderId="15" xfId="128" applyFont="1" applyFill="1" applyBorder="1" applyAlignment="1">
      <alignment horizontal="right" indent="1"/>
      <protection/>
    </xf>
    <xf numFmtId="1" fontId="9" fillId="0" borderId="16" xfId="128" applyNumberFormat="1" applyFont="1" applyFill="1" applyBorder="1" applyAlignment="1">
      <alignment horizontal="right" indent="1"/>
      <protection/>
    </xf>
    <xf numFmtId="0" fontId="9" fillId="0" borderId="16" xfId="128" applyNumberFormat="1" applyFont="1" applyFill="1" applyBorder="1" applyAlignment="1">
      <alignment horizontal="right" indent="1"/>
      <protection/>
    </xf>
    <xf numFmtId="176" fontId="9" fillId="0" borderId="16" xfId="128" applyNumberFormat="1" applyFont="1" applyFill="1" applyBorder="1" applyAlignment="1">
      <alignment horizontal="right" indent="1"/>
      <protection/>
    </xf>
    <xf numFmtId="0" fontId="10" fillId="0" borderId="18" xfId="128" applyFont="1" applyFill="1" applyBorder="1" applyAlignment="1">
      <alignment horizontal="left" indent="1"/>
      <protection/>
    </xf>
    <xf numFmtId="175" fontId="10" fillId="0" borderId="18" xfId="128" applyNumberFormat="1" applyFont="1" applyFill="1" applyBorder="1" applyAlignment="1">
      <alignment horizontal="right" vertical="center" indent="1"/>
      <protection/>
    </xf>
    <xf numFmtId="0" fontId="59" fillId="0" borderId="0" xfId="128" applyFont="1" applyFill="1" applyBorder="1" applyAlignment="1">
      <alignment vertical="center"/>
      <protection/>
    </xf>
    <xf numFmtId="0" fontId="47" fillId="0" borderId="0" xfId="128" applyFont="1" applyFill="1">
      <alignment/>
      <protection/>
    </xf>
    <xf numFmtId="0" fontId="12" fillId="0" borderId="0" xfId="128" applyFont="1" applyFill="1">
      <alignment/>
      <protection/>
    </xf>
    <xf numFmtId="0" fontId="9" fillId="20" borderId="0" xfId="128" applyFont="1" applyFill="1">
      <alignment/>
      <protection/>
    </xf>
    <xf numFmtId="0" fontId="10" fillId="4" borderId="0" xfId="119" applyFont="1" applyFill="1" applyBorder="1" applyAlignment="1">
      <alignment horizontal="left" vertical="center"/>
      <protection/>
    </xf>
    <xf numFmtId="0" fontId="9" fillId="0" borderId="0" xfId="119" applyFont="1" applyFill="1" applyBorder="1">
      <alignment/>
      <protection/>
    </xf>
    <xf numFmtId="0" fontId="13" fillId="22" borderId="0" xfId="119" applyFont="1" applyFill="1" applyBorder="1" applyAlignment="1">
      <alignment horizontal="left"/>
      <protection/>
    </xf>
    <xf numFmtId="0" fontId="10" fillId="22" borderId="0" xfId="119" applyFont="1" applyFill="1" applyBorder="1" applyAlignment="1">
      <alignment horizontal="left" vertical="center"/>
      <protection/>
    </xf>
    <xf numFmtId="0" fontId="10" fillId="22" borderId="0" xfId="0" applyFont="1" applyFill="1" applyBorder="1" applyAlignment="1">
      <alignment horizontal="left" vertical="center"/>
    </xf>
    <xf numFmtId="0" fontId="14" fillId="22" borderId="0" xfId="119" applyFont="1" applyFill="1" applyBorder="1" applyAlignment="1">
      <alignment horizontal="right"/>
      <protection/>
    </xf>
    <xf numFmtId="0" fontId="9" fillId="0" borderId="0" xfId="164" applyFont="1" applyFill="1" applyBorder="1">
      <alignment/>
      <protection/>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9" fillId="0" borderId="0" xfId="0" applyFont="1" applyFill="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0" fontId="9" fillId="0" borderId="16" xfId="0" applyFont="1" applyBorder="1" applyAlignment="1">
      <alignment horizontal="left" wrapText="1" indent="1"/>
    </xf>
    <xf numFmtId="3" fontId="9" fillId="0" borderId="16" xfId="0" applyNumberFormat="1" applyFont="1" applyBorder="1" applyAlignment="1">
      <alignment horizontal="right" wrapText="1"/>
    </xf>
    <xf numFmtId="3" fontId="9" fillId="0" borderId="16" xfId="0" applyNumberFormat="1" applyFont="1" applyBorder="1" applyAlignment="1">
      <alignment/>
    </xf>
    <xf numFmtId="3" fontId="10" fillId="0" borderId="16" xfId="0" applyNumberFormat="1" applyFont="1" applyFill="1" applyBorder="1" applyAlignment="1">
      <alignment/>
    </xf>
    <xf numFmtId="1" fontId="9" fillId="0" borderId="16" xfId="0" applyNumberFormat="1" applyFont="1" applyFill="1" applyBorder="1" applyAlignment="1">
      <alignment/>
    </xf>
    <xf numFmtId="0" fontId="9" fillId="0" borderId="0" xfId="0" applyFont="1" applyBorder="1" applyAlignment="1">
      <alignment/>
    </xf>
    <xf numFmtId="1" fontId="9" fillId="20" borderId="16" xfId="0" applyNumberFormat="1"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xf>
    <xf numFmtId="177" fontId="10" fillId="0" borderId="0" xfId="119" applyNumberFormat="1" applyFont="1" applyFill="1" applyBorder="1">
      <alignment/>
      <protection/>
    </xf>
    <xf numFmtId="0" fontId="9" fillId="0" borderId="0" xfId="166" applyFont="1" applyFill="1" applyBorder="1">
      <alignment/>
      <protection/>
    </xf>
    <xf numFmtId="0" fontId="9" fillId="0" borderId="47" xfId="0" applyFont="1" applyFill="1" applyBorder="1" applyAlignment="1">
      <alignment/>
    </xf>
    <xf numFmtId="0" fontId="9" fillId="0" borderId="47" xfId="0" applyFont="1" applyBorder="1" applyAlignment="1">
      <alignment/>
    </xf>
    <xf numFmtId="0" fontId="48" fillId="0" borderId="16" xfId="0" applyFont="1" applyBorder="1" applyAlignment="1">
      <alignment vertical="top" wrapText="1"/>
    </xf>
    <xf numFmtId="0" fontId="13" fillId="22" borderId="0" xfId="120" applyFont="1" applyFill="1" applyBorder="1" applyAlignment="1">
      <alignment/>
      <protection/>
    </xf>
    <xf numFmtId="0" fontId="10" fillId="22" borderId="0" xfId="120" applyFont="1" applyFill="1" applyBorder="1" applyAlignment="1">
      <alignment/>
      <protection/>
    </xf>
    <xf numFmtId="0" fontId="9" fillId="0" borderId="0" xfId="120" applyFont="1" applyFill="1">
      <alignment/>
      <protection/>
    </xf>
    <xf numFmtId="0" fontId="9" fillId="22" borderId="0" xfId="120" applyFont="1" applyFill="1">
      <alignment/>
      <protection/>
    </xf>
    <xf numFmtId="0" fontId="10" fillId="0" borderId="57" xfId="120" applyFont="1" applyFill="1" applyBorder="1" applyAlignment="1">
      <alignment horizontal="center" vertical="center"/>
      <protection/>
    </xf>
    <xf numFmtId="0" fontId="9" fillId="0" borderId="47" xfId="120" applyFont="1" applyFill="1" applyBorder="1" applyAlignment="1">
      <alignment horizontal="center" vertical="center"/>
      <protection/>
    </xf>
    <xf numFmtId="0" fontId="10" fillId="0" borderId="0" xfId="120" applyFont="1" applyFill="1" applyBorder="1" applyAlignment="1">
      <alignment vertical="center"/>
      <protection/>
    </xf>
    <xf numFmtId="0" fontId="10" fillId="0" borderId="0" xfId="120" applyFont="1" applyFill="1" applyBorder="1">
      <alignment/>
      <protection/>
    </xf>
    <xf numFmtId="0" fontId="9" fillId="0" borderId="0" xfId="120" applyFont="1">
      <alignment/>
      <protection/>
    </xf>
    <xf numFmtId="0" fontId="9" fillId="0" borderId="0" xfId="120" applyFont="1" applyFill="1" applyBorder="1" applyAlignment="1">
      <alignment horizontal="left" indent="4"/>
      <protection/>
    </xf>
    <xf numFmtId="0" fontId="9" fillId="0" borderId="0" xfId="120" applyFont="1" applyFill="1" applyBorder="1">
      <alignment/>
      <protection/>
    </xf>
    <xf numFmtId="0" fontId="9" fillId="0" borderId="0" xfId="120" applyFont="1" applyFill="1" applyAlignment="1">
      <alignment horizontal="left" indent="4"/>
      <protection/>
    </xf>
    <xf numFmtId="0" fontId="9" fillId="0" borderId="0" xfId="120" applyFont="1" applyFill="1" applyAlignment="1">
      <alignment wrapText="1"/>
      <protection/>
    </xf>
    <xf numFmtId="1" fontId="9" fillId="0" borderId="0" xfId="0" applyNumberFormat="1" applyFont="1" applyAlignment="1">
      <alignment/>
    </xf>
    <xf numFmtId="1" fontId="9" fillId="0" borderId="0" xfId="120" applyNumberFormat="1" applyFont="1" applyFill="1" applyBorder="1" applyAlignment="1">
      <alignment horizontal="left" indent="4"/>
      <protection/>
    </xf>
    <xf numFmtId="1" fontId="9" fillId="0" borderId="0" xfId="120" applyNumberFormat="1" applyFont="1" applyFill="1" applyBorder="1">
      <alignment/>
      <protection/>
    </xf>
    <xf numFmtId="1" fontId="9" fillId="0" borderId="0" xfId="0" applyNumberFormat="1" applyFont="1" applyBorder="1" applyAlignment="1">
      <alignment horizontal="left" indent="4"/>
    </xf>
    <xf numFmtId="1" fontId="9" fillId="0" borderId="0" xfId="0" applyNumberFormat="1" applyFont="1" applyBorder="1" applyAlignment="1">
      <alignment/>
    </xf>
    <xf numFmtId="0" fontId="9" fillId="0" borderId="9" xfId="120" applyFont="1" applyFill="1" applyBorder="1" applyAlignment="1">
      <alignment wrapText="1"/>
      <protection/>
    </xf>
    <xf numFmtId="0" fontId="31" fillId="0" borderId="0" xfId="0" applyFont="1" applyFill="1" applyBorder="1" applyAlignment="1">
      <alignment/>
    </xf>
    <xf numFmtId="0" fontId="11" fillId="0" borderId="0" xfId="120" applyFont="1" applyFill="1">
      <alignment/>
      <protection/>
    </xf>
    <xf numFmtId="0" fontId="11" fillId="0" borderId="0" xfId="120" applyFont="1" applyFill="1" applyAlignment="1">
      <alignment horizontal="left" indent="1"/>
      <protection/>
    </xf>
    <xf numFmtId="0" fontId="11" fillId="0" borderId="0" xfId="0" applyFont="1" applyBorder="1" applyAlignment="1">
      <alignment/>
    </xf>
    <xf numFmtId="0" fontId="11" fillId="0" borderId="0" xfId="120" applyFont="1">
      <alignment/>
      <protection/>
    </xf>
    <xf numFmtId="0" fontId="12" fillId="0" borderId="0" xfId="120" applyFont="1" applyFill="1" applyBorder="1">
      <alignment/>
      <protection/>
    </xf>
    <xf numFmtId="0" fontId="11" fillId="0" borderId="0" xfId="0" applyFont="1" applyAlignment="1">
      <alignment/>
    </xf>
    <xf numFmtId="0" fontId="13" fillId="22" borderId="0" xfId="0" applyFont="1" applyFill="1" applyBorder="1" applyAlignment="1">
      <alignment/>
    </xf>
    <xf numFmtId="0" fontId="10" fillId="22" borderId="0" xfId="119" applyFont="1" applyFill="1" applyBorder="1" applyAlignment="1">
      <alignment horizontal="center"/>
      <protection/>
    </xf>
    <xf numFmtId="0" fontId="9" fillId="22" borderId="0" xfId="119" applyFont="1" applyFill="1" applyBorder="1">
      <alignment/>
      <protection/>
    </xf>
    <xf numFmtId="3" fontId="10" fillId="0" borderId="18" xfId="0" applyNumberFormat="1" applyFont="1" applyBorder="1" applyAlignment="1">
      <alignment/>
    </xf>
    <xf numFmtId="0" fontId="9" fillId="0" borderId="0" xfId="0" applyFont="1" applyFill="1" applyBorder="1" applyAlignment="1">
      <alignment/>
    </xf>
    <xf numFmtId="3" fontId="10" fillId="0" borderId="15" xfId="0" applyNumberFormat="1" applyFont="1" applyFill="1" applyBorder="1" applyAlignment="1">
      <alignment/>
    </xf>
    <xf numFmtId="1" fontId="9" fillId="0" borderId="15" xfId="0" applyNumberFormat="1" applyFont="1" applyFill="1" applyBorder="1" applyAlignment="1">
      <alignment/>
    </xf>
    <xf numFmtId="0" fontId="9" fillId="0" borderId="0" xfId="119" applyFont="1" applyBorder="1">
      <alignment/>
      <protection/>
    </xf>
    <xf numFmtId="0" fontId="9" fillId="0" borderId="0" xfId="0" applyFont="1" applyFill="1" applyBorder="1" applyAlignment="1">
      <alignment horizontal="left"/>
    </xf>
    <xf numFmtId="0" fontId="10" fillId="22" borderId="0" xfId="119" applyFont="1" applyFill="1" applyBorder="1" applyAlignment="1">
      <alignment horizontal="left"/>
      <protection/>
    </xf>
    <xf numFmtId="0" fontId="9" fillId="0" borderId="0" xfId="119" applyFont="1" applyBorder="1" applyAlignment="1">
      <alignment horizontal="left"/>
      <protection/>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9" fillId="0" borderId="0" xfId="165" applyFont="1" applyFill="1" applyBorder="1">
      <alignment/>
      <protection/>
    </xf>
    <xf numFmtId="0" fontId="9" fillId="0" borderId="0" xfId="0" applyFont="1" applyFill="1" applyAlignment="1">
      <alignment/>
    </xf>
    <xf numFmtId="0" fontId="13" fillId="22" borderId="0" xfId="0" applyFont="1" applyFill="1" applyBorder="1" applyAlignment="1">
      <alignment horizontal="left"/>
    </xf>
    <xf numFmtId="0" fontId="10" fillId="22" borderId="0" xfId="119" applyFont="1" applyFill="1" applyBorder="1" applyAlignment="1">
      <alignment vertical="center"/>
      <protection/>
    </xf>
    <xf numFmtId="0" fontId="13" fillId="22" borderId="0" xfId="0" applyFont="1" applyFill="1" applyBorder="1" applyAlignment="1">
      <alignment horizontal="center" vertical="justify"/>
    </xf>
    <xf numFmtId="0" fontId="10" fillId="24" borderId="3" xfId="0" applyFont="1" applyFill="1" applyBorder="1" applyAlignment="1">
      <alignment horizontal="center" vertical="center"/>
    </xf>
    <xf numFmtId="0" fontId="10" fillId="24" borderId="3" xfId="0" applyFont="1" applyFill="1" applyBorder="1" applyAlignment="1">
      <alignment horizontal="center" vertical="center" wrapText="1"/>
    </xf>
    <xf numFmtId="0" fontId="10" fillId="0" borderId="0" xfId="0" applyFont="1" applyFill="1" applyBorder="1" applyAlignment="1">
      <alignment/>
    </xf>
    <xf numFmtId="0" fontId="9" fillId="24" borderId="0" xfId="0" applyFont="1" applyFill="1" applyBorder="1" applyAlignment="1">
      <alignment/>
    </xf>
    <xf numFmtId="0" fontId="10" fillId="0" borderId="55" xfId="0" applyFont="1" applyFill="1" applyBorder="1" applyAlignment="1">
      <alignment horizontal="left" vertical="center"/>
    </xf>
    <xf numFmtId="3" fontId="9" fillId="0" borderId="57" xfId="0" applyNumberFormat="1" applyFont="1" applyFill="1" applyBorder="1" applyAlignment="1">
      <alignment/>
    </xf>
    <xf numFmtId="3" fontId="9" fillId="0" borderId="58" xfId="0" applyNumberFormat="1" applyFont="1" applyFill="1" applyBorder="1" applyAlignment="1">
      <alignment/>
    </xf>
    <xf numFmtId="0" fontId="9" fillId="0" borderId="15" xfId="0" applyFont="1" applyFill="1" applyBorder="1" applyAlignment="1">
      <alignment horizontal="left"/>
    </xf>
    <xf numFmtId="3" fontId="9" fillId="20" borderId="15" xfId="0" applyNumberFormat="1" applyFont="1" applyFill="1" applyBorder="1" applyAlignment="1">
      <alignment/>
    </xf>
    <xf numFmtId="3" fontId="9" fillId="20" borderId="16" xfId="0" applyNumberFormat="1" applyFont="1" applyFill="1" applyBorder="1" applyAlignment="1">
      <alignment/>
    </xf>
    <xf numFmtId="4" fontId="9" fillId="20" borderId="16" xfId="0" applyNumberFormat="1" applyFont="1" applyFill="1" applyBorder="1" applyAlignment="1">
      <alignment/>
    </xf>
    <xf numFmtId="0" fontId="9" fillId="0" borderId="18" xfId="0" applyFont="1" applyBorder="1" applyAlignment="1">
      <alignment horizontal="left"/>
    </xf>
    <xf numFmtId="4" fontId="9" fillId="20" borderId="18" xfId="0" applyNumberFormat="1" applyFont="1" applyFill="1" applyBorder="1" applyAlignment="1">
      <alignment/>
    </xf>
    <xf numFmtId="4" fontId="9" fillId="0" borderId="18" xfId="0" applyNumberFormat="1" applyFont="1" applyBorder="1" applyAlignment="1">
      <alignment/>
    </xf>
    <xf numFmtId="0" fontId="12" fillId="24" borderId="0" xfId="0" applyFont="1" applyFill="1" applyAlignment="1">
      <alignment/>
    </xf>
    <xf numFmtId="2" fontId="13" fillId="4" borderId="0" xfId="134" applyNumberFormat="1" applyFont="1" applyFill="1" applyBorder="1" applyAlignment="1">
      <alignment horizontal="left"/>
      <protection/>
    </xf>
    <xf numFmtId="0" fontId="9" fillId="4" borderId="0" xfId="0" applyFont="1" applyFill="1" applyBorder="1" applyAlignment="1">
      <alignment/>
    </xf>
    <xf numFmtId="2" fontId="13" fillId="22" borderId="0" xfId="134" applyNumberFormat="1" applyFont="1" applyFill="1" applyBorder="1" applyAlignment="1">
      <alignment horizontal="left"/>
      <protection/>
    </xf>
    <xf numFmtId="2" fontId="10" fillId="22" borderId="0" xfId="134" applyNumberFormat="1" applyFont="1" applyFill="1" applyBorder="1" applyAlignment="1">
      <alignment/>
      <protection/>
    </xf>
    <xf numFmtId="2" fontId="10" fillId="22" borderId="0" xfId="134" applyNumberFormat="1" applyFont="1" applyFill="1" applyBorder="1" applyAlignment="1">
      <alignment horizontal="center"/>
      <protection/>
    </xf>
    <xf numFmtId="0" fontId="14" fillId="22" borderId="0" xfId="143" applyFont="1" applyFill="1" applyBorder="1" applyAlignment="1">
      <alignment horizontal="right"/>
      <protection/>
    </xf>
    <xf numFmtId="0" fontId="10" fillId="0" borderId="3" xfId="0" applyFont="1" applyBorder="1" applyAlignment="1">
      <alignment/>
    </xf>
    <xf numFmtId="14" fontId="10" fillId="0" borderId="58" xfId="117" applyNumberFormat="1" applyFont="1" applyFill="1" applyBorder="1" applyAlignment="1" applyProtection="1">
      <alignment horizontal="center" vertical="center" wrapText="1"/>
      <protection/>
    </xf>
    <xf numFmtId="14" fontId="10" fillId="0" borderId="3" xfId="117" applyNumberFormat="1" applyFont="1" applyFill="1" applyBorder="1" applyAlignment="1" applyProtection="1">
      <alignment horizontal="center" vertical="center" wrapText="1"/>
      <protection/>
    </xf>
    <xf numFmtId="0" fontId="9" fillId="0" borderId="28" xfId="0" applyFont="1" applyBorder="1" applyAlignment="1">
      <alignment/>
    </xf>
    <xf numFmtId="14" fontId="9" fillId="0" borderId="0" xfId="0" applyNumberFormat="1" applyFont="1" applyBorder="1" applyAlignment="1">
      <alignment/>
    </xf>
    <xf numFmtId="14" fontId="9" fillId="0" borderId="29" xfId="0" applyNumberFormat="1" applyFont="1" applyBorder="1" applyAlignment="1">
      <alignment/>
    </xf>
    <xf numFmtId="0" fontId="9" fillId="0" borderId="15" xfId="0" applyFont="1" applyBorder="1" applyAlignment="1">
      <alignment/>
    </xf>
    <xf numFmtId="14" fontId="9" fillId="0" borderId="15" xfId="0" applyNumberFormat="1" applyFont="1" applyBorder="1" applyAlignment="1">
      <alignment horizontal="center"/>
    </xf>
    <xf numFmtId="0" fontId="10" fillId="0" borderId="16" xfId="0" applyFont="1" applyFill="1" applyBorder="1" applyAlignment="1">
      <alignment horizontal="left" wrapText="1"/>
    </xf>
    <xf numFmtId="183" fontId="10" fillId="0" borderId="16" xfId="0" applyNumberFormat="1" applyFont="1" applyBorder="1" applyAlignment="1">
      <alignment horizontal="right" indent="1"/>
    </xf>
    <xf numFmtId="183" fontId="10" fillId="0" borderId="16" xfId="0" applyNumberFormat="1" applyFont="1" applyFill="1" applyBorder="1" applyAlignment="1">
      <alignment horizontal="right" indent="1"/>
    </xf>
    <xf numFmtId="0" fontId="10" fillId="0" borderId="16" xfId="0" applyFont="1" applyBorder="1" applyAlignment="1">
      <alignment horizontal="left" indent="1"/>
    </xf>
    <xf numFmtId="0" fontId="9" fillId="0" borderId="16" xfId="0" applyFont="1" applyBorder="1" applyAlignment="1">
      <alignment horizontal="left" wrapText="1" indent="2"/>
    </xf>
    <xf numFmtId="183" fontId="9" fillId="0" borderId="16" xfId="0" applyNumberFormat="1" applyFont="1" applyBorder="1" applyAlignment="1">
      <alignment horizontal="right" indent="1"/>
    </xf>
    <xf numFmtId="183" fontId="9" fillId="0" borderId="16" xfId="0" applyNumberFormat="1" applyFont="1" applyFill="1" applyBorder="1" applyAlignment="1">
      <alignment horizontal="right" indent="1"/>
    </xf>
    <xf numFmtId="0" fontId="9" fillId="0" borderId="16" xfId="0" applyFont="1" applyBorder="1" applyAlignment="1">
      <alignment horizontal="left" indent="2"/>
    </xf>
    <xf numFmtId="0" fontId="10" fillId="0" borderId="18" xfId="0" applyFont="1" applyBorder="1" applyAlignment="1">
      <alignment horizontal="left" indent="1"/>
    </xf>
    <xf numFmtId="183" fontId="10" fillId="0" borderId="18" xfId="0" applyNumberFormat="1" applyFont="1" applyBorder="1" applyAlignment="1">
      <alignment horizontal="right" indent="1"/>
    </xf>
    <xf numFmtId="0" fontId="9" fillId="0" borderId="30" xfId="0" applyFont="1" applyBorder="1" applyAlignment="1">
      <alignment horizontal="left" indent="1"/>
    </xf>
    <xf numFmtId="3" fontId="9" fillId="0" borderId="9" xfId="0" applyNumberFormat="1" applyFont="1" applyBorder="1" applyAlignment="1">
      <alignment horizontal="right" indent="1"/>
    </xf>
    <xf numFmtId="0" fontId="9" fillId="0" borderId="0" xfId="0" applyFont="1" applyBorder="1" applyAlignment="1">
      <alignment horizontal="right" indent="1"/>
    </xf>
    <xf numFmtId="0" fontId="9" fillId="0" borderId="29" xfId="0" applyFont="1" applyBorder="1" applyAlignment="1">
      <alignment horizontal="right" indent="1"/>
    </xf>
    <xf numFmtId="14" fontId="9" fillId="0" borderId="15" xfId="0" applyNumberFormat="1" applyFont="1" applyBorder="1" applyAlignment="1">
      <alignment horizontal="right" indent="1"/>
    </xf>
    <xf numFmtId="0" fontId="10" fillId="0" borderId="16" xfId="0" applyFont="1" applyBorder="1" applyAlignment="1">
      <alignment/>
    </xf>
    <xf numFmtId="0" fontId="9" fillId="0" borderId="16" xfId="0" applyFont="1" applyBorder="1" applyAlignment="1">
      <alignment horizontal="left" indent="1"/>
    </xf>
    <xf numFmtId="0" fontId="9" fillId="0" borderId="55" xfId="0" applyFont="1" applyBorder="1" applyAlignment="1">
      <alignment horizontal="left" indent="1"/>
    </xf>
    <xf numFmtId="183" fontId="9" fillId="0" borderId="57" xfId="0" applyNumberFormat="1" applyFont="1" applyBorder="1" applyAlignment="1">
      <alignment horizontal="right" indent="1"/>
    </xf>
    <xf numFmtId="0" fontId="10" fillId="0" borderId="16" xfId="0" applyFont="1" applyBorder="1" applyAlignment="1">
      <alignment horizontal="left"/>
    </xf>
    <xf numFmtId="0" fontId="9" fillId="0" borderId="16" xfId="0" applyFont="1" applyFill="1" applyBorder="1" applyAlignment="1">
      <alignment horizontal="left" indent="2"/>
    </xf>
    <xf numFmtId="0" fontId="9" fillId="0" borderId="16" xfId="0" applyFont="1" applyBorder="1" applyAlignment="1">
      <alignment horizontal="left" vertical="center" wrapText="1" indent="3"/>
    </xf>
    <xf numFmtId="0" fontId="9" fillId="0" borderId="16" xfId="0" applyFont="1" applyFill="1" applyBorder="1" applyAlignment="1">
      <alignment horizontal="left" vertical="center" wrapText="1" indent="2"/>
    </xf>
    <xf numFmtId="0" fontId="10" fillId="0" borderId="0" xfId="0" applyFont="1" applyBorder="1" applyAlignment="1">
      <alignment/>
    </xf>
    <xf numFmtId="183" fontId="10" fillId="0" borderId="18" xfId="0" applyNumberFormat="1" applyFont="1" applyBorder="1" applyAlignment="1">
      <alignment horizontal="center"/>
    </xf>
    <xf numFmtId="0" fontId="9" fillId="0" borderId="0" xfId="0" applyFont="1" applyBorder="1" applyAlignment="1">
      <alignment horizontal="left" indent="1"/>
    </xf>
    <xf numFmtId="3" fontId="9" fillId="0" borderId="0" xfId="0" applyNumberFormat="1" applyFont="1" applyBorder="1" applyAlignment="1">
      <alignment/>
    </xf>
    <xf numFmtId="3" fontId="9" fillId="0" borderId="0" xfId="0" applyNumberFormat="1" applyFont="1" applyFill="1" applyBorder="1" applyAlignment="1">
      <alignment/>
    </xf>
    <xf numFmtId="0" fontId="31" fillId="0" borderId="0" xfId="0" applyFont="1" applyBorder="1" applyAlignment="1">
      <alignment wrapText="1"/>
    </xf>
    <xf numFmtId="0" fontId="11" fillId="0" borderId="0" xfId="0" applyFont="1" applyAlignment="1">
      <alignment/>
    </xf>
    <xf numFmtId="0" fontId="12" fillId="0" borderId="0" xfId="0" applyFont="1" applyBorder="1" applyAlignment="1">
      <alignment/>
    </xf>
    <xf numFmtId="0" fontId="10" fillId="0" borderId="3" xfId="0" applyFont="1" applyBorder="1" applyAlignment="1">
      <alignment vertical="center"/>
    </xf>
    <xf numFmtId="0" fontId="9" fillId="0" borderId="28" xfId="0" applyFont="1" applyFill="1" applyBorder="1" applyAlignment="1">
      <alignment/>
    </xf>
    <xf numFmtId="14" fontId="9" fillId="0" borderId="0" xfId="0" applyNumberFormat="1" applyFont="1" applyFill="1" applyBorder="1" applyAlignment="1">
      <alignment/>
    </xf>
    <xf numFmtId="0" fontId="9" fillId="0" borderId="29" xfId="0" applyFont="1" applyFill="1" applyBorder="1" applyAlignment="1">
      <alignment/>
    </xf>
    <xf numFmtId="0" fontId="9" fillId="0" borderId="18" xfId="0" applyFont="1" applyFill="1" applyBorder="1" applyAlignment="1">
      <alignment horizontal="left" indent="1"/>
    </xf>
    <xf numFmtId="14" fontId="9" fillId="0" borderId="18" xfId="0" applyNumberFormat="1" applyFont="1" applyBorder="1" applyAlignment="1">
      <alignment horizontal="right" indent="1"/>
    </xf>
    <xf numFmtId="0" fontId="10" fillId="0" borderId="55" xfId="0" applyFont="1" applyBorder="1" applyAlignment="1">
      <alignment horizontal="left" indent="1"/>
    </xf>
    <xf numFmtId="183" fontId="10" fillId="0" borderId="9" xfId="0" applyNumberFormat="1" applyFont="1" applyBorder="1" applyAlignment="1">
      <alignment horizontal="right" indent="1"/>
    </xf>
    <xf numFmtId="0" fontId="9" fillId="0" borderId="28" xfId="0" applyFont="1" applyBorder="1" applyAlignment="1">
      <alignment horizontal="left" indent="1"/>
    </xf>
    <xf numFmtId="3" fontId="9" fillId="0" borderId="0" xfId="0" applyNumberFormat="1" applyFont="1" applyBorder="1" applyAlignment="1">
      <alignment horizontal="right" indent="1"/>
    </xf>
    <xf numFmtId="0" fontId="9" fillId="0" borderId="16" xfId="0" applyFont="1" applyBorder="1" applyAlignment="1">
      <alignment horizontal="left" vertical="center" wrapText="1" indent="2"/>
    </xf>
    <xf numFmtId="183" fontId="9" fillId="0" borderId="18" xfId="0" applyNumberFormat="1" applyFont="1" applyBorder="1" applyAlignment="1">
      <alignment horizontal="center"/>
    </xf>
    <xf numFmtId="183" fontId="9" fillId="0" borderId="18" xfId="0" applyNumberFormat="1" applyFont="1" applyFill="1" applyBorder="1" applyAlignment="1">
      <alignment horizontal="center"/>
    </xf>
    <xf numFmtId="0" fontId="11" fillId="0" borderId="0" xfId="0" applyFont="1" applyBorder="1" applyAlignment="1">
      <alignment horizontal="left" indent="1"/>
    </xf>
    <xf numFmtId="3" fontId="11" fillId="0" borderId="0" xfId="0" applyNumberFormat="1" applyFont="1" applyBorder="1" applyAlignment="1">
      <alignment/>
    </xf>
    <xf numFmtId="0" fontId="9" fillId="0" borderId="26" xfId="0" applyFont="1" applyBorder="1" applyAlignment="1">
      <alignment/>
    </xf>
    <xf numFmtId="14" fontId="9" fillId="0" borderId="0" xfId="0" applyNumberFormat="1" applyFont="1" applyBorder="1" applyAlignment="1">
      <alignment horizontal="center"/>
    </xf>
    <xf numFmtId="14" fontId="9" fillId="0" borderId="29" xfId="0" applyNumberFormat="1" applyFont="1" applyBorder="1" applyAlignment="1">
      <alignment horizontal="center"/>
    </xf>
    <xf numFmtId="0" fontId="10" fillId="0" borderId="16" xfId="0" applyFont="1" applyFill="1" applyBorder="1" applyAlignment="1">
      <alignment horizontal="left"/>
    </xf>
    <xf numFmtId="0" fontId="9" fillId="0" borderId="16" xfId="0" applyFont="1" applyFill="1" applyBorder="1" applyAlignment="1">
      <alignment horizontal="left" indent="1"/>
    </xf>
    <xf numFmtId="0" fontId="9" fillId="0" borderId="55" xfId="0" applyFont="1" applyFill="1" applyBorder="1" applyAlignment="1">
      <alignment horizontal="left" indent="1"/>
    </xf>
    <xf numFmtId="3" fontId="9" fillId="0" borderId="57" xfId="0" applyNumberFormat="1" applyFont="1" applyFill="1" applyBorder="1" applyAlignment="1" applyProtection="1">
      <alignment horizontal="right" indent="1"/>
      <protection locked="0"/>
    </xf>
    <xf numFmtId="3" fontId="9" fillId="0" borderId="58" xfId="0" applyNumberFormat="1" applyFont="1" applyFill="1" applyBorder="1" applyAlignment="1" applyProtection="1">
      <alignment horizontal="right" indent="1"/>
      <protection locked="0"/>
    </xf>
    <xf numFmtId="0" fontId="9" fillId="0" borderId="16" xfId="141" applyFont="1" applyFill="1" applyBorder="1" applyAlignment="1">
      <alignment horizontal="left" indent="2"/>
      <protection/>
    </xf>
    <xf numFmtId="14" fontId="9" fillId="0" borderId="16" xfId="0" applyNumberFormat="1" applyFont="1" applyBorder="1" applyAlignment="1">
      <alignment horizontal="right" indent="1"/>
    </xf>
    <xf numFmtId="0" fontId="9" fillId="0" borderId="55" xfId="141" applyFont="1" applyFill="1" applyBorder="1" applyAlignment="1">
      <alignment horizontal="left" indent="2"/>
      <protection/>
    </xf>
    <xf numFmtId="183" fontId="9" fillId="0" borderId="57" xfId="0" applyNumberFormat="1" applyFont="1" applyFill="1" applyBorder="1" applyAlignment="1" applyProtection="1">
      <alignment horizontal="right" indent="1"/>
      <protection locked="0"/>
    </xf>
    <xf numFmtId="183" fontId="9" fillId="0" borderId="58" xfId="0" applyNumberFormat="1" applyFont="1" applyFill="1" applyBorder="1" applyAlignment="1" applyProtection="1">
      <alignment horizontal="right" indent="1"/>
      <protection locked="0"/>
    </xf>
    <xf numFmtId="0" fontId="9" fillId="0" borderId="16" xfId="141" applyFont="1" applyFill="1" applyBorder="1" applyAlignment="1">
      <alignment horizontal="left"/>
      <protection/>
    </xf>
    <xf numFmtId="0" fontId="9" fillId="0" borderId="18" xfId="141" applyFont="1" applyFill="1" applyBorder="1" applyAlignment="1">
      <alignment horizontal="left"/>
      <protection/>
    </xf>
    <xf numFmtId="3" fontId="9" fillId="0" borderId="18" xfId="0" applyNumberFormat="1" applyFont="1" applyFill="1" applyBorder="1" applyAlignment="1" applyProtection="1">
      <alignment/>
      <protection locked="0"/>
    </xf>
    <xf numFmtId="2" fontId="13" fillId="22" borderId="0" xfId="135" applyNumberFormat="1" applyFont="1" applyFill="1" applyBorder="1" applyAlignment="1">
      <alignment horizontal="left"/>
      <protection/>
    </xf>
    <xf numFmtId="2" fontId="13" fillId="22" borderId="0" xfId="135" applyNumberFormat="1" applyFont="1" applyFill="1" applyBorder="1" applyAlignment="1">
      <alignment horizontal="left" wrapText="1"/>
      <protection/>
    </xf>
    <xf numFmtId="0" fontId="47" fillId="0" borderId="0" xfId="135" applyFont="1" applyFill="1" applyAlignment="1">
      <alignment horizontal="left"/>
      <protection/>
    </xf>
    <xf numFmtId="2" fontId="10" fillId="22" borderId="0" xfId="135" applyNumberFormat="1" applyFont="1" applyFill="1" applyBorder="1" applyAlignment="1">
      <alignment/>
      <protection/>
    </xf>
    <xf numFmtId="2" fontId="10" fillId="22" borderId="0" xfId="135" applyNumberFormat="1" applyFont="1" applyFill="1" applyBorder="1" applyAlignment="1">
      <alignment horizontal="left" wrapText="1"/>
      <protection/>
    </xf>
    <xf numFmtId="2" fontId="10" fillId="22" borderId="0" xfId="135" applyNumberFormat="1" applyFont="1" applyFill="1" applyBorder="1" applyAlignment="1">
      <alignment horizontal="center"/>
      <protection/>
    </xf>
    <xf numFmtId="0" fontId="14" fillId="22" borderId="0" xfId="144" applyFont="1" applyFill="1" applyBorder="1" applyAlignment="1">
      <alignment horizontal="right"/>
      <protection/>
    </xf>
    <xf numFmtId="0" fontId="9" fillId="0" borderId="0" xfId="135" applyFont="1">
      <alignment/>
      <protection/>
    </xf>
    <xf numFmtId="0" fontId="10" fillId="0" borderId="3" xfId="135" applyFont="1" applyFill="1" applyBorder="1">
      <alignment/>
      <protection/>
    </xf>
    <xf numFmtId="0" fontId="9" fillId="0" borderId="0" xfId="135" applyFont="1" applyFill="1">
      <alignment/>
      <protection/>
    </xf>
    <xf numFmtId="0" fontId="9" fillId="0" borderId="28" xfId="135" applyFont="1" applyFill="1" applyBorder="1" applyAlignment="1">
      <alignment horizontal="left" indent="1"/>
      <protection/>
    </xf>
    <xf numFmtId="183" fontId="9" fillId="0" borderId="15" xfId="135" applyNumberFormat="1" applyFont="1" applyFill="1" applyBorder="1">
      <alignment/>
      <protection/>
    </xf>
    <xf numFmtId="0" fontId="10" fillId="0" borderId="28" xfId="135" applyFont="1" applyFill="1" applyBorder="1" applyAlignment="1">
      <alignment horizontal="left"/>
      <protection/>
    </xf>
    <xf numFmtId="183" fontId="10" fillId="0" borderId="28" xfId="0" applyNumberFormat="1" applyFont="1" applyFill="1" applyBorder="1" applyAlignment="1">
      <alignment horizontal="right" indent="1"/>
    </xf>
    <xf numFmtId="0" fontId="9" fillId="0" borderId="28" xfId="135" applyFont="1" applyFill="1" applyBorder="1" applyAlignment="1">
      <alignment horizontal="left" indent="2"/>
      <protection/>
    </xf>
    <xf numFmtId="183" fontId="9" fillId="0" borderId="28" xfId="0" applyNumberFormat="1" applyFont="1" applyFill="1" applyBorder="1" applyAlignment="1">
      <alignment horizontal="right" indent="1"/>
    </xf>
    <xf numFmtId="0" fontId="9" fillId="0" borderId="28" xfId="135" applyFont="1" applyFill="1" applyBorder="1" applyAlignment="1">
      <alignment horizontal="left" vertical="center" wrapText="1" indent="3"/>
      <protection/>
    </xf>
    <xf numFmtId="0" fontId="9" fillId="0" borderId="28" xfId="135" applyFont="1" applyFill="1" applyBorder="1" applyAlignment="1">
      <alignment horizontal="left" vertical="center" wrapText="1" indent="2"/>
      <protection/>
    </xf>
    <xf numFmtId="0" fontId="9" fillId="0" borderId="28" xfId="135" applyFont="1" applyFill="1" applyBorder="1" applyAlignment="1">
      <alignment horizontal="right" vertical="center" wrapText="1" indent="1"/>
      <protection/>
    </xf>
    <xf numFmtId="0" fontId="10" fillId="0" borderId="16" xfId="135" applyFont="1" applyFill="1" applyBorder="1" applyAlignment="1">
      <alignment/>
      <protection/>
    </xf>
    <xf numFmtId="0" fontId="9" fillId="0" borderId="28" xfId="135" applyFont="1" applyFill="1" applyBorder="1" applyAlignment="1">
      <alignment horizontal="left" indent="3"/>
      <protection/>
    </xf>
    <xf numFmtId="0" fontId="9" fillId="0" borderId="18" xfId="135" applyFont="1" applyFill="1" applyBorder="1" applyAlignment="1">
      <alignment horizontal="left" indent="1"/>
      <protection/>
    </xf>
    <xf numFmtId="183" fontId="9" fillId="0" borderId="18" xfId="0" applyNumberFormat="1" applyFont="1" applyFill="1" applyBorder="1" applyAlignment="1">
      <alignment horizontal="right" indent="1"/>
    </xf>
    <xf numFmtId="0" fontId="61" fillId="0" borderId="0" xfId="141" applyFont="1" applyFill="1" applyBorder="1" applyAlignment="1">
      <alignment horizontal="left"/>
      <protection/>
    </xf>
    <xf numFmtId="3" fontId="61" fillId="0" borderId="0" xfId="135" applyNumberFormat="1" applyFont="1" applyFill="1" applyBorder="1" applyAlignment="1" applyProtection="1">
      <alignment/>
      <protection locked="0"/>
    </xf>
    <xf numFmtId="0" fontId="62" fillId="0" borderId="0" xfId="135" applyFont="1" applyFill="1">
      <alignment/>
      <protection/>
    </xf>
    <xf numFmtId="0" fontId="11" fillId="0" borderId="0" xfId="135" applyFont="1" applyFill="1">
      <alignment/>
      <protection/>
    </xf>
    <xf numFmtId="0" fontId="31" fillId="0" borderId="0" xfId="135" applyFont="1" applyFill="1" applyBorder="1" applyAlignment="1">
      <alignment horizontal="justify"/>
      <protection/>
    </xf>
    <xf numFmtId="0" fontId="12" fillId="0" borderId="0" xfId="135" applyFont="1" applyFill="1" applyBorder="1" applyAlignment="1">
      <alignment horizontal="left"/>
      <protection/>
    </xf>
    <xf numFmtId="0" fontId="11" fillId="0" borderId="0" xfId="135" applyFont="1" applyFill="1" applyBorder="1" applyAlignment="1">
      <alignment horizontal="left"/>
      <protection/>
    </xf>
    <xf numFmtId="0" fontId="9" fillId="0" borderId="15" xfId="135" applyFont="1" applyFill="1" applyBorder="1" applyAlignment="1">
      <alignment horizontal="left" indent="1"/>
      <protection/>
    </xf>
    <xf numFmtId="183" fontId="9" fillId="0" borderId="16" xfId="0" applyNumberFormat="1" applyFont="1" applyFill="1" applyBorder="1" applyAlignment="1" applyProtection="1">
      <alignment horizontal="right" indent="1"/>
      <protection locked="0"/>
    </xf>
    <xf numFmtId="183" fontId="9" fillId="0" borderId="16" xfId="135" applyNumberFormat="1" applyFont="1" applyFill="1" applyBorder="1" applyAlignment="1" applyProtection="1">
      <alignment horizontal="right" indent="1"/>
      <protection locked="0"/>
    </xf>
    <xf numFmtId="0" fontId="9" fillId="0" borderId="28" xfId="141" applyFont="1" applyFill="1" applyBorder="1" applyAlignment="1">
      <alignment horizontal="left" indent="2"/>
      <protection/>
    </xf>
    <xf numFmtId="183" fontId="9" fillId="0" borderId="18" xfId="135" applyNumberFormat="1" applyFont="1" applyFill="1" applyBorder="1" applyAlignment="1">
      <alignment horizontal="right" indent="1"/>
      <protection/>
    </xf>
    <xf numFmtId="0" fontId="9" fillId="0" borderId="0" xfId="135" applyFont="1" applyFill="1" applyAlignment="1">
      <alignment horizontal="right" indent="1"/>
      <protection/>
    </xf>
    <xf numFmtId="0" fontId="9" fillId="0" borderId="15" xfId="141" applyFont="1" applyFill="1" applyBorder="1" applyAlignment="1">
      <alignment horizontal="left"/>
      <protection/>
    </xf>
    <xf numFmtId="183" fontId="9" fillId="0" borderId="26" xfId="135" applyNumberFormat="1" applyFont="1" applyFill="1" applyBorder="1" applyAlignment="1">
      <alignment horizontal="right" indent="1"/>
      <protection/>
    </xf>
    <xf numFmtId="183" fontId="9" fillId="0" borderId="15" xfId="135" applyNumberFormat="1" applyFont="1" applyFill="1" applyBorder="1" applyAlignment="1">
      <alignment horizontal="right" indent="1"/>
      <protection/>
    </xf>
    <xf numFmtId="0" fontId="10" fillId="0" borderId="18" xfId="141" applyFont="1" applyFill="1" applyBorder="1" applyAlignment="1">
      <alignment horizontal="left"/>
      <protection/>
    </xf>
    <xf numFmtId="3" fontId="10" fillId="0" borderId="18" xfId="135" applyNumberFormat="1" applyFont="1" applyFill="1" applyBorder="1" applyAlignment="1" applyProtection="1">
      <alignment horizontal="center"/>
      <protection locked="0"/>
    </xf>
    <xf numFmtId="0" fontId="31" fillId="0" borderId="0" xfId="0" applyNumberFormat="1" applyFont="1" applyFill="1" applyBorder="1" applyAlignment="1" applyProtection="1">
      <alignment horizontal="justify" vertical="center"/>
      <protection/>
    </xf>
    <xf numFmtId="0" fontId="31" fillId="0" borderId="0" xfId="0" applyNumberFormat="1" applyFont="1" applyFill="1" applyBorder="1" applyAlignment="1" applyProtection="1">
      <alignment horizontal="left" vertical="top"/>
      <protection/>
    </xf>
    <xf numFmtId="0" fontId="62" fillId="0" borderId="0" xfId="135" applyFont="1">
      <alignment/>
      <protection/>
    </xf>
    <xf numFmtId="0" fontId="47" fillId="22" borderId="0" xfId="134" applyFont="1" applyFill="1" applyBorder="1" applyAlignment="1">
      <alignment horizontal="right"/>
      <protection/>
    </xf>
    <xf numFmtId="0" fontId="47" fillId="0" borderId="0" xfId="134" applyFont="1">
      <alignment/>
      <protection/>
    </xf>
    <xf numFmtId="0" fontId="14" fillId="22" borderId="9" xfId="134" applyFont="1" applyFill="1" applyBorder="1" applyAlignment="1">
      <alignment horizontal="right"/>
      <protection/>
    </xf>
    <xf numFmtId="0" fontId="9" fillId="0" borderId="0" xfId="134" applyFont="1">
      <alignment/>
      <protection/>
    </xf>
    <xf numFmtId="0" fontId="10" fillId="0" borderId="3" xfId="134" applyFont="1" applyBorder="1" applyAlignment="1">
      <alignment/>
      <protection/>
    </xf>
    <xf numFmtId="0" fontId="10" fillId="0" borderId="15" xfId="134" applyFont="1" applyBorder="1" applyAlignment="1">
      <alignment/>
      <protection/>
    </xf>
    <xf numFmtId="0" fontId="10" fillId="0" borderId="15" xfId="134" applyFont="1" applyBorder="1" applyAlignment="1">
      <alignment vertical="center"/>
      <protection/>
    </xf>
    <xf numFmtId="0" fontId="9" fillId="0" borderId="15" xfId="134" applyFont="1" applyBorder="1">
      <alignment/>
      <protection/>
    </xf>
    <xf numFmtId="0" fontId="46" fillId="0" borderId="16" xfId="134" applyFont="1" applyBorder="1" applyAlignment="1">
      <alignment horizontal="center"/>
      <protection/>
    </xf>
    <xf numFmtId="0" fontId="10" fillId="0" borderId="16" xfId="134" applyFont="1" applyBorder="1" applyAlignment="1">
      <alignment vertical="center"/>
      <protection/>
    </xf>
    <xf numFmtId="0" fontId="9" fillId="0" borderId="16" xfId="134" applyFont="1" applyBorder="1">
      <alignment/>
      <protection/>
    </xf>
    <xf numFmtId="0" fontId="46" fillId="0" borderId="16" xfId="134" applyFont="1" applyFill="1" applyBorder="1" applyAlignment="1" applyProtection="1">
      <alignment/>
      <protection/>
    </xf>
    <xf numFmtId="172" fontId="46" fillId="0" borderId="16" xfId="134" applyNumberFormat="1" applyFont="1" applyFill="1" applyBorder="1" applyAlignment="1" applyProtection="1">
      <alignment horizontal="right" indent="1"/>
      <protection/>
    </xf>
    <xf numFmtId="0" fontId="9" fillId="0" borderId="0" xfId="134" applyFont="1" applyAlignment="1">
      <alignment horizontal="right" indent="1"/>
      <protection/>
    </xf>
    <xf numFmtId="0" fontId="9" fillId="0" borderId="16" xfId="134" applyFont="1" applyBorder="1" applyAlignment="1" applyProtection="1">
      <alignment horizontal="left" indent="2"/>
      <protection/>
    </xf>
    <xf numFmtId="172" fontId="9" fillId="0" borderId="16" xfId="134" applyNumberFormat="1" applyFont="1" applyFill="1" applyBorder="1" applyAlignment="1">
      <alignment horizontal="right" indent="1"/>
      <protection/>
    </xf>
    <xf numFmtId="0" fontId="9" fillId="0" borderId="16" xfId="134" applyFont="1" applyFill="1" applyBorder="1" applyAlignment="1" applyProtection="1">
      <alignment horizontal="left" indent="2"/>
      <protection/>
    </xf>
    <xf numFmtId="172" fontId="9" fillId="0" borderId="16" xfId="134" applyNumberFormat="1" applyFont="1" applyBorder="1" applyAlignment="1">
      <alignment horizontal="right" indent="1"/>
      <protection/>
    </xf>
    <xf numFmtId="172" fontId="46" fillId="0" borderId="16" xfId="134" applyNumberFormat="1" applyFont="1" applyBorder="1" applyAlignment="1">
      <alignment horizontal="right" indent="1"/>
      <protection/>
    </xf>
    <xf numFmtId="0" fontId="9" fillId="0" borderId="16" xfId="134" applyFont="1" applyBorder="1" applyAlignment="1">
      <alignment horizontal="right" indent="1"/>
      <protection/>
    </xf>
    <xf numFmtId="0" fontId="46" fillId="0" borderId="16" xfId="134" applyFont="1" applyFill="1" applyBorder="1" applyAlignment="1">
      <alignment horizontal="center"/>
      <protection/>
    </xf>
    <xf numFmtId="0" fontId="10" fillId="0" borderId="16" xfId="134" applyFont="1" applyFill="1" applyBorder="1" applyAlignment="1">
      <alignment horizontal="right" vertical="center" indent="1"/>
      <protection/>
    </xf>
    <xf numFmtId="0" fontId="9" fillId="0" borderId="16" xfId="134" applyFont="1" applyFill="1" applyBorder="1" applyAlignment="1">
      <alignment horizontal="right" indent="1"/>
      <protection/>
    </xf>
    <xf numFmtId="0" fontId="9" fillId="0" borderId="0" xfId="134" applyFont="1" applyFill="1" applyAlignment="1">
      <alignment horizontal="right" indent="1"/>
      <protection/>
    </xf>
    <xf numFmtId="0" fontId="9" fillId="0" borderId="0" xfId="134" applyFont="1" applyFill="1">
      <alignment/>
      <protection/>
    </xf>
    <xf numFmtId="0" fontId="46" fillId="0" borderId="16" xfId="134" applyFont="1" applyFill="1" applyBorder="1" applyAlignment="1">
      <alignment horizontal="left" vertical="center"/>
      <protection/>
    </xf>
    <xf numFmtId="174" fontId="46" fillId="0" borderId="16" xfId="134" applyNumberFormat="1" applyFont="1" applyFill="1" applyBorder="1" applyAlignment="1">
      <alignment horizontal="right" vertical="center" indent="1"/>
      <protection/>
    </xf>
    <xf numFmtId="0" fontId="9" fillId="0" borderId="16" xfId="134" applyFont="1" applyFill="1" applyBorder="1" applyAlignment="1">
      <alignment horizontal="left" indent="2"/>
      <protection/>
    </xf>
    <xf numFmtId="174" fontId="9" fillId="0" borderId="16" xfId="134" applyNumberFormat="1" applyFont="1" applyFill="1" applyBorder="1" applyAlignment="1">
      <alignment horizontal="right" indent="1"/>
      <protection/>
    </xf>
    <xf numFmtId="0" fontId="9" fillId="0" borderId="16" xfId="134" applyFont="1" applyFill="1" applyBorder="1" applyAlignment="1">
      <alignment horizontal="justify"/>
      <protection/>
    </xf>
    <xf numFmtId="0" fontId="46" fillId="0" borderId="16" xfId="134" applyFont="1" applyBorder="1" applyAlignment="1">
      <alignment horizontal="left" vertical="center"/>
      <protection/>
    </xf>
    <xf numFmtId="174" fontId="46" fillId="0" borderId="16" xfId="134" applyNumberFormat="1" applyFont="1" applyBorder="1" applyAlignment="1">
      <alignment horizontal="right" indent="1"/>
      <protection/>
    </xf>
    <xf numFmtId="0" fontId="9" fillId="0" borderId="16" xfId="134" applyFont="1" applyBorder="1" applyAlignment="1">
      <alignment horizontal="left" wrapText="1" indent="2"/>
      <protection/>
    </xf>
    <xf numFmtId="174" fontId="9" fillId="0" borderId="16" xfId="134" applyNumberFormat="1" applyFont="1" applyBorder="1" applyAlignment="1">
      <alignment horizontal="right" indent="1"/>
      <protection/>
    </xf>
    <xf numFmtId="0" fontId="9" fillId="0" borderId="16" xfId="134" applyFont="1" applyBorder="1" applyAlignment="1">
      <alignment horizontal="left" indent="2"/>
      <protection/>
    </xf>
    <xf numFmtId="0" fontId="9" fillId="0" borderId="18" xfId="134" applyFont="1" applyBorder="1" applyAlignment="1">
      <alignment horizontal="left" indent="2"/>
      <protection/>
    </xf>
    <xf numFmtId="0" fontId="9" fillId="0" borderId="18" xfId="134" applyFont="1" applyBorder="1" applyAlignment="1">
      <alignment horizontal="right" wrapText="1"/>
      <protection/>
    </xf>
    <xf numFmtId="0" fontId="9" fillId="0" borderId="18" xfId="134" applyFont="1" applyBorder="1">
      <alignment/>
      <protection/>
    </xf>
    <xf numFmtId="0" fontId="9" fillId="0" borderId="47" xfId="134" applyFont="1" applyBorder="1" applyAlignment="1">
      <alignment horizontal="left" indent="2"/>
      <protection/>
    </xf>
    <xf numFmtId="0" fontId="9" fillId="0" borderId="0" xfId="134" applyFont="1" applyBorder="1" applyAlignment="1">
      <alignment horizontal="right" wrapText="1"/>
      <protection/>
    </xf>
    <xf numFmtId="0" fontId="11" fillId="0" borderId="0" xfId="0" applyFont="1" applyBorder="1" applyAlignment="1">
      <alignment horizontal="left"/>
    </xf>
    <xf numFmtId="0" fontId="9" fillId="0" borderId="0" xfId="134" applyFont="1" applyAlignment="1">
      <alignment/>
      <protection/>
    </xf>
    <xf numFmtId="0" fontId="11" fillId="0" borderId="0" xfId="0" applyFont="1" applyAlignment="1">
      <alignment horizontal="left"/>
    </xf>
    <xf numFmtId="2" fontId="11" fillId="0" borderId="0" xfId="0" applyNumberFormat="1" applyFont="1" applyBorder="1" applyAlignment="1">
      <alignment horizontal="left"/>
    </xf>
    <xf numFmtId="0" fontId="13" fillId="22" borderId="0" xfId="134" applyFont="1" applyFill="1" applyBorder="1" applyAlignment="1">
      <alignment horizontal="left"/>
      <protection/>
    </xf>
    <xf numFmtId="0" fontId="9" fillId="22" borderId="0" xfId="134" applyFont="1" applyFill="1" applyBorder="1">
      <alignment/>
      <protection/>
    </xf>
    <xf numFmtId="0" fontId="13" fillId="22" borderId="9" xfId="134" applyFont="1" applyFill="1" applyBorder="1" applyAlignment="1">
      <alignment horizontal="center" vertical="center"/>
      <protection/>
    </xf>
    <xf numFmtId="0" fontId="9" fillId="22" borderId="9" xfId="134" applyFont="1" applyFill="1" applyBorder="1">
      <alignment/>
      <protection/>
    </xf>
    <xf numFmtId="0" fontId="10" fillId="22" borderId="9" xfId="134" applyFont="1" applyFill="1" applyBorder="1">
      <alignment/>
      <protection/>
    </xf>
    <xf numFmtId="0" fontId="10" fillId="0" borderId="15" xfId="134" applyFont="1" applyBorder="1" applyAlignment="1">
      <alignment horizontal="center" vertical="center"/>
      <protection/>
    </xf>
    <xf numFmtId="0" fontId="10" fillId="0" borderId="3" xfId="134" applyFont="1" applyBorder="1" applyAlignment="1">
      <alignment horizontal="center" vertical="center" wrapText="1"/>
      <protection/>
    </xf>
    <xf numFmtId="0" fontId="10" fillId="0" borderId="26" xfId="134" applyFont="1" applyBorder="1" applyAlignment="1">
      <alignment horizontal="center" vertical="center" wrapText="1"/>
      <protection/>
    </xf>
    <xf numFmtId="0" fontId="10" fillId="0" borderId="47" xfId="134" applyFont="1" applyBorder="1" applyAlignment="1">
      <alignment horizontal="center" vertical="center" wrapText="1"/>
      <protection/>
    </xf>
    <xf numFmtId="0" fontId="10" fillId="0" borderId="27" xfId="134" applyFont="1" applyBorder="1" applyAlignment="1">
      <alignment horizontal="center" vertical="center" wrapText="1"/>
      <protection/>
    </xf>
    <xf numFmtId="0" fontId="10" fillId="0" borderId="16" xfId="134" applyFont="1" applyFill="1" applyBorder="1" applyAlignment="1" applyProtection="1">
      <alignment horizontal="left" vertical="center"/>
      <protection/>
    </xf>
    <xf numFmtId="172" fontId="10" fillId="0" borderId="28" xfId="134" applyNumberFormat="1" applyFont="1" applyBorder="1" applyAlignment="1">
      <alignment horizontal="right" vertical="center" indent="1"/>
      <protection/>
    </xf>
    <xf numFmtId="172" fontId="10" fillId="0" borderId="0" xfId="134" applyNumberFormat="1" applyFont="1" applyBorder="1" applyAlignment="1">
      <alignment horizontal="right" vertical="center" indent="1"/>
      <protection/>
    </xf>
    <xf numFmtId="172" fontId="10" fillId="0" borderId="29" xfId="134" applyNumberFormat="1" applyFont="1" applyBorder="1" applyAlignment="1">
      <alignment horizontal="right" vertical="center" indent="1"/>
      <protection/>
    </xf>
    <xf numFmtId="0" fontId="9" fillId="0" borderId="16" xfId="134" applyFont="1" applyBorder="1" applyAlignment="1">
      <alignment horizontal="center" vertical="center"/>
      <protection/>
    </xf>
    <xf numFmtId="0" fontId="10" fillId="0" borderId="16" xfId="134" applyFont="1" applyFill="1" applyBorder="1" applyAlignment="1" applyProtection="1" quotePrefix="1">
      <alignment horizontal="left" vertical="center"/>
      <protection/>
    </xf>
    <xf numFmtId="172" fontId="10" fillId="0" borderId="28" xfId="134" applyNumberFormat="1" applyFont="1" applyFill="1" applyBorder="1" applyAlignment="1" applyProtection="1">
      <alignment horizontal="right" vertical="center" indent="1"/>
      <protection/>
    </xf>
    <xf numFmtId="172" fontId="10" fillId="0" borderId="0" xfId="134" applyNumberFormat="1" applyFont="1" applyFill="1" applyBorder="1" applyAlignment="1" applyProtection="1">
      <alignment horizontal="right" vertical="center" indent="1"/>
      <protection/>
    </xf>
    <xf numFmtId="172" fontId="10" fillId="0" borderId="29" xfId="134" applyNumberFormat="1" applyFont="1" applyFill="1" applyBorder="1" applyAlignment="1" applyProtection="1">
      <alignment horizontal="right" vertical="center" indent="1"/>
      <protection/>
    </xf>
    <xf numFmtId="0" fontId="9" fillId="0" borderId="16" xfId="134" applyFont="1" applyFill="1" applyBorder="1" applyAlignment="1">
      <alignment horizontal="left" indent="1"/>
      <protection/>
    </xf>
    <xf numFmtId="172" fontId="9" fillId="0" borderId="28" xfId="134" applyNumberFormat="1" applyFont="1" applyFill="1" applyBorder="1" applyAlignment="1">
      <alignment horizontal="right" indent="1"/>
      <protection/>
    </xf>
    <xf numFmtId="172" fontId="9" fillId="0" borderId="0" xfId="134" applyNumberFormat="1" applyFont="1" applyFill="1" applyBorder="1" applyAlignment="1">
      <alignment horizontal="right" indent="1"/>
      <protection/>
    </xf>
    <xf numFmtId="172" fontId="9" fillId="0" borderId="29" xfId="134" applyNumberFormat="1" applyFont="1" applyFill="1" applyBorder="1" applyAlignment="1">
      <alignment horizontal="right" indent="1"/>
      <protection/>
    </xf>
    <xf numFmtId="172" fontId="9" fillId="0" borderId="30" xfId="134" applyNumberFormat="1" applyFont="1" applyBorder="1" applyAlignment="1">
      <alignment horizontal="right"/>
      <protection/>
    </xf>
    <xf numFmtId="172" fontId="9" fillId="0" borderId="9" xfId="134" applyNumberFormat="1" applyFont="1" applyBorder="1" applyAlignment="1">
      <alignment horizontal="right"/>
      <protection/>
    </xf>
    <xf numFmtId="172" fontId="9" fillId="0" borderId="31" xfId="134" applyNumberFormat="1" applyFont="1" applyBorder="1" applyAlignment="1">
      <alignment horizontal="right"/>
      <protection/>
    </xf>
    <xf numFmtId="0" fontId="9" fillId="0" borderId="47" xfId="134" applyFont="1" applyBorder="1">
      <alignment/>
      <protection/>
    </xf>
    <xf numFmtId="0" fontId="60" fillId="0" borderId="47" xfId="134" applyFont="1" applyBorder="1" applyAlignment="1">
      <alignment horizontal="right"/>
      <protection/>
    </xf>
    <xf numFmtId="0" fontId="11" fillId="0" borderId="47" xfId="134" applyFont="1" applyBorder="1" applyAlignment="1">
      <alignment horizontal="right"/>
      <protection/>
    </xf>
    <xf numFmtId="0" fontId="60" fillId="0" borderId="0" xfId="134" applyFont="1" applyAlignment="1">
      <alignment horizontal="right"/>
      <protection/>
    </xf>
    <xf numFmtId="0" fontId="11" fillId="0" borderId="0" xfId="134" applyFont="1" applyAlignment="1">
      <alignment horizontal="right"/>
      <protection/>
    </xf>
    <xf numFmtId="0" fontId="11" fillId="0" borderId="0" xfId="0" applyFont="1" applyBorder="1" applyAlignment="1">
      <alignment/>
    </xf>
    <xf numFmtId="0" fontId="11" fillId="0" borderId="0" xfId="134" applyFont="1" applyAlignment="1">
      <alignment/>
      <protection/>
    </xf>
    <xf numFmtId="0" fontId="11" fillId="0" borderId="0" xfId="134" applyFont="1">
      <alignment/>
      <protection/>
    </xf>
    <xf numFmtId="0" fontId="11" fillId="0" borderId="0" xfId="134" applyFont="1" applyBorder="1" applyAlignment="1">
      <alignment horizontal="right"/>
      <protection/>
    </xf>
    <xf numFmtId="2" fontId="11" fillId="0" borderId="0" xfId="0" applyNumberFormat="1" applyFont="1" applyBorder="1" applyAlignment="1">
      <alignment wrapText="1"/>
    </xf>
    <xf numFmtId="2" fontId="11" fillId="0" borderId="0" xfId="0" applyNumberFormat="1" applyFont="1" applyBorder="1" applyAlignment="1">
      <alignment/>
    </xf>
    <xf numFmtId="204" fontId="9" fillId="0" borderId="0" xfId="134" applyNumberFormat="1" applyFont="1">
      <alignment/>
      <protection/>
    </xf>
    <xf numFmtId="204" fontId="10" fillId="0" borderId="0" xfId="134" applyNumberFormat="1" applyFont="1">
      <alignment/>
      <protection/>
    </xf>
    <xf numFmtId="0" fontId="10" fillId="0" borderId="0" xfId="134" applyFont="1">
      <alignment/>
      <protection/>
    </xf>
    <xf numFmtId="0" fontId="13" fillId="25" borderId="0" xfId="143" applyFont="1" applyFill="1" applyBorder="1" applyAlignment="1">
      <alignment/>
      <protection/>
    </xf>
    <xf numFmtId="0" fontId="11" fillId="22" borderId="9" xfId="143" applyFont="1" applyFill="1" applyBorder="1" applyAlignment="1">
      <alignment horizontal="left" vertical="center"/>
      <protection/>
    </xf>
    <xf numFmtId="0" fontId="9" fillId="0" borderId="0" xfId="115" applyFont="1">
      <alignment/>
      <protection/>
    </xf>
    <xf numFmtId="172" fontId="10" fillId="0" borderId="3" xfId="134" applyNumberFormat="1" applyFont="1" applyBorder="1" applyAlignment="1">
      <alignment horizontal="center" vertical="center" wrapText="1"/>
      <protection/>
    </xf>
    <xf numFmtId="0" fontId="9" fillId="0" borderId="15" xfId="115" applyFont="1" applyFill="1" applyBorder="1">
      <alignment/>
      <protection/>
    </xf>
    <xf numFmtId="172" fontId="10" fillId="0" borderId="15" xfId="134" applyNumberFormat="1" applyFont="1" applyFill="1" applyBorder="1" applyAlignment="1">
      <alignment horizontal="center" vertical="center" wrapText="1"/>
      <protection/>
    </xf>
    <xf numFmtId="0" fontId="9" fillId="0" borderId="0" xfId="115" applyFont="1" applyFill="1">
      <alignment/>
      <protection/>
    </xf>
    <xf numFmtId="0" fontId="46" fillId="0" borderId="16" xfId="134" applyFont="1" applyFill="1" applyBorder="1" applyAlignment="1" applyProtection="1">
      <alignment horizontal="left" vertical="center" wrapText="1" indent="1"/>
      <protection/>
    </xf>
    <xf numFmtId="1" fontId="46" fillId="0" borderId="28" xfId="134" applyNumberFormat="1" applyFont="1" applyBorder="1" applyAlignment="1">
      <alignment horizontal="right"/>
      <protection/>
    </xf>
    <xf numFmtId="174" fontId="46" fillId="0" borderId="16" xfId="134" applyNumberFormat="1" applyFont="1" applyBorder="1" applyAlignment="1">
      <alignment horizontal="right"/>
      <protection/>
    </xf>
    <xf numFmtId="3" fontId="9" fillId="0" borderId="0" xfId="115" applyNumberFormat="1" applyFont="1" applyFill="1">
      <alignment/>
      <protection/>
    </xf>
    <xf numFmtId="1" fontId="9" fillId="0" borderId="0" xfId="115" applyNumberFormat="1" applyFont="1" applyFill="1">
      <alignment/>
      <protection/>
    </xf>
    <xf numFmtId="0" fontId="9" fillId="0" borderId="28" xfId="134" applyFont="1" applyBorder="1" applyAlignment="1">
      <alignment horizontal="right"/>
      <protection/>
    </xf>
    <xf numFmtId="174" fontId="9" fillId="0" borderId="16" xfId="134" applyNumberFormat="1" applyFont="1" applyBorder="1" applyAlignment="1">
      <alignment horizontal="right"/>
      <protection/>
    </xf>
    <xf numFmtId="0" fontId="9" fillId="0" borderId="16" xfId="134" applyFont="1" applyFill="1" applyBorder="1" applyAlignment="1" applyProtection="1" quotePrefix="1">
      <alignment horizontal="left" indent="3"/>
      <protection/>
    </xf>
    <xf numFmtId="0" fontId="9" fillId="0" borderId="18" xfId="134" applyFont="1" applyFill="1" applyBorder="1" applyAlignment="1" applyProtection="1">
      <alignment horizontal="left" indent="2"/>
      <protection/>
    </xf>
    <xf numFmtId="3" fontId="9" fillId="0" borderId="30" xfId="134" applyNumberFormat="1" applyFont="1" applyFill="1" applyBorder="1" applyAlignment="1">
      <alignment horizontal="center"/>
      <protection/>
    </xf>
    <xf numFmtId="172" fontId="9" fillId="0" borderId="18" xfId="134" applyNumberFormat="1" applyFont="1" applyFill="1" applyBorder="1" applyAlignment="1">
      <alignment horizontal="center"/>
      <protection/>
    </xf>
    <xf numFmtId="3" fontId="9" fillId="0" borderId="18" xfId="134" applyNumberFormat="1" applyFont="1" applyFill="1" applyBorder="1" applyAlignment="1">
      <alignment horizontal="center"/>
      <protection/>
    </xf>
    <xf numFmtId="0" fontId="63" fillId="0" borderId="0" xfId="115" applyFont="1" applyFill="1" applyBorder="1" applyAlignment="1">
      <alignment horizontal="left" vertical="center"/>
      <protection/>
    </xf>
    <xf numFmtId="0" fontId="63" fillId="0" borderId="0" xfId="115" applyFont="1" applyFill="1">
      <alignment/>
      <protection/>
    </xf>
    <xf numFmtId="0" fontId="11" fillId="0" borderId="0" xfId="115" applyFont="1" applyFill="1" applyBorder="1" applyAlignment="1">
      <alignment horizontal="left"/>
      <protection/>
    </xf>
    <xf numFmtId="0" fontId="11" fillId="0" borderId="0" xfId="115" applyFont="1" applyFill="1" applyBorder="1" applyAlignment="1">
      <alignment horizontal="left" wrapText="1"/>
      <protection/>
    </xf>
    <xf numFmtId="0" fontId="11" fillId="0" borderId="0" xfId="115" applyFont="1" applyFill="1">
      <alignment/>
      <protection/>
    </xf>
    <xf numFmtId="0" fontId="11" fillId="0" borderId="0" xfId="115" applyFont="1" applyFill="1" applyBorder="1" applyAlignment="1">
      <alignment horizontal="left" vertical="center" wrapText="1"/>
      <protection/>
    </xf>
    <xf numFmtId="0" fontId="11" fillId="0" borderId="0" xfId="115" applyFont="1" applyFill="1" applyAlignment="1">
      <alignment horizontal="left" wrapText="1"/>
      <protection/>
    </xf>
    <xf numFmtId="0" fontId="12" fillId="0" borderId="0" xfId="115" applyFont="1" applyFill="1" applyAlignment="1">
      <alignment horizontal="left" vertical="center"/>
      <protection/>
    </xf>
    <xf numFmtId="2" fontId="12" fillId="0" borderId="0" xfId="115" applyNumberFormat="1" applyFont="1" applyFill="1" applyBorder="1" applyAlignment="1">
      <alignment horizontal="left" wrapText="1"/>
      <protection/>
    </xf>
    <xf numFmtId="0" fontId="11" fillId="0" borderId="0" xfId="115" applyFont="1" applyFill="1" applyBorder="1" applyAlignment="1">
      <alignment horizontal="left" vertical="center"/>
      <protection/>
    </xf>
    <xf numFmtId="0" fontId="11" fillId="0" borderId="0" xfId="115" applyFont="1" applyFill="1" applyAlignment="1">
      <alignment horizontal="left" vertical="center"/>
      <protection/>
    </xf>
    <xf numFmtId="0" fontId="6" fillId="0" borderId="0" xfId="115" applyFont="1">
      <alignment/>
      <protection/>
    </xf>
    <xf numFmtId="0" fontId="13" fillId="25" borderId="0" xfId="143" applyFont="1" applyFill="1" applyBorder="1" applyAlignment="1">
      <alignment readingOrder="1"/>
      <protection/>
    </xf>
    <xf numFmtId="0" fontId="11" fillId="22" borderId="0" xfId="143" applyFont="1" applyFill="1" applyBorder="1" applyAlignment="1">
      <alignment horizontal="left" vertical="center"/>
      <protection/>
    </xf>
    <xf numFmtId="0" fontId="10" fillId="0" borderId="3" xfId="134" applyFont="1" applyFill="1" applyBorder="1" applyAlignment="1">
      <alignment horizontal="center" vertical="center" wrapText="1"/>
      <protection/>
    </xf>
    <xf numFmtId="0" fontId="10" fillId="0" borderId="16" xfId="134" applyFont="1" applyFill="1" applyBorder="1" applyAlignment="1">
      <alignment horizontal="center" vertical="center" wrapText="1"/>
      <protection/>
    </xf>
    <xf numFmtId="180" fontId="10" fillId="0" borderId="16" xfId="116" applyNumberFormat="1" applyFont="1" applyFill="1" applyBorder="1" applyAlignment="1" applyProtection="1">
      <alignment horizontal="center" vertical="center" wrapText="1"/>
      <protection/>
    </xf>
    <xf numFmtId="49" fontId="46" fillId="0" borderId="16" xfId="134" applyNumberFormat="1" applyFont="1" applyFill="1" applyBorder="1" applyAlignment="1" applyProtection="1">
      <alignment/>
      <protection/>
    </xf>
    <xf numFmtId="3" fontId="46" fillId="0" borderId="16" xfId="134" applyNumberFormat="1" applyFont="1" applyFill="1" applyBorder="1" applyAlignment="1">
      <alignment/>
      <protection/>
    </xf>
    <xf numFmtId="3" fontId="46" fillId="0" borderId="16" xfId="134" applyNumberFormat="1" applyFont="1" applyBorder="1" applyAlignment="1">
      <alignment/>
      <protection/>
    </xf>
    <xf numFmtId="49" fontId="9" fillId="0" borderId="16" xfId="134" applyNumberFormat="1" applyFont="1" applyFill="1" applyBorder="1" applyAlignment="1" applyProtection="1">
      <alignment horizontal="left" indent="2"/>
      <protection/>
    </xf>
    <xf numFmtId="3" fontId="9" fillId="0" borderId="16" xfId="134" applyNumberFormat="1" applyFont="1" applyFill="1" applyBorder="1" applyAlignment="1">
      <alignment/>
      <protection/>
    </xf>
    <xf numFmtId="3" fontId="9" fillId="0" borderId="16" xfId="134" applyNumberFormat="1" applyFont="1" applyBorder="1" applyAlignment="1">
      <alignment/>
      <protection/>
    </xf>
    <xf numFmtId="49" fontId="9" fillId="0" borderId="16" xfId="134" applyNumberFormat="1" applyFont="1" applyFill="1" applyBorder="1" applyAlignment="1" applyProtection="1" quotePrefix="1">
      <alignment horizontal="left" indent="2"/>
      <protection/>
    </xf>
    <xf numFmtId="49" fontId="48" fillId="0" borderId="16" xfId="134" applyNumberFormat="1" applyFont="1" applyFill="1" applyBorder="1" applyAlignment="1" applyProtection="1">
      <alignment horizontal="left" wrapText="1" indent="3"/>
      <protection/>
    </xf>
    <xf numFmtId="3" fontId="48" fillId="0" borderId="16" xfId="134" applyNumberFormat="1" applyFont="1" applyFill="1" applyBorder="1" applyAlignment="1">
      <alignment/>
      <protection/>
    </xf>
    <xf numFmtId="3" fontId="48" fillId="0" borderId="16" xfId="134" applyNumberFormat="1" applyFont="1" applyBorder="1" applyAlignment="1">
      <alignment/>
      <protection/>
    </xf>
    <xf numFmtId="49" fontId="9" fillId="0" borderId="16" xfId="134" applyNumberFormat="1" applyFont="1" applyFill="1" applyBorder="1">
      <alignment/>
      <protection/>
    </xf>
    <xf numFmtId="172" fontId="10" fillId="0" borderId="16" xfId="134" applyNumberFormat="1" applyFont="1" applyFill="1" applyBorder="1" applyAlignment="1">
      <alignment vertical="center" wrapText="1"/>
      <protection/>
    </xf>
    <xf numFmtId="172" fontId="10" fillId="0" borderId="16" xfId="134" applyNumberFormat="1" applyFont="1" applyBorder="1" applyAlignment="1">
      <alignment vertical="center" wrapText="1"/>
      <protection/>
    </xf>
    <xf numFmtId="218" fontId="9" fillId="0" borderId="0" xfId="115" applyNumberFormat="1" applyFont="1" applyFill="1">
      <alignment/>
      <protection/>
    </xf>
    <xf numFmtId="49" fontId="46" fillId="0" borderId="16" xfId="134" applyNumberFormat="1" applyFont="1" applyFill="1" applyBorder="1" applyAlignment="1">
      <alignment/>
      <protection/>
    </xf>
    <xf numFmtId="49" fontId="9" fillId="0" borderId="16" xfId="134" applyNumberFormat="1" applyFont="1" applyFill="1" applyBorder="1" applyAlignment="1">
      <alignment horizontal="left" indent="2"/>
      <protection/>
    </xf>
    <xf numFmtId="212" fontId="9" fillId="0" borderId="0" xfId="115" applyNumberFormat="1" applyFont="1" applyFill="1">
      <alignment/>
      <protection/>
    </xf>
    <xf numFmtId="49" fontId="46" fillId="0" borderId="16" xfId="134" applyNumberFormat="1" applyFont="1" applyFill="1" applyBorder="1" applyAlignment="1">
      <alignment horizontal="left" indent="1"/>
      <protection/>
    </xf>
    <xf numFmtId="49" fontId="9" fillId="0" borderId="16" xfId="0" applyNumberFormat="1" applyFont="1" applyFill="1" applyBorder="1" applyAlignment="1">
      <alignment horizontal="left" indent="2"/>
    </xf>
    <xf numFmtId="213" fontId="9" fillId="0" borderId="0" xfId="115" applyNumberFormat="1" applyFont="1" applyFill="1">
      <alignment/>
      <protection/>
    </xf>
    <xf numFmtId="0" fontId="9" fillId="0" borderId="18" xfId="134" applyFont="1" applyFill="1" applyBorder="1" applyAlignment="1">
      <alignment horizontal="left" indent="2"/>
      <protection/>
    </xf>
    <xf numFmtId="172" fontId="9" fillId="0" borderId="18" xfId="134" applyNumberFormat="1" applyFont="1" applyFill="1" applyBorder="1">
      <alignment/>
      <protection/>
    </xf>
    <xf numFmtId="0" fontId="9" fillId="0" borderId="18" xfId="115" applyFont="1" applyFill="1" applyBorder="1">
      <alignment/>
      <protection/>
    </xf>
    <xf numFmtId="0" fontId="9" fillId="0" borderId="0" xfId="134" applyFont="1" applyFill="1" applyBorder="1" applyAlignment="1">
      <alignment horizontal="left" indent="2"/>
      <protection/>
    </xf>
    <xf numFmtId="172" fontId="9" fillId="0" borderId="0" xfId="134" applyNumberFormat="1" applyFont="1" applyFill="1" applyBorder="1">
      <alignment/>
      <protection/>
    </xf>
    <xf numFmtId="0" fontId="11" fillId="0" borderId="0" xfId="134" applyFont="1" applyFill="1" applyAlignment="1">
      <alignment horizontal="left"/>
      <protection/>
    </xf>
    <xf numFmtId="2" fontId="11" fillId="0" borderId="0" xfId="134" applyNumberFormat="1" applyFont="1" applyFill="1" applyBorder="1" applyAlignment="1">
      <alignment horizontal="left"/>
      <protection/>
    </xf>
    <xf numFmtId="0" fontId="11" fillId="0" borderId="0" xfId="115" applyFont="1" applyFill="1" applyAlignment="1">
      <alignment horizontal="left"/>
      <protection/>
    </xf>
    <xf numFmtId="0" fontId="11" fillId="0" borderId="0" xfId="0" applyFont="1" applyFill="1" applyBorder="1" applyAlignment="1">
      <alignment horizontal="left"/>
    </xf>
    <xf numFmtId="0" fontId="31" fillId="0" borderId="0" xfId="134" applyFont="1" applyFill="1" applyAlignment="1">
      <alignment horizontal="left"/>
      <protection/>
    </xf>
    <xf numFmtId="0" fontId="12" fillId="0" borderId="0" xfId="134" applyFont="1" applyFill="1" applyAlignment="1">
      <alignment horizontal="left"/>
      <protection/>
    </xf>
    <xf numFmtId="0" fontId="10" fillId="0" borderId="15" xfId="134" applyFont="1" applyFill="1" applyBorder="1" applyAlignment="1">
      <alignment horizontal="center" vertical="center" wrapText="1"/>
      <protection/>
    </xf>
    <xf numFmtId="172" fontId="46" fillId="0" borderId="16" xfId="160" applyNumberFormat="1" applyFont="1" applyFill="1" applyBorder="1" applyAlignment="1" applyProtection="1">
      <alignment horizontal="left"/>
      <protection/>
    </xf>
    <xf numFmtId="172" fontId="46" fillId="0" borderId="16" xfId="160" applyNumberFormat="1" applyFont="1" applyFill="1" applyBorder="1" applyAlignment="1">
      <alignment/>
      <protection/>
    </xf>
    <xf numFmtId="0" fontId="10" fillId="0" borderId="16" xfId="113" applyFont="1" applyFill="1" applyBorder="1" applyAlignment="1">
      <alignment horizontal="left" indent="1"/>
      <protection/>
    </xf>
    <xf numFmtId="172" fontId="10" fillId="0" borderId="16" xfId="160" applyNumberFormat="1" applyFont="1" applyFill="1" applyBorder="1" applyAlignment="1">
      <alignment/>
      <protection/>
    </xf>
    <xf numFmtId="0" fontId="9" fillId="0" borderId="16" xfId="113" applyFont="1" applyFill="1" applyBorder="1">
      <alignment/>
      <protection/>
    </xf>
    <xf numFmtId="0" fontId="10" fillId="0" borderId="0" xfId="134" applyFont="1" applyFill="1">
      <alignment/>
      <protection/>
    </xf>
    <xf numFmtId="0" fontId="10" fillId="0" borderId="16" xfId="113" applyFont="1" applyFill="1" applyBorder="1" applyAlignment="1">
      <alignment horizontal="left" vertical="center" indent="3"/>
      <protection/>
    </xf>
    <xf numFmtId="172" fontId="9" fillId="0" borderId="16" xfId="160" applyNumberFormat="1" applyFont="1" applyFill="1" applyBorder="1" applyAlignment="1">
      <alignment/>
      <protection/>
    </xf>
    <xf numFmtId="0" fontId="9" fillId="0" borderId="16" xfId="113" applyFont="1" applyFill="1" applyBorder="1" applyAlignment="1">
      <alignment horizontal="left" vertical="center" indent="5"/>
      <protection/>
    </xf>
    <xf numFmtId="0" fontId="9" fillId="0" borderId="16" xfId="113" applyFont="1" applyFill="1" applyBorder="1" applyAlignment="1">
      <alignment horizontal="left" vertical="center" indent="7"/>
      <protection/>
    </xf>
    <xf numFmtId="172" fontId="9" fillId="0" borderId="16" xfId="160" applyNumberFormat="1" applyFont="1" applyFill="1" applyBorder="1" applyAlignment="1">
      <alignment horizontal="left" vertical="center" indent="3"/>
      <protection/>
    </xf>
    <xf numFmtId="0" fontId="10" fillId="0" borderId="16" xfId="113" applyFont="1" applyBorder="1" applyAlignment="1">
      <alignment horizontal="left" vertical="center" indent="3"/>
      <protection/>
    </xf>
    <xf numFmtId="172" fontId="10" fillId="0" borderId="16" xfId="160" applyNumberFormat="1" applyFont="1" applyBorder="1" applyAlignment="1">
      <alignment horizontal="left" vertical="center"/>
      <protection/>
    </xf>
    <xf numFmtId="0" fontId="10" fillId="0" borderId="16" xfId="113" applyFont="1" applyBorder="1" applyAlignment="1">
      <alignment horizontal="left" indent="1"/>
      <protection/>
    </xf>
    <xf numFmtId="0" fontId="9" fillId="0" borderId="16" xfId="113" applyFont="1" applyBorder="1">
      <alignment/>
      <protection/>
    </xf>
    <xf numFmtId="0" fontId="48" fillId="0" borderId="16" xfId="113" applyFont="1" applyFill="1" applyBorder="1" applyAlignment="1">
      <alignment horizontal="left" indent="2"/>
      <protection/>
    </xf>
    <xf numFmtId="172" fontId="48" fillId="0" borderId="16" xfId="160" applyNumberFormat="1" applyFont="1" applyFill="1" applyBorder="1" applyAlignment="1">
      <alignment/>
      <protection/>
    </xf>
    <xf numFmtId="0" fontId="48" fillId="0" borderId="0" xfId="134" applyFont="1">
      <alignment/>
      <protection/>
    </xf>
    <xf numFmtId="0" fontId="48" fillId="0" borderId="16" xfId="113" applyFont="1" applyFill="1" applyBorder="1" applyAlignment="1">
      <alignment horizontal="left" wrapText="1" indent="2"/>
      <protection/>
    </xf>
    <xf numFmtId="0" fontId="10" fillId="0" borderId="16" xfId="113" applyFont="1" applyBorder="1" applyAlignment="1">
      <alignment horizontal="left" wrapText="1" indent="1"/>
      <protection/>
    </xf>
    <xf numFmtId="2" fontId="10" fillId="0" borderId="0" xfId="134" applyNumberFormat="1" applyFont="1">
      <alignment/>
      <protection/>
    </xf>
    <xf numFmtId="0" fontId="10" fillId="0" borderId="18" xfId="113" applyFont="1" applyBorder="1" applyAlignment="1">
      <alignment horizontal="left" vertical="center" indent="3"/>
      <protection/>
    </xf>
    <xf numFmtId="172" fontId="9" fillId="0" borderId="18" xfId="160" applyNumberFormat="1" applyFont="1" applyBorder="1" applyAlignment="1">
      <alignment/>
      <protection/>
    </xf>
    <xf numFmtId="2" fontId="9" fillId="0" borderId="0" xfId="134" applyNumberFormat="1" applyFont="1" applyBorder="1" applyAlignment="1">
      <alignment horizontal="right"/>
      <protection/>
    </xf>
    <xf numFmtId="0" fontId="11" fillId="0" borderId="0" xfId="134" applyFont="1" applyAlignment="1">
      <alignment horizontal="justify" vertical="center"/>
      <protection/>
    </xf>
    <xf numFmtId="2" fontId="11" fillId="0" borderId="0" xfId="134" applyNumberFormat="1" applyFont="1" applyBorder="1" applyAlignment="1">
      <alignment horizontal="right"/>
      <protection/>
    </xf>
    <xf numFmtId="0" fontId="31" fillId="0" borderId="0" xfId="134" applyFont="1" applyFill="1" applyAlignment="1">
      <alignment horizontal="justify" vertical="center"/>
      <protection/>
    </xf>
    <xf numFmtId="0" fontId="11" fillId="0" borderId="0" xfId="134" applyFont="1" applyFill="1" applyAlignment="1">
      <alignment/>
      <protection/>
    </xf>
    <xf numFmtId="2" fontId="11" fillId="0" borderId="0" xfId="134" applyNumberFormat="1" applyFont="1" applyFill="1" applyBorder="1" applyAlignment="1">
      <alignment horizontal="right"/>
      <protection/>
    </xf>
    <xf numFmtId="0" fontId="11" fillId="0" borderId="0" xfId="134" applyFont="1" applyFill="1">
      <alignment/>
      <protection/>
    </xf>
    <xf numFmtId="0" fontId="13" fillId="4" borderId="0" xfId="153" applyFont="1" applyFill="1" applyBorder="1" applyAlignment="1">
      <alignment horizontal="left"/>
      <protection/>
    </xf>
    <xf numFmtId="0" fontId="47" fillId="4" borderId="0" xfId="153" applyFont="1" applyFill="1" applyBorder="1" applyAlignment="1">
      <alignment horizontal="left"/>
      <protection/>
    </xf>
    <xf numFmtId="0" fontId="9" fillId="0" borderId="0" xfId="153" applyFont="1" applyFill="1" applyBorder="1">
      <alignment/>
      <protection/>
    </xf>
    <xf numFmtId="0" fontId="9" fillId="22" borderId="9" xfId="0" applyFont="1" applyFill="1" applyBorder="1" applyAlignment="1">
      <alignment/>
    </xf>
    <xf numFmtId="0" fontId="14" fillId="22" borderId="9" xfId="0" applyFont="1" applyFill="1" applyBorder="1" applyAlignment="1">
      <alignment horizontal="right"/>
    </xf>
    <xf numFmtId="0" fontId="9" fillId="24" borderId="15" xfId="0" applyFont="1" applyFill="1" applyBorder="1" applyAlignment="1">
      <alignment/>
    </xf>
    <xf numFmtId="0" fontId="10" fillId="24" borderId="3" xfId="0" applyFont="1" applyFill="1" applyBorder="1" applyAlignment="1">
      <alignment horizontal="centerContinuous" vertical="center"/>
    </xf>
    <xf numFmtId="0" fontId="9" fillId="24" borderId="18" xfId="0" applyFont="1" applyFill="1" applyBorder="1" applyAlignment="1">
      <alignment/>
    </xf>
    <xf numFmtId="0" fontId="10" fillId="0" borderId="16" xfId="0" applyFont="1" applyFill="1" applyBorder="1" applyAlignment="1">
      <alignment horizontal="center" vertical="justify"/>
    </xf>
    <xf numFmtId="3" fontId="10" fillId="0" borderId="16" xfId="0" applyNumberFormat="1" applyFont="1" applyFill="1" applyBorder="1" applyAlignment="1">
      <alignment horizontal="right" indent="1"/>
    </xf>
    <xf numFmtId="0" fontId="9" fillId="0" borderId="16" xfId="0" applyFont="1" applyFill="1" applyBorder="1" applyAlignment="1">
      <alignment horizontal="center"/>
    </xf>
    <xf numFmtId="3" fontId="9" fillId="0" borderId="16" xfId="0" applyNumberFormat="1" applyFont="1" applyFill="1" applyBorder="1" applyAlignment="1">
      <alignment horizontal="right" indent="1"/>
    </xf>
    <xf numFmtId="0" fontId="10" fillId="0" borderId="18" xfId="0" applyFont="1" applyFill="1" applyBorder="1" applyAlignment="1">
      <alignment horizontal="center" vertical="justify"/>
    </xf>
    <xf numFmtId="3" fontId="10" fillId="0" borderId="18" xfId="0" applyNumberFormat="1" applyFont="1" applyFill="1" applyBorder="1" applyAlignment="1">
      <alignment horizontal="right" indent="1"/>
    </xf>
    <xf numFmtId="0" fontId="31" fillId="24" borderId="0" xfId="0" applyFont="1" applyFill="1" applyAlignment="1">
      <alignment/>
    </xf>
    <xf numFmtId="0" fontId="11" fillId="24" borderId="0" xfId="0" applyFont="1" applyFill="1" applyAlignment="1">
      <alignment/>
    </xf>
    <xf numFmtId="0" fontId="47" fillId="22" borderId="0" xfId="0" applyFont="1" applyFill="1" applyAlignment="1">
      <alignment/>
    </xf>
    <xf numFmtId="0" fontId="47" fillId="0" borderId="0" xfId="0" applyFont="1" applyAlignment="1">
      <alignment/>
    </xf>
    <xf numFmtId="0" fontId="13" fillId="22" borderId="0" xfId="0" applyFont="1" applyFill="1" applyBorder="1" applyAlignment="1">
      <alignment horizontal="left" vertical="top"/>
    </xf>
    <xf numFmtId="0" fontId="14" fillId="22" borderId="0" xfId="0" applyFont="1" applyFill="1" applyAlignment="1">
      <alignment horizontal="right"/>
    </xf>
    <xf numFmtId="0" fontId="9" fillId="0" borderId="18" xfId="0" applyFont="1" applyBorder="1" applyAlignment="1">
      <alignment vertical="top"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15" xfId="0" applyFont="1" applyFill="1" applyBorder="1" applyAlignment="1">
      <alignment/>
    </xf>
    <xf numFmtId="0" fontId="9" fillId="0" borderId="29" xfId="0" applyFont="1" applyFill="1" applyBorder="1" applyAlignment="1">
      <alignment horizontal="center" vertical="top" wrapText="1"/>
    </xf>
    <xf numFmtId="0" fontId="9" fillId="0" borderId="16" xfId="0" applyFont="1" applyFill="1" applyBorder="1" applyAlignment="1">
      <alignment horizontal="center" vertical="top" wrapText="1"/>
    </xf>
    <xf numFmtId="0" fontId="9" fillId="0" borderId="26" xfId="0" applyFont="1" applyFill="1" applyBorder="1" applyAlignment="1">
      <alignment vertical="top" wrapText="1"/>
    </xf>
    <xf numFmtId="0" fontId="9" fillId="0" borderId="27" xfId="0" applyFont="1" applyFill="1" applyBorder="1" applyAlignment="1">
      <alignment vertical="top" wrapText="1"/>
    </xf>
    <xf numFmtId="0" fontId="9" fillId="0" borderId="0" xfId="0" applyFont="1" applyFill="1" applyBorder="1" applyAlignment="1">
      <alignment vertical="top" wrapText="1"/>
    </xf>
    <xf numFmtId="0" fontId="9" fillId="0" borderId="28"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15" xfId="0" applyFont="1" applyFill="1" applyBorder="1" applyAlignment="1">
      <alignment horizontal="center" vertical="top" wrapText="1"/>
    </xf>
    <xf numFmtId="0" fontId="9" fillId="0" borderId="16" xfId="0" applyFont="1" applyBorder="1" applyAlignment="1">
      <alignment vertical="top" wrapText="1"/>
    </xf>
    <xf numFmtId="174" fontId="9" fillId="0" borderId="16" xfId="0" applyNumberFormat="1" applyFont="1" applyBorder="1" applyAlignment="1">
      <alignment horizontal="right" indent="2"/>
    </xf>
    <xf numFmtId="174" fontId="9" fillId="0" borderId="29" xfId="0" applyNumberFormat="1" applyFont="1" applyBorder="1" applyAlignment="1">
      <alignment horizontal="right" indent="2"/>
    </xf>
    <xf numFmtId="1" fontId="9" fillId="0" borderId="28" xfId="0" applyNumberFormat="1" applyFont="1" applyBorder="1" applyAlignment="1">
      <alignment horizontal="right" indent="2"/>
    </xf>
    <xf numFmtId="174" fontId="9" fillId="0" borderId="0" xfId="0" applyNumberFormat="1" applyFont="1" applyBorder="1" applyAlignment="1">
      <alignment horizontal="right" indent="2"/>
    </xf>
    <xf numFmtId="174" fontId="9" fillId="0" borderId="28" xfId="0" applyNumberFormat="1" applyFont="1" applyBorder="1" applyAlignment="1">
      <alignment horizontal="right" indent="2"/>
    </xf>
    <xf numFmtId="1" fontId="9" fillId="0" borderId="29" xfId="0" applyNumberFormat="1" applyFont="1" applyBorder="1" applyAlignment="1">
      <alignment horizontal="right" indent="2"/>
    </xf>
    <xf numFmtId="1" fontId="9" fillId="0" borderId="16" xfId="0" applyNumberFormat="1" applyFont="1" applyBorder="1" applyAlignment="1">
      <alignment horizontal="right" indent="2"/>
    </xf>
    <xf numFmtId="0" fontId="9" fillId="0" borderId="16" xfId="0" applyFont="1" applyBorder="1" applyAlignment="1">
      <alignment/>
    </xf>
    <xf numFmtId="0" fontId="9" fillId="0" borderId="18" xfId="0" applyFont="1" applyBorder="1" applyAlignment="1">
      <alignment/>
    </xf>
    <xf numFmtId="1" fontId="9" fillId="0" borderId="18" xfId="0" applyNumberFormat="1" applyFont="1" applyBorder="1" applyAlignment="1">
      <alignment horizontal="right" indent="2"/>
    </xf>
    <xf numFmtId="1" fontId="9" fillId="0" borderId="31" xfId="0" applyNumberFormat="1" applyFont="1" applyBorder="1" applyAlignment="1">
      <alignment horizontal="right" indent="2"/>
    </xf>
    <xf numFmtId="174" fontId="9" fillId="0" borderId="18" xfId="0" applyNumberFormat="1" applyFont="1" applyBorder="1" applyAlignment="1">
      <alignment horizontal="right" indent="2"/>
    </xf>
    <xf numFmtId="174" fontId="9" fillId="0" borderId="30" xfId="0" applyNumberFormat="1" applyFont="1" applyBorder="1" applyAlignment="1">
      <alignment horizontal="right" indent="2"/>
    </xf>
    <xf numFmtId="174" fontId="9" fillId="0" borderId="31" xfId="0" applyNumberFormat="1" applyFont="1" applyBorder="1" applyAlignment="1">
      <alignment horizontal="right" indent="2"/>
    </xf>
    <xf numFmtId="174" fontId="9" fillId="0" borderId="9" xfId="0" applyNumberFormat="1" applyFont="1" applyBorder="1" applyAlignment="1">
      <alignment horizontal="right" indent="2"/>
    </xf>
    <xf numFmtId="0" fontId="9" fillId="26" borderId="18" xfId="0" applyFont="1" applyFill="1" applyBorder="1" applyAlignment="1">
      <alignment/>
    </xf>
    <xf numFmtId="1" fontId="9" fillId="26" borderId="18" xfId="0" applyNumberFormat="1" applyFont="1" applyFill="1" applyBorder="1" applyAlignment="1">
      <alignment horizontal="right" indent="2"/>
    </xf>
    <xf numFmtId="1" fontId="9" fillId="26" borderId="31" xfId="0" applyNumberFormat="1" applyFont="1" applyFill="1" applyBorder="1" applyAlignment="1">
      <alignment horizontal="right" indent="2"/>
    </xf>
    <xf numFmtId="174" fontId="9" fillId="26" borderId="18" xfId="0" applyNumberFormat="1" applyFont="1" applyFill="1" applyBorder="1" applyAlignment="1">
      <alignment horizontal="right" indent="2"/>
    </xf>
    <xf numFmtId="174" fontId="9" fillId="26" borderId="30" xfId="0" applyNumberFormat="1" applyFont="1" applyFill="1" applyBorder="1" applyAlignment="1">
      <alignment horizontal="right" indent="2"/>
    </xf>
    <xf numFmtId="174" fontId="9" fillId="26" borderId="31" xfId="0" applyNumberFormat="1" applyFont="1" applyFill="1" applyBorder="1" applyAlignment="1">
      <alignment horizontal="right" indent="2"/>
    </xf>
    <xf numFmtId="174" fontId="9" fillId="26" borderId="9" xfId="0" applyNumberFormat="1" applyFont="1" applyFill="1" applyBorder="1" applyAlignment="1">
      <alignment horizontal="right" indent="2"/>
    </xf>
    <xf numFmtId="1" fontId="9" fillId="26" borderId="3" xfId="0" applyNumberFormat="1" applyFont="1" applyFill="1" applyBorder="1" applyAlignment="1">
      <alignment horizontal="right" indent="2"/>
    </xf>
    <xf numFmtId="1" fontId="9" fillId="26" borderId="55" xfId="0" applyNumberFormat="1" applyFont="1" applyFill="1" applyBorder="1" applyAlignment="1">
      <alignment horizontal="right" indent="2"/>
    </xf>
    <xf numFmtId="0" fontId="9" fillId="26" borderId="18" xfId="0" applyFont="1" applyFill="1" applyBorder="1" applyAlignment="1">
      <alignment/>
    </xf>
    <xf numFmtId="1" fontId="9" fillId="26" borderId="30" xfId="0" applyNumberFormat="1" applyFont="1" applyFill="1" applyBorder="1" applyAlignment="1">
      <alignment horizontal="right" indent="2"/>
    </xf>
    <xf numFmtId="1" fontId="9" fillId="26" borderId="9" xfId="0" applyNumberFormat="1" applyFont="1" applyFill="1" applyBorder="1" applyAlignment="1">
      <alignment horizontal="right" indent="2"/>
    </xf>
    <xf numFmtId="0" fontId="9" fillId="0" borderId="16" xfId="0" applyFont="1" applyFill="1" applyBorder="1" applyAlignment="1">
      <alignment vertical="top" wrapText="1"/>
    </xf>
    <xf numFmtId="174" fontId="9" fillId="0" borderId="16" xfId="0" applyNumberFormat="1" applyFont="1" applyFill="1" applyBorder="1" applyAlignment="1">
      <alignment horizontal="right" indent="2"/>
    </xf>
    <xf numFmtId="174" fontId="9" fillId="0" borderId="29" xfId="0" applyNumberFormat="1" applyFont="1" applyFill="1" applyBorder="1" applyAlignment="1">
      <alignment horizontal="right" indent="2"/>
    </xf>
    <xf numFmtId="1" fontId="9" fillId="0" borderId="28" xfId="0" applyNumberFormat="1" applyFont="1" applyFill="1" applyBorder="1" applyAlignment="1">
      <alignment horizontal="right" indent="2"/>
    </xf>
    <xf numFmtId="174" fontId="9" fillId="0" borderId="0" xfId="0" applyNumberFormat="1" applyFont="1" applyFill="1" applyBorder="1" applyAlignment="1">
      <alignment horizontal="right" indent="2"/>
    </xf>
    <xf numFmtId="174" fontId="9" fillId="0" borderId="28" xfId="0" applyNumberFormat="1" applyFont="1" applyFill="1" applyBorder="1" applyAlignment="1">
      <alignment horizontal="right" indent="2"/>
    </xf>
    <xf numFmtId="0" fontId="9" fillId="0" borderId="18" xfId="0" applyFont="1" applyFill="1" applyBorder="1" applyAlignment="1">
      <alignment vertical="top" wrapText="1"/>
    </xf>
    <xf numFmtId="174" fontId="9" fillId="0" borderId="18" xfId="0" applyNumberFormat="1" applyFont="1" applyFill="1" applyBorder="1" applyAlignment="1">
      <alignment horizontal="right"/>
    </xf>
    <xf numFmtId="174" fontId="9" fillId="0" borderId="18" xfId="0" applyNumberFormat="1" applyFont="1" applyBorder="1" applyAlignment="1">
      <alignment/>
    </xf>
    <xf numFmtId="1" fontId="9" fillId="0" borderId="30" xfId="0" applyNumberFormat="1" applyFont="1" applyFill="1" applyBorder="1" applyAlignment="1">
      <alignment horizontal="right"/>
    </xf>
    <xf numFmtId="174" fontId="9" fillId="0" borderId="31" xfId="0" applyNumberFormat="1" applyFont="1" applyFill="1" applyBorder="1" applyAlignment="1">
      <alignment horizontal="right"/>
    </xf>
    <xf numFmtId="174" fontId="9" fillId="0" borderId="9" xfId="0" applyNumberFormat="1" applyFont="1" applyFill="1" applyBorder="1" applyAlignment="1">
      <alignment horizontal="right"/>
    </xf>
    <xf numFmtId="1" fontId="9" fillId="0" borderId="18" xfId="0" applyNumberFormat="1" applyFont="1" applyBorder="1" applyAlignment="1">
      <alignment/>
    </xf>
    <xf numFmtId="174" fontId="9" fillId="0" borderId="30" xfId="0" applyNumberFormat="1" applyFont="1" applyFill="1" applyBorder="1" applyAlignment="1">
      <alignment horizontal="right"/>
    </xf>
    <xf numFmtId="174" fontId="9" fillId="0" borderId="0" xfId="0" applyNumberFormat="1" applyFont="1" applyFill="1" applyBorder="1" applyAlignment="1">
      <alignment horizontal="right"/>
    </xf>
    <xf numFmtId="174" fontId="9" fillId="0" borderId="0" xfId="0" applyNumberFormat="1" applyFont="1" applyBorder="1" applyAlignment="1">
      <alignment/>
    </xf>
    <xf numFmtId="1" fontId="9" fillId="0" borderId="0" xfId="0" applyNumberFormat="1" applyFont="1" applyFill="1" applyBorder="1" applyAlignment="1">
      <alignment horizontal="right"/>
    </xf>
    <xf numFmtId="1" fontId="9" fillId="0" borderId="0" xfId="0" applyNumberFormat="1" applyFont="1" applyBorder="1" applyAlignment="1">
      <alignment/>
    </xf>
    <xf numFmtId="0" fontId="31" fillId="0" borderId="0" xfId="0" applyFont="1" applyAlignment="1">
      <alignment/>
    </xf>
    <xf numFmtId="0" fontId="13" fillId="22" borderId="0" xfId="136" applyFont="1" applyFill="1" applyBorder="1" applyAlignment="1">
      <alignment horizontal="left"/>
      <protection/>
    </xf>
    <xf numFmtId="0" fontId="47" fillId="22" borderId="0" xfId="136" applyFont="1" applyFill="1" applyBorder="1" applyAlignment="1">
      <alignment horizontal="centerContinuous" vertical="justify"/>
      <protection/>
    </xf>
    <xf numFmtId="0" fontId="47" fillId="24" borderId="0" xfId="136" applyFont="1" applyFill="1">
      <alignment/>
      <protection/>
    </xf>
    <xf numFmtId="0" fontId="9" fillId="22" borderId="9" xfId="136" applyFont="1" applyFill="1" applyBorder="1">
      <alignment/>
      <protection/>
    </xf>
    <xf numFmtId="0" fontId="14" fillId="22" borderId="9" xfId="136" applyFont="1" applyFill="1" applyBorder="1" applyAlignment="1">
      <alignment horizontal="right"/>
      <protection/>
    </xf>
    <xf numFmtId="0" fontId="9" fillId="24" borderId="0" xfId="136" applyFont="1" applyFill="1">
      <alignment/>
      <protection/>
    </xf>
    <xf numFmtId="0" fontId="9" fillId="0" borderId="26" xfId="136" applyFont="1" applyFill="1" applyBorder="1">
      <alignment/>
      <protection/>
    </xf>
    <xf numFmtId="0" fontId="10" fillId="24" borderId="3" xfId="136" applyFont="1" applyFill="1" applyBorder="1" applyAlignment="1">
      <alignment horizontal="center" vertical="center"/>
      <protection/>
    </xf>
    <xf numFmtId="0" fontId="10" fillId="24" borderId="58" xfId="136" applyFont="1" applyFill="1" applyBorder="1" applyAlignment="1">
      <alignment horizontal="center" vertical="center"/>
      <protection/>
    </xf>
    <xf numFmtId="0" fontId="9" fillId="0" borderId="15" xfId="136" applyFont="1" applyFill="1" applyBorder="1">
      <alignment/>
      <protection/>
    </xf>
    <xf numFmtId="0" fontId="10" fillId="0" borderId="28" xfId="136" applyFont="1" applyFill="1" applyBorder="1" applyAlignment="1">
      <alignment horizontal="center"/>
      <protection/>
    </xf>
    <xf numFmtId="172" fontId="9" fillId="0" borderId="16" xfId="136" applyNumberFormat="1" applyFont="1" applyFill="1" applyBorder="1" applyAlignment="1">
      <alignment horizontal="right" indent="1"/>
      <protection/>
    </xf>
    <xf numFmtId="172" fontId="9" fillId="0" borderId="29" xfId="136" applyNumberFormat="1" applyFont="1" applyFill="1" applyBorder="1" applyAlignment="1">
      <alignment horizontal="right" indent="1"/>
      <protection/>
    </xf>
    <xf numFmtId="174" fontId="9" fillId="0" borderId="0" xfId="136" applyNumberFormat="1" applyFont="1" applyFill="1">
      <alignment/>
      <protection/>
    </xf>
    <xf numFmtId="0" fontId="9" fillId="0" borderId="0" xfId="136" applyFont="1" applyFill="1">
      <alignment/>
      <protection/>
    </xf>
    <xf numFmtId="0" fontId="9" fillId="0" borderId="28" xfId="136" applyFont="1" applyFill="1" applyBorder="1">
      <alignment/>
      <protection/>
    </xf>
    <xf numFmtId="0" fontId="9" fillId="0" borderId="28" xfId="136" applyFont="1" applyFill="1" applyBorder="1" applyAlignment="1">
      <alignment vertical="justify"/>
      <protection/>
    </xf>
    <xf numFmtId="0" fontId="9" fillId="0" borderId="18" xfId="136" applyFont="1" applyFill="1" applyBorder="1">
      <alignment/>
      <protection/>
    </xf>
    <xf numFmtId="172" fontId="9" fillId="0" borderId="18" xfId="136" applyNumberFormat="1" applyFont="1" applyFill="1" applyBorder="1" applyAlignment="1">
      <alignment horizontal="right" indent="1"/>
      <protection/>
    </xf>
    <xf numFmtId="0" fontId="9" fillId="24" borderId="28" xfId="136" applyFont="1" applyFill="1" applyBorder="1">
      <alignment/>
      <protection/>
    </xf>
    <xf numFmtId="172" fontId="9" fillId="24" borderId="0" xfId="136" applyNumberFormat="1" applyFont="1" applyFill="1" applyBorder="1" applyAlignment="1">
      <alignment horizontal="right" indent="1"/>
      <protection/>
    </xf>
    <xf numFmtId="172" fontId="9" fillId="24" borderId="29" xfId="136" applyNumberFormat="1" applyFont="1" applyFill="1" applyBorder="1" applyAlignment="1">
      <alignment horizontal="right" indent="1"/>
      <protection/>
    </xf>
    <xf numFmtId="172" fontId="9" fillId="0" borderId="15" xfId="136" applyNumberFormat="1" applyFont="1" applyFill="1" applyBorder="1" applyAlignment="1">
      <alignment horizontal="right" indent="1"/>
      <protection/>
    </xf>
    <xf numFmtId="172" fontId="9" fillId="0" borderId="15" xfId="0" applyNumberFormat="1" applyFont="1" applyFill="1" applyBorder="1" applyAlignment="1">
      <alignment horizontal="right" indent="1"/>
    </xf>
    <xf numFmtId="174" fontId="9" fillId="0" borderId="18" xfId="136" applyNumberFormat="1" applyFont="1" applyFill="1" applyBorder="1">
      <alignment/>
      <protection/>
    </xf>
    <xf numFmtId="0" fontId="9" fillId="0" borderId="47" xfId="136" applyFont="1" applyFill="1" applyBorder="1">
      <alignment/>
      <protection/>
    </xf>
    <xf numFmtId="174" fontId="9" fillId="0" borderId="47" xfId="136" applyNumberFormat="1" applyFont="1" applyFill="1" applyBorder="1">
      <alignment/>
      <protection/>
    </xf>
    <xf numFmtId="0" fontId="31" fillId="0" borderId="0" xfId="136" applyFont="1" applyFill="1" applyBorder="1">
      <alignment/>
      <protection/>
    </xf>
    <xf numFmtId="0" fontId="8" fillId="0" borderId="0" xfId="0" applyFont="1" applyFill="1" applyBorder="1" applyAlignment="1">
      <alignment/>
    </xf>
    <xf numFmtId="0" fontId="11" fillId="24" borderId="0" xfId="136" applyFont="1" applyFill="1" applyBorder="1">
      <alignment/>
      <protection/>
    </xf>
    <xf numFmtId="0" fontId="11" fillId="0" borderId="0" xfId="136" applyFont="1" applyFill="1" applyBorder="1">
      <alignment/>
      <protection/>
    </xf>
    <xf numFmtId="0" fontId="9" fillId="24" borderId="0" xfId="136" applyFont="1" applyFill="1" applyBorder="1">
      <alignment/>
      <protection/>
    </xf>
    <xf numFmtId="0" fontId="10" fillId="22" borderId="0" xfId="136" applyFont="1" applyFill="1" applyBorder="1" applyAlignment="1">
      <alignment horizontal="left"/>
      <protection/>
    </xf>
    <xf numFmtId="0" fontId="9" fillId="24" borderId="3" xfId="136" applyFont="1" applyFill="1" applyBorder="1">
      <alignment/>
      <protection/>
    </xf>
    <xf numFmtId="174" fontId="9" fillId="0" borderId="16" xfId="136" applyNumberFormat="1" applyFont="1" applyFill="1" applyBorder="1">
      <alignment/>
      <protection/>
    </xf>
    <xf numFmtId="174" fontId="9" fillId="0" borderId="55" xfId="136" applyNumberFormat="1" applyFont="1" applyFill="1" applyBorder="1" applyAlignment="1">
      <alignment horizontal="right"/>
      <protection/>
    </xf>
    <xf numFmtId="172" fontId="9" fillId="0" borderId="57" xfId="136" applyNumberFormat="1" applyFont="1" applyFill="1" applyBorder="1" applyAlignment="1">
      <alignment horizontal="right" indent="1"/>
      <protection/>
    </xf>
    <xf numFmtId="172" fontId="9" fillId="0" borderId="58" xfId="136" applyNumberFormat="1" applyFont="1" applyFill="1" applyBorder="1" applyAlignment="1">
      <alignment horizontal="right" indent="1"/>
      <protection/>
    </xf>
    <xf numFmtId="0" fontId="9" fillId="0" borderId="16" xfId="136" applyFont="1" applyFill="1" applyBorder="1">
      <alignment/>
      <protection/>
    </xf>
    <xf numFmtId="174" fontId="9" fillId="0" borderId="18" xfId="136" applyNumberFormat="1" applyFont="1" applyFill="1" applyBorder="1" applyAlignment="1">
      <alignment horizontal="right" indent="1"/>
      <protection/>
    </xf>
    <xf numFmtId="0" fontId="11" fillId="0" borderId="0" xfId="136" applyFont="1" applyFill="1" applyBorder="1" applyAlignment="1">
      <alignment horizontal="left"/>
      <protection/>
    </xf>
    <xf numFmtId="0" fontId="36" fillId="0" borderId="0" xfId="136" applyFont="1" applyFill="1" applyBorder="1">
      <alignment/>
      <protection/>
    </xf>
    <xf numFmtId="0" fontId="9" fillId="0" borderId="55" xfId="136" applyFont="1" applyFill="1" applyBorder="1">
      <alignment/>
      <protection/>
    </xf>
    <xf numFmtId="0" fontId="10" fillId="0" borderId="3" xfId="136" applyFont="1" applyFill="1" applyBorder="1" applyAlignment="1">
      <alignment horizontal="center" vertical="center"/>
      <protection/>
    </xf>
    <xf numFmtId="174" fontId="9" fillId="0" borderId="3" xfId="136" applyNumberFormat="1" applyFont="1" applyFill="1" applyBorder="1" applyAlignment="1">
      <alignment horizontal="right" indent="1"/>
      <protection/>
    </xf>
    <xf numFmtId="174" fontId="9" fillId="0" borderId="55" xfId="136" applyNumberFormat="1" applyFont="1" applyFill="1" applyBorder="1" applyAlignment="1">
      <alignment horizontal="right" vertical="center"/>
      <protection/>
    </xf>
    <xf numFmtId="174" fontId="9" fillId="0" borderId="57" xfId="136" applyNumberFormat="1" applyFont="1" applyFill="1" applyBorder="1" applyAlignment="1">
      <alignment horizontal="right" indent="1"/>
      <protection/>
    </xf>
    <xf numFmtId="174" fontId="9" fillId="0" borderId="58" xfId="136" applyNumberFormat="1" applyFont="1" applyFill="1" applyBorder="1" applyAlignment="1">
      <alignment horizontal="right" indent="1"/>
      <protection/>
    </xf>
    <xf numFmtId="0" fontId="10" fillId="0" borderId="28" xfId="136" applyFont="1" applyFill="1" applyBorder="1" applyAlignment="1">
      <alignment horizontal="center" vertical="center"/>
      <protection/>
    </xf>
    <xf numFmtId="0" fontId="14" fillId="0" borderId="47" xfId="136" applyFont="1" applyFill="1" applyBorder="1" applyAlignment="1">
      <alignment horizontal="center"/>
      <protection/>
    </xf>
    <xf numFmtId="174" fontId="9" fillId="0" borderId="0" xfId="136" applyNumberFormat="1" applyFont="1" applyFill="1" applyBorder="1">
      <alignment/>
      <protection/>
    </xf>
    <xf numFmtId="0" fontId="9" fillId="0" borderId="28" xfId="136" applyFont="1" applyFill="1" applyBorder="1" applyAlignment="1">
      <alignment vertical="center"/>
      <protection/>
    </xf>
    <xf numFmtId="0" fontId="9" fillId="0" borderId="28" xfId="0" applyFont="1" applyBorder="1" applyAlignment="1">
      <alignment vertical="center"/>
    </xf>
    <xf numFmtId="0" fontId="9" fillId="0" borderId="30" xfId="136" applyFont="1" applyFill="1" applyBorder="1">
      <alignment/>
      <protection/>
    </xf>
    <xf numFmtId="0" fontId="9" fillId="0" borderId="55" xfId="136" applyFont="1" applyFill="1" applyBorder="1" applyAlignment="1">
      <alignment vertical="center"/>
      <protection/>
    </xf>
    <xf numFmtId="172" fontId="9" fillId="0" borderId="18" xfId="136" applyNumberFormat="1" applyFont="1" applyFill="1" applyBorder="1">
      <alignment/>
      <protection/>
    </xf>
    <xf numFmtId="0" fontId="36" fillId="0" borderId="0" xfId="96" applyFont="1">
      <alignment/>
      <protection/>
    </xf>
    <xf numFmtId="0" fontId="9" fillId="0" borderId="0" xfId="96" applyFont="1">
      <alignment/>
      <protection/>
    </xf>
    <xf numFmtId="0" fontId="9" fillId="0" borderId="0" xfId="105" applyFont="1" applyFill="1">
      <alignment/>
      <protection/>
    </xf>
    <xf numFmtId="203" fontId="12" fillId="0" borderId="0" xfId="96" applyNumberFormat="1" applyFont="1" applyFill="1" applyAlignment="1" applyProtection="1">
      <alignment horizontal="left"/>
      <protection/>
    </xf>
    <xf numFmtId="0" fontId="11" fillId="0" borderId="0" xfId="105" applyFont="1" applyFill="1">
      <alignment/>
      <protection/>
    </xf>
    <xf numFmtId="0" fontId="11" fillId="0" borderId="0" xfId="96" applyFont="1">
      <alignment/>
      <protection/>
    </xf>
    <xf numFmtId="203" fontId="11" fillId="0" borderId="0" xfId="96" applyNumberFormat="1" applyFont="1" applyFill="1" applyAlignment="1" applyProtection="1">
      <alignment horizontal="left"/>
      <protection/>
    </xf>
    <xf numFmtId="203" fontId="31" fillId="0" borderId="0" xfId="96" applyNumberFormat="1" applyFont="1" applyFill="1" applyAlignment="1" applyProtection="1">
      <alignment horizontal="left"/>
      <protection/>
    </xf>
    <xf numFmtId="0" fontId="11" fillId="0" borderId="0" xfId="96" applyFont="1" applyBorder="1">
      <alignment/>
      <protection/>
    </xf>
    <xf numFmtId="0" fontId="9" fillId="0" borderId="18" xfId="96" applyFont="1" applyBorder="1">
      <alignment/>
      <protection/>
    </xf>
    <xf numFmtId="172" fontId="9" fillId="0" borderId="16" xfId="170" applyNumberFormat="1" applyFont="1" applyFill="1" applyBorder="1" applyAlignment="1">
      <alignment horizontal="right" indent="1"/>
      <protection/>
    </xf>
    <xf numFmtId="0" fontId="9" fillId="0" borderId="16" xfId="96" applyFont="1" applyBorder="1" applyAlignment="1">
      <alignment horizontal="left" indent="2"/>
      <protection/>
    </xf>
    <xf numFmtId="0" fontId="10" fillId="0" borderId="0" xfId="96" applyFont="1">
      <alignment/>
      <protection/>
    </xf>
    <xf numFmtId="172" fontId="10" fillId="0" borderId="16" xfId="170" applyNumberFormat="1" applyFont="1" applyFill="1" applyBorder="1" applyAlignment="1">
      <alignment horizontal="right" indent="1"/>
      <protection/>
    </xf>
    <xf numFmtId="0" fontId="10" fillId="0" borderId="16" xfId="96" applyFont="1" applyBorder="1">
      <alignment/>
      <protection/>
    </xf>
    <xf numFmtId="172" fontId="9" fillId="0" borderId="16" xfId="96" applyNumberFormat="1" applyFont="1" applyBorder="1" applyAlignment="1">
      <alignment horizontal="right" indent="1"/>
      <protection/>
    </xf>
    <xf numFmtId="0" fontId="9" fillId="0" borderId="16" xfId="96" applyFont="1" applyBorder="1">
      <alignment/>
      <protection/>
    </xf>
    <xf numFmtId="0" fontId="9" fillId="0" borderId="16" xfId="96" applyFont="1" applyBorder="1" applyAlignment="1">
      <alignment horizontal="left" indent="1"/>
      <protection/>
    </xf>
    <xf numFmtId="0" fontId="9" fillId="0" borderId="0" xfId="96" applyFont="1" applyFill="1">
      <alignment/>
      <protection/>
    </xf>
    <xf numFmtId="0" fontId="9" fillId="0" borderId="16" xfId="96" applyFont="1" applyFill="1" applyBorder="1" applyAlignment="1">
      <alignment horizontal="left" indent="1"/>
      <protection/>
    </xf>
    <xf numFmtId="172" fontId="9" fillId="0" borderId="16" xfId="96" applyNumberFormat="1" applyFont="1" applyFill="1" applyBorder="1" applyAlignment="1">
      <alignment horizontal="right" indent="1"/>
      <protection/>
    </xf>
    <xf numFmtId="0" fontId="9" fillId="0" borderId="16" xfId="96" applyFont="1" applyBorder="1" applyAlignment="1">
      <alignment horizontal="left" indent="3"/>
      <protection/>
    </xf>
    <xf numFmtId="0" fontId="9" fillId="0" borderId="16" xfId="167" applyFont="1" applyFill="1" applyBorder="1" applyAlignment="1">
      <alignment horizontal="left" indent="3"/>
      <protection/>
    </xf>
    <xf numFmtId="172" fontId="9" fillId="0" borderId="16" xfId="170" applyNumberFormat="1" applyFont="1" applyBorder="1" applyAlignment="1">
      <alignment horizontal="right" indent="1"/>
      <protection/>
    </xf>
    <xf numFmtId="0" fontId="9" fillId="0" borderId="16" xfId="167" applyFont="1" applyFill="1" applyBorder="1" applyAlignment="1">
      <alignment/>
      <protection/>
    </xf>
    <xf numFmtId="0" fontId="9" fillId="0" borderId="16" xfId="167" applyFont="1" applyFill="1" applyBorder="1" applyAlignment="1">
      <alignment horizontal="left" indent="2"/>
      <protection/>
    </xf>
    <xf numFmtId="0" fontId="9" fillId="0" borderId="16" xfId="167" applyFont="1" applyFill="1" applyBorder="1" applyAlignment="1">
      <alignment horizontal="left" indent="1"/>
      <protection/>
    </xf>
    <xf numFmtId="0" fontId="10" fillId="0" borderId="16" xfId="167" applyFont="1" applyFill="1" applyBorder="1" applyAlignment="1">
      <alignment/>
      <protection/>
    </xf>
    <xf numFmtId="0" fontId="9" fillId="0" borderId="0" xfId="147" applyFont="1">
      <alignment/>
      <protection/>
    </xf>
    <xf numFmtId="0" fontId="10" fillId="0" borderId="15" xfId="147" applyFont="1" applyBorder="1">
      <alignment/>
      <protection/>
    </xf>
    <xf numFmtId="0" fontId="10" fillId="0" borderId="27" xfId="147" applyFont="1" applyBorder="1">
      <alignment/>
      <protection/>
    </xf>
    <xf numFmtId="0" fontId="9" fillId="0" borderId="15" xfId="147" applyFont="1" applyBorder="1">
      <alignment/>
      <protection/>
    </xf>
    <xf numFmtId="0" fontId="9" fillId="0" borderId="0" xfId="147" applyFont="1" applyAlignment="1">
      <alignment horizontal="center" wrapText="1"/>
      <protection/>
    </xf>
    <xf numFmtId="0" fontId="10" fillId="0" borderId="3" xfId="147" applyFont="1" applyBorder="1" applyAlignment="1">
      <alignment horizontal="center" vertical="center" wrapText="1"/>
      <protection/>
    </xf>
    <xf numFmtId="0" fontId="10" fillId="0" borderId="42" xfId="139" applyFont="1" applyFill="1" applyBorder="1" applyAlignment="1">
      <alignment horizontal="center" vertical="center" wrapText="1"/>
      <protection/>
    </xf>
    <xf numFmtId="0" fontId="10" fillId="0" borderId="56" xfId="139" applyFont="1" applyFill="1" applyBorder="1" applyAlignment="1">
      <alignment horizontal="center" vertical="center" wrapText="1"/>
      <protection/>
    </xf>
    <xf numFmtId="174" fontId="9" fillId="0" borderId="18" xfId="147" applyNumberFormat="1" applyFont="1" applyBorder="1" applyAlignment="1">
      <alignment horizontal="center" wrapText="1"/>
      <protection/>
    </xf>
    <xf numFmtId="0" fontId="9" fillId="0" borderId="15" xfId="147" applyFont="1" applyBorder="1" applyAlignment="1" applyProtection="1">
      <alignment horizontal="center"/>
      <protection/>
    </xf>
    <xf numFmtId="0" fontId="59" fillId="0" borderId="0" xfId="107" applyFont="1">
      <alignment/>
      <protection/>
    </xf>
    <xf numFmtId="174" fontId="11" fillId="22" borderId="9" xfId="107" applyNumberFormat="1" applyFont="1" applyFill="1" applyBorder="1" applyAlignment="1">
      <alignment horizontal="right"/>
      <protection/>
    </xf>
    <xf numFmtId="203" fontId="13" fillId="22" borderId="9" xfId="107" applyNumberFormat="1" applyFont="1" applyFill="1" applyBorder="1" applyAlignment="1" applyProtection="1">
      <alignment horizontal="left" vertical="center" wrapText="1"/>
      <protection/>
    </xf>
    <xf numFmtId="0" fontId="9" fillId="22" borderId="0" xfId="147" applyFont="1" applyFill="1" applyBorder="1" applyAlignment="1">
      <alignment horizontal="centerContinuous"/>
      <protection/>
    </xf>
    <xf numFmtId="203" fontId="13" fillId="22" borderId="0" xfId="107" applyNumberFormat="1" applyFont="1" applyFill="1" applyBorder="1" applyAlignment="1" applyProtection="1">
      <alignment horizontal="left"/>
      <protection/>
    </xf>
    <xf numFmtId="0" fontId="9" fillId="4" borderId="0" xfId="147" applyFont="1" applyFill="1" applyBorder="1" applyAlignment="1">
      <alignment horizontal="centerContinuous"/>
      <protection/>
    </xf>
    <xf numFmtId="203" fontId="13" fillId="4" borderId="0" xfId="107" applyNumberFormat="1" applyFont="1" applyFill="1" applyBorder="1" applyAlignment="1" applyProtection="1">
      <alignment horizontal="left"/>
      <protection/>
    </xf>
    <xf numFmtId="0" fontId="47" fillId="24" borderId="0" xfId="87" applyFont="1" applyFill="1">
      <alignment/>
      <protection/>
    </xf>
    <xf numFmtId="0" fontId="47" fillId="0" borderId="0" xfId="87" applyFont="1" applyFill="1">
      <alignment/>
      <protection/>
    </xf>
    <xf numFmtId="174" fontId="47" fillId="0" borderId="0" xfId="87" applyNumberFormat="1" applyFont="1" applyFill="1">
      <alignment/>
      <protection/>
    </xf>
    <xf numFmtId="0" fontId="11" fillId="0" borderId="0" xfId="0" applyFont="1" applyFill="1" applyAlignment="1">
      <alignment horizontal="left" vertical="center"/>
    </xf>
    <xf numFmtId="0" fontId="31" fillId="0" borderId="0" xfId="148" applyFont="1" applyBorder="1" applyAlignment="1" applyProtection="1">
      <alignment horizontal="left" wrapText="1"/>
      <protection/>
    </xf>
    <xf numFmtId="0" fontId="31" fillId="0" borderId="0" xfId="0" applyFont="1" applyFill="1" applyAlignment="1">
      <alignment horizontal="left" vertical="center"/>
    </xf>
    <xf numFmtId="0" fontId="11" fillId="0" borderId="0" xfId="108" applyFont="1">
      <alignment/>
      <protection/>
    </xf>
    <xf numFmtId="0" fontId="31" fillId="0" borderId="0" xfId="148" applyFont="1" applyBorder="1" applyAlignment="1" applyProtection="1">
      <alignment wrapText="1"/>
      <protection/>
    </xf>
    <xf numFmtId="174" fontId="47" fillId="0" borderId="0" xfId="87" applyNumberFormat="1" applyFont="1" applyFill="1" applyBorder="1" applyAlignment="1">
      <alignment horizontal="center"/>
      <protection/>
    </xf>
    <xf numFmtId="0" fontId="47" fillId="0" borderId="0" xfId="87" applyFont="1" applyFill="1" applyBorder="1">
      <alignment/>
      <protection/>
    </xf>
    <xf numFmtId="0" fontId="9" fillId="0" borderId="0" xfId="87" applyFont="1" applyFill="1" applyBorder="1">
      <alignment/>
      <protection/>
    </xf>
    <xf numFmtId="174" fontId="9" fillId="0" borderId="18" xfId="87" applyNumberFormat="1" applyFont="1" applyFill="1" applyBorder="1" applyAlignment="1">
      <alignment horizontal="center"/>
      <protection/>
    </xf>
    <xf numFmtId="0" fontId="9" fillId="0" borderId="30" xfId="87" applyFont="1" applyFill="1" applyBorder="1">
      <alignment/>
      <protection/>
    </xf>
    <xf numFmtId="172" fontId="9" fillId="0" borderId="16" xfId="87" applyNumberFormat="1" applyFont="1" applyFill="1" applyBorder="1" applyAlignment="1">
      <alignment horizontal="right" indent="1"/>
      <protection/>
    </xf>
    <xf numFmtId="0" fontId="9" fillId="0" borderId="28" xfId="87" applyFont="1" applyFill="1" applyBorder="1" applyAlignment="1">
      <alignment horizontal="left" indent="2"/>
      <protection/>
    </xf>
    <xf numFmtId="0" fontId="9" fillId="0" borderId="0" xfId="87" applyFont="1" applyFill="1">
      <alignment/>
      <protection/>
    </xf>
    <xf numFmtId="172" fontId="48" fillId="0" borderId="16" xfId="87" applyNumberFormat="1" applyFont="1" applyFill="1" applyBorder="1" applyAlignment="1">
      <alignment horizontal="right" indent="1"/>
      <protection/>
    </xf>
    <xf numFmtId="0" fontId="48" fillId="0" borderId="28" xfId="87" applyFont="1" applyFill="1" applyBorder="1" applyAlignment="1">
      <alignment horizontal="left" indent="3"/>
      <protection/>
    </xf>
    <xf numFmtId="172" fontId="10" fillId="0" borderId="16" xfId="87" applyNumberFormat="1" applyFont="1" applyFill="1" applyBorder="1" applyAlignment="1">
      <alignment horizontal="right" indent="1"/>
      <protection/>
    </xf>
    <xf numFmtId="0" fontId="10" fillId="0" borderId="28" xfId="87" applyFont="1" applyFill="1" applyBorder="1" applyAlignment="1">
      <alignment horizontal="left" indent="1"/>
      <protection/>
    </xf>
    <xf numFmtId="0" fontId="9" fillId="0" borderId="28" xfId="87" applyFont="1" applyFill="1" applyBorder="1">
      <alignment/>
      <protection/>
    </xf>
    <xf numFmtId="0" fontId="9" fillId="0" borderId="16" xfId="87" applyFont="1" applyFill="1" applyBorder="1" applyAlignment="1">
      <alignment horizontal="left" indent="2"/>
      <protection/>
    </xf>
    <xf numFmtId="172" fontId="10" fillId="0" borderId="16" xfId="109" applyNumberFormat="1" applyFont="1" applyFill="1" applyBorder="1" applyAlignment="1" applyProtection="1">
      <alignment horizontal="right" indent="1"/>
      <protection/>
    </xf>
    <xf numFmtId="0" fontId="10" fillId="0" borderId="28" xfId="87" applyFont="1" applyFill="1" applyBorder="1">
      <alignment/>
      <protection/>
    </xf>
    <xf numFmtId="0" fontId="10" fillId="0" borderId="16" xfId="149" applyFont="1" applyFill="1" applyBorder="1" applyAlignment="1">
      <alignment horizontal="center"/>
      <protection/>
    </xf>
    <xf numFmtId="0" fontId="10" fillId="0" borderId="28" xfId="157" applyFont="1" applyFill="1" applyBorder="1" applyAlignment="1">
      <alignment horizontal="left" vertical="center"/>
      <protection/>
    </xf>
    <xf numFmtId="174" fontId="11" fillId="22" borderId="0" xfId="157" applyNumberFormat="1" applyFont="1" applyFill="1" applyBorder="1">
      <alignment/>
      <protection/>
    </xf>
    <xf numFmtId="174" fontId="11" fillId="22" borderId="0" xfId="157" applyNumberFormat="1" applyFont="1" applyFill="1" applyBorder="1" applyAlignment="1">
      <alignment horizontal="right"/>
      <protection/>
    </xf>
    <xf numFmtId="0" fontId="14" fillId="22" borderId="0" xfId="157" applyFont="1" applyFill="1" applyBorder="1" applyAlignment="1">
      <alignment horizontal="left" vertical="center"/>
      <protection/>
    </xf>
    <xf numFmtId="174" fontId="9" fillId="22" borderId="0" xfId="157" applyNumberFormat="1" applyFont="1" applyFill="1" applyBorder="1">
      <alignment/>
      <protection/>
    </xf>
    <xf numFmtId="174" fontId="9" fillId="22" borderId="0" xfId="157" applyNumberFormat="1" applyFont="1" applyFill="1" applyBorder="1" applyAlignment="1">
      <alignment horizontal="right"/>
      <protection/>
    </xf>
    <xf numFmtId="0" fontId="13" fillId="22" borderId="0" xfId="157" applyFont="1" applyFill="1" applyBorder="1" applyAlignment="1">
      <alignment horizontal="left"/>
      <protection/>
    </xf>
    <xf numFmtId="2" fontId="11" fillId="0" borderId="0" xfId="0" applyNumberFormat="1" applyFont="1" applyFill="1" applyAlignment="1">
      <alignment/>
    </xf>
    <xf numFmtId="0" fontId="12" fillId="0" borderId="0" xfId="0" applyFont="1" applyFill="1" applyAlignment="1">
      <alignment/>
    </xf>
    <xf numFmtId="189" fontId="11" fillId="0" borderId="0" xfId="0" applyNumberFormat="1" applyFont="1" applyFill="1" applyAlignment="1">
      <alignment/>
    </xf>
    <xf numFmtId="189" fontId="11" fillId="0" borderId="0" xfId="0" applyNumberFormat="1" applyFont="1" applyFill="1" applyBorder="1" applyAlignment="1">
      <alignment/>
    </xf>
    <xf numFmtId="0" fontId="31" fillId="0" borderId="0" xfId="0" applyFont="1" applyFill="1" applyAlignment="1">
      <alignment horizontal="left" wrapText="1"/>
    </xf>
    <xf numFmtId="188" fontId="9" fillId="0" borderId="0" xfId="0" applyNumberFormat="1" applyFont="1" applyFill="1" applyAlignment="1">
      <alignment/>
    </xf>
    <xf numFmtId="193" fontId="10" fillId="0" borderId="3" xfId="176" applyNumberFormat="1" applyFont="1" applyFill="1" applyBorder="1" applyAlignment="1">
      <alignment horizontal="right" indent="1"/>
    </xf>
    <xf numFmtId="172" fontId="10" fillId="0" borderId="3" xfId="0" applyNumberFormat="1" applyFont="1" applyFill="1" applyBorder="1" applyAlignment="1">
      <alignment horizontal="right" indent="1"/>
    </xf>
    <xf numFmtId="193" fontId="9" fillId="0" borderId="16" xfId="176" applyNumberFormat="1" applyFont="1" applyFill="1" applyBorder="1" applyAlignment="1">
      <alignment horizontal="right" indent="1"/>
    </xf>
    <xf numFmtId="172" fontId="9" fillId="0" borderId="16" xfId="0" applyNumberFormat="1" applyFont="1" applyFill="1" applyBorder="1" applyAlignment="1">
      <alignment horizontal="right" indent="1"/>
    </xf>
    <xf numFmtId="0" fontId="9" fillId="0" borderId="29" xfId="0" applyFont="1" applyFill="1" applyBorder="1" applyAlignment="1">
      <alignment wrapText="1"/>
    </xf>
    <xf numFmtId="0" fontId="9" fillId="0" borderId="28" xfId="0" applyFont="1" applyFill="1" applyBorder="1" applyAlignment="1">
      <alignment wrapText="1"/>
    </xf>
    <xf numFmtId="193" fontId="46" fillId="0" borderId="3" xfId="176" applyNumberFormat="1" applyFont="1" applyFill="1" applyBorder="1" applyAlignment="1">
      <alignment horizontal="right" indent="1"/>
    </xf>
    <xf numFmtId="172" fontId="46" fillId="0" borderId="3" xfId="0" applyNumberFormat="1" applyFont="1" applyFill="1" applyBorder="1" applyAlignment="1">
      <alignment horizontal="right" indent="1"/>
    </xf>
    <xf numFmtId="174" fontId="9" fillId="0" borderId="16" xfId="176" applyNumberFormat="1" applyFont="1" applyFill="1" applyBorder="1" applyAlignment="1">
      <alignment horizontal="right" indent="1"/>
    </xf>
    <xf numFmtId="172" fontId="9" fillId="0" borderId="0" xfId="0" applyNumberFormat="1" applyFont="1" applyFill="1" applyBorder="1" applyAlignment="1">
      <alignment horizontal="right" indent="1"/>
    </xf>
    <xf numFmtId="0" fontId="9" fillId="0" borderId="0" xfId="0" applyFont="1" applyFill="1" applyBorder="1" applyAlignment="1">
      <alignment wrapText="1"/>
    </xf>
    <xf numFmtId="193" fontId="9" fillId="0" borderId="0" xfId="176" applyNumberFormat="1" applyFont="1" applyFill="1" applyBorder="1" applyAlignment="1">
      <alignment horizontal="right" indent="1"/>
    </xf>
    <xf numFmtId="193" fontId="9" fillId="0" borderId="15" xfId="176" applyNumberFormat="1" applyFont="1" applyFill="1" applyBorder="1" applyAlignment="1">
      <alignment horizontal="right" indent="1"/>
    </xf>
    <xf numFmtId="0" fontId="65" fillId="0" borderId="28" xfId="0" applyFont="1" applyFill="1" applyBorder="1" applyAlignment="1">
      <alignment/>
    </xf>
    <xf numFmtId="0" fontId="10" fillId="0" borderId="29" xfId="0" applyFont="1" applyFill="1" applyBorder="1" applyAlignment="1">
      <alignment horizontal="center"/>
    </xf>
    <xf numFmtId="0" fontId="9" fillId="0" borderId="28" xfId="0" applyFont="1" applyFill="1" applyBorder="1" applyAlignment="1">
      <alignment horizontal="center"/>
    </xf>
    <xf numFmtId="0" fontId="10" fillId="0" borderId="3" xfId="0" applyFont="1" applyFill="1" applyBorder="1" applyAlignment="1">
      <alignment horizontal="centerContinuous" vertical="center"/>
    </xf>
    <xf numFmtId="0" fontId="9" fillId="0" borderId="27" xfId="0" applyFont="1" applyFill="1" applyBorder="1" applyAlignment="1">
      <alignment/>
    </xf>
    <xf numFmtId="0" fontId="9" fillId="0" borderId="26" xfId="0" applyFont="1" applyFill="1" applyBorder="1" applyAlignment="1">
      <alignment/>
    </xf>
    <xf numFmtId="0" fontId="9" fillId="22" borderId="9" xfId="0" applyFont="1" applyFill="1" applyBorder="1" applyAlignment="1">
      <alignment horizontal="centerContinuous" vertical="justify"/>
    </xf>
    <xf numFmtId="0" fontId="10" fillId="22" borderId="9" xfId="0" applyFont="1" applyFill="1" applyBorder="1" applyAlignment="1">
      <alignment horizontal="centerContinuous" vertical="justify"/>
    </xf>
    <xf numFmtId="0" fontId="9" fillId="22" borderId="0" xfId="0" applyFont="1" applyFill="1" applyBorder="1" applyAlignment="1">
      <alignment horizontal="centerContinuous" vertical="justify"/>
    </xf>
    <xf numFmtId="0" fontId="9" fillId="24" borderId="0" xfId="145" applyFont="1" applyFill="1">
      <alignment/>
      <protection/>
    </xf>
    <xf numFmtId="193" fontId="10" fillId="0" borderId="0" xfId="176" applyNumberFormat="1" applyFont="1" applyFill="1" applyBorder="1" applyAlignment="1">
      <alignment/>
    </xf>
    <xf numFmtId="174" fontId="10" fillId="0" borderId="0" xfId="0" applyNumberFormat="1" applyFont="1" applyFill="1" applyBorder="1" applyAlignment="1">
      <alignment/>
    </xf>
    <xf numFmtId="0" fontId="11" fillId="0" borderId="0" xfId="145" applyFont="1" applyFill="1">
      <alignment/>
      <protection/>
    </xf>
    <xf numFmtId="0" fontId="66" fillId="0" borderId="0" xfId="145" applyFont="1" applyFill="1">
      <alignment/>
      <protection/>
    </xf>
    <xf numFmtId="0" fontId="9" fillId="0" borderId="0" xfId="145" applyFont="1" applyFill="1">
      <alignment/>
      <protection/>
    </xf>
    <xf numFmtId="172" fontId="10" fillId="0" borderId="3" xfId="145" applyNumberFormat="1" applyFont="1" applyFill="1" applyBorder="1" applyAlignment="1">
      <alignment horizontal="right" indent="1"/>
      <protection/>
    </xf>
    <xf numFmtId="0" fontId="10" fillId="0" borderId="57" xfId="145" applyFont="1" applyFill="1" applyBorder="1">
      <alignment/>
      <protection/>
    </xf>
    <xf numFmtId="0" fontId="10" fillId="0" borderId="55" xfId="145" applyFont="1" applyFill="1" applyBorder="1">
      <alignment/>
      <protection/>
    </xf>
    <xf numFmtId="174" fontId="9" fillId="0" borderId="3" xfId="145" applyNumberFormat="1" applyFont="1" applyFill="1" applyBorder="1" applyAlignment="1">
      <alignment horizontal="right" indent="1"/>
      <protection/>
    </xf>
    <xf numFmtId="172" fontId="9" fillId="0" borderId="15" xfId="145" applyNumberFormat="1" applyFont="1" applyFill="1" applyBorder="1" applyAlignment="1">
      <alignment horizontal="right" indent="1"/>
      <protection/>
    </xf>
    <xf numFmtId="0" fontId="9" fillId="0" borderId="57" xfId="145" applyFont="1" applyFill="1" applyBorder="1">
      <alignment/>
      <protection/>
    </xf>
    <xf numFmtId="0" fontId="9" fillId="0" borderId="55" xfId="145" applyFont="1" applyFill="1" applyBorder="1">
      <alignment/>
      <protection/>
    </xf>
    <xf numFmtId="193" fontId="9" fillId="0" borderId="18" xfId="176" applyNumberFormat="1" applyFont="1" applyFill="1" applyBorder="1" applyAlignment="1">
      <alignment horizontal="right" indent="1"/>
    </xf>
    <xf numFmtId="172" fontId="9" fillId="0" borderId="18" xfId="145" applyNumberFormat="1" applyFont="1" applyFill="1" applyBorder="1" applyAlignment="1">
      <alignment horizontal="right" indent="1"/>
      <protection/>
    </xf>
    <xf numFmtId="0" fontId="9" fillId="0" borderId="9" xfId="145" applyFont="1" applyFill="1" applyBorder="1">
      <alignment/>
      <protection/>
    </xf>
    <xf numFmtId="0" fontId="9" fillId="0" borderId="30" xfId="145" applyFont="1" applyFill="1" applyBorder="1">
      <alignment/>
      <protection/>
    </xf>
    <xf numFmtId="0" fontId="9" fillId="0" borderId="47" xfId="145" applyFont="1" applyFill="1" applyBorder="1">
      <alignment/>
      <protection/>
    </xf>
    <xf numFmtId="0" fontId="9" fillId="0" borderId="26" xfId="145" applyFont="1" applyFill="1" applyBorder="1">
      <alignment/>
      <protection/>
    </xf>
    <xf numFmtId="172" fontId="46" fillId="0" borderId="3" xfId="145" applyNumberFormat="1" applyFont="1" applyFill="1" applyBorder="1" applyAlignment="1">
      <alignment horizontal="right" indent="1"/>
      <protection/>
    </xf>
    <xf numFmtId="0" fontId="46" fillId="0" borderId="57" xfId="145" applyFont="1" applyFill="1" applyBorder="1">
      <alignment/>
      <protection/>
    </xf>
    <xf numFmtId="0" fontId="46" fillId="0" borderId="55" xfId="145" applyFont="1" applyFill="1" applyBorder="1">
      <alignment/>
      <protection/>
    </xf>
    <xf numFmtId="172" fontId="9" fillId="0" borderId="16" xfId="145" applyNumberFormat="1" applyFont="1" applyFill="1" applyBorder="1" applyAlignment="1">
      <alignment horizontal="right" indent="1"/>
      <protection/>
    </xf>
    <xf numFmtId="0" fontId="9" fillId="0" borderId="0" xfId="145" applyFont="1" applyFill="1" applyBorder="1">
      <alignment/>
      <protection/>
    </xf>
    <xf numFmtId="0" fontId="9" fillId="0" borderId="28" xfId="145" applyFont="1" applyFill="1" applyBorder="1">
      <alignment/>
      <protection/>
    </xf>
    <xf numFmtId="193" fontId="46" fillId="0" borderId="58" xfId="176" applyNumberFormat="1" applyFont="1" applyFill="1" applyBorder="1" applyAlignment="1">
      <alignment horizontal="right" indent="1"/>
    </xf>
    <xf numFmtId="193" fontId="46" fillId="0" borderId="55" xfId="176" applyNumberFormat="1" applyFont="1" applyFill="1" applyBorder="1" applyAlignment="1">
      <alignment horizontal="right" indent="1"/>
    </xf>
    <xf numFmtId="193" fontId="9" fillId="0" borderId="29" xfId="176" applyNumberFormat="1" applyFont="1" applyFill="1" applyBorder="1" applyAlignment="1">
      <alignment horizontal="right" indent="1"/>
    </xf>
    <xf numFmtId="193" fontId="9" fillId="0" borderId="28" xfId="176" applyNumberFormat="1" applyFont="1" applyFill="1" applyBorder="1" applyAlignment="1">
      <alignment horizontal="right" indent="1"/>
    </xf>
    <xf numFmtId="0" fontId="46" fillId="0" borderId="58" xfId="145" applyFont="1" applyFill="1" applyBorder="1">
      <alignment/>
      <protection/>
    </xf>
    <xf numFmtId="0" fontId="9" fillId="0" borderId="31" xfId="145" applyFont="1" applyFill="1" applyBorder="1" applyAlignment="1">
      <alignment horizontal="center"/>
      <protection/>
    </xf>
    <xf numFmtId="0" fontId="9" fillId="0" borderId="30" xfId="145" applyFont="1" applyFill="1" applyBorder="1" applyAlignment="1">
      <alignment horizontal="center"/>
      <protection/>
    </xf>
    <xf numFmtId="0" fontId="9" fillId="0" borderId="27" xfId="145" applyFont="1" applyFill="1" applyBorder="1">
      <alignment/>
      <protection/>
    </xf>
    <xf numFmtId="0" fontId="9" fillId="22" borderId="9" xfId="145" applyFont="1" applyFill="1" applyBorder="1" applyAlignment="1">
      <alignment horizontal="centerContinuous" vertical="justify"/>
      <protection/>
    </xf>
    <xf numFmtId="0" fontId="9" fillId="22" borderId="0" xfId="145" applyFont="1" applyFill="1" applyBorder="1" applyAlignment="1">
      <alignment horizontal="centerContinuous" vertical="justify"/>
      <protection/>
    </xf>
    <xf numFmtId="0" fontId="13" fillId="22" borderId="0" xfId="145" applyFont="1" applyFill="1" applyBorder="1" applyAlignment="1">
      <alignment horizontal="centerContinuous" vertical="justify"/>
      <protection/>
    </xf>
    <xf numFmtId="0" fontId="31" fillId="0" borderId="0" xfId="0" applyFont="1" applyFill="1" applyAlignment="1">
      <alignment/>
    </xf>
    <xf numFmtId="192" fontId="9" fillId="0" borderId="0" xfId="0" applyNumberFormat="1" applyFont="1" applyFill="1" applyAlignment="1">
      <alignment/>
    </xf>
    <xf numFmtId="0" fontId="10" fillId="0" borderId="57" xfId="0" applyFont="1" applyFill="1" applyBorder="1" applyAlignment="1">
      <alignment/>
    </xf>
    <xf numFmtId="0" fontId="10" fillId="0" borderId="55" xfId="0" applyFont="1" applyFill="1" applyBorder="1" applyAlignment="1">
      <alignment/>
    </xf>
    <xf numFmtId="193" fontId="9" fillId="0" borderId="3" xfId="176" applyNumberFormat="1" applyFont="1" applyFill="1" applyBorder="1" applyAlignment="1">
      <alignment horizontal="right" indent="1"/>
    </xf>
    <xf numFmtId="172" fontId="9" fillId="0" borderId="3" xfId="0" applyNumberFormat="1" applyFont="1" applyFill="1" applyBorder="1" applyAlignment="1">
      <alignment horizontal="right" indent="1"/>
    </xf>
    <xf numFmtId="0" fontId="9" fillId="0" borderId="57" xfId="0" applyFont="1" applyFill="1" applyBorder="1" applyAlignment="1">
      <alignment/>
    </xf>
    <xf numFmtId="0" fontId="9" fillId="0" borderId="55" xfId="0" applyFont="1" applyFill="1" applyBorder="1" applyAlignment="1">
      <alignment/>
    </xf>
    <xf numFmtId="0" fontId="48" fillId="0" borderId="0" xfId="0" applyFont="1" applyFill="1" applyAlignment="1">
      <alignment/>
    </xf>
    <xf numFmtId="0" fontId="48" fillId="0" borderId="57" xfId="0" applyFont="1" applyFill="1" applyBorder="1" applyAlignment="1">
      <alignment/>
    </xf>
    <xf numFmtId="0" fontId="46" fillId="0" borderId="55" xfId="0" applyFont="1" applyFill="1" applyBorder="1" applyAlignment="1">
      <alignment/>
    </xf>
    <xf numFmtId="0" fontId="9" fillId="0" borderId="0" xfId="0" applyFont="1" applyFill="1" applyBorder="1" applyAlignment="1">
      <alignment horizontal="left" indent="1"/>
    </xf>
    <xf numFmtId="0" fontId="46" fillId="0" borderId="57" xfId="0" applyFont="1" applyFill="1" applyBorder="1" applyAlignment="1">
      <alignment/>
    </xf>
    <xf numFmtId="172" fontId="9" fillId="0" borderId="18" xfId="0" applyNumberFormat="1" applyFont="1" applyFill="1" applyBorder="1" applyAlignment="1">
      <alignment horizontal="right" indent="1"/>
    </xf>
    <xf numFmtId="0" fontId="9" fillId="0" borderId="9" xfId="0" applyFont="1" applyFill="1" applyBorder="1" applyAlignment="1">
      <alignment/>
    </xf>
    <xf numFmtId="0" fontId="9" fillId="0" borderId="30" xfId="0" applyFont="1" applyFill="1" applyBorder="1" applyAlignment="1">
      <alignment/>
    </xf>
    <xf numFmtId="172" fontId="9" fillId="0" borderId="18" xfId="176" applyNumberFormat="1" applyFont="1" applyFill="1" applyBorder="1" applyAlignment="1">
      <alignment horizontal="right" indent="1"/>
    </xf>
    <xf numFmtId="0" fontId="10" fillId="0" borderId="28" xfId="0" applyFont="1" applyFill="1" applyBorder="1" applyAlignment="1">
      <alignment/>
    </xf>
    <xf numFmtId="0" fontId="10" fillId="0" borderId="47" xfId="0" applyFont="1" applyFill="1" applyBorder="1" applyAlignment="1">
      <alignment/>
    </xf>
    <xf numFmtId="0" fontId="10" fillId="0" borderId="26" xfId="0" applyFont="1" applyFill="1" applyBorder="1" applyAlignment="1">
      <alignment/>
    </xf>
    <xf numFmtId="193" fontId="9" fillId="22" borderId="9" xfId="0" applyNumberFormat="1" applyFont="1" applyFill="1" applyBorder="1" applyAlignment="1">
      <alignment/>
    </xf>
    <xf numFmtId="0" fontId="9" fillId="22" borderId="0" xfId="0" applyFont="1" applyFill="1" applyBorder="1" applyAlignment="1">
      <alignment/>
    </xf>
    <xf numFmtId="0" fontId="13" fillId="22" borderId="0" xfId="0" applyFont="1" applyFill="1" applyBorder="1" applyAlignment="1">
      <alignment/>
    </xf>
    <xf numFmtId="193" fontId="9" fillId="22" borderId="0" xfId="0" applyNumberFormat="1" applyFont="1" applyFill="1" applyBorder="1" applyAlignment="1">
      <alignment horizontal="centerContinuous" vertical="justify"/>
    </xf>
    <xf numFmtId="192" fontId="9" fillId="0" borderId="0" xfId="0" applyNumberFormat="1" applyFont="1" applyAlignment="1">
      <alignment/>
    </xf>
    <xf numFmtId="0" fontId="10" fillId="24" borderId="0" xfId="0" applyFont="1" applyFill="1" applyAlignment="1">
      <alignment/>
    </xf>
    <xf numFmtId="0" fontId="10" fillId="0" borderId="0" xfId="0" applyFont="1" applyAlignment="1">
      <alignment/>
    </xf>
    <xf numFmtId="0" fontId="10" fillId="0" borderId="9" xfId="0" applyFont="1" applyFill="1" applyBorder="1" applyAlignment="1">
      <alignment/>
    </xf>
    <xf numFmtId="0" fontId="10" fillId="0" borderId="30" xfId="0" applyFont="1" applyFill="1" applyBorder="1" applyAlignment="1">
      <alignment/>
    </xf>
    <xf numFmtId="0" fontId="48" fillId="24" borderId="0" xfId="0" applyFont="1" applyFill="1" applyAlignment="1">
      <alignment/>
    </xf>
    <xf numFmtId="0" fontId="48" fillId="0" borderId="0" xfId="0" applyFont="1" applyAlignment="1">
      <alignment/>
    </xf>
    <xf numFmtId="193" fontId="10" fillId="0" borderId="18" xfId="176" applyNumberFormat="1" applyFont="1" applyFill="1" applyBorder="1" applyAlignment="1">
      <alignment horizontal="right" indent="1"/>
    </xf>
    <xf numFmtId="172" fontId="10" fillId="0" borderId="16" xfId="0" applyNumberFormat="1" applyFont="1" applyFill="1" applyBorder="1" applyAlignment="1">
      <alignment horizontal="right" indent="1"/>
    </xf>
    <xf numFmtId="0" fontId="46" fillId="0" borderId="9" xfId="0" applyFont="1" applyFill="1" applyBorder="1" applyAlignment="1">
      <alignment/>
    </xf>
    <xf numFmtId="0" fontId="46" fillId="0" borderId="30" xfId="0" applyFont="1" applyFill="1" applyBorder="1" applyAlignment="1">
      <alignment/>
    </xf>
    <xf numFmtId="0" fontId="46" fillId="24" borderId="0" xfId="0" applyFont="1" applyFill="1" applyBorder="1" applyAlignment="1">
      <alignment/>
    </xf>
    <xf numFmtId="0" fontId="46" fillId="0" borderId="0" xfId="0" applyFont="1" applyBorder="1" applyAlignment="1">
      <alignment/>
    </xf>
    <xf numFmtId="193" fontId="46" fillId="0" borderId="16" xfId="176" applyNumberFormat="1" applyFont="1" applyFill="1" applyBorder="1" applyAlignment="1">
      <alignment horizontal="right" indent="1"/>
    </xf>
    <xf numFmtId="172" fontId="46" fillId="0" borderId="16" xfId="0" applyNumberFormat="1" applyFont="1" applyFill="1" applyBorder="1" applyAlignment="1">
      <alignment horizontal="right" indent="1"/>
    </xf>
    <xf numFmtId="0" fontId="46" fillId="0" borderId="0" xfId="0" applyFont="1" applyFill="1" applyBorder="1" applyAlignment="1">
      <alignment/>
    </xf>
    <xf numFmtId="0" fontId="46" fillId="0" borderId="28" xfId="0" applyFont="1" applyFill="1" applyBorder="1" applyAlignment="1">
      <alignment/>
    </xf>
    <xf numFmtId="193" fontId="46" fillId="0" borderId="15" xfId="176" applyNumberFormat="1" applyFont="1" applyFill="1" applyBorder="1" applyAlignment="1">
      <alignment horizontal="right" indent="1"/>
    </xf>
    <xf numFmtId="172" fontId="46" fillId="0" borderId="15" xfId="0" applyNumberFormat="1" applyFont="1" applyFill="1" applyBorder="1" applyAlignment="1">
      <alignment horizontal="right" indent="1"/>
    </xf>
    <xf numFmtId="0" fontId="46" fillId="0" borderId="47" xfId="0" applyFont="1" applyFill="1" applyBorder="1" applyAlignment="1">
      <alignment/>
    </xf>
    <xf numFmtId="0" fontId="46" fillId="0" borderId="26" xfId="0" applyFont="1" applyFill="1" applyBorder="1" applyAlignment="1">
      <alignment/>
    </xf>
    <xf numFmtId="0" fontId="46" fillId="24" borderId="0" xfId="0" applyFont="1" applyFill="1" applyAlignment="1">
      <alignment/>
    </xf>
    <xf numFmtId="0" fontId="46" fillId="0" borderId="0" xfId="0" applyFont="1" applyAlignment="1">
      <alignment/>
    </xf>
    <xf numFmtId="0" fontId="10" fillId="0" borderId="0" xfId="0" applyFont="1" applyFill="1" applyBorder="1" applyAlignment="1">
      <alignment vertical="top"/>
    </xf>
    <xf numFmtId="0" fontId="10" fillId="0" borderId="28" xfId="0" applyFont="1" applyFill="1" applyBorder="1" applyAlignment="1">
      <alignment vertical="top"/>
    </xf>
    <xf numFmtId="0" fontId="9" fillId="24" borderId="0" xfId="0" applyFont="1" applyFill="1" applyAlignment="1">
      <alignment vertical="center"/>
    </xf>
    <xf numFmtId="0" fontId="9" fillId="0" borderId="0" xfId="0" applyFont="1" applyAlignment="1">
      <alignment vertical="center"/>
    </xf>
    <xf numFmtId="0" fontId="10" fillId="0" borderId="47" xfId="0" applyFont="1" applyFill="1" applyBorder="1" applyAlignment="1">
      <alignment horizontal="centerContinuous"/>
    </xf>
    <xf numFmtId="191" fontId="11" fillId="0" borderId="0" xfId="0" applyNumberFormat="1" applyFont="1" applyFill="1" applyAlignment="1">
      <alignment/>
    </xf>
    <xf numFmtId="0" fontId="59" fillId="24" borderId="0" xfId="0" applyFont="1" applyFill="1" applyAlignment="1">
      <alignment/>
    </xf>
    <xf numFmtId="190" fontId="9" fillId="0" borderId="0" xfId="0" applyNumberFormat="1" applyFont="1" applyFill="1" applyAlignment="1">
      <alignment/>
    </xf>
    <xf numFmtId="219" fontId="10" fillId="0" borderId="0" xfId="0" applyNumberFormat="1" applyFont="1" applyFill="1" applyAlignment="1">
      <alignment horizontal="left" indent="1"/>
    </xf>
    <xf numFmtId="0" fontId="9" fillId="0" borderId="0" xfId="0" applyFont="1" applyFill="1" applyAlignment="1">
      <alignment horizontal="right" indent="1"/>
    </xf>
    <xf numFmtId="0" fontId="46" fillId="0" borderId="3" xfId="0" applyFont="1" applyFill="1" applyBorder="1" applyAlignment="1">
      <alignment/>
    </xf>
    <xf numFmtId="0" fontId="0" fillId="0" borderId="29" xfId="0" applyFont="1" applyFill="1" applyBorder="1" applyAlignment="1">
      <alignment horizontal="left" indent="2"/>
    </xf>
    <xf numFmtId="0" fontId="9" fillId="0" borderId="0" xfId="0" applyFont="1" applyFill="1" applyBorder="1" applyAlignment="1">
      <alignment horizontal="left" indent="2"/>
    </xf>
    <xf numFmtId="0" fontId="10" fillId="0" borderId="0" xfId="0" applyFont="1" applyFill="1" applyAlignment="1">
      <alignment horizontal="left"/>
    </xf>
    <xf numFmtId="0" fontId="13" fillId="22" borderId="9" xfId="0" applyFont="1" applyFill="1" applyBorder="1" applyAlignment="1">
      <alignment/>
    </xf>
    <xf numFmtId="190" fontId="10" fillId="0" borderId="0" xfId="0" applyNumberFormat="1" applyFont="1" applyFill="1" applyBorder="1" applyAlignment="1">
      <alignment/>
    </xf>
    <xf numFmtId="0" fontId="59" fillId="0" borderId="0" xfId="0" applyFont="1" applyFill="1" applyAlignment="1">
      <alignment/>
    </xf>
    <xf numFmtId="220" fontId="9" fillId="0" borderId="0" xfId="0" applyNumberFormat="1" applyFont="1" applyFill="1" applyAlignment="1">
      <alignment/>
    </xf>
    <xf numFmtId="220" fontId="10" fillId="0" borderId="0" xfId="0" applyNumberFormat="1" applyFont="1" applyFill="1" applyAlignment="1">
      <alignment horizontal="left" indent="1"/>
    </xf>
    <xf numFmtId="0" fontId="11" fillId="0" borderId="0" xfId="108" applyFont="1" applyFill="1">
      <alignment/>
      <protection/>
    </xf>
    <xf numFmtId="0" fontId="11" fillId="0" borderId="0" xfId="148" applyFont="1">
      <alignment/>
      <protection/>
    </xf>
    <xf numFmtId="0" fontId="12" fillId="0" borderId="0" xfId="108" applyFont="1" applyAlignment="1">
      <alignment horizontal="left"/>
      <protection/>
    </xf>
    <xf numFmtId="0" fontId="31" fillId="0" borderId="0" xfId="108" applyFont="1" applyFill="1" applyAlignment="1">
      <alignment horizontal="left"/>
      <protection/>
    </xf>
    <xf numFmtId="0" fontId="31" fillId="0" borderId="0" xfId="103" applyFont="1" applyFill="1">
      <alignment/>
      <protection/>
    </xf>
    <xf numFmtId="0" fontId="31" fillId="0" borderId="0" xfId="148" applyFont="1">
      <alignment/>
      <protection/>
    </xf>
    <xf numFmtId="0" fontId="11" fillId="0" borderId="0" xfId="103" applyFont="1" applyFill="1">
      <alignment/>
      <protection/>
    </xf>
    <xf numFmtId="0" fontId="31" fillId="0" borderId="0" xfId="148" applyFont="1" applyBorder="1" applyAlignment="1" applyProtection="1">
      <alignment horizontal="left"/>
      <protection/>
    </xf>
    <xf numFmtId="0" fontId="31" fillId="0" borderId="0" xfId="103" applyFont="1" applyFill="1" applyBorder="1">
      <alignment/>
      <protection/>
    </xf>
    <xf numFmtId="0" fontId="11" fillId="0" borderId="0" xfId="148" applyFont="1" applyBorder="1">
      <alignment/>
      <protection/>
    </xf>
    <xf numFmtId="0" fontId="9" fillId="0" borderId="0" xfId="108" applyFont="1">
      <alignment/>
      <protection/>
    </xf>
    <xf numFmtId="172" fontId="9" fillId="0" borderId="18" xfId="148" applyNumberFormat="1" applyFont="1" applyFill="1" applyBorder="1" applyProtection="1">
      <alignment/>
      <protection/>
    </xf>
    <xf numFmtId="0" fontId="9" fillId="0" borderId="18" xfId="148" applyFont="1" applyBorder="1" applyAlignment="1" applyProtection="1">
      <alignment horizontal="left"/>
      <protection/>
    </xf>
    <xf numFmtId="172" fontId="9" fillId="0" borderId="16" xfId="148" applyNumberFormat="1" applyFont="1" applyFill="1" applyBorder="1" applyAlignment="1" applyProtection="1">
      <alignment horizontal="right" indent="1"/>
      <protection/>
    </xf>
    <xf numFmtId="0" fontId="9" fillId="0" borderId="16" xfId="148" applyFont="1" applyBorder="1" applyAlignment="1" applyProtection="1">
      <alignment horizontal="left" indent="3"/>
      <protection/>
    </xf>
    <xf numFmtId="0" fontId="9" fillId="0" borderId="16" xfId="148" applyFont="1" applyBorder="1" applyAlignment="1" applyProtection="1">
      <alignment horizontal="left" indent="2"/>
      <protection/>
    </xf>
    <xf numFmtId="0" fontId="9" fillId="0" borderId="16" xfId="148" applyFont="1" applyBorder="1" applyAlignment="1" applyProtection="1">
      <alignment horizontal="left" indent="1"/>
      <protection/>
    </xf>
    <xf numFmtId="172" fontId="10" fillId="0" borderId="16" xfId="148" applyNumberFormat="1" applyFont="1" applyFill="1" applyBorder="1" applyAlignment="1" applyProtection="1">
      <alignment horizontal="right" indent="1"/>
      <protection/>
    </xf>
    <xf numFmtId="0" fontId="10" fillId="0" borderId="16" xfId="148" applyFont="1" applyBorder="1" applyAlignment="1" applyProtection="1">
      <alignment horizontal="left"/>
      <protection/>
    </xf>
    <xf numFmtId="172" fontId="9" fillId="0" borderId="16" xfId="148" applyNumberFormat="1" applyFont="1" applyFill="1" applyBorder="1" applyAlignment="1">
      <alignment horizontal="right" indent="1"/>
      <protection/>
    </xf>
    <xf numFmtId="0" fontId="9" fillId="0" borderId="16" xfId="148" applyFont="1" applyBorder="1" applyAlignment="1" applyProtection="1">
      <alignment horizontal="left"/>
      <protection/>
    </xf>
    <xf numFmtId="0" fontId="9" fillId="0" borderId="16" xfId="148" applyFont="1" applyBorder="1">
      <alignment/>
      <protection/>
    </xf>
    <xf numFmtId="0" fontId="9" fillId="0" borderId="0" xfId="108" applyFont="1" applyFill="1">
      <alignment/>
      <protection/>
    </xf>
    <xf numFmtId="0" fontId="10" fillId="0" borderId="16" xfId="148" applyFont="1" applyFill="1" applyBorder="1" applyAlignment="1" applyProtection="1">
      <alignment horizontal="left"/>
      <protection/>
    </xf>
    <xf numFmtId="172" fontId="9" fillId="0" borderId="15" xfId="148" applyNumberFormat="1" applyFont="1" applyFill="1" applyBorder="1">
      <alignment/>
      <protection/>
    </xf>
    <xf numFmtId="0" fontId="9" fillId="0" borderId="16" xfId="148" applyFont="1" applyFill="1" applyBorder="1">
      <alignment/>
      <protection/>
    </xf>
    <xf numFmtId="0" fontId="14" fillId="22" borderId="0" xfId="158" applyFont="1" applyFill="1" applyBorder="1" applyAlignment="1">
      <alignment horizontal="right"/>
      <protection/>
    </xf>
    <xf numFmtId="0" fontId="11" fillId="22" borderId="0" xfId="108" applyFont="1" applyFill="1" applyAlignment="1">
      <alignment horizontal="centerContinuous"/>
      <protection/>
    </xf>
    <xf numFmtId="0" fontId="14" fillId="22" borderId="0" xfId="148" applyFont="1" applyFill="1" applyAlignment="1">
      <alignment horizontal="left" vertical="center"/>
      <protection/>
    </xf>
    <xf numFmtId="0" fontId="11" fillId="22" borderId="0" xfId="108" applyFont="1" applyFill="1">
      <alignment/>
      <protection/>
    </xf>
    <xf numFmtId="0" fontId="13" fillId="22" borderId="0" xfId="148" applyFont="1" applyFill="1">
      <alignment/>
      <protection/>
    </xf>
    <xf numFmtId="0" fontId="9" fillId="0" borderId="0" xfId="129" applyFont="1">
      <alignment/>
      <protection/>
    </xf>
    <xf numFmtId="0" fontId="11" fillId="0" borderId="0" xfId="129" applyFont="1" applyFill="1">
      <alignment/>
      <protection/>
    </xf>
    <xf numFmtId="0" fontId="12" fillId="0" borderId="0" xfId="129" applyFont="1">
      <alignment/>
      <protection/>
    </xf>
    <xf numFmtId="0" fontId="11" fillId="0" borderId="0" xfId="129" applyFont="1">
      <alignment/>
      <protection/>
    </xf>
    <xf numFmtId="0" fontId="11" fillId="0" borderId="0" xfId="88" applyFont="1" applyFill="1">
      <alignment/>
      <protection/>
    </xf>
    <xf numFmtId="0" fontId="31" fillId="0" borderId="0" xfId="88" applyFont="1" applyFill="1">
      <alignment/>
      <protection/>
    </xf>
    <xf numFmtId="0" fontId="31" fillId="0" borderId="0" xfId="156" applyFont="1">
      <alignment/>
      <protection/>
    </xf>
    <xf numFmtId="0" fontId="31" fillId="0" borderId="0" xfId="129" applyFont="1" applyFill="1">
      <alignment/>
      <protection/>
    </xf>
    <xf numFmtId="0" fontId="31" fillId="0" borderId="0" xfId="129" applyFont="1" applyFill="1" applyBorder="1">
      <alignment/>
      <protection/>
    </xf>
    <xf numFmtId="0" fontId="11" fillId="0" borderId="0" xfId="129" applyFont="1" applyBorder="1">
      <alignment/>
      <protection/>
    </xf>
    <xf numFmtId="0" fontId="9" fillId="0" borderId="0" xfId="129" applyFont="1" applyBorder="1">
      <alignment/>
      <protection/>
    </xf>
    <xf numFmtId="174" fontId="9" fillId="0" borderId="18" xfId="129" applyNumberFormat="1" applyFont="1" applyFill="1" applyBorder="1" applyAlignment="1">
      <alignment horizontal="right"/>
      <protection/>
    </xf>
    <xf numFmtId="0" fontId="9" fillId="0" borderId="18" xfId="88" applyFont="1" applyFill="1" applyBorder="1">
      <alignment/>
      <protection/>
    </xf>
    <xf numFmtId="172" fontId="9" fillId="0" borderId="16" xfId="129" applyNumberFormat="1" applyFont="1" applyFill="1" applyBorder="1" applyAlignment="1">
      <alignment horizontal="right" indent="1"/>
      <protection/>
    </xf>
    <xf numFmtId="0" fontId="9" fillId="0" borderId="16" xfId="88" applyFont="1" applyFill="1" applyBorder="1">
      <alignment/>
      <protection/>
    </xf>
    <xf numFmtId="0" fontId="9" fillId="0" borderId="0" xfId="129" applyFont="1" applyFill="1">
      <alignment/>
      <protection/>
    </xf>
    <xf numFmtId="0" fontId="9" fillId="0" borderId="28" xfId="129" applyFont="1" applyFill="1" applyBorder="1">
      <alignment/>
      <protection/>
    </xf>
    <xf numFmtId="172" fontId="9" fillId="0" borderId="16" xfId="129" applyNumberFormat="1" applyFont="1" applyBorder="1" applyAlignment="1">
      <alignment horizontal="right" indent="1"/>
      <protection/>
    </xf>
    <xf numFmtId="0" fontId="9" fillId="0" borderId="28" xfId="129" applyFont="1" applyBorder="1">
      <alignment/>
      <protection/>
    </xf>
    <xf numFmtId="174" fontId="9" fillId="0" borderId="15" xfId="129" applyNumberFormat="1" applyFont="1" applyBorder="1">
      <alignment/>
      <protection/>
    </xf>
    <xf numFmtId="0" fontId="46" fillId="0" borderId="15" xfId="129" applyFont="1" applyFill="1" applyBorder="1">
      <alignment/>
      <protection/>
    </xf>
    <xf numFmtId="174" fontId="9" fillId="0" borderId="0" xfId="129" applyNumberFormat="1" applyFont="1" applyBorder="1">
      <alignment/>
      <protection/>
    </xf>
    <xf numFmtId="0" fontId="46" fillId="0" borderId="0" xfId="129" applyFont="1" applyFill="1" applyBorder="1">
      <alignment/>
      <protection/>
    </xf>
    <xf numFmtId="174" fontId="10" fillId="0" borderId="18" xfId="129" applyNumberFormat="1" applyFont="1" applyBorder="1">
      <alignment/>
      <protection/>
    </xf>
    <xf numFmtId="0" fontId="46" fillId="0" borderId="18" xfId="154" applyFont="1" applyBorder="1">
      <alignment/>
      <protection/>
    </xf>
    <xf numFmtId="172" fontId="46" fillId="0" borderId="16" xfId="129" applyNumberFormat="1" applyFont="1" applyBorder="1" applyAlignment="1">
      <alignment horizontal="right" indent="1"/>
      <protection/>
    </xf>
    <xf numFmtId="0" fontId="46" fillId="0" borderId="16" xfId="154" applyFont="1" applyBorder="1">
      <alignment/>
      <protection/>
    </xf>
    <xf numFmtId="0" fontId="9" fillId="0" borderId="16" xfId="154" applyFont="1" applyBorder="1" applyAlignment="1">
      <alignment horizontal="left" indent="5"/>
      <protection/>
    </xf>
    <xf numFmtId="172" fontId="10" fillId="0" borderId="16" xfId="129" applyNumberFormat="1" applyFont="1" applyBorder="1" applyAlignment="1">
      <alignment horizontal="right" indent="1"/>
      <protection/>
    </xf>
    <xf numFmtId="0" fontId="10" fillId="0" borderId="16" xfId="154" applyFont="1" applyBorder="1">
      <alignment/>
      <protection/>
    </xf>
    <xf numFmtId="0" fontId="9" fillId="0" borderId="16" xfId="154" applyFont="1" applyBorder="1" applyAlignment="1">
      <alignment horizontal="left" indent="3"/>
      <protection/>
    </xf>
    <xf numFmtId="0" fontId="46" fillId="0" borderId="16" xfId="154" applyFont="1" applyBorder="1" applyAlignment="1">
      <alignment horizontal="left" indent="2"/>
      <protection/>
    </xf>
    <xf numFmtId="0" fontId="9" fillId="0" borderId="16" xfId="154" applyFont="1" applyFill="1" applyBorder="1" applyAlignment="1">
      <alignment horizontal="left" indent="3"/>
      <protection/>
    </xf>
    <xf numFmtId="0" fontId="9" fillId="0" borderId="0" xfId="150" applyFont="1">
      <alignment/>
      <protection/>
    </xf>
    <xf numFmtId="0" fontId="10" fillId="0" borderId="15" xfId="150" applyFont="1" applyBorder="1" applyAlignment="1">
      <alignment horizontal="center"/>
      <protection/>
    </xf>
    <xf numFmtId="2" fontId="10" fillId="0" borderId="15" xfId="150" applyNumberFormat="1" applyFont="1" applyBorder="1" applyAlignment="1">
      <alignment horizontal="center"/>
      <protection/>
    </xf>
    <xf numFmtId="0" fontId="9" fillId="0" borderId="28" xfId="154" applyFont="1" applyBorder="1" applyAlignment="1">
      <alignment horizontal="center"/>
      <protection/>
    </xf>
    <xf numFmtId="0" fontId="9" fillId="0" borderId="30" xfId="154" applyFont="1" applyBorder="1" applyAlignment="1">
      <alignment horizontal="center"/>
      <protection/>
    </xf>
    <xf numFmtId="0" fontId="10" fillId="0" borderId="26" xfId="150" applyFont="1" applyBorder="1" applyAlignment="1">
      <alignment horizontal="center"/>
      <protection/>
    </xf>
    <xf numFmtId="0" fontId="9" fillId="0" borderId="0" xfId="118" applyFont="1">
      <alignment/>
      <protection/>
    </xf>
    <xf numFmtId="174" fontId="14" fillId="22" borderId="0" xfId="157" applyNumberFormat="1" applyFont="1" applyFill="1" applyBorder="1" applyAlignment="1">
      <alignment horizontal="right"/>
      <protection/>
    </xf>
    <xf numFmtId="0" fontId="10" fillId="22" borderId="0" xfId="158" applyFont="1" applyFill="1" applyBorder="1" applyAlignment="1">
      <alignment horizontal="right"/>
      <protection/>
    </xf>
    <xf numFmtId="0" fontId="13" fillId="22" borderId="0" xfId="158" applyFont="1" applyFill="1" applyBorder="1" applyAlignment="1">
      <alignment horizontal="left" vertical="top"/>
      <protection/>
    </xf>
    <xf numFmtId="0" fontId="13" fillId="22" borderId="0" xfId="158" applyFont="1" applyFill="1" applyAlignment="1">
      <alignment horizontal="left"/>
      <protection/>
    </xf>
    <xf numFmtId="0" fontId="12" fillId="0" borderId="0" xfId="0" applyFont="1" applyBorder="1" applyAlignment="1">
      <alignment vertical="top" wrapText="1"/>
    </xf>
    <xf numFmtId="174" fontId="9" fillId="0" borderId="0" xfId="0" applyNumberFormat="1" applyFont="1" applyBorder="1" applyAlignment="1">
      <alignment/>
    </xf>
    <xf numFmtId="0" fontId="9" fillId="0" borderId="0" xfId="154" applyFont="1" applyBorder="1" applyAlignment="1">
      <alignment horizontal="left" indent="3"/>
      <protection/>
    </xf>
    <xf numFmtId="174" fontId="10" fillId="0" borderId="18" xfId="0" applyNumberFormat="1" applyFont="1" applyBorder="1" applyAlignment="1">
      <alignment/>
    </xf>
    <xf numFmtId="0" fontId="10" fillId="0" borderId="30" xfId="154" applyFont="1" applyBorder="1">
      <alignment/>
      <protection/>
    </xf>
    <xf numFmtId="172" fontId="10" fillId="0" borderId="16" xfId="0" applyNumberFormat="1" applyFont="1" applyBorder="1" applyAlignment="1">
      <alignment horizontal="right" indent="1"/>
    </xf>
    <xf numFmtId="0" fontId="10" fillId="0" borderId="28" xfId="154" applyFont="1" applyBorder="1" applyAlignment="1">
      <alignment horizontal="left" indent="1"/>
      <protection/>
    </xf>
    <xf numFmtId="172" fontId="9" fillId="0" borderId="16" xfId="0" applyNumberFormat="1" applyFont="1" applyBorder="1" applyAlignment="1">
      <alignment horizontal="right" indent="1"/>
    </xf>
    <xf numFmtId="0" fontId="9" fillId="0" borderId="28" xfId="154" applyFont="1" applyBorder="1" applyAlignment="1">
      <alignment horizontal="left" indent="5"/>
      <protection/>
    </xf>
    <xf numFmtId="172" fontId="48" fillId="0" borderId="16" xfId="0" applyNumberFormat="1" applyFont="1" applyBorder="1" applyAlignment="1">
      <alignment horizontal="right" indent="1"/>
    </xf>
    <xf numFmtId="0" fontId="48" fillId="0" borderId="28" xfId="0" applyFont="1" applyFill="1" applyBorder="1" applyAlignment="1">
      <alignment horizontal="left" indent="2"/>
    </xf>
    <xf numFmtId="0" fontId="9" fillId="0" borderId="28" xfId="0" applyFont="1" applyFill="1" applyBorder="1" applyAlignment="1">
      <alignment horizontal="left" indent="1"/>
    </xf>
    <xf numFmtId="174" fontId="10" fillId="0" borderId="15" xfId="0" applyNumberFormat="1" applyFont="1" applyBorder="1" applyAlignment="1">
      <alignment/>
    </xf>
    <xf numFmtId="0" fontId="10" fillId="0" borderId="28" xfId="154" applyFont="1" applyBorder="1" applyAlignment="1">
      <alignment horizontal="center"/>
      <protection/>
    </xf>
    <xf numFmtId="0" fontId="10" fillId="0" borderId="3" xfId="149" applyFont="1" applyFill="1" applyBorder="1" applyAlignment="1">
      <alignment horizontal="center" vertical="center"/>
      <protection/>
    </xf>
    <xf numFmtId="2" fontId="10" fillId="0" borderId="3" xfId="149" applyNumberFormat="1" applyFont="1" applyFill="1" applyBorder="1" applyAlignment="1">
      <alignment horizontal="center" vertical="center"/>
      <protection/>
    </xf>
    <xf numFmtId="0" fontId="9" fillId="0" borderId="18" xfId="154" applyFont="1" applyBorder="1" applyAlignment="1">
      <alignment horizontal="center"/>
      <protection/>
    </xf>
    <xf numFmtId="0" fontId="10" fillId="0" borderId="15" xfId="0" applyFont="1" applyBorder="1" applyAlignment="1">
      <alignment horizontal="center"/>
    </xf>
    <xf numFmtId="0" fontId="9" fillId="22" borderId="0" xfId="0" applyFont="1" applyFill="1" applyAlignment="1">
      <alignment/>
    </xf>
    <xf numFmtId="0" fontId="9" fillId="22" borderId="0" xfId="0" applyFont="1" applyFill="1" applyBorder="1" applyAlignment="1">
      <alignment horizontal="left"/>
    </xf>
    <xf numFmtId="0" fontId="10" fillId="22" borderId="0" xfId="158" applyFont="1" applyFill="1" applyAlignment="1">
      <alignment horizontal="left" vertical="center"/>
      <protection/>
    </xf>
    <xf numFmtId="0" fontId="12" fillId="0" borderId="0" xfId="98" applyFont="1" applyBorder="1" applyAlignment="1">
      <alignment vertical="top" wrapText="1"/>
      <protection/>
    </xf>
    <xf numFmtId="0" fontId="6" fillId="0" borderId="0" xfId="152" applyFont="1" applyFill="1">
      <alignment/>
      <protection/>
    </xf>
    <xf numFmtId="174" fontId="9" fillId="0" borderId="18" xfId="152" applyNumberFormat="1" applyFont="1" applyFill="1" applyBorder="1" applyAlignment="1">
      <alignment horizontal="right" indent="1"/>
      <protection/>
    </xf>
    <xf numFmtId="174" fontId="9" fillId="0" borderId="18" xfId="177" applyNumberFormat="1" applyFont="1" applyFill="1" applyBorder="1" applyAlignment="1">
      <alignment horizontal="right" indent="1"/>
    </xf>
    <xf numFmtId="174" fontId="9" fillId="0" borderId="16" xfId="177" applyNumberFormat="1" applyFont="1" applyFill="1" applyBorder="1" applyAlignment="1">
      <alignment horizontal="right" indent="1"/>
    </xf>
    <xf numFmtId="174" fontId="9" fillId="0" borderId="15" xfId="177" applyNumberFormat="1" applyFont="1" applyFill="1" applyBorder="1" applyAlignment="1">
      <alignment horizontal="right" indent="1"/>
    </xf>
    <xf numFmtId="174" fontId="9" fillId="0" borderId="16" xfId="152" applyNumberFormat="1" applyFont="1" applyFill="1" applyBorder="1" applyAlignment="1">
      <alignment horizontal="right" indent="1"/>
      <protection/>
    </xf>
    <xf numFmtId="174" fontId="9" fillId="0" borderId="15" xfId="152" applyNumberFormat="1" applyFont="1" applyFill="1" applyBorder="1" applyAlignment="1">
      <alignment horizontal="right" indent="1"/>
      <protection/>
    </xf>
    <xf numFmtId="0" fontId="14" fillId="22" borderId="0" xfId="157" applyNumberFormat="1" applyFont="1" applyFill="1" applyBorder="1" applyAlignment="1">
      <alignment horizontal="right"/>
      <protection/>
    </xf>
    <xf numFmtId="0" fontId="14" fillId="22" borderId="0" xfId="158" applyFont="1" applyFill="1" applyAlignment="1">
      <alignment horizontal="left" vertical="top"/>
      <protection/>
    </xf>
    <xf numFmtId="0" fontId="10" fillId="22" borderId="0" xfId="158" applyFont="1" applyFill="1" applyBorder="1" applyAlignment="1">
      <alignment horizontal="centerContinuous"/>
      <protection/>
    </xf>
    <xf numFmtId="0" fontId="13" fillId="22" borderId="0" xfId="158" applyFont="1" applyFill="1" applyAlignment="1">
      <alignment horizontal="left" vertical="center"/>
      <protection/>
    </xf>
    <xf numFmtId="0" fontId="12" fillId="0" borderId="0" xfId="157" applyFont="1" applyFill="1" applyBorder="1">
      <alignment/>
      <protection/>
    </xf>
    <xf numFmtId="0" fontId="11" fillId="0" borderId="0" xfId="156" applyFont="1" applyFill="1">
      <alignment/>
      <protection/>
    </xf>
    <xf numFmtId="0" fontId="11" fillId="0" borderId="0" xfId="156" applyFont="1" applyFill="1" applyBorder="1">
      <alignment/>
      <protection/>
    </xf>
    <xf numFmtId="174" fontId="9" fillId="0" borderId="18" xfId="129" applyNumberFormat="1" applyFont="1" applyBorder="1">
      <alignment/>
      <protection/>
    </xf>
    <xf numFmtId="0" fontId="9" fillId="0" borderId="18" xfId="129" applyFont="1" applyBorder="1">
      <alignment/>
      <protection/>
    </xf>
    <xf numFmtId="0" fontId="9" fillId="0" borderId="16" xfId="88" applyFont="1" applyBorder="1">
      <alignment/>
      <protection/>
    </xf>
    <xf numFmtId="0" fontId="9" fillId="0" borderId="16" xfId="129" applyFont="1" applyBorder="1">
      <alignment/>
      <protection/>
    </xf>
    <xf numFmtId="0" fontId="46" fillId="0" borderId="26" xfId="150" applyFont="1" applyFill="1" applyBorder="1">
      <alignment/>
      <protection/>
    </xf>
    <xf numFmtId="174" fontId="46" fillId="0" borderId="28" xfId="129" applyNumberFormat="1" applyFont="1" applyBorder="1">
      <alignment/>
      <protection/>
    </xf>
    <xf numFmtId="174" fontId="46" fillId="0" borderId="29" xfId="129" applyNumberFormat="1" applyFont="1" applyBorder="1">
      <alignment/>
      <protection/>
    </xf>
    <xf numFmtId="174" fontId="46" fillId="0" borderId="0" xfId="129" applyNumberFormat="1" applyFont="1" applyBorder="1">
      <alignment/>
      <protection/>
    </xf>
    <xf numFmtId="174" fontId="9" fillId="0" borderId="28" xfId="129" applyNumberFormat="1" applyFont="1" applyBorder="1">
      <alignment/>
      <protection/>
    </xf>
    <xf numFmtId="174" fontId="9" fillId="0" borderId="29" xfId="129" applyNumberFormat="1" applyFont="1" applyBorder="1">
      <alignment/>
      <protection/>
    </xf>
    <xf numFmtId="0" fontId="46" fillId="0" borderId="30" xfId="154" applyFont="1" applyBorder="1">
      <alignment/>
      <protection/>
    </xf>
    <xf numFmtId="0" fontId="46" fillId="0" borderId="28" xfId="154" applyFont="1" applyBorder="1">
      <alignment/>
      <protection/>
    </xf>
    <xf numFmtId="0" fontId="10" fillId="0" borderId="28" xfId="154" applyFont="1" applyBorder="1">
      <alignment/>
      <protection/>
    </xf>
    <xf numFmtId="0" fontId="9" fillId="0" borderId="28" xfId="154" applyFont="1" applyBorder="1" applyAlignment="1">
      <alignment horizontal="left" indent="3"/>
      <protection/>
    </xf>
    <xf numFmtId="0" fontId="46" fillId="0" borderId="28" xfId="154" applyFont="1" applyBorder="1" applyAlignment="1">
      <alignment horizontal="left" indent="2"/>
      <protection/>
    </xf>
    <xf numFmtId="0" fontId="9" fillId="0" borderId="28" xfId="154" applyFont="1" applyFill="1" applyBorder="1" applyAlignment="1">
      <alignment horizontal="left" indent="3"/>
      <protection/>
    </xf>
    <xf numFmtId="0" fontId="9" fillId="0" borderId="26" xfId="150" applyFont="1" applyBorder="1">
      <alignment/>
      <protection/>
    </xf>
    <xf numFmtId="0" fontId="10" fillId="0" borderId="3" xfId="150" applyFont="1" applyBorder="1" applyAlignment="1">
      <alignment horizontal="center"/>
      <protection/>
    </xf>
    <xf numFmtId="0" fontId="9" fillId="0" borderId="0" xfId="121" applyFont="1">
      <alignment/>
      <protection/>
    </xf>
    <xf numFmtId="0" fontId="31" fillId="0" borderId="0" xfId="156" applyFont="1" applyAlignment="1">
      <alignment horizontal="left"/>
      <protection/>
    </xf>
    <xf numFmtId="0" fontId="31" fillId="0" borderId="0" xfId="129" applyFont="1" applyFill="1" applyAlignment="1">
      <alignment horizontal="left"/>
      <protection/>
    </xf>
    <xf numFmtId="0" fontId="11" fillId="0" borderId="0" xfId="156" applyFont="1" applyBorder="1" applyAlignment="1">
      <alignment horizontal="left"/>
      <protection/>
    </xf>
    <xf numFmtId="0" fontId="31" fillId="0" borderId="0" xfId="156" applyFont="1" applyBorder="1" applyAlignment="1">
      <alignment horizontal="left"/>
      <protection/>
    </xf>
    <xf numFmtId="0" fontId="11" fillId="0" borderId="0" xfId="129" applyFont="1" applyFill="1" applyAlignment="1">
      <alignment horizontal="left"/>
      <protection/>
    </xf>
    <xf numFmtId="0" fontId="31" fillId="0" borderId="0" xfId="129" applyFont="1" applyBorder="1" applyAlignment="1">
      <alignment horizontal="left"/>
      <protection/>
    </xf>
    <xf numFmtId="174" fontId="9" fillId="0" borderId="31" xfId="129" applyNumberFormat="1" applyFont="1" applyBorder="1">
      <alignment/>
      <protection/>
    </xf>
    <xf numFmtId="174" fontId="9" fillId="0" borderId="9" xfId="129" applyNumberFormat="1" applyFont="1" applyBorder="1">
      <alignment/>
      <protection/>
    </xf>
    <xf numFmtId="174" fontId="9" fillId="0" borderId="30" xfId="129" applyNumberFormat="1" applyFont="1" applyBorder="1">
      <alignment/>
      <protection/>
    </xf>
    <xf numFmtId="0" fontId="9" fillId="0" borderId="30" xfId="129" applyFont="1" applyBorder="1">
      <alignment/>
      <protection/>
    </xf>
    <xf numFmtId="172" fontId="9" fillId="0" borderId="29" xfId="129" applyNumberFormat="1" applyFont="1" applyBorder="1" applyAlignment="1">
      <alignment horizontal="right" indent="1"/>
      <protection/>
    </xf>
    <xf numFmtId="172" fontId="9" fillId="0" borderId="0" xfId="129" applyNumberFormat="1" applyFont="1" applyBorder="1" applyAlignment="1">
      <alignment horizontal="right" indent="1"/>
      <protection/>
    </xf>
    <xf numFmtId="172" fontId="9" fillId="0" borderId="28" xfId="129" applyNumberFormat="1" applyFont="1" applyBorder="1" applyAlignment="1">
      <alignment horizontal="right" indent="1"/>
      <protection/>
    </xf>
    <xf numFmtId="172" fontId="10" fillId="0" borderId="27" xfId="156" applyNumberFormat="1" applyFont="1" applyBorder="1" applyAlignment="1">
      <alignment horizontal="center"/>
      <protection/>
    </xf>
    <xf numFmtId="172" fontId="10" fillId="0" borderId="47" xfId="156" applyNumberFormat="1" applyFont="1" applyBorder="1" applyAlignment="1">
      <alignment horizontal="center"/>
      <protection/>
    </xf>
    <xf numFmtId="172" fontId="10" fillId="0" borderId="26" xfId="156" applyNumberFormat="1" applyFont="1" applyBorder="1" applyAlignment="1">
      <alignment horizontal="center"/>
      <protection/>
    </xf>
    <xf numFmtId="0" fontId="9" fillId="0" borderId="26" xfId="154" applyFont="1" applyBorder="1" applyAlignment="1">
      <alignment horizontal="center"/>
      <protection/>
    </xf>
    <xf numFmtId="172" fontId="46" fillId="0" borderId="0" xfId="129" applyNumberFormat="1" applyFont="1" applyBorder="1">
      <alignment/>
      <protection/>
    </xf>
    <xf numFmtId="0" fontId="46" fillId="0" borderId="0" xfId="154" applyFont="1" applyBorder="1">
      <alignment/>
      <protection/>
    </xf>
    <xf numFmtId="172" fontId="9" fillId="0" borderId="31" xfId="129" applyNumberFormat="1" applyFont="1" applyBorder="1">
      <alignment/>
      <protection/>
    </xf>
    <xf numFmtId="172" fontId="9" fillId="0" borderId="9" xfId="129" applyNumberFormat="1" applyFont="1" applyBorder="1">
      <alignment/>
      <protection/>
    </xf>
    <xf numFmtId="172" fontId="9" fillId="0" borderId="30" xfId="129" applyNumberFormat="1" applyFont="1" applyBorder="1">
      <alignment/>
      <protection/>
    </xf>
    <xf numFmtId="0" fontId="9" fillId="0" borderId="18" xfId="88" applyFont="1" applyBorder="1">
      <alignment/>
      <protection/>
    </xf>
    <xf numFmtId="172" fontId="46" fillId="0" borderId="29" xfId="129" applyNumberFormat="1" applyFont="1" applyBorder="1" applyAlignment="1">
      <alignment horizontal="right" indent="1"/>
      <protection/>
    </xf>
    <xf numFmtId="172" fontId="46" fillId="0" borderId="0" xfId="129" applyNumberFormat="1" applyFont="1" applyBorder="1" applyAlignment="1">
      <alignment horizontal="right" indent="1"/>
      <protection/>
    </xf>
    <xf numFmtId="172" fontId="46" fillId="0" borderId="28" xfId="129" applyNumberFormat="1" applyFont="1" applyBorder="1" applyAlignment="1">
      <alignment horizontal="right" indent="1"/>
      <protection/>
    </xf>
    <xf numFmtId="172" fontId="10" fillId="0" borderId="29" xfId="129" applyNumberFormat="1" applyFont="1" applyBorder="1" applyAlignment="1">
      <alignment horizontal="right" indent="1"/>
      <protection/>
    </xf>
    <xf numFmtId="172" fontId="10" fillId="0" borderId="0" xfId="129" applyNumberFormat="1" applyFont="1" applyBorder="1" applyAlignment="1">
      <alignment horizontal="right" indent="1"/>
      <protection/>
    </xf>
    <xf numFmtId="172" fontId="10" fillId="0" borderId="28" xfId="129" applyNumberFormat="1" applyFont="1" applyBorder="1" applyAlignment="1">
      <alignment horizontal="right" indent="1"/>
      <protection/>
    </xf>
    <xf numFmtId="172" fontId="9" fillId="0" borderId="29" xfId="129" applyNumberFormat="1" applyFont="1" applyFill="1" applyBorder="1" applyAlignment="1">
      <alignment horizontal="right" indent="1"/>
      <protection/>
    </xf>
    <xf numFmtId="172" fontId="9" fillId="0" borderId="0" xfId="129" applyNumberFormat="1" applyFont="1" applyFill="1" applyBorder="1" applyAlignment="1">
      <alignment horizontal="right" indent="1"/>
      <protection/>
    </xf>
    <xf numFmtId="172" fontId="9" fillId="0" borderId="28" xfId="129" applyNumberFormat="1" applyFont="1" applyFill="1" applyBorder="1" applyAlignment="1">
      <alignment horizontal="right" indent="1"/>
      <protection/>
    </xf>
    <xf numFmtId="174" fontId="10" fillId="0" borderId="0" xfId="156" applyNumberFormat="1" applyFont="1" applyBorder="1" applyAlignment="1">
      <alignment horizontal="center"/>
      <protection/>
    </xf>
    <xf numFmtId="174" fontId="10" fillId="0" borderId="28" xfId="156" applyNumberFormat="1" applyFont="1" applyBorder="1" applyAlignment="1">
      <alignment horizontal="center"/>
      <protection/>
    </xf>
    <xf numFmtId="174" fontId="10" fillId="0" borderId="29" xfId="156" applyNumberFormat="1" applyFont="1" applyBorder="1" applyAlignment="1">
      <alignment horizontal="center"/>
      <protection/>
    </xf>
    <xf numFmtId="0" fontId="9" fillId="0" borderId="16" xfId="154" applyFont="1" applyBorder="1" applyAlignment="1">
      <alignment horizontal="center"/>
      <protection/>
    </xf>
    <xf numFmtId="174" fontId="10" fillId="0" borderId="3" xfId="156" applyNumberFormat="1" applyFont="1" applyBorder="1" applyAlignment="1">
      <alignment horizontal="center"/>
      <protection/>
    </xf>
    <xf numFmtId="49" fontId="10" fillId="0" borderId="27" xfId="125" applyNumberFormat="1" applyFont="1" applyBorder="1" applyAlignment="1">
      <alignment horizontal="centerContinuous" vertical="center"/>
      <protection/>
    </xf>
    <xf numFmtId="49" fontId="10" fillId="0" borderId="57" xfId="125" applyNumberFormat="1" applyFont="1" applyBorder="1" applyAlignment="1">
      <alignment horizontal="centerContinuous" vertical="center"/>
      <protection/>
    </xf>
    <xf numFmtId="49" fontId="10" fillId="0" borderId="55" xfId="125" applyNumberFormat="1" applyFont="1" applyBorder="1" applyAlignment="1">
      <alignment horizontal="centerContinuous" vertical="center"/>
      <protection/>
    </xf>
    <xf numFmtId="49" fontId="10" fillId="0" borderId="58" xfId="125" applyNumberFormat="1" applyFont="1" applyBorder="1" applyAlignment="1">
      <alignment horizontal="centerContinuous" vertical="center"/>
      <protection/>
    </xf>
    <xf numFmtId="49" fontId="10" fillId="0" borderId="47" xfId="125" applyNumberFormat="1" applyFont="1" applyBorder="1" applyAlignment="1">
      <alignment horizontal="centerContinuous" vertical="center"/>
      <protection/>
    </xf>
    <xf numFmtId="49" fontId="10" fillId="0" borderId="26" xfId="125" applyNumberFormat="1" applyFont="1" applyBorder="1" applyAlignment="1">
      <alignment horizontal="centerContinuous" vertical="center"/>
      <protection/>
    </xf>
    <xf numFmtId="0" fontId="10" fillId="22" borderId="0" xfId="157" applyNumberFormat="1" applyFont="1" applyFill="1" applyBorder="1" applyAlignment="1">
      <alignment horizontal="center"/>
      <protection/>
    </xf>
    <xf numFmtId="0" fontId="14" fillId="22" borderId="0" xfId="157" applyNumberFormat="1" applyFont="1" applyFill="1" applyBorder="1" applyAlignment="1">
      <alignment/>
      <protection/>
    </xf>
    <xf numFmtId="0" fontId="13" fillId="22" borderId="0" xfId="157" applyFont="1" applyFill="1" applyBorder="1" applyAlignment="1">
      <alignment horizontal="left" vertical="center"/>
      <protection/>
    </xf>
    <xf numFmtId="0" fontId="9" fillId="0" borderId="0" xfId="125" applyFont="1">
      <alignment/>
      <protection/>
    </xf>
    <xf numFmtId="0" fontId="9" fillId="22" borderId="0" xfId="129" applyFont="1" applyFill="1" applyAlignment="1">
      <alignment/>
      <protection/>
    </xf>
    <xf numFmtId="0" fontId="9" fillId="22" borderId="0" xfId="125" applyFont="1" applyFill="1">
      <alignment/>
      <protection/>
    </xf>
    <xf numFmtId="0" fontId="13" fillId="22" borderId="0" xfId="106" applyFont="1" applyFill="1" applyAlignment="1">
      <alignment horizontal="left"/>
      <protection/>
    </xf>
    <xf numFmtId="0" fontId="9" fillId="0" borderId="0" xfId="0" applyFont="1" applyAlignment="1">
      <alignment horizontal="left" wrapText="1" indent="1"/>
    </xf>
    <xf numFmtId="2" fontId="12" fillId="0" borderId="0" xfId="0" applyNumberFormat="1" applyFont="1" applyFill="1" applyBorder="1" applyAlignment="1">
      <alignment wrapText="1"/>
    </xf>
    <xf numFmtId="174" fontId="9" fillId="0" borderId="0" xfId="0" applyNumberFormat="1" applyFont="1" applyFill="1" applyBorder="1" applyAlignment="1" applyProtection="1">
      <alignment horizontal="center"/>
      <protection locked="0"/>
    </xf>
    <xf numFmtId="0" fontId="9" fillId="0" borderId="0" xfId="0" applyFont="1" applyFill="1" applyBorder="1" applyAlignment="1">
      <alignment horizontal="left" wrapText="1" indent="1"/>
    </xf>
    <xf numFmtId="174" fontId="9" fillId="0" borderId="18" xfId="0" applyNumberFormat="1" applyFont="1" applyFill="1" applyBorder="1" applyAlignment="1" applyProtection="1">
      <alignment horizontal="right"/>
      <protection locked="0"/>
    </xf>
    <xf numFmtId="0" fontId="9" fillId="0" borderId="30" xfId="0" applyFont="1" applyFill="1" applyBorder="1" applyAlignment="1">
      <alignment horizontal="left" wrapText="1" indent="1"/>
    </xf>
    <xf numFmtId="172" fontId="9" fillId="0" borderId="16" xfId="0" applyNumberFormat="1" applyFont="1" applyFill="1" applyBorder="1" applyAlignment="1" applyProtection="1">
      <alignment horizontal="right" indent="1"/>
      <protection locked="0"/>
    </xf>
    <xf numFmtId="0" fontId="9" fillId="0" borderId="28" xfId="0" applyFont="1" applyFill="1" applyBorder="1" applyAlignment="1">
      <alignment horizontal="left" wrapText="1" indent="1"/>
    </xf>
    <xf numFmtId="172" fontId="10" fillId="0" borderId="16" xfId="0" applyNumberFormat="1" applyFont="1" applyFill="1" applyBorder="1" applyAlignment="1" applyProtection="1">
      <alignment horizontal="right" indent="1"/>
      <protection locked="0"/>
    </xf>
    <xf numFmtId="0" fontId="10" fillId="0" borderId="28" xfId="0" applyFont="1" applyFill="1" applyBorder="1" applyAlignment="1">
      <alignment wrapText="1"/>
    </xf>
    <xf numFmtId="0" fontId="9" fillId="0" borderId="28" xfId="0" applyFont="1" applyFill="1" applyBorder="1" applyAlignment="1">
      <alignment horizontal="left" wrapText="1" indent="2"/>
    </xf>
    <xf numFmtId="0" fontId="48" fillId="0" borderId="28" xfId="0" applyFont="1" applyFill="1" applyBorder="1" applyAlignment="1">
      <alignment horizontal="left" wrapText="1" indent="4"/>
    </xf>
    <xf numFmtId="0" fontId="9" fillId="0" borderId="28" xfId="0" applyFont="1" applyFill="1" applyBorder="1" applyAlignment="1">
      <alignment horizontal="left" wrapText="1" indent="3"/>
    </xf>
    <xf numFmtId="0" fontId="48" fillId="0" borderId="28" xfId="0" applyFont="1" applyFill="1" applyBorder="1" applyAlignment="1">
      <alignment horizontal="left" wrapText="1" indent="3"/>
    </xf>
    <xf numFmtId="0" fontId="10" fillId="0" borderId="15" xfId="0" applyFont="1" applyFill="1" applyBorder="1" applyAlignment="1">
      <alignment horizontal="center"/>
    </xf>
    <xf numFmtId="0" fontId="9" fillId="0" borderId="26" xfId="0" applyFont="1" applyFill="1" applyBorder="1" applyAlignment="1">
      <alignment horizontal="left" vertical="center" wrapText="1"/>
    </xf>
    <xf numFmtId="0" fontId="10" fillId="0" borderId="18" xfId="0" applyFont="1" applyFill="1" applyBorder="1" applyAlignment="1">
      <alignment horizontal="center"/>
    </xf>
    <xf numFmtId="0" fontId="10" fillId="0" borderId="31" xfId="0" applyFont="1" applyFill="1" applyBorder="1" applyAlignment="1">
      <alignment horizontal="center"/>
    </xf>
    <xf numFmtId="0" fontId="14" fillId="22" borderId="0" xfId="158" applyFont="1" applyFill="1" applyAlignment="1">
      <alignment horizontal="left" vertical="center"/>
      <protection/>
    </xf>
    <xf numFmtId="0" fontId="11" fillId="0" borderId="0" xfId="87" applyFont="1">
      <alignment/>
      <protection/>
    </xf>
    <xf numFmtId="0" fontId="11" fillId="0" borderId="0" xfId="87" applyFont="1" applyAlignment="1">
      <alignment horizontal="center"/>
      <protection/>
    </xf>
    <xf numFmtId="0" fontId="11" fillId="0" borderId="0" xfId="87" applyFont="1" applyBorder="1">
      <alignment/>
      <protection/>
    </xf>
    <xf numFmtId="0" fontId="9" fillId="24" borderId="0" xfId="87" applyFont="1" applyFill="1" applyBorder="1" applyAlignment="1">
      <alignment horizontal="left" vertical="top" wrapText="1" indent="2"/>
      <protection/>
    </xf>
    <xf numFmtId="0" fontId="10" fillId="24" borderId="0" xfId="87" applyFont="1" applyFill="1" applyBorder="1" applyAlignment="1">
      <alignment horizontal="left" vertical="top" wrapText="1" indent="1"/>
      <protection/>
    </xf>
    <xf numFmtId="2" fontId="11" fillId="0" borderId="0" xfId="0" applyNumberFormat="1" applyFont="1" applyFill="1" applyBorder="1" applyAlignment="1">
      <alignment wrapText="1"/>
    </xf>
    <xf numFmtId="0" fontId="9" fillId="0" borderId="0" xfId="87" applyFont="1" applyFill="1" applyBorder="1" applyAlignment="1">
      <alignment horizontal="left" vertical="top" indent="1"/>
      <protection/>
    </xf>
    <xf numFmtId="0" fontId="11" fillId="0" borderId="0" xfId="87" applyFont="1" applyFill="1">
      <alignment/>
      <protection/>
    </xf>
    <xf numFmtId="0" fontId="11" fillId="0" borderId="18" xfId="87" applyFont="1" applyFill="1" applyBorder="1">
      <alignment/>
      <protection/>
    </xf>
    <xf numFmtId="0" fontId="10" fillId="0" borderId="16" xfId="87" applyFont="1" applyFill="1" applyBorder="1" applyAlignment="1">
      <alignment horizontal="left" vertical="top" wrapText="1"/>
      <protection/>
    </xf>
    <xf numFmtId="0" fontId="9" fillId="0" borderId="16" xfId="87" applyFont="1" applyFill="1" applyBorder="1" applyAlignment="1">
      <alignment horizontal="left" vertical="top" indent="1"/>
      <protection/>
    </xf>
    <xf numFmtId="0" fontId="10" fillId="0" borderId="16" xfId="87" applyFont="1" applyFill="1" applyBorder="1" applyAlignment="1">
      <alignment vertical="top"/>
      <protection/>
    </xf>
    <xf numFmtId="0" fontId="10" fillId="0" borderId="15" xfId="87" applyFont="1" applyFill="1" applyBorder="1" applyAlignment="1" quotePrefix="1">
      <alignment horizontal="center"/>
      <protection/>
    </xf>
    <xf numFmtId="0" fontId="10" fillId="0" borderId="15" xfId="87" applyFont="1" applyFill="1" applyBorder="1" applyAlignment="1">
      <alignment horizontal="center"/>
      <protection/>
    </xf>
    <xf numFmtId="0" fontId="10" fillId="0" borderId="15" xfId="87" applyFont="1" applyFill="1" applyBorder="1" applyAlignment="1">
      <alignment horizontal="center" vertical="top"/>
      <protection/>
    </xf>
    <xf numFmtId="0" fontId="10" fillId="0" borderId="18"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87" applyFont="1" applyFill="1" applyBorder="1" applyAlignment="1">
      <alignment horizontal="center" vertical="top"/>
      <protection/>
    </xf>
    <xf numFmtId="174" fontId="10" fillId="0" borderId="16" xfId="0" applyNumberFormat="1" applyFont="1" applyFill="1" applyBorder="1" applyAlignment="1" applyProtection="1">
      <alignment horizontal="right" indent="1"/>
      <protection locked="0"/>
    </xf>
    <xf numFmtId="174" fontId="9" fillId="0" borderId="16" xfId="0" applyNumberFormat="1" applyFont="1" applyFill="1" applyBorder="1" applyAlignment="1" applyProtection="1">
      <alignment horizontal="right" indent="1"/>
      <protection locked="0"/>
    </xf>
    <xf numFmtId="0" fontId="9" fillId="0" borderId="0" xfId="87" applyFont="1" applyFill="1" applyBorder="1" applyAlignment="1">
      <alignment horizontal="left" indent="1"/>
      <protection/>
    </xf>
    <xf numFmtId="174" fontId="9" fillId="0" borderId="18" xfId="87" applyNumberFormat="1" applyFont="1" applyFill="1" applyBorder="1" applyAlignment="1" applyProtection="1">
      <alignment horizontal="center" vertical="top" wrapText="1"/>
      <protection locked="0"/>
    </xf>
    <xf numFmtId="0" fontId="10" fillId="0" borderId="18" xfId="87" applyFont="1" applyFill="1" applyBorder="1" applyAlignment="1">
      <alignment horizontal="left" vertical="top" wrapText="1"/>
      <protection/>
    </xf>
    <xf numFmtId="0" fontId="10" fillId="0" borderId="15" xfId="87" applyFont="1" applyFill="1" applyBorder="1" applyAlignment="1">
      <alignment horizontal="center" vertical="top" wrapText="1"/>
      <protection/>
    </xf>
    <xf numFmtId="0" fontId="10" fillId="0" borderId="18" xfId="87" applyFont="1" applyFill="1" applyBorder="1" applyAlignment="1">
      <alignment horizontal="center" vertical="top" wrapText="1"/>
      <protection/>
    </xf>
    <xf numFmtId="0" fontId="9" fillId="0" borderId="0" xfId="87" applyFont="1" applyFill="1" applyAlignment="1">
      <alignment horizontal="left" indent="1"/>
      <protection/>
    </xf>
    <xf numFmtId="0" fontId="10" fillId="0" borderId="15" xfId="87" applyFont="1" applyFill="1" applyBorder="1" applyAlignment="1">
      <alignment horizontal="center" vertical="center" wrapText="1"/>
      <protection/>
    </xf>
    <xf numFmtId="0" fontId="9" fillId="0" borderId="0" xfId="87" applyFont="1">
      <alignment/>
      <protection/>
    </xf>
    <xf numFmtId="2" fontId="9" fillId="0" borderId="0" xfId="87" applyNumberFormat="1" applyFont="1">
      <alignment/>
      <protection/>
    </xf>
    <xf numFmtId="0" fontId="9" fillId="0" borderId="18" xfId="87" applyFont="1" applyBorder="1">
      <alignment/>
      <protection/>
    </xf>
    <xf numFmtId="2" fontId="9" fillId="0" borderId="18" xfId="87" applyNumberFormat="1" applyFont="1" applyBorder="1">
      <alignment/>
      <protection/>
    </xf>
    <xf numFmtId="174" fontId="10" fillId="0" borderId="16" xfId="0" applyNumberFormat="1" applyFont="1" applyBorder="1" applyAlignment="1" applyProtection="1">
      <alignment horizontal="right" indent="1"/>
      <protection locked="0"/>
    </xf>
    <xf numFmtId="0" fontId="10" fillId="24" borderId="16" xfId="87" applyFont="1" applyFill="1" applyBorder="1" applyAlignment="1">
      <alignment vertical="top" wrapText="1"/>
      <protection/>
    </xf>
    <xf numFmtId="0" fontId="10" fillId="24" borderId="16" xfId="87" applyFont="1" applyFill="1" applyBorder="1" applyAlignment="1">
      <alignment horizontal="left" vertical="top" wrapText="1"/>
      <protection/>
    </xf>
    <xf numFmtId="2" fontId="9" fillId="0" borderId="16" xfId="87" applyNumberFormat="1" applyFont="1" applyBorder="1" applyAlignment="1" applyProtection="1">
      <alignment horizontal="right" indent="1"/>
      <protection locked="0"/>
    </xf>
    <xf numFmtId="0" fontId="9" fillId="24" borderId="16" xfId="87" applyFont="1" applyFill="1" applyBorder="1" applyAlignment="1">
      <alignment horizontal="left" vertical="top" wrapText="1" indent="1"/>
      <protection/>
    </xf>
    <xf numFmtId="174" fontId="9" fillId="0" borderId="16" xfId="0" applyNumberFormat="1" applyFont="1" applyBorder="1" applyAlignment="1" applyProtection="1">
      <alignment horizontal="right" indent="1"/>
      <protection locked="0"/>
    </xf>
    <xf numFmtId="2" fontId="10" fillId="0" borderId="16" xfId="87" applyNumberFormat="1" applyFont="1" applyBorder="1" applyAlignment="1" applyProtection="1">
      <alignment horizontal="right" indent="1"/>
      <protection locked="0"/>
    </xf>
    <xf numFmtId="2" fontId="10" fillId="0" borderId="15" xfId="87" applyNumberFormat="1" applyFont="1" applyFill="1" applyBorder="1" applyAlignment="1">
      <alignment horizontal="center"/>
      <protection/>
    </xf>
    <xf numFmtId="0" fontId="9" fillId="0" borderId="0" xfId="87" applyFont="1" applyBorder="1">
      <alignment/>
      <protection/>
    </xf>
    <xf numFmtId="2" fontId="9" fillId="0" borderId="18" xfId="87" applyNumberFormat="1" applyFont="1" applyBorder="1" applyAlignment="1" applyProtection="1">
      <alignment horizontal="center"/>
      <protection locked="0"/>
    </xf>
    <xf numFmtId="0" fontId="10" fillId="24" borderId="18" xfId="87" applyFont="1" applyFill="1" applyBorder="1" applyAlignment="1">
      <alignment vertical="top" wrapText="1"/>
      <protection/>
    </xf>
    <xf numFmtId="0" fontId="9" fillId="0" borderId="0" xfId="87" applyFont="1" applyAlignment="1">
      <alignment/>
      <protection/>
    </xf>
    <xf numFmtId="2" fontId="9" fillId="0" borderId="0" xfId="87" applyNumberFormat="1" applyFont="1" applyAlignment="1">
      <alignment/>
      <protection/>
    </xf>
    <xf numFmtId="0" fontId="9" fillId="0" borderId="0" xfId="87" applyFont="1" applyBorder="1" applyAlignment="1">
      <alignment/>
      <protection/>
    </xf>
    <xf numFmtId="0" fontId="9" fillId="0" borderId="0" xfId="87" applyFont="1" applyBorder="1" applyAlignment="1">
      <alignment vertical="top"/>
      <protection/>
    </xf>
    <xf numFmtId="0" fontId="36" fillId="0" borderId="0" xfId="87" applyFont="1">
      <alignment/>
      <protection/>
    </xf>
    <xf numFmtId="0" fontId="36" fillId="0" borderId="0" xfId="87" applyFont="1" applyAlignment="1">
      <alignment horizontal="left" wrapText="1" indent="1"/>
      <protection/>
    </xf>
    <xf numFmtId="0" fontId="11" fillId="0" borderId="0" xfId="87" applyFont="1" applyAlignment="1">
      <alignment horizontal="left" indent="1"/>
      <protection/>
    </xf>
    <xf numFmtId="0" fontId="31" fillId="0" borderId="0" xfId="87" applyFont="1" applyAlignment="1">
      <alignment horizontal="left" wrapText="1"/>
      <protection/>
    </xf>
    <xf numFmtId="174" fontId="9" fillId="0" borderId="18" xfId="87" applyNumberFormat="1" applyFont="1" applyBorder="1" applyAlignment="1" applyProtection="1">
      <alignment horizontal="center"/>
      <protection locked="0"/>
    </xf>
    <xf numFmtId="0" fontId="9" fillId="0" borderId="18" xfId="87" applyFont="1" applyBorder="1" applyAlignment="1">
      <alignment horizontal="left" vertical="top" indent="2"/>
      <protection/>
    </xf>
    <xf numFmtId="174" fontId="9" fillId="0" borderId="16" xfId="87" applyNumberFormat="1" applyFont="1" applyBorder="1" applyAlignment="1" applyProtection="1">
      <alignment horizontal="right" indent="1"/>
      <protection locked="0"/>
    </xf>
    <xf numFmtId="0" fontId="9" fillId="0" borderId="16" xfId="87" applyFont="1" applyBorder="1" applyAlignment="1">
      <alignment horizontal="left" vertical="top" indent="2"/>
      <protection/>
    </xf>
    <xf numFmtId="172" fontId="9" fillId="0" borderId="16" xfId="87" applyNumberFormat="1" applyFont="1" applyBorder="1" applyAlignment="1" applyProtection="1">
      <alignment horizontal="right" indent="1"/>
      <protection locked="0"/>
    </xf>
    <xf numFmtId="0" fontId="9" fillId="0" borderId="16" xfId="87" applyFont="1" applyBorder="1" applyAlignment="1">
      <alignment horizontal="left" vertical="top" indent="1"/>
      <protection/>
    </xf>
    <xf numFmtId="0" fontId="9" fillId="0" borderId="16" xfId="87" applyFont="1" applyBorder="1" applyAlignment="1">
      <alignment horizontal="left" vertical="top" wrapText="1" indent="1"/>
      <protection/>
    </xf>
    <xf numFmtId="0" fontId="9" fillId="0" borderId="16" xfId="87" applyFont="1" applyBorder="1" applyAlignment="1">
      <alignment horizontal="left" vertical="top" indent="4"/>
      <protection/>
    </xf>
    <xf numFmtId="174" fontId="9" fillId="0" borderId="16" xfId="87" applyNumberFormat="1" applyFont="1" applyBorder="1" applyAlignment="1" applyProtection="1">
      <alignment horizontal="center"/>
      <protection locked="0"/>
    </xf>
    <xf numFmtId="0" fontId="10" fillId="0" borderId="16" xfId="87" applyFont="1" applyFill="1" applyBorder="1" applyAlignment="1">
      <alignment horizontal="left" vertical="top"/>
      <protection/>
    </xf>
    <xf numFmtId="174" fontId="9" fillId="0" borderId="15" xfId="87" applyNumberFormat="1" applyFont="1" applyBorder="1" applyAlignment="1" applyProtection="1">
      <alignment horizontal="center"/>
      <protection locked="0"/>
    </xf>
    <xf numFmtId="0" fontId="9" fillId="0" borderId="15" xfId="87" applyFont="1" applyBorder="1" applyAlignment="1">
      <alignment horizontal="left" vertical="top" indent="2"/>
      <protection/>
    </xf>
    <xf numFmtId="0" fontId="13" fillId="4" borderId="0" xfId="112" applyFont="1" applyFill="1" applyBorder="1" applyAlignment="1">
      <alignment horizontal="left"/>
      <protection/>
    </xf>
    <xf numFmtId="172" fontId="59" fillId="4" borderId="0" xfId="171" applyFont="1" applyFill="1" applyBorder="1" applyAlignment="1">
      <alignment horizontal="centerContinuous"/>
      <protection/>
    </xf>
    <xf numFmtId="172" fontId="59" fillId="4" borderId="0" xfId="171" applyFont="1" applyFill="1" applyBorder="1">
      <alignment/>
      <protection/>
    </xf>
    <xf numFmtId="172" fontId="59" fillId="0" borderId="0" xfId="171" applyFont="1">
      <alignment/>
      <protection/>
    </xf>
    <xf numFmtId="0" fontId="13" fillId="22" borderId="0" xfId="112" applyFont="1" applyFill="1" applyBorder="1" applyAlignment="1">
      <alignment horizontal="left"/>
      <protection/>
    </xf>
    <xf numFmtId="172" fontId="59" fillId="22" borderId="0" xfId="171" applyFont="1" applyFill="1" applyBorder="1" applyAlignment="1">
      <alignment horizontal="centerContinuous"/>
      <protection/>
    </xf>
    <xf numFmtId="172" fontId="59" fillId="22" borderId="0" xfId="171" applyFont="1" applyFill="1" applyBorder="1">
      <alignment/>
      <protection/>
    </xf>
    <xf numFmtId="172" fontId="59" fillId="22" borderId="0" xfId="171" applyFont="1" applyFill="1">
      <alignment/>
      <protection/>
    </xf>
    <xf numFmtId="174" fontId="14" fillId="22" borderId="0" xfId="107" applyNumberFormat="1" applyFont="1" applyFill="1" applyBorder="1" applyAlignment="1">
      <alignment horizontal="right"/>
      <protection/>
    </xf>
    <xf numFmtId="0" fontId="10" fillId="0" borderId="15" xfId="169" applyFont="1" applyFill="1" applyBorder="1" applyAlignment="1" quotePrefix="1">
      <alignment horizontal="left"/>
      <protection/>
    </xf>
    <xf numFmtId="172" fontId="10" fillId="0" borderId="0" xfId="171" applyFont="1">
      <alignment/>
      <protection/>
    </xf>
    <xf numFmtId="0" fontId="10" fillId="0" borderId="16" xfId="169" applyFont="1" applyFill="1" applyBorder="1" applyAlignment="1" quotePrefix="1">
      <alignment horizontal="left"/>
      <protection/>
    </xf>
    <xf numFmtId="49" fontId="9" fillId="0" borderId="16" xfId="169" applyNumberFormat="1" applyFont="1" applyFill="1" applyBorder="1" applyAlignment="1">
      <alignment horizontal="center" vertical="center"/>
      <protection/>
    </xf>
    <xf numFmtId="0" fontId="10" fillId="0" borderId="16" xfId="171" applyNumberFormat="1" applyFont="1" applyBorder="1" applyAlignment="1">
      <alignment horizontal="center" vertical="center"/>
      <protection/>
    </xf>
    <xf numFmtId="172" fontId="9" fillId="0" borderId="0" xfId="171" applyFont="1" applyBorder="1" applyAlignment="1">
      <alignment vertical="center"/>
      <protection/>
    </xf>
    <xf numFmtId="0" fontId="9" fillId="0" borderId="15" xfId="169" applyFont="1" applyFill="1" applyBorder="1" applyAlignment="1" quotePrefix="1">
      <alignment horizontal="left"/>
      <protection/>
    </xf>
    <xf numFmtId="1" fontId="10" fillId="0" borderId="15" xfId="171" applyNumberFormat="1" applyFont="1" applyFill="1" applyBorder="1" applyAlignment="1">
      <alignment horizontal="right" indent="1"/>
      <protection/>
    </xf>
    <xf numFmtId="172" fontId="9" fillId="0" borderId="26" xfId="171" applyFont="1" applyFill="1" applyBorder="1" applyAlignment="1">
      <alignment horizontal="right" indent="1"/>
      <protection/>
    </xf>
    <xf numFmtId="172" fontId="9" fillId="0" borderId="15" xfId="171" applyFont="1" applyFill="1" applyBorder="1" applyAlignment="1">
      <alignment horizontal="right" indent="1"/>
      <protection/>
    </xf>
    <xf numFmtId="172" fontId="9" fillId="0" borderId="0" xfId="171" applyFont="1" applyFill="1">
      <alignment/>
      <protection/>
    </xf>
    <xf numFmtId="172" fontId="10" fillId="0" borderId="16" xfId="171" applyNumberFormat="1" applyFont="1" applyFill="1" applyBorder="1" applyAlignment="1">
      <alignment horizontal="right" indent="1"/>
      <protection/>
    </xf>
    <xf numFmtId="0" fontId="9" fillId="0" borderId="28" xfId="169" applyFont="1" applyFill="1" applyBorder="1" applyAlignment="1" quotePrefix="1">
      <alignment horizontal="left"/>
      <protection/>
    </xf>
    <xf numFmtId="172" fontId="9" fillId="0" borderId="16" xfId="171" applyNumberFormat="1" applyFont="1" applyFill="1" applyBorder="1" applyAlignment="1">
      <alignment horizontal="right" indent="1"/>
      <protection/>
    </xf>
    <xf numFmtId="0" fontId="10" fillId="0" borderId="28" xfId="169" applyFont="1" applyFill="1" applyBorder="1" applyAlignment="1">
      <alignment horizontal="left" indent="1"/>
      <protection/>
    </xf>
    <xf numFmtId="0" fontId="9" fillId="0" borderId="28" xfId="169" applyFont="1" applyFill="1" applyBorder="1" applyAlignment="1">
      <alignment horizontal="left" indent="2"/>
      <protection/>
    </xf>
    <xf numFmtId="0" fontId="9" fillId="0" borderId="28" xfId="169" applyFont="1" applyFill="1" applyBorder="1">
      <alignment/>
      <protection/>
    </xf>
    <xf numFmtId="172" fontId="9" fillId="0" borderId="28" xfId="171" applyNumberFormat="1" applyFont="1" applyFill="1" applyBorder="1" applyAlignment="1">
      <alignment horizontal="left" indent="3"/>
      <protection/>
    </xf>
    <xf numFmtId="0" fontId="9" fillId="0" borderId="16" xfId="169" applyFont="1" applyBorder="1" applyAlignment="1">
      <alignment horizontal="left" indent="2"/>
      <protection/>
    </xf>
    <xf numFmtId="0" fontId="9" fillId="0" borderId="16" xfId="169" applyFont="1" applyBorder="1" applyAlignment="1">
      <alignment horizontal="left" indent="3"/>
      <protection/>
    </xf>
    <xf numFmtId="0" fontId="9" fillId="0" borderId="28" xfId="169" applyFont="1" applyFill="1" applyBorder="1" applyAlignment="1">
      <alignment horizontal="left"/>
      <protection/>
    </xf>
    <xf numFmtId="0" fontId="10" fillId="0" borderId="28" xfId="169" applyFont="1" applyBorder="1" applyAlignment="1">
      <alignment horizontal="left" indent="1"/>
      <protection/>
    </xf>
    <xf numFmtId="0" fontId="10" fillId="0" borderId="28" xfId="169" applyFont="1" applyBorder="1" applyAlignment="1">
      <alignment vertical="justify"/>
      <protection/>
    </xf>
    <xf numFmtId="0" fontId="10" fillId="0" borderId="28" xfId="169" applyFont="1" applyFill="1" applyBorder="1" applyAlignment="1">
      <alignment vertical="justify"/>
      <protection/>
    </xf>
    <xf numFmtId="0" fontId="10" fillId="0" borderId="28" xfId="169" applyFont="1" applyFill="1" applyBorder="1">
      <alignment/>
      <protection/>
    </xf>
    <xf numFmtId="172" fontId="9" fillId="0" borderId="0" xfId="171" applyNumberFormat="1" applyFont="1" applyFill="1" applyBorder="1" applyAlignment="1">
      <alignment horizontal="right" indent="1"/>
      <protection/>
    </xf>
    <xf numFmtId="172" fontId="9" fillId="0" borderId="29" xfId="171" applyNumberFormat="1" applyFont="1" applyFill="1" applyBorder="1" applyAlignment="1">
      <alignment horizontal="right" indent="1"/>
      <protection/>
    </xf>
    <xf numFmtId="172" fontId="10" fillId="0" borderId="0" xfId="171" applyNumberFormat="1" applyFont="1" applyFill="1" applyBorder="1" applyAlignment="1">
      <alignment horizontal="right" indent="1"/>
      <protection/>
    </xf>
    <xf numFmtId="172" fontId="10" fillId="0" borderId="29" xfId="171" applyNumberFormat="1" applyFont="1" applyFill="1" applyBorder="1" applyAlignment="1">
      <alignment horizontal="right" indent="1"/>
      <protection/>
    </xf>
    <xf numFmtId="0" fontId="9" fillId="0" borderId="28" xfId="169" applyFont="1" applyFill="1" applyBorder="1" applyAlignment="1">
      <alignment horizontal="left" indent="1"/>
      <protection/>
    </xf>
    <xf numFmtId="0" fontId="9" fillId="0" borderId="28" xfId="169" applyFont="1" applyBorder="1" applyAlignment="1">
      <alignment horizontal="left" indent="1"/>
      <protection/>
    </xf>
    <xf numFmtId="0" fontId="9" fillId="0" borderId="28" xfId="169" applyFont="1" applyBorder="1" applyAlignment="1">
      <alignment horizontal="left" vertical="justify" indent="1"/>
      <protection/>
    </xf>
    <xf numFmtId="0" fontId="9" fillId="0" borderId="28" xfId="169" applyFont="1" applyBorder="1" applyAlignment="1">
      <alignment horizontal="left" indent="2"/>
      <protection/>
    </xf>
    <xf numFmtId="172" fontId="59" fillId="0" borderId="0" xfId="171" applyFont="1" applyFill="1">
      <alignment/>
      <protection/>
    </xf>
    <xf numFmtId="0" fontId="9" fillId="0" borderId="18" xfId="169" applyFont="1" applyFill="1" applyBorder="1" applyAlignment="1">
      <alignment vertical="justify"/>
      <protection/>
    </xf>
    <xf numFmtId="172" fontId="59" fillId="0" borderId="18" xfId="171" applyFont="1" applyFill="1" applyBorder="1">
      <alignment/>
      <protection/>
    </xf>
    <xf numFmtId="172" fontId="7" fillId="0" borderId="0" xfId="171" applyFont="1" applyFill="1" applyAlignment="1">
      <alignment horizontal="center"/>
      <protection/>
    </xf>
    <xf numFmtId="0" fontId="12" fillId="0" borderId="0" xfId="112" applyFont="1" applyFill="1">
      <alignment/>
      <protection/>
    </xf>
    <xf numFmtId="0" fontId="13" fillId="22" borderId="0" xfId="163" applyFont="1" applyFill="1" applyAlignment="1">
      <alignment/>
      <protection/>
    </xf>
    <xf numFmtId="0" fontId="9" fillId="22" borderId="0" xfId="163" applyFont="1" applyFill="1">
      <alignment/>
      <protection/>
    </xf>
    <xf numFmtId="0" fontId="9" fillId="24" borderId="0" xfId="163" applyFont="1" applyFill="1">
      <alignment/>
      <protection/>
    </xf>
    <xf numFmtId="205" fontId="11" fillId="22" borderId="0" xfId="163" applyNumberFormat="1" applyFont="1" applyFill="1" applyBorder="1" applyAlignment="1">
      <alignment horizontal="right"/>
      <protection/>
    </xf>
    <xf numFmtId="205" fontId="14" fillId="22" borderId="0" xfId="163" applyNumberFormat="1" applyFont="1" applyFill="1" applyBorder="1" applyAlignment="1">
      <alignment horizontal="right"/>
      <protection/>
    </xf>
    <xf numFmtId="0" fontId="10" fillId="0" borderId="15" xfId="163" applyFont="1" applyFill="1" applyBorder="1">
      <alignment/>
      <protection/>
    </xf>
    <xf numFmtId="0" fontId="9" fillId="0" borderId="0" xfId="163" applyFont="1" applyFill="1">
      <alignment/>
      <protection/>
    </xf>
    <xf numFmtId="0" fontId="9" fillId="0" borderId="16" xfId="163" applyFont="1" applyFill="1" applyBorder="1">
      <alignment/>
      <protection/>
    </xf>
    <xf numFmtId="205" fontId="10" fillId="0" borderId="15" xfId="163" applyNumberFormat="1" applyFont="1" applyFill="1" applyBorder="1" applyAlignment="1">
      <alignment horizontal="center" vertical="center"/>
      <protection/>
    </xf>
    <xf numFmtId="0" fontId="9" fillId="0" borderId="15" xfId="163" applyFont="1" applyFill="1" applyBorder="1">
      <alignment/>
      <protection/>
    </xf>
    <xf numFmtId="205" fontId="9" fillId="0" borderId="15" xfId="163" applyNumberFormat="1" applyFont="1" applyFill="1" applyBorder="1" applyAlignment="1">
      <alignment horizontal="center" vertical="center"/>
      <protection/>
    </xf>
    <xf numFmtId="0" fontId="10" fillId="0" borderId="16" xfId="163" applyFont="1" applyFill="1" applyBorder="1" applyAlignment="1">
      <alignment horizontal="left"/>
      <protection/>
    </xf>
    <xf numFmtId="172" fontId="10" fillId="0" borderId="16" xfId="163" applyNumberFormat="1" applyFont="1" applyFill="1" applyBorder="1" applyAlignment="1">
      <alignment horizontal="right" indent="1"/>
      <protection/>
    </xf>
    <xf numFmtId="0" fontId="9" fillId="0" borderId="16" xfId="163" applyFont="1" applyFill="1" applyBorder="1" applyAlignment="1">
      <alignment horizontal="left" indent="1"/>
      <protection/>
    </xf>
    <xf numFmtId="172" fontId="9" fillId="0" borderId="16" xfId="163" applyNumberFormat="1" applyFont="1" applyFill="1" applyBorder="1" applyAlignment="1">
      <alignment horizontal="right" indent="1"/>
      <protection/>
    </xf>
    <xf numFmtId="0" fontId="48" fillId="0" borderId="16" xfId="163" applyFont="1" applyFill="1" applyBorder="1" applyAlignment="1">
      <alignment horizontal="left" indent="2"/>
      <protection/>
    </xf>
    <xf numFmtId="172" fontId="48" fillId="0" borderId="16" xfId="163" applyNumberFormat="1" applyFont="1" applyFill="1" applyBorder="1" applyAlignment="1">
      <alignment horizontal="right" indent="1"/>
      <protection/>
    </xf>
    <xf numFmtId="0" fontId="48" fillId="0" borderId="0" xfId="163" applyFont="1" applyFill="1">
      <alignment/>
      <protection/>
    </xf>
    <xf numFmtId="0" fontId="48" fillId="0" borderId="16" xfId="163" applyFont="1" applyFill="1" applyBorder="1" applyAlignment="1">
      <alignment horizontal="left" wrapText="1" indent="2"/>
      <protection/>
    </xf>
    <xf numFmtId="0" fontId="46" fillId="0" borderId="16" xfId="163" applyFont="1" applyFill="1" applyBorder="1" applyAlignment="1">
      <alignment/>
      <protection/>
    </xf>
    <xf numFmtId="172" fontId="46" fillId="0" borderId="16" xfId="163" applyNumberFormat="1" applyFont="1" applyFill="1" applyBorder="1" applyAlignment="1">
      <alignment horizontal="right" indent="1"/>
      <protection/>
    </xf>
    <xf numFmtId="0" fontId="9" fillId="0" borderId="18" xfId="163" applyFont="1" applyFill="1" applyBorder="1">
      <alignment/>
      <protection/>
    </xf>
    <xf numFmtId="0" fontId="11" fillId="0" borderId="0" xfId="110" applyFont="1" applyFill="1" applyAlignment="1">
      <alignment horizontal="left"/>
      <protection/>
    </xf>
    <xf numFmtId="174" fontId="11" fillId="0" borderId="0" xfId="163" applyNumberFormat="1" applyFont="1" applyFill="1">
      <alignment/>
      <protection/>
    </xf>
    <xf numFmtId="0" fontId="11" fillId="0" borderId="0" xfId="163" applyFont="1" applyFill="1">
      <alignment/>
      <protection/>
    </xf>
    <xf numFmtId="0" fontId="11" fillId="0" borderId="0" xfId="99" applyFont="1" applyFill="1" applyAlignment="1">
      <alignment horizontal="left"/>
      <protection/>
    </xf>
    <xf numFmtId="0" fontId="12" fillId="0" borderId="0" xfId="110" applyFont="1" applyFill="1">
      <alignment/>
      <protection/>
    </xf>
    <xf numFmtId="174" fontId="9" fillId="0" borderId="0" xfId="163" applyNumberFormat="1" applyFont="1" applyFill="1">
      <alignment/>
      <protection/>
    </xf>
    <xf numFmtId="0" fontId="9" fillId="0" borderId="0" xfId="88" applyFont="1" applyFill="1">
      <alignment/>
      <protection/>
    </xf>
    <xf numFmtId="1" fontId="9" fillId="0" borderId="0" xfId="88" applyNumberFormat="1" applyFont="1" applyFill="1" applyAlignment="1">
      <alignment horizontal="center" vertical="center"/>
      <protection/>
    </xf>
    <xf numFmtId="172" fontId="10" fillId="0" borderId="3" xfId="153" applyNumberFormat="1" applyFont="1" applyFill="1" applyBorder="1" applyAlignment="1">
      <alignment horizontal="center" vertical="center"/>
      <protection/>
    </xf>
    <xf numFmtId="0" fontId="9" fillId="0" borderId="0" xfId="88" applyFont="1" applyFill="1" applyAlignment="1">
      <alignment horizontal="center" vertical="center"/>
      <protection/>
    </xf>
    <xf numFmtId="0" fontId="10" fillId="0" borderId="0" xfId="88" applyFont="1" applyFill="1" applyAlignment="1">
      <alignment horizontal="center"/>
      <protection/>
    </xf>
    <xf numFmtId="0" fontId="10" fillId="0" borderId="0" xfId="88" applyFont="1" applyFill="1">
      <alignment/>
      <protection/>
    </xf>
    <xf numFmtId="0" fontId="48" fillId="0" borderId="0" xfId="88" applyFont="1" applyFill="1">
      <alignment/>
      <protection/>
    </xf>
    <xf numFmtId="0" fontId="9" fillId="24" borderId="0" xfId="88" applyFont="1" applyFill="1" applyAlignment="1">
      <alignment/>
      <protection/>
    </xf>
    <xf numFmtId="0" fontId="9" fillId="24" borderId="0" xfId="88" applyFont="1" applyFill="1">
      <alignment/>
      <protection/>
    </xf>
    <xf numFmtId="172" fontId="9" fillId="0" borderId="16" xfId="153" applyNumberFormat="1" applyFont="1" applyFill="1" applyBorder="1" applyAlignment="1">
      <alignment horizontal="left" wrapText="1"/>
      <protection/>
    </xf>
    <xf numFmtId="0" fontId="13" fillId="27" borderId="0" xfId="0" applyFont="1" applyFill="1" applyBorder="1" applyAlignment="1">
      <alignment horizontal="left"/>
    </xf>
    <xf numFmtId="0" fontId="47" fillId="27" borderId="0" xfId="0" applyFont="1" applyFill="1" applyAlignment="1">
      <alignment/>
    </xf>
    <xf numFmtId="0" fontId="47" fillId="28" borderId="0" xfId="0" applyFont="1" applyFill="1" applyAlignment="1">
      <alignment/>
    </xf>
    <xf numFmtId="0" fontId="9" fillId="0" borderId="15" xfId="0" applyFont="1" applyFill="1" applyBorder="1" applyAlignment="1">
      <alignment horizontal="center"/>
    </xf>
    <xf numFmtId="0" fontId="10" fillId="0" borderId="16" xfId="0" applyFont="1" applyFill="1" applyBorder="1" applyAlignment="1">
      <alignment wrapText="1"/>
    </xf>
    <xf numFmtId="0" fontId="9" fillId="0" borderId="16" xfId="0" applyFont="1" applyFill="1" applyBorder="1" applyAlignment="1">
      <alignment horizontal="right" indent="1"/>
    </xf>
    <xf numFmtId="174" fontId="63" fillId="0" borderId="28" xfId="62" applyNumberFormat="1" applyFont="1" applyBorder="1" applyAlignment="1">
      <alignment horizontal="center"/>
    </xf>
    <xf numFmtId="199" fontId="63" fillId="0" borderId="16" xfId="62" applyNumberFormat="1" applyFont="1" applyBorder="1" applyAlignment="1">
      <alignment horizontal="center"/>
    </xf>
    <xf numFmtId="199" fontId="9" fillId="0" borderId="16" xfId="63" applyNumberFormat="1" applyFont="1" applyFill="1" applyBorder="1" applyAlignment="1">
      <alignment horizontal="right" indent="1"/>
    </xf>
    <xf numFmtId="171" fontId="63" fillId="0" borderId="16" xfId="62" applyNumberFormat="1" applyFont="1" applyBorder="1" applyAlignment="1">
      <alignment horizontal="center"/>
    </xf>
    <xf numFmtId="2" fontId="9" fillId="0" borderId="16" xfId="0" applyNumberFormat="1" applyFont="1" applyFill="1" applyBorder="1" applyAlignment="1">
      <alignment horizontal="right" indent="1"/>
    </xf>
    <xf numFmtId="1" fontId="63" fillId="0" borderId="16" xfId="0" applyNumberFormat="1" applyFont="1" applyBorder="1" applyAlignment="1">
      <alignment horizontal="center"/>
    </xf>
    <xf numFmtId="1" fontId="9" fillId="0" borderId="16" xfId="0" applyNumberFormat="1" applyFont="1" applyBorder="1" applyAlignment="1">
      <alignment horizontal="center"/>
    </xf>
    <xf numFmtId="0" fontId="9" fillId="0" borderId="16" xfId="0" applyFont="1" applyFill="1" applyBorder="1" applyAlignment="1">
      <alignment/>
    </xf>
    <xf numFmtId="0" fontId="9" fillId="0" borderId="16" xfId="0" applyNumberFormat="1" applyFont="1" applyFill="1" applyBorder="1" applyAlignment="1">
      <alignment horizontal="right" indent="1"/>
    </xf>
    <xf numFmtId="174" fontId="63" fillId="0" borderId="28" xfId="0" applyNumberFormat="1" applyFont="1" applyBorder="1" applyAlignment="1">
      <alignment horizontal="center"/>
    </xf>
    <xf numFmtId="0" fontId="63" fillId="0" borderId="16" xfId="0" applyNumberFormat="1" applyFont="1" applyBorder="1" applyAlignment="1">
      <alignment horizontal="center"/>
    </xf>
    <xf numFmtId="174" fontId="9" fillId="0" borderId="16" xfId="0" applyNumberFormat="1" applyFont="1" applyFill="1" applyBorder="1" applyAlignment="1">
      <alignment horizontal="right" indent="1"/>
    </xf>
    <xf numFmtId="0" fontId="9" fillId="0" borderId="16" xfId="0" applyNumberFormat="1" applyFont="1" applyBorder="1" applyAlignment="1">
      <alignment horizontal="center"/>
    </xf>
    <xf numFmtId="199" fontId="63" fillId="0" borderId="28" xfId="62" applyNumberFormat="1" applyFont="1" applyBorder="1" applyAlignment="1">
      <alignment horizontal="center"/>
    </xf>
    <xf numFmtId="199" fontId="63" fillId="0" borderId="16" xfId="0" applyNumberFormat="1" applyFont="1" applyBorder="1" applyAlignment="1">
      <alignment horizontal="center"/>
    </xf>
    <xf numFmtId="199" fontId="9" fillId="0" borderId="16" xfId="0" applyNumberFormat="1" applyFont="1" applyFill="1" applyBorder="1" applyAlignment="1">
      <alignment horizontal="right" indent="1"/>
    </xf>
    <xf numFmtId="2" fontId="63" fillId="0" borderId="16" xfId="0" applyNumberFormat="1" applyFont="1" applyBorder="1" applyAlignment="1">
      <alignment horizontal="center"/>
    </xf>
    <xf numFmtId="0" fontId="63" fillId="0" borderId="16" xfId="0" applyFont="1" applyBorder="1" applyAlignment="1">
      <alignment horizontal="center"/>
    </xf>
    <xf numFmtId="0" fontId="9" fillId="0" borderId="18" xfId="0" applyFont="1" applyFill="1" applyBorder="1" applyAlignment="1">
      <alignment/>
    </xf>
    <xf numFmtId="206" fontId="11" fillId="0" borderId="0" xfId="63" applyNumberFormat="1" applyFont="1" applyFill="1" applyAlignment="1">
      <alignment/>
    </xf>
    <xf numFmtId="199" fontId="11" fillId="0" borderId="0" xfId="0" applyNumberFormat="1" applyFont="1" applyFill="1" applyAlignment="1">
      <alignment/>
    </xf>
    <xf numFmtId="199" fontId="9" fillId="0" borderId="0" xfId="0" applyNumberFormat="1" applyFont="1" applyFill="1" applyAlignment="1">
      <alignment/>
    </xf>
    <xf numFmtId="171" fontId="9" fillId="0" borderId="0" xfId="0" applyNumberFormat="1" applyFont="1" applyFill="1" applyAlignment="1">
      <alignment/>
    </xf>
    <xf numFmtId="2" fontId="9" fillId="0" borderId="0" xfId="0" applyNumberFormat="1" applyFont="1" applyFill="1" applyAlignment="1">
      <alignment/>
    </xf>
    <xf numFmtId="0" fontId="9" fillId="28" borderId="0" xfId="0" applyFont="1" applyFill="1" applyAlignment="1">
      <alignment/>
    </xf>
    <xf numFmtId="0" fontId="13" fillId="22" borderId="0" xfId="168" applyFont="1" applyFill="1" applyBorder="1" applyAlignment="1">
      <alignment horizontal="left" vertical="center"/>
      <protection/>
    </xf>
    <xf numFmtId="0" fontId="13" fillId="22" borderId="0" xfId="138" applyFont="1" applyFill="1" applyBorder="1" applyAlignment="1">
      <alignment/>
      <protection/>
    </xf>
    <xf numFmtId="0" fontId="9" fillId="24" borderId="0" xfId="138" applyFont="1" applyFill="1" applyAlignment="1">
      <alignment/>
      <protection/>
    </xf>
    <xf numFmtId="0" fontId="13" fillId="22" borderId="0" xfId="138" applyFont="1" applyFill="1" applyBorder="1" applyAlignment="1">
      <alignment vertical="center"/>
      <protection/>
    </xf>
    <xf numFmtId="0" fontId="9" fillId="24" borderId="0" xfId="138" applyFont="1" applyFill="1">
      <alignment/>
      <protection/>
    </xf>
    <xf numFmtId="0" fontId="9" fillId="0" borderId="15" xfId="0" applyFont="1" applyFill="1" applyBorder="1" applyAlignment="1">
      <alignment wrapText="1"/>
    </xf>
    <xf numFmtId="0" fontId="9" fillId="0" borderId="18" xfId="0" applyFont="1" applyFill="1" applyBorder="1" applyAlignment="1">
      <alignment wrapText="1"/>
    </xf>
    <xf numFmtId="0" fontId="10" fillId="0" borderId="15" xfId="138" applyFont="1" applyFill="1" applyBorder="1" applyAlignment="1">
      <alignment horizontal="center" vertical="center"/>
      <protection/>
    </xf>
    <xf numFmtId="0" fontId="9" fillId="0" borderId="0" xfId="138" applyFont="1" applyFill="1">
      <alignment/>
      <protection/>
    </xf>
    <xf numFmtId="3" fontId="10" fillId="0" borderId="16" xfId="138" applyNumberFormat="1" applyFont="1" applyFill="1" applyBorder="1" applyAlignment="1">
      <alignment horizontal="right" wrapText="1" indent="1"/>
      <protection/>
    </xf>
    <xf numFmtId="172" fontId="10" fillId="0" borderId="16" xfId="138" applyNumberFormat="1" applyFont="1" applyFill="1" applyBorder="1" applyAlignment="1">
      <alignment horizontal="right" wrapText="1" indent="1"/>
      <protection/>
    </xf>
    <xf numFmtId="0" fontId="10" fillId="0" borderId="0" xfId="138" applyFont="1" applyFill="1" applyBorder="1">
      <alignment/>
      <protection/>
    </xf>
    <xf numFmtId="3" fontId="9" fillId="0" borderId="16" xfId="138" applyNumberFormat="1" applyFont="1" applyFill="1" applyBorder="1" applyAlignment="1">
      <alignment horizontal="right" wrapText="1" indent="1"/>
      <protection/>
    </xf>
    <xf numFmtId="172" fontId="9" fillId="0" borderId="16" xfId="138" applyNumberFormat="1" applyFont="1" applyFill="1" applyBorder="1" applyAlignment="1">
      <alignment horizontal="right" indent="1"/>
      <protection/>
    </xf>
    <xf numFmtId="0" fontId="9" fillId="0" borderId="0" xfId="138" applyFont="1" applyFill="1" applyBorder="1">
      <alignment/>
      <protection/>
    </xf>
    <xf numFmtId="0" fontId="9" fillId="0" borderId="16" xfId="0" applyFont="1" applyFill="1" applyBorder="1" applyAlignment="1">
      <alignment wrapText="1"/>
    </xf>
    <xf numFmtId="3" fontId="9" fillId="0" borderId="16" xfId="138" applyNumberFormat="1" applyFont="1" applyFill="1" applyBorder="1" applyAlignment="1">
      <alignment horizontal="right" indent="1"/>
      <protection/>
    </xf>
    <xf numFmtId="0" fontId="9" fillId="0" borderId="16" xfId="0" applyFont="1" applyFill="1" applyBorder="1" applyAlignment="1">
      <alignment horizontal="left" wrapText="1" indent="2"/>
    </xf>
    <xf numFmtId="0" fontId="9" fillId="0" borderId="28" xfId="138" applyFont="1" applyFill="1" applyBorder="1" applyAlignment="1">
      <alignment horizontal="left" wrapText="1" indent="2"/>
      <protection/>
    </xf>
    <xf numFmtId="0" fontId="9" fillId="0" borderId="30" xfId="138" applyFont="1" applyFill="1" applyBorder="1" applyAlignment="1">
      <alignment wrapText="1"/>
      <protection/>
    </xf>
    <xf numFmtId="0" fontId="9" fillId="0" borderId="18" xfId="138" applyFont="1" applyFill="1" applyBorder="1" applyAlignment="1">
      <alignment horizontal="right" indent="1"/>
      <protection/>
    </xf>
    <xf numFmtId="0" fontId="9" fillId="0" borderId="0" xfId="138" applyFont="1" applyFill="1" applyBorder="1" applyAlignment="1">
      <alignment wrapText="1"/>
      <protection/>
    </xf>
    <xf numFmtId="0" fontId="11" fillId="0" borderId="0" xfId="138" applyFont="1" applyFill="1" applyBorder="1" applyAlignment="1">
      <alignment horizontal="right" indent="1"/>
      <protection/>
    </xf>
    <xf numFmtId="174" fontId="11" fillId="0" borderId="0" xfId="138" applyNumberFormat="1" applyFont="1" applyFill="1" applyBorder="1" applyAlignment="1">
      <alignment horizontal="right" indent="1"/>
      <protection/>
    </xf>
    <xf numFmtId="0" fontId="14" fillId="0" borderId="0" xfId="0" applyFont="1" applyFill="1" applyAlignment="1">
      <alignment wrapText="1"/>
    </xf>
    <xf numFmtId="0" fontId="11" fillId="0" borderId="0" xfId="138" applyFont="1" applyFill="1" applyAlignment="1">
      <alignment horizontal="center"/>
      <protection/>
    </xf>
    <xf numFmtId="0" fontId="11" fillId="0" borderId="0" xfId="138" applyFont="1" applyFill="1">
      <alignment/>
      <protection/>
    </xf>
    <xf numFmtId="0" fontId="11" fillId="0" borderId="0" xfId="0" applyFont="1" applyFill="1" applyAlignment="1">
      <alignment wrapText="1"/>
    </xf>
    <xf numFmtId="0" fontId="11" fillId="0" borderId="0" xfId="138" applyFont="1" applyFill="1" applyAlignment="1">
      <alignment horizontal="left"/>
      <protection/>
    </xf>
    <xf numFmtId="0" fontId="13" fillId="22" borderId="0" xfId="138" applyFont="1" applyFill="1" applyBorder="1" applyAlignment="1">
      <alignment horizontal="left" vertical="center"/>
      <protection/>
    </xf>
    <xf numFmtId="0" fontId="9" fillId="22" borderId="0" xfId="138" applyFont="1" applyFill="1" applyBorder="1">
      <alignment/>
      <protection/>
    </xf>
    <xf numFmtId="0" fontId="7" fillId="22" borderId="0" xfId="138" applyFont="1" applyFill="1" applyBorder="1" applyAlignment="1">
      <alignment horizontal="right" vertical="top" wrapText="1"/>
      <protection/>
    </xf>
    <xf numFmtId="0" fontId="10" fillId="0" borderId="0" xfId="138" applyFont="1" applyFill="1">
      <alignment/>
      <protection/>
    </xf>
    <xf numFmtId="0" fontId="9" fillId="0" borderId="30" xfId="0" applyNumberFormat="1" applyFont="1" applyFill="1" applyBorder="1" applyAlignment="1">
      <alignment/>
    </xf>
    <xf numFmtId="3" fontId="9" fillId="0" borderId="18" xfId="138" applyNumberFormat="1" applyFont="1" applyFill="1" applyBorder="1" applyAlignment="1">
      <alignment horizontal="right" indent="1"/>
      <protection/>
    </xf>
    <xf numFmtId="172" fontId="9" fillId="0" borderId="18" xfId="138" applyNumberFormat="1" applyFont="1" applyFill="1" applyBorder="1" applyAlignment="1">
      <alignment horizontal="right" indent="1"/>
      <protection/>
    </xf>
    <xf numFmtId="172" fontId="11" fillId="0" borderId="0" xfId="138" applyNumberFormat="1" applyFont="1" applyFill="1" applyAlignment="1">
      <alignment horizontal="left"/>
      <protection/>
    </xf>
    <xf numFmtId="0" fontId="11" fillId="0" borderId="0" xfId="0" applyNumberFormat="1" applyFont="1" applyFill="1" applyAlignment="1">
      <alignment/>
    </xf>
    <xf numFmtId="0" fontId="11" fillId="0" borderId="0" xfId="0" applyNumberFormat="1" applyFont="1" applyFill="1" applyAlignment="1">
      <alignment wrapText="1"/>
    </xf>
    <xf numFmtId="174" fontId="11" fillId="0" borderId="0" xfId="138" applyNumberFormat="1" applyFont="1" applyFill="1">
      <alignment/>
      <protection/>
    </xf>
    <xf numFmtId="0" fontId="13" fillId="4" borderId="0" xfId="88" applyFont="1" applyFill="1" applyBorder="1" applyAlignment="1">
      <alignment/>
      <protection/>
    </xf>
    <xf numFmtId="0" fontId="13" fillId="4" borderId="0" xfId="126" applyFont="1" applyFill="1" applyBorder="1" applyAlignment="1">
      <alignment vertical="justify"/>
      <protection/>
    </xf>
    <xf numFmtId="0" fontId="9" fillId="0" borderId="0" xfId="126" applyFont="1" applyFill="1" applyBorder="1">
      <alignment/>
      <protection/>
    </xf>
    <xf numFmtId="0" fontId="9" fillId="24" borderId="0" xfId="126" applyFont="1" applyFill="1" applyBorder="1">
      <alignment/>
      <protection/>
    </xf>
    <xf numFmtId="0" fontId="13" fillId="22" borderId="0" xfId="126" applyFont="1" applyFill="1" applyBorder="1" applyAlignment="1">
      <alignment vertical="center"/>
      <protection/>
    </xf>
    <xf numFmtId="0" fontId="13" fillId="22" borderId="0" xfId="126" applyFont="1" applyFill="1" applyBorder="1" applyAlignment="1">
      <alignment vertical="justify"/>
      <protection/>
    </xf>
    <xf numFmtId="0" fontId="11" fillId="22" borderId="0" xfId="126" applyFont="1" applyFill="1" applyBorder="1">
      <alignment/>
      <protection/>
    </xf>
    <xf numFmtId="0" fontId="14" fillId="22" borderId="0" xfId="126" applyFont="1" applyFill="1" applyBorder="1" applyAlignment="1">
      <alignment horizontal="right"/>
      <protection/>
    </xf>
    <xf numFmtId="0" fontId="11" fillId="24" borderId="0" xfId="126" applyFont="1" applyFill="1" applyBorder="1">
      <alignment/>
      <protection/>
    </xf>
    <xf numFmtId="0" fontId="9" fillId="0" borderId="3" xfId="88" applyFont="1" applyFill="1" applyBorder="1" applyAlignment="1">
      <alignment horizontal="center" vertical="center" wrapText="1"/>
      <protection/>
    </xf>
    <xf numFmtId="0" fontId="9" fillId="0" borderId="28" xfId="126" applyFont="1" applyFill="1" applyBorder="1">
      <alignment/>
      <protection/>
    </xf>
    <xf numFmtId="176" fontId="9" fillId="0" borderId="15" xfId="126" applyNumberFormat="1" applyFont="1" applyFill="1" applyBorder="1" applyAlignment="1">
      <alignment horizontal="right" indent="1"/>
      <protection/>
    </xf>
    <xf numFmtId="0" fontId="9" fillId="0" borderId="15" xfId="126" applyFont="1" applyFill="1" applyBorder="1" applyAlignment="1">
      <alignment horizontal="right" indent="1"/>
      <protection/>
    </xf>
    <xf numFmtId="174" fontId="9" fillId="0" borderId="15" xfId="126" applyNumberFormat="1" applyFont="1" applyFill="1" applyBorder="1" applyAlignment="1">
      <alignment horizontal="right" indent="1"/>
      <protection/>
    </xf>
    <xf numFmtId="0" fontId="10" fillId="0" borderId="28" xfId="126" applyFont="1" applyFill="1" applyBorder="1" applyAlignment="1">
      <alignment horizontal="left" indent="1"/>
      <protection/>
    </xf>
    <xf numFmtId="3" fontId="10" fillId="0" borderId="16" xfId="88" applyNumberFormat="1" applyFont="1" applyFill="1" applyBorder="1" applyAlignment="1">
      <alignment horizontal="right" indent="1"/>
      <protection/>
    </xf>
    <xf numFmtId="172" fontId="10" fillId="0" borderId="16" xfId="126" applyNumberFormat="1" applyFont="1" applyFill="1" applyBorder="1" applyAlignment="1">
      <alignment horizontal="right" indent="1"/>
      <protection/>
    </xf>
    <xf numFmtId="172" fontId="9" fillId="0" borderId="0" xfId="126" applyNumberFormat="1" applyFont="1" applyFill="1" applyBorder="1">
      <alignment/>
      <protection/>
    </xf>
    <xf numFmtId="0" fontId="9" fillId="0" borderId="28" xfId="126" applyFont="1" applyFill="1" applyBorder="1" applyAlignment="1">
      <alignment horizontal="left" wrapText="1" indent="3"/>
      <protection/>
    </xf>
    <xf numFmtId="172" fontId="9" fillId="0" borderId="16" xfId="126" applyNumberFormat="1" applyFont="1" applyFill="1" applyBorder="1" applyAlignment="1">
      <alignment horizontal="right" indent="1"/>
      <protection/>
    </xf>
    <xf numFmtId="172" fontId="9" fillId="0" borderId="16" xfId="88" applyNumberFormat="1" applyFont="1" applyFill="1" applyBorder="1" applyAlignment="1">
      <alignment horizontal="right" indent="1"/>
      <protection/>
    </xf>
    <xf numFmtId="3" fontId="10" fillId="0" borderId="16" xfId="126" applyNumberFormat="1" applyFont="1" applyFill="1" applyBorder="1" applyAlignment="1">
      <alignment horizontal="right" indent="1"/>
      <protection/>
    </xf>
    <xf numFmtId="0" fontId="9" fillId="0" borderId="28" xfId="126" applyFont="1" applyFill="1" applyBorder="1" applyAlignment="1">
      <alignment horizontal="left" indent="3"/>
      <protection/>
    </xf>
    <xf numFmtId="3" fontId="9" fillId="0" borderId="16" xfId="88" applyNumberFormat="1" applyFont="1" applyFill="1" applyBorder="1" applyAlignment="1">
      <alignment horizontal="right" indent="1"/>
      <protection/>
    </xf>
    <xf numFmtId="0" fontId="9" fillId="0" borderId="28" xfId="126" applyFont="1" applyFill="1" applyBorder="1" applyAlignment="1">
      <alignment horizontal="left" indent="5"/>
      <protection/>
    </xf>
    <xf numFmtId="3" fontId="9" fillId="0" borderId="16" xfId="126" applyNumberFormat="1" applyFont="1" applyFill="1" applyBorder="1" applyAlignment="1">
      <alignment horizontal="right" indent="1"/>
      <protection/>
    </xf>
    <xf numFmtId="0" fontId="9" fillId="0" borderId="28" xfId="126" applyFont="1" applyFill="1" applyBorder="1" applyAlignment="1">
      <alignment horizontal="left" wrapText="1" indent="5"/>
      <protection/>
    </xf>
    <xf numFmtId="0" fontId="9" fillId="0" borderId="30" xfId="126" applyFont="1" applyFill="1" applyBorder="1" applyAlignment="1">
      <alignment vertical="center"/>
      <protection/>
    </xf>
    <xf numFmtId="172" fontId="9" fillId="0" borderId="18" xfId="126" applyNumberFormat="1" applyFont="1" applyFill="1" applyBorder="1" applyAlignment="1">
      <alignment horizontal="right" vertical="center"/>
      <protection/>
    </xf>
    <xf numFmtId="172" fontId="10" fillId="0" borderId="18" xfId="126" applyNumberFormat="1" applyFont="1" applyFill="1" applyBorder="1" applyAlignment="1">
      <alignment horizontal="right" vertical="center"/>
      <protection/>
    </xf>
    <xf numFmtId="0" fontId="9" fillId="0" borderId="0" xfId="126" applyFont="1" applyFill="1" applyBorder="1" applyAlignment="1">
      <alignment vertical="center"/>
      <protection/>
    </xf>
    <xf numFmtId="175" fontId="9" fillId="0" borderId="0" xfId="126" applyNumberFormat="1" applyFont="1" applyFill="1" applyBorder="1">
      <alignment/>
      <protection/>
    </xf>
    <xf numFmtId="0" fontId="11" fillId="0" borderId="0" xfId="126" applyFont="1" applyFill="1" applyBorder="1">
      <alignment/>
      <protection/>
    </xf>
    <xf numFmtId="0" fontId="9" fillId="0" borderId="0" xfId="127" applyFont="1" applyFill="1" applyBorder="1" applyAlignment="1">
      <alignment/>
      <protection/>
    </xf>
    <xf numFmtId="0" fontId="12" fillId="0" borderId="0" xfId="127" applyFont="1" applyFill="1" applyAlignment="1">
      <alignment/>
      <protection/>
    </xf>
    <xf numFmtId="0" fontId="13" fillId="22" borderId="0" xfId="124" applyFont="1" applyFill="1" applyBorder="1" applyAlignment="1">
      <alignment horizontal="left"/>
      <protection/>
    </xf>
    <xf numFmtId="0" fontId="13" fillId="22" borderId="0" xfId="124" applyFont="1" applyFill="1" applyBorder="1" applyAlignment="1">
      <alignment horizontal="left" vertical="center"/>
      <protection/>
    </xf>
    <xf numFmtId="0" fontId="13" fillId="29" borderId="0" xfId="124" applyFont="1" applyFill="1" applyBorder="1" applyAlignment="1">
      <alignment horizontal="left"/>
      <protection/>
    </xf>
    <xf numFmtId="0" fontId="13" fillId="29" borderId="0" xfId="124" applyFont="1" applyFill="1" applyBorder="1" applyAlignment="1">
      <alignment horizontal="left" vertical="center"/>
      <protection/>
    </xf>
    <xf numFmtId="0" fontId="9" fillId="22" borderId="0" xfId="123" applyFont="1" applyFill="1" applyAlignment="1">
      <alignment horizontal="center" vertical="center"/>
      <protection/>
    </xf>
    <xf numFmtId="0" fontId="9" fillId="24" borderId="0" xfId="123" applyFont="1" applyFill="1">
      <alignment/>
      <protection/>
    </xf>
    <xf numFmtId="0" fontId="47" fillId="22" borderId="0" xfId="123" applyFont="1" applyFill="1">
      <alignment/>
      <protection/>
    </xf>
    <xf numFmtId="0" fontId="47" fillId="22" borderId="9" xfId="123" applyFont="1" applyFill="1" applyBorder="1">
      <alignment/>
      <protection/>
    </xf>
    <xf numFmtId="0" fontId="47" fillId="29" borderId="0" xfId="123" applyFont="1" applyFill="1">
      <alignment/>
      <protection/>
    </xf>
    <xf numFmtId="0" fontId="47" fillId="29" borderId="9" xfId="123" applyFont="1" applyFill="1" applyBorder="1">
      <alignment/>
      <protection/>
    </xf>
    <xf numFmtId="0" fontId="47" fillId="22" borderId="9" xfId="123" applyFont="1" applyFill="1" applyBorder="1" applyAlignment="1">
      <alignment horizontal="center" vertical="center"/>
      <protection/>
    </xf>
    <xf numFmtId="0" fontId="14" fillId="22" borderId="9" xfId="123" applyFont="1" applyFill="1" applyBorder="1" applyAlignment="1">
      <alignment horizontal="right" vertical="center"/>
      <protection/>
    </xf>
    <xf numFmtId="0" fontId="47" fillId="24" borderId="0" xfId="123" applyFont="1" applyFill="1">
      <alignment/>
      <protection/>
    </xf>
    <xf numFmtId="0" fontId="10" fillId="0" borderId="0" xfId="123" applyFont="1" applyFill="1">
      <alignment/>
      <protection/>
    </xf>
    <xf numFmtId="0" fontId="10" fillId="0" borderId="3" xfId="123" applyFont="1" applyFill="1" applyBorder="1" applyAlignment="1">
      <alignment horizontal="center" vertical="center" wrapText="1"/>
      <protection/>
    </xf>
    <xf numFmtId="0" fontId="10" fillId="0" borderId="28" xfId="123" applyFont="1" applyFill="1" applyBorder="1" applyAlignment="1">
      <alignment horizontal="center" vertical="center"/>
      <protection/>
    </xf>
    <xf numFmtId="0" fontId="10" fillId="0" borderId="29" xfId="123" applyFont="1" applyFill="1" applyBorder="1" applyAlignment="1">
      <alignment horizontal="center" vertical="center"/>
      <protection/>
    </xf>
    <xf numFmtId="0" fontId="10" fillId="29" borderId="28" xfId="123" applyFont="1" applyFill="1" applyBorder="1" applyAlignment="1">
      <alignment horizontal="center" vertical="center"/>
      <protection/>
    </xf>
    <xf numFmtId="0" fontId="10" fillId="29" borderId="29" xfId="123" applyFont="1" applyFill="1" applyBorder="1" applyAlignment="1">
      <alignment horizontal="center" vertical="center"/>
      <protection/>
    </xf>
    <xf numFmtId="0" fontId="10" fillId="0" borderId="0" xfId="123" applyFont="1" applyFill="1" applyBorder="1" applyAlignment="1">
      <alignment horizontal="center" vertical="center" wrapText="1"/>
      <protection/>
    </xf>
    <xf numFmtId="0" fontId="10" fillId="0" borderId="28" xfId="123" applyFont="1" applyFill="1" applyBorder="1" applyAlignment="1">
      <alignment horizontal="center" vertical="center" wrapText="1"/>
      <protection/>
    </xf>
    <xf numFmtId="0" fontId="10" fillId="0" borderId="29" xfId="123" applyFont="1" applyFill="1" applyBorder="1" applyAlignment="1">
      <alignment horizontal="center" vertical="center" wrapText="1"/>
      <protection/>
    </xf>
    <xf numFmtId="0" fontId="10" fillId="0" borderId="28" xfId="0" applyFont="1" applyFill="1" applyBorder="1" applyAlignment="1">
      <alignment horizontal="center"/>
    </xf>
    <xf numFmtId="194" fontId="9" fillId="0" borderId="29" xfId="131" applyNumberFormat="1" applyFont="1" applyFill="1" applyBorder="1" applyAlignment="1">
      <alignment horizontal="left"/>
      <protection/>
    </xf>
    <xf numFmtId="174" fontId="9" fillId="0" borderId="0" xfId="0" applyNumberFormat="1" applyFont="1" applyFill="1" applyBorder="1" applyAlignment="1">
      <alignment horizontal="right" indent="4"/>
    </xf>
    <xf numFmtId="174" fontId="9" fillId="0" borderId="28" xfId="0" applyNumberFormat="1" applyFont="1" applyFill="1" applyBorder="1" applyAlignment="1">
      <alignment horizontal="right" indent="4"/>
    </xf>
    <xf numFmtId="174" fontId="9" fillId="0" borderId="29" xfId="0" applyNumberFormat="1" applyFont="1" applyFill="1" applyBorder="1" applyAlignment="1">
      <alignment horizontal="right" indent="4"/>
    </xf>
    <xf numFmtId="0" fontId="9" fillId="0" borderId="0" xfId="124" applyFont="1" applyFill="1" applyAlignment="1">
      <alignment/>
      <protection/>
    </xf>
    <xf numFmtId="0" fontId="49" fillId="0" borderId="30" xfId="0" applyFont="1" applyFill="1" applyBorder="1" applyAlignment="1">
      <alignment horizontal="center" vertical="center"/>
    </xf>
    <xf numFmtId="194" fontId="9" fillId="0" borderId="31" xfId="123" applyNumberFormat="1" applyFont="1" applyFill="1" applyBorder="1">
      <alignment/>
      <protection/>
    </xf>
    <xf numFmtId="174" fontId="9" fillId="0" borderId="9" xfId="0" applyNumberFormat="1" applyFont="1" applyFill="1" applyBorder="1" applyAlignment="1">
      <alignment horizontal="center" vertical="center"/>
    </xf>
    <xf numFmtId="174" fontId="9" fillId="0" borderId="30" xfId="0" applyNumberFormat="1" applyFont="1" applyFill="1" applyBorder="1" applyAlignment="1">
      <alignment horizontal="center" vertical="center"/>
    </xf>
    <xf numFmtId="174" fontId="9" fillId="0" borderId="31" xfId="0" applyNumberFormat="1" applyFont="1" applyFill="1" applyBorder="1" applyAlignment="1">
      <alignment horizontal="center" vertical="center"/>
    </xf>
    <xf numFmtId="0" fontId="9" fillId="0" borderId="0" xfId="123" applyFont="1" applyFill="1">
      <alignment/>
      <protection/>
    </xf>
    <xf numFmtId="194" fontId="11" fillId="0" borderId="0" xfId="0" applyNumberFormat="1" applyFont="1" applyFill="1" applyBorder="1" applyAlignment="1">
      <alignment/>
    </xf>
    <xf numFmtId="174" fontId="11" fillId="0" borderId="0" xfId="0" applyNumberFormat="1" applyFont="1" applyFill="1" applyBorder="1" applyAlignment="1">
      <alignment horizontal="center" vertical="center"/>
    </xf>
    <xf numFmtId="0" fontId="11" fillId="0" borderId="0" xfId="123" applyFont="1" applyFill="1" applyAlignment="1">
      <alignment horizontal="center" vertical="center"/>
      <protection/>
    </xf>
    <xf numFmtId="188" fontId="11" fillId="0" borderId="0" xfId="123" applyNumberFormat="1" applyFont="1" applyFill="1" applyAlignment="1">
      <alignment horizontal="center" vertical="center"/>
      <protection/>
    </xf>
    <xf numFmtId="190" fontId="11" fillId="0" borderId="0" xfId="123" applyNumberFormat="1" applyFont="1" applyFill="1" applyBorder="1" applyAlignment="1">
      <alignment horizontal="center" vertical="center"/>
      <protection/>
    </xf>
    <xf numFmtId="190" fontId="11" fillId="0" borderId="0" xfId="123" applyNumberFormat="1" applyFont="1" applyFill="1" applyAlignment="1">
      <alignment horizontal="center" vertical="center"/>
      <protection/>
    </xf>
    <xf numFmtId="0" fontId="9" fillId="0" borderId="0" xfId="123" applyFont="1" applyFill="1" applyAlignment="1">
      <alignment horizontal="center" vertical="center"/>
      <protection/>
    </xf>
    <xf numFmtId="174" fontId="9" fillId="24" borderId="0" xfId="123" applyNumberFormat="1" applyFont="1" applyFill="1" applyAlignment="1">
      <alignment horizontal="center" vertical="center"/>
      <protection/>
    </xf>
    <xf numFmtId="0" fontId="9" fillId="24" borderId="0" xfId="123" applyFont="1" applyFill="1" applyAlignment="1">
      <alignment horizontal="center" vertical="center"/>
      <protection/>
    </xf>
    <xf numFmtId="0" fontId="13" fillId="22" borderId="0" xfId="130" applyFont="1" applyFill="1" applyBorder="1" applyAlignment="1">
      <alignment horizontal="left"/>
      <protection/>
    </xf>
    <xf numFmtId="0" fontId="13" fillId="22" borderId="0" xfId="130" applyFont="1" applyFill="1" applyBorder="1" applyAlignment="1">
      <alignment horizontal="left" vertical="center"/>
      <protection/>
    </xf>
    <xf numFmtId="0" fontId="13" fillId="29" borderId="0" xfId="130" applyFont="1" applyFill="1" applyBorder="1" applyAlignment="1">
      <alignment horizontal="left"/>
      <protection/>
    </xf>
    <xf numFmtId="0" fontId="13" fillId="29" borderId="0" xfId="130" applyFont="1" applyFill="1" applyBorder="1" applyAlignment="1">
      <alignment horizontal="left" vertical="center"/>
      <protection/>
    </xf>
    <xf numFmtId="0" fontId="13" fillId="24" borderId="0" xfId="130" applyFont="1" applyFill="1" applyBorder="1" applyAlignment="1">
      <alignment horizontal="left" vertical="center"/>
      <protection/>
    </xf>
    <xf numFmtId="0" fontId="9" fillId="24" borderId="0" xfId="123" applyFont="1" applyFill="1" applyBorder="1" applyAlignment="1">
      <alignment horizontal="right" vertical="center"/>
      <protection/>
    </xf>
    <xf numFmtId="0" fontId="10" fillId="0" borderId="0" xfId="123" applyFont="1" applyFill="1" applyBorder="1">
      <alignment/>
      <protection/>
    </xf>
    <xf numFmtId="188" fontId="11" fillId="0" borderId="0" xfId="123" applyNumberFormat="1" applyFont="1" applyFill="1" applyBorder="1" applyAlignment="1">
      <alignment horizontal="center" vertical="center"/>
      <protection/>
    </xf>
    <xf numFmtId="0" fontId="10" fillId="0" borderId="28" xfId="130" applyFont="1" applyFill="1" applyBorder="1" applyAlignment="1">
      <alignment horizontal="center"/>
      <protection/>
    </xf>
    <xf numFmtId="174" fontId="9" fillId="0" borderId="0" xfId="88" applyNumberFormat="1" applyFont="1" applyFill="1" applyBorder="1" applyAlignment="1">
      <alignment horizontal="right" indent="4"/>
      <protection/>
    </xf>
    <xf numFmtId="174" fontId="9" fillId="0" borderId="28" xfId="88" applyNumberFormat="1" applyFont="1" applyFill="1" applyBorder="1" applyAlignment="1">
      <alignment horizontal="right" indent="4"/>
      <protection/>
    </xf>
    <xf numFmtId="174" fontId="9" fillId="0" borderId="29" xfId="88" applyNumberFormat="1" applyFont="1" applyFill="1" applyBorder="1" applyAlignment="1">
      <alignment horizontal="right" indent="4"/>
      <protection/>
    </xf>
    <xf numFmtId="174" fontId="9" fillId="0" borderId="0" xfId="130" applyNumberFormat="1" applyFont="1" applyFill="1" applyBorder="1" applyAlignment="1">
      <alignment horizontal="center" vertical="center"/>
      <protection/>
    </xf>
    <xf numFmtId="2" fontId="9" fillId="0" borderId="0" xfId="123" applyNumberFormat="1" applyFont="1" applyFill="1">
      <alignment/>
      <protection/>
    </xf>
    <xf numFmtId="188" fontId="9" fillId="0" borderId="0" xfId="123" applyNumberFormat="1" applyFont="1" applyFill="1">
      <alignment/>
      <protection/>
    </xf>
    <xf numFmtId="0" fontId="10" fillId="0" borderId="28" xfId="88" applyFont="1" applyFill="1" applyBorder="1" applyAlignment="1">
      <alignment horizontal="center"/>
      <protection/>
    </xf>
    <xf numFmtId="174" fontId="9" fillId="0" borderId="0" xfId="124" applyNumberFormat="1" applyFont="1" applyFill="1" applyBorder="1" applyAlignment="1">
      <alignment horizontal="right"/>
      <protection/>
    </xf>
    <xf numFmtId="0" fontId="49" fillId="0" borderId="30" xfId="130" applyFont="1" applyFill="1" applyBorder="1" applyAlignment="1">
      <alignment horizontal="center" vertical="center"/>
      <protection/>
    </xf>
    <xf numFmtId="174" fontId="9" fillId="0" borderId="30" xfId="130" applyNumberFormat="1" applyFont="1" applyFill="1" applyBorder="1" applyAlignment="1">
      <alignment horizontal="center" vertical="center"/>
      <protection/>
    </xf>
    <xf numFmtId="174" fontId="9" fillId="0" borderId="31" xfId="130" applyNumberFormat="1" applyFont="1" applyFill="1" applyBorder="1" applyAlignment="1">
      <alignment horizontal="center" vertical="center"/>
      <protection/>
    </xf>
    <xf numFmtId="0" fontId="49" fillId="0" borderId="0" xfId="130" applyFont="1" applyFill="1" applyBorder="1" applyAlignment="1">
      <alignment horizontal="center" vertical="center"/>
      <protection/>
    </xf>
    <xf numFmtId="194" fontId="9" fillId="0" borderId="0" xfId="123" applyNumberFormat="1" applyFont="1" applyFill="1" applyBorder="1">
      <alignment/>
      <protection/>
    </xf>
    <xf numFmtId="0" fontId="31" fillId="0" borderId="0" xfId="133" applyFont="1" applyFill="1" applyAlignment="1">
      <alignment horizontal="left"/>
      <protection/>
    </xf>
    <xf numFmtId="0" fontId="11" fillId="0" borderId="0" xfId="133" applyFont="1" applyFill="1" applyAlignment="1">
      <alignment horizontal="left"/>
      <protection/>
    </xf>
    <xf numFmtId="0" fontId="11" fillId="0" borderId="0" xfId="123" applyFont="1" applyFill="1">
      <alignment/>
      <protection/>
    </xf>
    <xf numFmtId="0" fontId="13" fillId="22" borderId="0" xfId="131" applyFont="1" applyFill="1" applyBorder="1" applyAlignment="1">
      <alignment horizontal="left"/>
      <protection/>
    </xf>
    <xf numFmtId="0" fontId="13" fillId="22" borderId="0" xfId="131" applyFont="1" applyFill="1" applyBorder="1" applyAlignment="1">
      <alignment horizontal="left" vertical="center"/>
      <protection/>
    </xf>
    <xf numFmtId="0" fontId="13" fillId="29" borderId="0" xfId="131" applyFont="1" applyFill="1" applyBorder="1" applyAlignment="1">
      <alignment horizontal="left"/>
      <protection/>
    </xf>
    <xf numFmtId="0" fontId="13" fillId="29" borderId="0" xfId="131" applyFont="1" applyFill="1" applyBorder="1" applyAlignment="1">
      <alignment horizontal="left" vertical="center"/>
      <protection/>
    </xf>
    <xf numFmtId="174" fontId="9" fillId="0" borderId="0" xfId="131" applyNumberFormat="1" applyFont="1" applyFill="1" applyBorder="1" applyAlignment="1">
      <alignment horizontal="left" indent="2"/>
      <protection/>
    </xf>
    <xf numFmtId="0" fontId="10" fillId="0" borderId="28" xfId="131" applyFont="1" applyFill="1" applyBorder="1" applyAlignment="1">
      <alignment horizontal="center"/>
      <protection/>
    </xf>
    <xf numFmtId="174" fontId="9" fillId="0" borderId="28" xfId="131" applyNumberFormat="1" applyFont="1" applyFill="1" applyBorder="1" applyAlignment="1">
      <alignment horizontal="right" indent="4"/>
      <protection/>
    </xf>
    <xf numFmtId="174" fontId="9" fillId="0" borderId="0" xfId="131" applyNumberFormat="1" applyFont="1" applyFill="1" applyBorder="1" applyAlignment="1">
      <alignment horizontal="right" indent="4"/>
      <protection/>
    </xf>
    <xf numFmtId="174" fontId="9" fillId="0" borderId="29" xfId="131" applyNumberFormat="1" applyFont="1" applyFill="1" applyBorder="1" applyAlignment="1">
      <alignment horizontal="right" indent="4"/>
      <protection/>
    </xf>
    <xf numFmtId="0" fontId="9" fillId="0" borderId="28" xfId="124" applyFont="1" applyFill="1" applyBorder="1" applyAlignment="1">
      <alignment horizontal="right" indent="4"/>
      <protection/>
    </xf>
    <xf numFmtId="0" fontId="9" fillId="0" borderId="0" xfId="124" applyFont="1" applyFill="1" applyBorder="1" applyAlignment="1">
      <alignment horizontal="right" indent="4"/>
      <protection/>
    </xf>
    <xf numFmtId="0" fontId="9" fillId="0" borderId="29" xfId="124" applyFont="1" applyFill="1" applyBorder="1" applyAlignment="1">
      <alignment horizontal="right" indent="4"/>
      <protection/>
    </xf>
    <xf numFmtId="0" fontId="49" fillId="0" borderId="30" xfId="131" applyFont="1" applyFill="1" applyBorder="1" applyAlignment="1">
      <alignment horizontal="center" vertical="center"/>
      <protection/>
    </xf>
    <xf numFmtId="174" fontId="36" fillId="0" borderId="30" xfId="131" applyNumberFormat="1" applyFont="1" applyFill="1" applyBorder="1" applyAlignment="1">
      <alignment horizontal="left" vertical="center" indent="2"/>
      <protection/>
    </xf>
    <xf numFmtId="174" fontId="36" fillId="0" borderId="9" xfId="131" applyNumberFormat="1" applyFont="1" applyFill="1" applyBorder="1" applyAlignment="1">
      <alignment horizontal="left" vertical="center" indent="2"/>
      <protection/>
    </xf>
    <xf numFmtId="174" fontId="36" fillId="0" borderId="31" xfId="131" applyNumberFormat="1" applyFont="1" applyFill="1" applyBorder="1" applyAlignment="1">
      <alignment horizontal="left" vertical="center" indent="2"/>
      <protection/>
    </xf>
    <xf numFmtId="174" fontId="9" fillId="0" borderId="30" xfId="131" applyNumberFormat="1" applyFont="1" applyFill="1" applyBorder="1" applyAlignment="1">
      <alignment horizontal="left" vertical="center" indent="2"/>
      <protection/>
    </xf>
    <xf numFmtId="174" fontId="9" fillId="0" borderId="9" xfId="131" applyNumberFormat="1" applyFont="1" applyFill="1" applyBorder="1" applyAlignment="1">
      <alignment horizontal="left" vertical="center" indent="2"/>
      <protection/>
    </xf>
    <xf numFmtId="174" fontId="9" fillId="0" borderId="31" xfId="131" applyNumberFormat="1" applyFont="1" applyFill="1" applyBorder="1" applyAlignment="1">
      <alignment horizontal="left" vertical="center" indent="2"/>
      <protection/>
    </xf>
    <xf numFmtId="0" fontId="10" fillId="0" borderId="0" xfId="131" applyFont="1" applyFill="1" applyBorder="1" applyAlignment="1">
      <alignment horizontal="center"/>
      <protection/>
    </xf>
    <xf numFmtId="194" fontId="9" fillId="0" borderId="0" xfId="131" applyNumberFormat="1" applyFont="1" applyFill="1" applyBorder="1" applyAlignment="1">
      <alignment horizontal="left"/>
      <protection/>
    </xf>
    <xf numFmtId="0" fontId="12" fillId="0" borderId="0" xfId="131" applyFont="1" applyFill="1" applyBorder="1" applyAlignment="1">
      <alignment/>
      <protection/>
    </xf>
    <xf numFmtId="174" fontId="9" fillId="0" borderId="0" xfId="131" applyNumberFormat="1" applyFont="1" applyFill="1" applyBorder="1" applyAlignment="1">
      <alignment horizontal="right" indent="3"/>
      <protection/>
    </xf>
    <xf numFmtId="0" fontId="10" fillId="24" borderId="0" xfId="131" applyFont="1" applyFill="1" applyBorder="1" applyAlignment="1">
      <alignment horizontal="center"/>
      <protection/>
    </xf>
    <xf numFmtId="194" fontId="9" fillId="24" borderId="0" xfId="131" applyNumberFormat="1" applyFont="1" applyFill="1" applyBorder="1" applyAlignment="1">
      <alignment horizontal="left"/>
      <protection/>
    </xf>
    <xf numFmtId="174" fontId="9" fillId="24" borderId="0" xfId="131" applyNumberFormat="1" applyFont="1" applyFill="1" applyBorder="1" applyAlignment="1">
      <alignment horizontal="right" indent="3"/>
      <protection/>
    </xf>
    <xf numFmtId="192" fontId="9" fillId="24" borderId="0" xfId="123" applyNumberFormat="1" applyFont="1" applyFill="1" applyAlignment="1">
      <alignment horizontal="center" vertical="center"/>
      <protection/>
    </xf>
    <xf numFmtId="0" fontId="13" fillId="22" borderId="0" xfId="139" applyFont="1" applyFill="1" applyAlignment="1">
      <alignment horizontal="left"/>
      <protection/>
    </xf>
    <xf numFmtId="0" fontId="13" fillId="29" borderId="0" xfId="139" applyFont="1" applyFill="1" applyAlignment="1">
      <alignment horizontal="left"/>
      <protection/>
    </xf>
    <xf numFmtId="0" fontId="47" fillId="22" borderId="0" xfId="139" applyFont="1" applyFill="1" applyAlignment="1">
      <alignment horizontal="centerContinuous"/>
      <protection/>
    </xf>
    <xf numFmtId="0" fontId="47" fillId="24" borderId="0" xfId="139" applyFont="1" applyFill="1">
      <alignment/>
      <protection/>
    </xf>
    <xf numFmtId="0" fontId="47" fillId="22" borderId="0" xfId="139" applyFont="1" applyFill="1">
      <alignment/>
      <protection/>
    </xf>
    <xf numFmtId="0" fontId="47" fillId="29" borderId="0" xfId="139" applyFont="1" applyFill="1">
      <alignment/>
      <protection/>
    </xf>
    <xf numFmtId="0" fontId="9" fillId="0" borderId="0" xfId="139" applyFont="1" applyFill="1">
      <alignment/>
      <protection/>
    </xf>
    <xf numFmtId="0" fontId="10" fillId="0" borderId="14" xfId="139" applyFont="1" applyFill="1" applyBorder="1" applyAlignment="1">
      <alignment vertical="center"/>
      <protection/>
    </xf>
    <xf numFmtId="0" fontId="10" fillId="0" borderId="14" xfId="139" applyFont="1" applyFill="1" applyBorder="1" applyAlignment="1">
      <alignment horizontal="center" vertical="center"/>
      <protection/>
    </xf>
    <xf numFmtId="0" fontId="9" fillId="0" borderId="0" xfId="140" applyFont="1" applyFill="1">
      <alignment/>
      <protection/>
    </xf>
    <xf numFmtId="0" fontId="9" fillId="0" borderId="14" xfId="139" applyFont="1" applyFill="1" applyBorder="1" applyAlignment="1">
      <alignment horizontal="left" indent="1"/>
      <protection/>
    </xf>
    <xf numFmtId="172" fontId="9" fillId="0" borderId="14" xfId="139" applyNumberFormat="1" applyFont="1" applyFill="1" applyBorder="1" applyAlignment="1">
      <alignment horizontal="right" wrapText="1" indent="1"/>
      <protection/>
    </xf>
    <xf numFmtId="172" fontId="9" fillId="0" borderId="14" xfId="139" applyNumberFormat="1" applyFont="1" applyFill="1" applyBorder="1" applyAlignment="1">
      <alignment horizontal="right" indent="1"/>
      <protection/>
    </xf>
    <xf numFmtId="172" fontId="9" fillId="0" borderId="49" xfId="139" applyNumberFormat="1" applyFont="1" applyFill="1" applyBorder="1" applyAlignment="1">
      <alignment horizontal="right" indent="1"/>
      <protection/>
    </xf>
    <xf numFmtId="172" fontId="9" fillId="0" borderId="0" xfId="139" applyNumberFormat="1" applyFont="1" applyFill="1">
      <alignment/>
      <protection/>
    </xf>
    <xf numFmtId="0" fontId="10" fillId="0" borderId="14" xfId="139" applyFont="1" applyFill="1" applyBorder="1" applyAlignment="1">
      <alignment horizontal="left" wrapText="1" indent="1"/>
      <protection/>
    </xf>
    <xf numFmtId="172" fontId="10" fillId="0" borderId="14" xfId="139" applyNumberFormat="1" applyFont="1" applyFill="1" applyBorder="1" applyAlignment="1">
      <alignment horizontal="right" wrapText="1" indent="1"/>
      <protection/>
    </xf>
    <xf numFmtId="172" fontId="10" fillId="0" borderId="14" xfId="139" applyNumberFormat="1" applyFont="1" applyFill="1" applyBorder="1" applyAlignment="1">
      <alignment horizontal="right" indent="1"/>
      <protection/>
    </xf>
    <xf numFmtId="172" fontId="10" fillId="0" borderId="49" xfId="139" applyNumberFormat="1" applyFont="1" applyFill="1" applyBorder="1" applyAlignment="1">
      <alignment horizontal="right" indent="1"/>
      <protection/>
    </xf>
    <xf numFmtId="0" fontId="10" fillId="0" borderId="0" xfId="139" applyFont="1" applyFill="1">
      <alignment/>
      <protection/>
    </xf>
    <xf numFmtId="0" fontId="10" fillId="0" borderId="33" xfId="139" applyFont="1" applyFill="1" applyBorder="1" applyAlignment="1">
      <alignment horizontal="center" wrapText="1"/>
      <protection/>
    </xf>
    <xf numFmtId="174" fontId="10" fillId="0" borderId="33" xfId="139" applyNumberFormat="1" applyFont="1" applyFill="1" applyBorder="1" applyAlignment="1">
      <alignment horizontal="right" wrapText="1" indent="1"/>
      <protection/>
    </xf>
    <xf numFmtId="0" fontId="9" fillId="0" borderId="33" xfId="139" applyFont="1" applyFill="1" applyBorder="1">
      <alignment/>
      <protection/>
    </xf>
    <xf numFmtId="0" fontId="9" fillId="0" borderId="14" xfId="139" applyFont="1" applyFill="1" applyBorder="1" applyAlignment="1">
      <alignment horizontal="left" wrapText="1"/>
      <protection/>
    </xf>
    <xf numFmtId="174" fontId="9" fillId="0" borderId="14" xfId="139" applyNumberFormat="1" applyFont="1" applyFill="1" applyBorder="1" applyAlignment="1">
      <alignment horizontal="right" wrapText="1" indent="1"/>
      <protection/>
    </xf>
    <xf numFmtId="0" fontId="9" fillId="0" borderId="14" xfId="139" applyFont="1" applyFill="1" applyBorder="1">
      <alignment/>
      <protection/>
    </xf>
    <xf numFmtId="172" fontId="9" fillId="0" borderId="14" xfId="133" applyNumberFormat="1" applyFont="1" applyFill="1" applyBorder="1" applyAlignment="1">
      <alignment horizontal="right" indent="1"/>
      <protection/>
    </xf>
    <xf numFmtId="172" fontId="9" fillId="0" borderId="0" xfId="139" applyNumberFormat="1" applyFont="1" applyFill="1" applyAlignment="1">
      <alignment/>
      <protection/>
    </xf>
    <xf numFmtId="0" fontId="9" fillId="0" borderId="0" xfId="139" applyFont="1" applyFill="1" applyAlignment="1">
      <alignment/>
      <protection/>
    </xf>
    <xf numFmtId="172" fontId="10" fillId="0" borderId="14" xfId="133" applyNumberFormat="1" applyFont="1" applyFill="1" applyBorder="1" applyAlignment="1">
      <alignment horizontal="right" indent="1"/>
      <protection/>
    </xf>
    <xf numFmtId="0" fontId="9" fillId="0" borderId="33" xfId="139" applyFont="1" applyFill="1" applyBorder="1" applyAlignment="1">
      <alignment horizontal="right" indent="1"/>
      <protection/>
    </xf>
    <xf numFmtId="0" fontId="31" fillId="0" borderId="0" xfId="133" applyFont="1" applyFill="1" applyAlignment="1">
      <alignment/>
      <protection/>
    </xf>
    <xf numFmtId="0" fontId="12" fillId="0" borderId="0" xfId="133" applyFont="1" applyFill="1" applyAlignment="1">
      <alignment/>
      <protection/>
    </xf>
    <xf numFmtId="0" fontId="11" fillId="0" borderId="0" xfId="139" applyFont="1" applyFill="1">
      <alignment/>
      <protection/>
    </xf>
    <xf numFmtId="0" fontId="31" fillId="0" borderId="0" xfId="140" applyFont="1" applyFill="1" applyBorder="1" applyAlignment="1">
      <alignment/>
      <protection/>
    </xf>
    <xf numFmtId="0" fontId="60" fillId="24" borderId="0" xfId="139" applyFont="1" applyFill="1">
      <alignment/>
      <protection/>
    </xf>
    <xf numFmtId="172" fontId="60" fillId="24" borderId="0" xfId="139" applyNumberFormat="1" applyFont="1" applyFill="1">
      <alignment/>
      <protection/>
    </xf>
    <xf numFmtId="0" fontId="13" fillId="22" borderId="0" xfId="133" applyFont="1" applyFill="1" applyBorder="1" applyAlignment="1">
      <alignment/>
      <protection/>
    </xf>
    <xf numFmtId="0" fontId="13" fillId="29" borderId="0" xfId="133" applyFont="1" applyFill="1" applyBorder="1" applyAlignment="1">
      <alignment/>
      <protection/>
    </xf>
    <xf numFmtId="0" fontId="13" fillId="22" borderId="0" xfId="133" applyFont="1" applyFill="1" applyBorder="1" applyAlignment="1">
      <alignment vertical="center"/>
      <protection/>
    </xf>
    <xf numFmtId="0" fontId="9" fillId="24" borderId="0" xfId="133" applyFont="1" applyFill="1">
      <alignment/>
      <protection/>
    </xf>
    <xf numFmtId="0" fontId="10" fillId="22" borderId="9" xfId="133" applyFont="1" applyFill="1" applyBorder="1" applyAlignment="1">
      <alignment horizontal="left" vertical="center"/>
      <protection/>
    </xf>
    <xf numFmtId="0" fontId="10" fillId="29" borderId="9" xfId="133" applyFont="1" applyFill="1" applyBorder="1" applyAlignment="1">
      <alignment horizontal="left" vertical="center"/>
      <protection/>
    </xf>
    <xf numFmtId="0" fontId="9" fillId="0" borderId="26" xfId="133" applyFont="1" applyFill="1" applyBorder="1">
      <alignment/>
      <protection/>
    </xf>
    <xf numFmtId="0" fontId="10" fillId="0" borderId="27" xfId="133" applyFont="1" applyFill="1" applyBorder="1" applyAlignment="1">
      <alignment horizontal="centerContinuous"/>
      <protection/>
    </xf>
    <xf numFmtId="0" fontId="9" fillId="29" borderId="26" xfId="133" applyFont="1" applyFill="1" applyBorder="1">
      <alignment/>
      <protection/>
    </xf>
    <xf numFmtId="0" fontId="10" fillId="29" borderId="27" xfId="133" applyFont="1" applyFill="1" applyBorder="1" applyAlignment="1">
      <alignment horizontal="centerContinuous"/>
      <protection/>
    </xf>
    <xf numFmtId="0" fontId="9" fillId="0" borderId="0" xfId="133" applyFont="1" applyFill="1">
      <alignment/>
      <protection/>
    </xf>
    <xf numFmtId="0" fontId="9" fillId="0" borderId="28" xfId="133" applyFont="1" applyFill="1" applyBorder="1">
      <alignment/>
      <protection/>
    </xf>
    <xf numFmtId="0" fontId="9" fillId="0" borderId="29" xfId="133" applyFont="1" applyFill="1" applyBorder="1" applyAlignment="1">
      <alignment/>
      <protection/>
    </xf>
    <xf numFmtId="0" fontId="9" fillId="29" borderId="28" xfId="133" applyFont="1" applyFill="1" applyBorder="1">
      <alignment/>
      <protection/>
    </xf>
    <xf numFmtId="0" fontId="9" fillId="29" borderId="29" xfId="133" applyFont="1" applyFill="1" applyBorder="1" applyAlignment="1">
      <alignment/>
      <protection/>
    </xf>
    <xf numFmtId="0" fontId="10" fillId="0" borderId="16" xfId="133" applyFont="1" applyFill="1" applyBorder="1" applyAlignment="1">
      <alignment horizontal="center" vertical="center" wrapText="1"/>
      <protection/>
    </xf>
    <xf numFmtId="0" fontId="10" fillId="0" borderId="28" xfId="133" applyFont="1" applyFill="1" applyBorder="1" applyAlignment="1">
      <alignment/>
      <protection/>
    </xf>
    <xf numFmtId="0" fontId="9" fillId="0" borderId="30" xfId="133" applyFont="1" applyFill="1" applyBorder="1">
      <alignment/>
      <protection/>
    </xf>
    <xf numFmtId="0" fontId="9" fillId="0" borderId="31" xfId="133" applyFont="1" applyFill="1" applyBorder="1" applyAlignment="1">
      <alignment/>
      <protection/>
    </xf>
    <xf numFmtId="0" fontId="9" fillId="29" borderId="30" xfId="133" applyFont="1" applyFill="1" applyBorder="1">
      <alignment/>
      <protection/>
    </xf>
    <xf numFmtId="0" fontId="9" fillId="29" borderId="31" xfId="133" applyFont="1" applyFill="1" applyBorder="1" applyAlignment="1">
      <alignment/>
      <protection/>
    </xf>
    <xf numFmtId="0" fontId="10" fillId="0" borderId="30" xfId="133" applyFont="1" applyFill="1" applyBorder="1" applyAlignment="1">
      <alignment horizontal="center" vertical="justify"/>
      <protection/>
    </xf>
    <xf numFmtId="0" fontId="10" fillId="0" borderId="0" xfId="133" applyFont="1" applyFill="1" applyBorder="1" applyAlignment="1">
      <alignment horizontal="center" vertical="justify"/>
      <protection/>
    </xf>
    <xf numFmtId="0" fontId="10" fillId="0" borderId="0" xfId="133" applyFont="1" applyFill="1" applyBorder="1" applyAlignment="1">
      <alignment horizontal="center" vertical="center"/>
      <protection/>
    </xf>
    <xf numFmtId="0" fontId="10" fillId="0" borderId="28" xfId="133" applyFont="1" applyFill="1" applyBorder="1" applyAlignment="1">
      <alignment horizontal="center"/>
      <protection/>
    </xf>
    <xf numFmtId="3" fontId="9" fillId="0" borderId="0" xfId="133" applyNumberFormat="1" applyFont="1" applyFill="1" applyBorder="1" applyAlignment="1">
      <alignment horizontal="right" indent="4"/>
      <protection/>
    </xf>
    <xf numFmtId="174" fontId="9" fillId="0" borderId="16" xfId="133" applyNumberFormat="1" applyFont="1" applyFill="1" applyBorder="1" applyAlignment="1">
      <alignment horizontal="right" indent="4"/>
      <protection/>
    </xf>
    <xf numFmtId="2" fontId="9" fillId="0" borderId="0" xfId="133" applyNumberFormat="1" applyFont="1" applyFill="1">
      <alignment/>
      <protection/>
    </xf>
    <xf numFmtId="192" fontId="9" fillId="0" borderId="0" xfId="133" applyNumberFormat="1" applyFont="1" applyFill="1">
      <alignment/>
      <protection/>
    </xf>
    <xf numFmtId="0" fontId="10" fillId="0" borderId="30" xfId="133" applyFont="1" applyFill="1" applyBorder="1" applyAlignment="1">
      <alignment horizontal="center"/>
      <protection/>
    </xf>
    <xf numFmtId="194" fontId="9" fillId="0" borderId="31" xfId="131" applyNumberFormat="1" applyFont="1" applyFill="1" applyBorder="1" applyAlignment="1">
      <alignment horizontal="left"/>
      <protection/>
    </xf>
    <xf numFmtId="1" fontId="9" fillId="0" borderId="9" xfId="133" applyNumberFormat="1" applyFont="1" applyFill="1" applyBorder="1">
      <alignment/>
      <protection/>
    </xf>
    <xf numFmtId="1" fontId="9" fillId="0" borderId="9" xfId="133" applyNumberFormat="1" applyFont="1" applyFill="1" applyBorder="1" applyAlignment="1">
      <alignment horizontal="right"/>
      <protection/>
    </xf>
    <xf numFmtId="174" fontId="9" fillId="0" borderId="18" xfId="133" applyNumberFormat="1" applyFont="1" applyFill="1" applyBorder="1" applyAlignment="1">
      <alignment horizontal="center"/>
      <protection/>
    </xf>
    <xf numFmtId="0" fontId="10" fillId="0" borderId="0" xfId="133" applyFont="1" applyFill="1" applyBorder="1" applyAlignment="1">
      <alignment horizontal="center"/>
      <protection/>
    </xf>
    <xf numFmtId="176" fontId="9" fillId="0" borderId="0" xfId="133" applyNumberFormat="1" applyFont="1" applyFill="1" applyBorder="1">
      <alignment/>
      <protection/>
    </xf>
    <xf numFmtId="176" fontId="9" fillId="0" borderId="0" xfId="133" applyNumberFormat="1" applyFont="1" applyFill="1" applyBorder="1" applyAlignment="1">
      <alignment horizontal="right"/>
      <protection/>
    </xf>
    <xf numFmtId="175" fontId="9" fillId="0" borderId="0" xfId="133" applyNumberFormat="1" applyFont="1" applyFill="1" applyBorder="1" applyAlignment="1">
      <alignment horizontal="right"/>
      <protection/>
    </xf>
    <xf numFmtId="2" fontId="9" fillId="0" borderId="0" xfId="133" applyNumberFormat="1" applyFont="1" applyFill="1" applyBorder="1" applyAlignment="1">
      <alignment horizontal="center"/>
      <protection/>
    </xf>
    <xf numFmtId="0" fontId="12" fillId="0" borderId="0" xfId="0" applyFont="1" applyFill="1" applyAlignment="1">
      <alignment/>
    </xf>
    <xf numFmtId="0" fontId="69" fillId="0" borderId="0" xfId="0" applyFont="1" applyFill="1" applyAlignment="1">
      <alignment horizontal="center"/>
    </xf>
    <xf numFmtId="176" fontId="69" fillId="0" borderId="0" xfId="0" applyNumberFormat="1" applyFont="1" applyFill="1" applyAlignment="1">
      <alignment horizontal="center"/>
    </xf>
    <xf numFmtId="212" fontId="9" fillId="24" borderId="0" xfId="133" applyNumberFormat="1" applyFont="1" applyFill="1">
      <alignment/>
      <protection/>
    </xf>
    <xf numFmtId="0" fontId="10" fillId="22" borderId="0" xfId="133" applyFont="1" applyFill="1" applyBorder="1" applyAlignment="1">
      <alignment/>
      <protection/>
    </xf>
    <xf numFmtId="0" fontId="9" fillId="24" borderId="0" xfId="133" applyFont="1" applyFill="1" applyBorder="1">
      <alignment/>
      <protection/>
    </xf>
    <xf numFmtId="0" fontId="10" fillId="22" borderId="9" xfId="133" applyFont="1" applyFill="1" applyBorder="1" applyAlignment="1">
      <alignment horizontal="left"/>
      <protection/>
    </xf>
    <xf numFmtId="0" fontId="10" fillId="0" borderId="26" xfId="133" applyFont="1" applyFill="1" applyBorder="1">
      <alignment/>
      <protection/>
    </xf>
    <xf numFmtId="0" fontId="9" fillId="0" borderId="0" xfId="133" applyFont="1" applyFill="1" applyBorder="1">
      <alignment/>
      <protection/>
    </xf>
    <xf numFmtId="0" fontId="10" fillId="0" borderId="28" xfId="133" applyFont="1" applyFill="1" applyBorder="1" applyAlignment="1">
      <alignment vertical="center"/>
      <protection/>
    </xf>
    <xf numFmtId="0" fontId="10" fillId="0" borderId="29" xfId="133" applyFont="1" applyFill="1" applyBorder="1" applyAlignment="1">
      <alignment vertical="center"/>
      <protection/>
    </xf>
    <xf numFmtId="0" fontId="9" fillId="0" borderId="0" xfId="133" applyFont="1" applyFill="1" applyAlignment="1">
      <alignment vertical="center"/>
      <protection/>
    </xf>
    <xf numFmtId="0" fontId="10" fillId="0" borderId="28" xfId="133" applyFont="1" applyFill="1" applyBorder="1">
      <alignment/>
      <protection/>
    </xf>
    <xf numFmtId="0" fontId="10" fillId="0" borderId="29" xfId="133" applyFont="1" applyFill="1" applyBorder="1" applyAlignment="1">
      <alignment/>
      <protection/>
    </xf>
    <xf numFmtId="0" fontId="10" fillId="0" borderId="0" xfId="133" applyFont="1" applyFill="1" applyBorder="1" applyAlignment="1">
      <alignment vertical="center" wrapText="1"/>
      <protection/>
    </xf>
    <xf numFmtId="0" fontId="10" fillId="0" borderId="30" xfId="133" applyFont="1" applyFill="1" applyBorder="1">
      <alignment/>
      <protection/>
    </xf>
    <xf numFmtId="0" fontId="10" fillId="0" borderId="31" xfId="133" applyFont="1" applyFill="1" applyBorder="1" applyAlignment="1">
      <alignment/>
      <protection/>
    </xf>
    <xf numFmtId="0" fontId="10" fillId="0" borderId="18" xfId="133" applyFont="1" applyFill="1" applyBorder="1" applyAlignment="1">
      <alignment/>
      <protection/>
    </xf>
    <xf numFmtId="0" fontId="10" fillId="0" borderId="9" xfId="133" applyFont="1" applyFill="1" applyBorder="1" applyAlignment="1">
      <alignment vertical="center" wrapText="1"/>
      <protection/>
    </xf>
    <xf numFmtId="0" fontId="10" fillId="0" borderId="27" xfId="133" applyFont="1" applyFill="1" applyBorder="1" applyAlignment="1">
      <alignment/>
      <protection/>
    </xf>
    <xf numFmtId="0" fontId="10" fillId="0" borderId="0" xfId="133" applyFont="1" applyFill="1" applyBorder="1" applyAlignment="1">
      <alignment horizontal="center" vertical="center" wrapText="1"/>
      <protection/>
    </xf>
    <xf numFmtId="0" fontId="10" fillId="0" borderId="29" xfId="133" applyFont="1" applyFill="1" applyBorder="1" applyAlignment="1">
      <alignment horizontal="center" vertical="center" wrapText="1"/>
      <protection/>
    </xf>
    <xf numFmtId="175" fontId="9" fillId="0" borderId="28" xfId="133" applyNumberFormat="1" applyFont="1" applyFill="1" applyBorder="1" applyAlignment="1">
      <alignment horizontal="right" indent="3"/>
      <protection/>
    </xf>
    <xf numFmtId="175" fontId="9" fillId="0" borderId="0" xfId="133" applyNumberFormat="1" applyFont="1" applyFill="1" applyBorder="1" applyAlignment="1">
      <alignment horizontal="right" indent="3"/>
      <protection/>
    </xf>
    <xf numFmtId="175" fontId="9" fillId="0" borderId="29" xfId="133" applyNumberFormat="1" applyFont="1" applyFill="1" applyBorder="1" applyAlignment="1">
      <alignment horizontal="right" indent="3"/>
      <protection/>
    </xf>
    <xf numFmtId="174" fontId="9" fillId="0" borderId="0" xfId="133" applyNumberFormat="1" applyFont="1" applyFill="1" applyBorder="1" applyAlignment="1">
      <alignment horizontal="right" indent="3"/>
      <protection/>
    </xf>
    <xf numFmtId="174" fontId="9" fillId="0" borderId="29" xfId="133" applyNumberFormat="1" applyFont="1" applyFill="1" applyBorder="1" applyAlignment="1">
      <alignment horizontal="right" indent="3"/>
      <protection/>
    </xf>
    <xf numFmtId="194" fontId="9" fillId="0" borderId="31" xfId="133" applyNumberFormat="1" applyFont="1" applyFill="1" applyBorder="1">
      <alignment/>
      <protection/>
    </xf>
    <xf numFmtId="175" fontId="9" fillId="0" borderId="30" xfId="133" applyNumberFormat="1" applyFont="1" applyFill="1" applyBorder="1" applyAlignment="1">
      <alignment horizontal="right" indent="1"/>
      <protection/>
    </xf>
    <xf numFmtId="175" fontId="9" fillId="0" borderId="9" xfId="133" applyNumberFormat="1" applyFont="1" applyFill="1" applyBorder="1" applyAlignment="1">
      <alignment horizontal="right" indent="1"/>
      <protection/>
    </xf>
    <xf numFmtId="175" fontId="9" fillId="0" borderId="31" xfId="133" applyNumberFormat="1" applyFont="1" applyFill="1" applyBorder="1" applyAlignment="1">
      <alignment horizontal="right" indent="1"/>
      <protection/>
    </xf>
    <xf numFmtId="2" fontId="9" fillId="0" borderId="9" xfId="133" applyNumberFormat="1" applyFont="1" applyFill="1" applyBorder="1" applyAlignment="1">
      <alignment horizontal="right" indent="1"/>
      <protection/>
    </xf>
    <xf numFmtId="2" fontId="9" fillId="0" borderId="31" xfId="133" applyNumberFormat="1" applyFont="1" applyFill="1" applyBorder="1" applyAlignment="1">
      <alignment horizontal="right" indent="1"/>
      <protection/>
    </xf>
    <xf numFmtId="194" fontId="9" fillId="0" borderId="0" xfId="133" applyNumberFormat="1" applyFont="1" applyFill="1" applyBorder="1">
      <alignment/>
      <protection/>
    </xf>
    <xf numFmtId="0" fontId="9" fillId="0" borderId="0" xfId="133" applyFont="1" applyFill="1" applyBorder="1" applyAlignment="1">
      <alignment horizontal="left"/>
      <protection/>
    </xf>
    <xf numFmtId="0" fontId="31" fillId="0" borderId="0" xfId="133" applyFont="1" applyFill="1" applyBorder="1" applyAlignment="1">
      <alignment horizontal="left"/>
      <protection/>
    </xf>
    <xf numFmtId="194" fontId="11" fillId="0" borderId="0" xfId="133" applyNumberFormat="1" applyFont="1" applyFill="1" applyBorder="1">
      <alignment/>
      <protection/>
    </xf>
    <xf numFmtId="175" fontId="11" fillId="0" borderId="0" xfId="133" applyNumberFormat="1" applyFont="1" applyFill="1" applyBorder="1" applyAlignment="1">
      <alignment horizontal="right"/>
      <protection/>
    </xf>
    <xf numFmtId="0" fontId="11" fillId="0" borderId="0" xfId="133" applyFont="1" applyFill="1" applyBorder="1" applyAlignment="1">
      <alignment horizontal="left"/>
      <protection/>
    </xf>
    <xf numFmtId="0" fontId="11" fillId="0" borderId="0" xfId="133" applyFont="1" applyFill="1">
      <alignment/>
      <protection/>
    </xf>
    <xf numFmtId="194" fontId="11" fillId="0" borderId="0" xfId="133" applyNumberFormat="1" applyFont="1" applyFill="1">
      <alignment/>
      <protection/>
    </xf>
    <xf numFmtId="0" fontId="13" fillId="22" borderId="0" xfId="122" applyFont="1" applyFill="1" applyBorder="1" applyAlignment="1">
      <alignment/>
      <protection/>
    </xf>
    <xf numFmtId="0" fontId="13" fillId="22" borderId="0" xfId="122" applyFont="1" applyFill="1" applyBorder="1" applyAlignment="1">
      <alignment vertical="center"/>
      <protection/>
    </xf>
    <xf numFmtId="0" fontId="13" fillId="29" borderId="0" xfId="122" applyFont="1" applyFill="1" applyBorder="1" applyAlignment="1">
      <alignment/>
      <protection/>
    </xf>
    <xf numFmtId="0" fontId="13" fillId="29" borderId="0" xfId="122" applyFont="1" applyFill="1" applyBorder="1" applyAlignment="1">
      <alignment vertical="center"/>
      <protection/>
    </xf>
    <xf numFmtId="0" fontId="47" fillId="24" borderId="0" xfId="122" applyFont="1" applyFill="1">
      <alignment/>
      <protection/>
    </xf>
    <xf numFmtId="0" fontId="13" fillId="22" borderId="9" xfId="122" applyFont="1" applyFill="1" applyBorder="1" applyAlignment="1">
      <alignment horizontal="center" vertical="center"/>
      <protection/>
    </xf>
    <xf numFmtId="0" fontId="13" fillId="29" borderId="9" xfId="122" applyFont="1" applyFill="1" applyBorder="1" applyAlignment="1">
      <alignment horizontal="center" vertical="center"/>
      <protection/>
    </xf>
    <xf numFmtId="0" fontId="14" fillId="22" borderId="9" xfId="122" applyFont="1" applyFill="1" applyBorder="1" applyAlignment="1">
      <alignment horizontal="right" vertical="center"/>
      <protection/>
    </xf>
    <xf numFmtId="0" fontId="10" fillId="0" borderId="28" xfId="122" applyFont="1" applyFill="1" applyBorder="1">
      <alignment/>
      <protection/>
    </xf>
    <xf numFmtId="0" fontId="10" fillId="0" borderId="29" xfId="122" applyFont="1" applyFill="1" applyBorder="1" applyAlignment="1">
      <alignment horizontal="centerContinuous"/>
      <protection/>
    </xf>
    <xf numFmtId="0" fontId="10" fillId="29" borderId="28" xfId="122" applyFont="1" applyFill="1" applyBorder="1">
      <alignment/>
      <protection/>
    </xf>
    <xf numFmtId="0" fontId="10" fillId="29" borderId="29" xfId="122" applyFont="1" applyFill="1" applyBorder="1" applyAlignment="1">
      <alignment horizontal="centerContinuous"/>
      <protection/>
    </xf>
    <xf numFmtId="0" fontId="10" fillId="0" borderId="0" xfId="122" applyFont="1" applyFill="1">
      <alignment/>
      <protection/>
    </xf>
    <xf numFmtId="0" fontId="10" fillId="0" borderId="29" xfId="122" applyFont="1" applyFill="1" applyBorder="1" applyAlignment="1">
      <alignment/>
      <protection/>
    </xf>
    <xf numFmtId="0" fontId="10" fillId="29" borderId="29" xfId="122" applyFont="1" applyFill="1" applyBorder="1" applyAlignment="1">
      <alignment/>
      <protection/>
    </xf>
    <xf numFmtId="0" fontId="10" fillId="0" borderId="16" xfId="122" applyFont="1" applyFill="1" applyBorder="1" applyAlignment="1">
      <alignment/>
      <protection/>
    </xf>
    <xf numFmtId="0" fontId="10" fillId="0" borderId="30" xfId="122" applyFont="1" applyFill="1" applyBorder="1">
      <alignment/>
      <protection/>
    </xf>
    <xf numFmtId="0" fontId="10" fillId="0" borderId="31" xfId="122" applyFont="1" applyFill="1" applyBorder="1" applyAlignment="1">
      <alignment/>
      <protection/>
    </xf>
    <xf numFmtId="0" fontId="10" fillId="29" borderId="30" xfId="122" applyFont="1" applyFill="1" applyBorder="1">
      <alignment/>
      <protection/>
    </xf>
    <xf numFmtId="0" fontId="10" fillId="29" borderId="31" xfId="122" applyFont="1" applyFill="1" applyBorder="1" applyAlignment="1">
      <alignment/>
      <protection/>
    </xf>
    <xf numFmtId="0" fontId="10" fillId="0" borderId="18" xfId="122" applyFont="1" applyFill="1" applyBorder="1" applyAlignment="1">
      <alignment/>
      <protection/>
    </xf>
    <xf numFmtId="0" fontId="10" fillId="0" borderId="3" xfId="122" applyFont="1" applyFill="1" applyBorder="1" applyAlignment="1">
      <alignment horizontal="center" vertical="center"/>
      <protection/>
    </xf>
    <xf numFmtId="0" fontId="10" fillId="0" borderId="3" xfId="132" applyFont="1" applyFill="1" applyBorder="1" applyAlignment="1">
      <alignment horizontal="center" vertical="center" wrapText="1"/>
      <protection/>
    </xf>
    <xf numFmtId="0" fontId="10" fillId="0" borderId="3" xfId="132" applyFont="1" applyFill="1" applyBorder="1" applyAlignment="1">
      <alignment horizontal="center" vertical="center"/>
      <protection/>
    </xf>
    <xf numFmtId="0" fontId="10" fillId="0" borderId="0" xfId="122" applyFont="1" applyFill="1" applyBorder="1" applyAlignment="1">
      <alignment horizontal="center" vertical="center"/>
      <protection/>
    </xf>
    <xf numFmtId="0" fontId="10" fillId="0" borderId="29" xfId="122" applyFont="1" applyFill="1" applyBorder="1" applyAlignment="1">
      <alignment horizontal="center" vertical="center"/>
      <protection/>
    </xf>
    <xf numFmtId="0" fontId="10" fillId="0" borderId="0" xfId="132" applyFont="1" applyFill="1" applyBorder="1" applyAlignment="1">
      <alignment horizontal="center" vertical="center" wrapText="1"/>
      <protection/>
    </xf>
    <xf numFmtId="0" fontId="10" fillId="0" borderId="0" xfId="132" applyFont="1" applyFill="1" applyBorder="1" applyAlignment="1">
      <alignment horizontal="center" vertical="center"/>
      <protection/>
    </xf>
    <xf numFmtId="0" fontId="10" fillId="0" borderId="29" xfId="132" applyFont="1" applyFill="1" applyBorder="1" applyAlignment="1">
      <alignment horizontal="center" vertical="center"/>
      <protection/>
    </xf>
    <xf numFmtId="0" fontId="10" fillId="0" borderId="28" xfId="122" applyFont="1" applyFill="1" applyBorder="1" applyAlignment="1">
      <alignment horizontal="center"/>
      <protection/>
    </xf>
    <xf numFmtId="1" fontId="9" fillId="0" borderId="29" xfId="122" applyNumberFormat="1" applyFont="1" applyFill="1" applyBorder="1" applyAlignment="1">
      <alignment horizontal="right" indent="3"/>
      <protection/>
    </xf>
    <xf numFmtId="1" fontId="9" fillId="0" borderId="0" xfId="122" applyNumberFormat="1" applyFont="1" applyFill="1" applyBorder="1" applyAlignment="1">
      <alignment horizontal="right" indent="3"/>
      <protection/>
    </xf>
    <xf numFmtId="0" fontId="9" fillId="0" borderId="0" xfId="122" applyFont="1" applyFill="1">
      <alignment/>
      <protection/>
    </xf>
    <xf numFmtId="2" fontId="9" fillId="0" borderId="0" xfId="122" applyNumberFormat="1" applyFont="1" applyFill="1">
      <alignment/>
      <protection/>
    </xf>
    <xf numFmtId="1" fontId="9" fillId="0" borderId="0" xfId="122" applyNumberFormat="1" applyFont="1" applyFill="1">
      <alignment/>
      <protection/>
    </xf>
    <xf numFmtId="0" fontId="9" fillId="0" borderId="28" xfId="122" applyFont="1" applyFill="1" applyBorder="1">
      <alignment/>
      <protection/>
    </xf>
    <xf numFmtId="0" fontId="36" fillId="0" borderId="30" xfId="122" applyFont="1" applyFill="1" applyBorder="1">
      <alignment/>
      <protection/>
    </xf>
    <xf numFmtId="194" fontId="36" fillId="0" borderId="31" xfId="122" applyNumberFormat="1" applyFont="1" applyFill="1" applyBorder="1">
      <alignment/>
      <protection/>
    </xf>
    <xf numFmtId="1" fontId="36" fillId="0" borderId="31" xfId="122" applyNumberFormat="1" applyFont="1" applyFill="1" applyBorder="1" applyAlignment="1">
      <alignment horizontal="right" indent="1"/>
      <protection/>
    </xf>
    <xf numFmtId="1" fontId="36" fillId="0" borderId="9" xfId="122" applyNumberFormat="1" applyFont="1" applyFill="1" applyBorder="1" applyAlignment="1">
      <alignment horizontal="right" indent="1"/>
      <protection/>
    </xf>
    <xf numFmtId="0" fontId="36" fillId="0" borderId="0" xfId="122" applyFont="1" applyFill="1">
      <alignment/>
      <protection/>
    </xf>
    <xf numFmtId="0" fontId="47" fillId="0" borderId="0" xfId="122" applyFont="1" applyFill="1" applyBorder="1">
      <alignment/>
      <protection/>
    </xf>
    <xf numFmtId="194" fontId="47" fillId="0" borderId="0" xfId="122" applyNumberFormat="1" applyFont="1" applyFill="1" applyBorder="1">
      <alignment/>
      <protection/>
    </xf>
    <xf numFmtId="1" fontId="47" fillId="0" borderId="0" xfId="122" applyNumberFormat="1" applyFont="1" applyFill="1" applyBorder="1" applyAlignment="1">
      <alignment horizontal="right" indent="1"/>
      <protection/>
    </xf>
    <xf numFmtId="0" fontId="47" fillId="0" borderId="0" xfId="122" applyFont="1" applyFill="1">
      <alignment/>
      <protection/>
    </xf>
    <xf numFmtId="0" fontId="31" fillId="0" borderId="0" xfId="132" applyFont="1" applyFill="1" applyBorder="1" applyAlignment="1">
      <alignment horizontal="left"/>
      <protection/>
    </xf>
    <xf numFmtId="0" fontId="9" fillId="0" borderId="0" xfId="132" applyFont="1" applyFill="1" applyBorder="1" applyAlignment="1">
      <alignment horizontal="left"/>
      <protection/>
    </xf>
    <xf numFmtId="194" fontId="47" fillId="0" borderId="0" xfId="132" applyNumberFormat="1" applyFont="1" applyFill="1" applyBorder="1">
      <alignment/>
      <protection/>
    </xf>
    <xf numFmtId="175" fontId="47" fillId="0" borderId="0" xfId="132" applyNumberFormat="1" applyFont="1" applyFill="1" applyBorder="1" applyAlignment="1">
      <alignment horizontal="right"/>
      <protection/>
    </xf>
    <xf numFmtId="0" fontId="47" fillId="0" borderId="0" xfId="132" applyFont="1" applyFill="1" applyBorder="1" applyAlignment="1">
      <alignment horizontal="left"/>
      <protection/>
    </xf>
    <xf numFmtId="0" fontId="9" fillId="0" borderId="0" xfId="132" applyFont="1" applyFill="1">
      <alignment/>
      <protection/>
    </xf>
    <xf numFmtId="0" fontId="47" fillId="0" borderId="0" xfId="122" applyFont="1" applyFill="1" applyBorder="1" applyAlignment="1">
      <alignment horizontal="left" indent="1"/>
      <protection/>
    </xf>
    <xf numFmtId="1" fontId="47" fillId="0" borderId="0" xfId="122" applyNumberFormat="1" applyFont="1" applyFill="1" applyBorder="1">
      <alignment/>
      <protection/>
    </xf>
    <xf numFmtId="1" fontId="47" fillId="24" borderId="0" xfId="122" applyNumberFormat="1" applyFont="1" applyFill="1">
      <alignment/>
      <protection/>
    </xf>
    <xf numFmtId="0" fontId="13" fillId="4" borderId="0" xfId="0" applyFont="1" applyFill="1" applyBorder="1" applyAlignment="1">
      <alignment vertical="center"/>
    </xf>
    <xf numFmtId="0" fontId="10" fillId="4" borderId="0" xfId="0" applyFont="1" applyFill="1" applyBorder="1" applyAlignment="1">
      <alignment vertical="center"/>
    </xf>
    <xf numFmtId="0" fontId="13" fillId="22" borderId="0" xfId="0" applyFont="1" applyFill="1" applyBorder="1" applyAlignment="1">
      <alignment vertical="center"/>
    </xf>
    <xf numFmtId="0" fontId="10" fillId="22" borderId="0" xfId="0" applyFont="1" applyFill="1" applyBorder="1" applyAlignment="1">
      <alignment vertical="center"/>
    </xf>
    <xf numFmtId="0" fontId="14" fillId="22" borderId="0" xfId="0" applyFont="1" applyFill="1" applyBorder="1" applyAlignment="1">
      <alignment horizontal="centerContinuous"/>
    </xf>
    <xf numFmtId="0" fontId="10" fillId="22" borderId="0" xfId="143" applyFont="1" applyFill="1" applyBorder="1" applyAlignment="1">
      <alignment horizontal="right"/>
      <protection/>
    </xf>
    <xf numFmtId="14" fontId="10" fillId="0" borderId="3" xfId="0" applyNumberFormat="1" applyFont="1" applyFill="1" applyBorder="1" applyAlignment="1">
      <alignment horizontal="center" vertical="center"/>
    </xf>
    <xf numFmtId="200" fontId="9" fillId="0" borderId="15" xfId="0" applyNumberFormat="1" applyFont="1" applyFill="1" applyBorder="1" applyAlignment="1">
      <alignment horizontal="right"/>
    </xf>
    <xf numFmtId="0" fontId="10" fillId="0" borderId="16" xfId="0" applyFont="1" applyFill="1" applyBorder="1" applyAlignment="1">
      <alignment vertical="center" wrapText="1"/>
    </xf>
    <xf numFmtId="225" fontId="10" fillId="0" borderId="16" xfId="0" applyNumberFormat="1" applyFont="1" applyFill="1" applyBorder="1" applyAlignment="1">
      <alignment horizontal="right" indent="1"/>
    </xf>
    <xf numFmtId="225" fontId="9" fillId="0" borderId="16" xfId="0" applyNumberFormat="1" applyFont="1" applyFill="1" applyBorder="1" applyAlignment="1">
      <alignment horizontal="right" indent="1"/>
    </xf>
    <xf numFmtId="225" fontId="9" fillId="0" borderId="0" xfId="0" applyNumberFormat="1" applyFont="1" applyFill="1" applyBorder="1" applyAlignment="1">
      <alignment/>
    </xf>
    <xf numFmtId="0" fontId="9" fillId="0" borderId="16" xfId="0" applyFont="1" applyFill="1" applyBorder="1" applyAlignment="1">
      <alignment horizontal="left"/>
    </xf>
    <xf numFmtId="0" fontId="9" fillId="0" borderId="16" xfId="67" applyNumberFormat="1" applyFont="1" applyFill="1" applyBorder="1" applyAlignment="1">
      <alignment horizontal="right" indent="4"/>
    </xf>
    <xf numFmtId="225" fontId="9" fillId="0" borderId="16" xfId="62" applyNumberFormat="1" applyFont="1" applyFill="1" applyBorder="1" applyAlignment="1">
      <alignment horizontal="right" indent="1"/>
    </xf>
    <xf numFmtId="225" fontId="9" fillId="0" borderId="28" xfId="62" applyNumberFormat="1" applyFont="1" applyFill="1" applyBorder="1" applyAlignment="1">
      <alignment horizontal="right" indent="1"/>
    </xf>
    <xf numFmtId="0" fontId="9" fillId="0" borderId="18" xfId="0" applyFont="1" applyFill="1" applyBorder="1" applyAlignment="1">
      <alignment horizontal="left"/>
    </xf>
    <xf numFmtId="200" fontId="9" fillId="0" borderId="18" xfId="0" applyNumberFormat="1" applyFont="1" applyFill="1" applyBorder="1" applyAlignment="1">
      <alignment horizontal="right"/>
    </xf>
    <xf numFmtId="3" fontId="11" fillId="0" borderId="0" xfId="62" applyNumberFormat="1" applyFont="1" applyFill="1" applyBorder="1" applyAlignment="1">
      <alignment wrapText="1"/>
    </xf>
    <xf numFmtId="3" fontId="11" fillId="0" borderId="0" xfId="0" applyNumberFormat="1" applyFont="1" applyFill="1" applyBorder="1" applyAlignment="1">
      <alignment wrapText="1"/>
    </xf>
    <xf numFmtId="200" fontId="11" fillId="0" borderId="0" xfId="0" applyNumberFormat="1" applyFont="1" applyFill="1" applyBorder="1" applyAlignment="1">
      <alignment/>
    </xf>
    <xf numFmtId="202" fontId="11" fillId="0" borderId="0" xfId="0" applyNumberFormat="1" applyFont="1" applyFill="1" applyBorder="1" applyAlignment="1">
      <alignment/>
    </xf>
    <xf numFmtId="0" fontId="11" fillId="22" borderId="0" xfId="0" applyFont="1" applyFill="1" applyBorder="1" applyAlignment="1">
      <alignment horizontal="centerContinuous" vertical="justify"/>
    </xf>
    <xf numFmtId="0" fontId="11" fillId="24" borderId="0" xfId="0" applyFont="1" applyFill="1" applyBorder="1" applyAlignment="1">
      <alignment/>
    </xf>
    <xf numFmtId="200" fontId="9" fillId="0" borderId="16" xfId="0" applyNumberFormat="1" applyFont="1" applyFill="1" applyBorder="1" applyAlignment="1">
      <alignment horizontal="right"/>
    </xf>
    <xf numFmtId="0" fontId="9" fillId="0" borderId="16" xfId="67" applyNumberFormat="1" applyFont="1" applyFill="1" applyBorder="1" applyAlignment="1">
      <alignment horizontal="right" indent="3"/>
    </xf>
    <xf numFmtId="201" fontId="9" fillId="0" borderId="16" xfId="67" applyNumberFormat="1" applyFont="1" applyFill="1" applyBorder="1" applyAlignment="1">
      <alignment horizontal="right"/>
    </xf>
    <xf numFmtId="0" fontId="9" fillId="0" borderId="16" xfId="0" applyFont="1" applyFill="1" applyBorder="1" applyAlignment="1">
      <alignment horizontal="right"/>
    </xf>
    <xf numFmtId="225" fontId="10" fillId="0" borderId="16" xfId="62" applyNumberFormat="1" applyFont="1" applyFill="1" applyBorder="1" applyAlignment="1">
      <alignment horizontal="right" indent="1"/>
    </xf>
    <xf numFmtId="0" fontId="31" fillId="0" borderId="0" xfId="0" applyFont="1" applyFill="1" applyBorder="1" applyAlignment="1">
      <alignment/>
    </xf>
    <xf numFmtId="200" fontId="11" fillId="0" borderId="0" xfId="0" applyNumberFormat="1" applyFont="1" applyFill="1" applyBorder="1" applyAlignment="1">
      <alignment/>
    </xf>
    <xf numFmtId="0" fontId="11" fillId="0" borderId="0" xfId="0" applyFont="1" applyFill="1" applyBorder="1" applyAlignment="1">
      <alignment/>
    </xf>
    <xf numFmtId="14" fontId="10" fillId="0" borderId="3" xfId="0" applyNumberFormat="1" applyFont="1" applyBorder="1" applyAlignment="1">
      <alignment horizontal="center" vertical="center" wrapText="1"/>
    </xf>
    <xf numFmtId="0" fontId="59" fillId="22" borderId="0" xfId="134" applyFont="1" applyFill="1" applyBorder="1">
      <alignment/>
      <protection/>
    </xf>
    <xf numFmtId="0" fontId="14" fillId="22" borderId="0" xfId="134" applyFont="1" applyFill="1" applyBorder="1" applyAlignment="1">
      <alignment horizontal="right"/>
      <protection/>
    </xf>
    <xf numFmtId="172" fontId="70" fillId="0" borderId="16" xfId="0" applyNumberFormat="1" applyFont="1" applyBorder="1" applyAlignment="1">
      <alignment vertical="center"/>
    </xf>
    <xf numFmtId="172" fontId="6" fillId="0" borderId="16" xfId="0" applyNumberFormat="1" applyFont="1" applyBorder="1" applyAlignment="1">
      <alignment/>
    </xf>
    <xf numFmtId="0" fontId="10" fillId="0" borderId="16" xfId="0" applyFont="1" applyBorder="1" applyAlignment="1">
      <alignment vertical="top" wrapText="1"/>
    </xf>
    <xf numFmtId="174" fontId="9" fillId="0" borderId="0" xfId="123" applyNumberFormat="1" applyFont="1" applyFill="1">
      <alignment/>
      <protection/>
    </xf>
    <xf numFmtId="191" fontId="11" fillId="0" borderId="0" xfId="0" applyNumberFormat="1" applyFont="1" applyFill="1" applyBorder="1" applyAlignment="1">
      <alignment horizontal="center" vertical="center"/>
    </xf>
    <xf numFmtId="189" fontId="11" fillId="0" borderId="0" xfId="0" applyNumberFormat="1" applyFont="1" applyFill="1" applyBorder="1" applyAlignment="1">
      <alignment horizontal="center" vertical="center"/>
    </xf>
    <xf numFmtId="0" fontId="13" fillId="22" borderId="0" xfId="158" applyFont="1" applyFill="1" applyBorder="1" applyAlignment="1">
      <alignment horizontal="right"/>
      <protection/>
    </xf>
    <xf numFmtId="0" fontId="6" fillId="0" borderId="0" xfId="152" applyFont="1">
      <alignment/>
      <protection/>
    </xf>
    <xf numFmtId="0" fontId="9" fillId="0" borderId="0" xfId="152" applyFont="1">
      <alignment/>
      <protection/>
    </xf>
    <xf numFmtId="2" fontId="9" fillId="0" borderId="26" xfId="152" applyNumberFormat="1" applyFont="1" applyBorder="1" applyAlignment="1">
      <alignment horizontal="left" indent="1"/>
      <protection/>
    </xf>
    <xf numFmtId="2" fontId="9" fillId="0" borderId="28" xfId="152" applyNumberFormat="1" applyFont="1" applyBorder="1" applyAlignment="1">
      <alignment horizontal="left" indent="1"/>
      <protection/>
    </xf>
    <xf numFmtId="2" fontId="9" fillId="0" borderId="30" xfId="152" applyNumberFormat="1" applyFont="1" applyBorder="1" applyAlignment="1">
      <alignment horizontal="left" indent="1"/>
      <protection/>
    </xf>
    <xf numFmtId="0" fontId="9" fillId="0" borderId="18" xfId="152" applyFont="1" applyBorder="1" applyAlignment="1">
      <alignment horizontal="left" indent="1"/>
      <protection/>
    </xf>
    <xf numFmtId="2" fontId="9" fillId="0" borderId="3" xfId="152" applyNumberFormat="1" applyFont="1" applyBorder="1" applyAlignment="1">
      <alignment horizontal="left" indent="1"/>
      <protection/>
    </xf>
    <xf numFmtId="0" fontId="9" fillId="0" borderId="26" xfId="152" applyFont="1" applyBorder="1" applyAlignment="1">
      <alignment horizontal="left" indent="1"/>
      <protection/>
    </xf>
    <xf numFmtId="0" fontId="9" fillId="0" borderId="28" xfId="152" applyFont="1" applyBorder="1" applyAlignment="1">
      <alignment horizontal="left" indent="1"/>
      <protection/>
    </xf>
    <xf numFmtId="0" fontId="9" fillId="0" borderId="30" xfId="152" applyFont="1" applyBorder="1" applyAlignment="1">
      <alignment horizontal="left" indent="1"/>
      <protection/>
    </xf>
    <xf numFmtId="174" fontId="10" fillId="0" borderId="3" xfId="152" applyNumberFormat="1" applyFont="1" applyFill="1" applyBorder="1" applyAlignment="1">
      <alignment horizontal="center" vertical="center"/>
      <protection/>
    </xf>
    <xf numFmtId="0" fontId="9" fillId="0" borderId="16" xfId="113" applyFont="1" applyFill="1" applyBorder="1" applyAlignment="1">
      <alignment horizontal="left" vertical="center" indent="4"/>
      <protection/>
    </xf>
    <xf numFmtId="3" fontId="9" fillId="0" borderId="16" xfId="0" applyNumberFormat="1" applyFont="1" applyBorder="1" applyAlignment="1">
      <alignment wrapText="1"/>
    </xf>
    <xf numFmtId="0" fontId="9" fillId="0" borderId="16" xfId="0" applyFont="1" applyBorder="1" applyAlignment="1">
      <alignment horizontal="justify" wrapText="1"/>
    </xf>
    <xf numFmtId="0" fontId="10" fillId="0" borderId="15" xfId="0" applyFont="1" applyBorder="1" applyAlignment="1">
      <alignment horizontal="justify" vertical="top" wrapText="1"/>
    </xf>
    <xf numFmtId="3" fontId="10" fillId="0" borderId="15" xfId="0" applyNumberFormat="1" applyFont="1" applyBorder="1" applyAlignment="1">
      <alignment wrapText="1"/>
    </xf>
    <xf numFmtId="0" fontId="10" fillId="0" borderId="16" xfId="0" applyFont="1" applyBorder="1" applyAlignment="1">
      <alignment horizontal="justify" vertical="top" wrapText="1"/>
    </xf>
    <xf numFmtId="3" fontId="10" fillId="0" borderId="16" xfId="0" applyNumberFormat="1" applyFont="1" applyBorder="1" applyAlignment="1">
      <alignment wrapText="1"/>
    </xf>
    <xf numFmtId="0" fontId="10" fillId="0" borderId="16" xfId="0" applyFont="1" applyBorder="1" applyAlignment="1">
      <alignment horizontal="justify" vertical="center" wrapText="1"/>
    </xf>
    <xf numFmtId="1" fontId="10" fillId="20" borderId="16" xfId="0" applyNumberFormat="1" applyFont="1" applyFill="1" applyBorder="1" applyAlignment="1">
      <alignment wrapText="1"/>
    </xf>
    <xf numFmtId="0" fontId="10" fillId="0" borderId="16" xfId="0" applyFont="1" applyBorder="1" applyAlignment="1">
      <alignment horizontal="left" vertical="top" wrapText="1"/>
    </xf>
    <xf numFmtId="1" fontId="9" fillId="20" borderId="16" xfId="0" applyNumberFormat="1" applyFont="1" applyFill="1" applyBorder="1" applyAlignment="1">
      <alignment wrapText="1"/>
    </xf>
    <xf numFmtId="0" fontId="10" fillId="0" borderId="16" xfId="0" applyFont="1" applyBorder="1" applyAlignment="1">
      <alignment horizontal="left" wrapText="1"/>
    </xf>
    <xf numFmtId="0" fontId="10" fillId="0" borderId="16" xfId="0" applyFont="1" applyBorder="1" applyAlignment="1">
      <alignment horizontal="left" vertical="top"/>
    </xf>
    <xf numFmtId="0" fontId="10" fillId="0" borderId="18" xfId="0" applyFont="1" applyFill="1" applyBorder="1" applyAlignment="1">
      <alignment horizontal="justify" vertical="top" wrapText="1"/>
    </xf>
    <xf numFmtId="3" fontId="10" fillId="0" borderId="18" xfId="0" applyNumberFormat="1" applyFont="1" applyFill="1" applyBorder="1" applyAlignment="1">
      <alignment wrapText="1"/>
    </xf>
    <xf numFmtId="1" fontId="9" fillId="0" borderId="18" xfId="0" applyNumberFormat="1" applyFont="1" applyFill="1" applyBorder="1" applyAlignment="1">
      <alignment wrapText="1"/>
    </xf>
    <xf numFmtId="3" fontId="10" fillId="0" borderId="15" xfId="0" applyNumberFormat="1" applyFont="1" applyBorder="1" applyAlignment="1">
      <alignment horizontal="right" wrapText="1"/>
    </xf>
    <xf numFmtId="3" fontId="10" fillId="0" borderId="16" xfId="0" applyNumberFormat="1" applyFont="1" applyBorder="1" applyAlignment="1">
      <alignment horizontal="right" wrapText="1"/>
    </xf>
    <xf numFmtId="0" fontId="10" fillId="0" borderId="16" xfId="0" applyFont="1" applyBorder="1" applyAlignment="1">
      <alignment vertical="top"/>
    </xf>
    <xf numFmtId="0" fontId="10" fillId="0" borderId="18" xfId="0" applyFont="1" applyBorder="1" applyAlignment="1">
      <alignment horizontal="justify" wrapText="1"/>
    </xf>
    <xf numFmtId="3" fontId="10" fillId="0" borderId="18" xfId="0" applyNumberFormat="1" applyFont="1" applyBorder="1" applyAlignment="1">
      <alignment wrapText="1"/>
    </xf>
    <xf numFmtId="0" fontId="10" fillId="0" borderId="15" xfId="0" applyFont="1" applyBorder="1" applyAlignment="1">
      <alignment horizontal="left" vertical="top" wrapText="1"/>
    </xf>
    <xf numFmtId="0" fontId="10" fillId="0" borderId="16" xfId="0" applyFont="1" applyBorder="1" applyAlignment="1">
      <alignment horizontal="left" vertical="center" wrapText="1"/>
    </xf>
    <xf numFmtId="0" fontId="10" fillId="0" borderId="18" xfId="0" applyFont="1" applyBorder="1" applyAlignment="1">
      <alignment horizontal="left" vertical="top" wrapText="1"/>
    </xf>
    <xf numFmtId="3" fontId="10" fillId="0" borderId="18" xfId="0" applyNumberFormat="1" applyFont="1" applyBorder="1" applyAlignment="1">
      <alignment horizontal="right" wrapText="1"/>
    </xf>
    <xf numFmtId="0" fontId="48" fillId="0" borderId="0" xfId="0" applyFont="1" applyBorder="1" applyAlignment="1">
      <alignment horizontal="left" wrapText="1"/>
    </xf>
    <xf numFmtId="0" fontId="48" fillId="0" borderId="0" xfId="0" applyFont="1" applyBorder="1" applyAlignment="1">
      <alignment horizontal="left" vertical="top" wrapText="1"/>
    </xf>
    <xf numFmtId="3" fontId="10" fillId="0" borderId="15" xfId="0" applyNumberFormat="1" applyFont="1" applyFill="1" applyBorder="1" applyAlignment="1">
      <alignment horizontal="right" wrapText="1"/>
    </xf>
    <xf numFmtId="0" fontId="10" fillId="0" borderId="18" xfId="0" applyFont="1" applyBorder="1" applyAlignment="1">
      <alignment horizontal="justify" vertical="top" wrapText="1"/>
    </xf>
    <xf numFmtId="0" fontId="10" fillId="0" borderId="18" xfId="0" applyFont="1" applyBorder="1" applyAlignment="1">
      <alignment horizontal="left" vertical="top"/>
    </xf>
    <xf numFmtId="0" fontId="9" fillId="0" borderId="16" xfId="0" applyFont="1" applyBorder="1" applyAlignment="1">
      <alignment horizontal="left" vertical="top" wrapText="1" indent="1"/>
    </xf>
    <xf numFmtId="3" fontId="9" fillId="20" borderId="16" xfId="0" applyNumberFormat="1" applyFont="1" applyFill="1" applyBorder="1" applyAlignment="1">
      <alignment wrapText="1"/>
    </xf>
    <xf numFmtId="3" fontId="9" fillId="20" borderId="16" xfId="0" applyNumberFormat="1" applyFont="1" applyFill="1" applyBorder="1" applyAlignment="1">
      <alignment horizontal="left" wrapText="1"/>
    </xf>
    <xf numFmtId="0" fontId="9" fillId="0" borderId="18" xfId="0" applyNumberFormat="1" applyFont="1" applyFill="1" applyBorder="1" applyAlignment="1">
      <alignment wrapText="1"/>
    </xf>
    <xf numFmtId="3" fontId="48" fillId="0" borderId="16" xfId="0" applyNumberFormat="1" applyFont="1" applyBorder="1" applyAlignment="1">
      <alignment horizontal="right" wrapText="1"/>
    </xf>
    <xf numFmtId="0" fontId="10" fillId="24" borderId="18" xfId="0" applyFont="1" applyFill="1" applyBorder="1" applyAlignment="1">
      <alignment horizontal="left" wrapText="1"/>
    </xf>
    <xf numFmtId="3" fontId="10" fillId="24" borderId="18" xfId="0" applyNumberFormat="1" applyFont="1" applyFill="1" applyBorder="1" applyAlignment="1">
      <alignment horizontal="right" wrapText="1"/>
    </xf>
    <xf numFmtId="0" fontId="10" fillId="0" borderId="15" xfId="0" applyFont="1" applyBorder="1" applyAlignment="1">
      <alignment horizontal="left" wrapText="1"/>
    </xf>
    <xf numFmtId="0" fontId="10" fillId="24" borderId="18" xfId="0" applyFont="1" applyFill="1" applyBorder="1" applyAlignment="1">
      <alignment wrapText="1"/>
    </xf>
    <xf numFmtId="3" fontId="10" fillId="0" borderId="16" xfId="0" applyNumberFormat="1" applyFont="1" applyFill="1" applyBorder="1" applyAlignment="1">
      <alignment horizontal="right" wrapText="1"/>
    </xf>
    <xf numFmtId="0" fontId="10" fillId="0" borderId="16" xfId="0" applyFont="1" applyBorder="1" applyAlignment="1">
      <alignment wrapText="1"/>
    </xf>
    <xf numFmtId="3" fontId="10" fillId="24" borderId="16" xfId="0" applyNumberFormat="1" applyFont="1" applyFill="1" applyBorder="1" applyAlignment="1">
      <alignment horizontal="right" wrapText="1"/>
    </xf>
    <xf numFmtId="1" fontId="9" fillId="20" borderId="16" xfId="0" applyNumberFormat="1" applyFont="1" applyFill="1" applyBorder="1" applyAlignment="1">
      <alignment horizontal="center" vertical="top" wrapText="1"/>
    </xf>
    <xf numFmtId="0" fontId="10" fillId="0" borderId="18" xfId="0" applyFont="1" applyBorder="1" applyAlignment="1">
      <alignment wrapText="1"/>
    </xf>
    <xf numFmtId="4" fontId="9" fillId="0" borderId="59" xfId="0" applyNumberFormat="1" applyFont="1" applyFill="1" applyBorder="1" applyAlignment="1" applyProtection="1">
      <alignment/>
      <protection/>
    </xf>
    <xf numFmtId="172" fontId="9" fillId="0" borderId="59" xfId="0" applyNumberFormat="1" applyFont="1" applyFill="1" applyBorder="1" applyAlignment="1" applyProtection="1">
      <alignment/>
      <protection/>
    </xf>
    <xf numFmtId="172" fontId="9" fillId="0" borderId="14" xfId="87" applyNumberFormat="1" applyFont="1" applyFill="1" applyBorder="1" applyAlignment="1" applyProtection="1">
      <alignment/>
      <protection/>
    </xf>
    <xf numFmtId="186" fontId="9" fillId="0" borderId="59" xfId="0" applyNumberFormat="1" applyFont="1" applyFill="1" applyBorder="1" applyAlignment="1" applyProtection="1">
      <alignment/>
      <protection/>
    </xf>
    <xf numFmtId="186" fontId="9" fillId="0" borderId="14" xfId="87" applyNumberFormat="1" applyFont="1" applyFill="1" applyBorder="1" applyAlignment="1" applyProtection="1">
      <alignment/>
      <protection/>
    </xf>
    <xf numFmtId="186" fontId="9" fillId="0" borderId="14" xfId="0" applyNumberFormat="1" applyFont="1" applyFill="1" applyBorder="1" applyAlignment="1" applyProtection="1">
      <alignment/>
      <protection/>
    </xf>
    <xf numFmtId="172" fontId="9" fillId="0" borderId="14" xfId="0" applyNumberFormat="1" applyFont="1" applyFill="1" applyBorder="1" applyAlignment="1" applyProtection="1">
      <alignment horizontal="right"/>
      <protection/>
    </xf>
    <xf numFmtId="0" fontId="49" fillId="0" borderId="0" xfId="0" applyNumberFormat="1" applyFont="1" applyFill="1" applyBorder="1" applyAlignment="1" applyProtection="1">
      <alignment/>
      <protection/>
    </xf>
    <xf numFmtId="185" fontId="9" fillId="0" borderId="14" xfId="87" applyNumberFormat="1" applyFont="1" applyFill="1" applyBorder="1" applyAlignment="1" applyProtection="1">
      <alignment/>
      <protection/>
    </xf>
    <xf numFmtId="0" fontId="0" fillId="0" borderId="0" xfId="0" applyFont="1" applyFill="1" applyAlignment="1">
      <alignment horizontal="left"/>
    </xf>
    <xf numFmtId="0" fontId="13" fillId="4" borderId="0" xfId="87" applyFont="1" applyFill="1" applyBorder="1" applyAlignment="1">
      <alignment vertical="center" wrapText="1"/>
      <protection/>
    </xf>
    <xf numFmtId="0" fontId="59" fillId="4" borderId="0" xfId="87" applyFont="1" applyFill="1" applyBorder="1">
      <alignment/>
      <protection/>
    </xf>
    <xf numFmtId="0" fontId="59" fillId="0" borderId="0" xfId="87" applyFont="1" applyFill="1" applyBorder="1">
      <alignment/>
      <protection/>
    </xf>
    <xf numFmtId="0" fontId="10" fillId="0" borderId="15" xfId="87" applyFont="1" applyFill="1" applyBorder="1" applyAlignment="1">
      <alignment horizontal="center" vertical="center"/>
      <protection/>
    </xf>
    <xf numFmtId="0" fontId="10" fillId="0" borderId="18" xfId="87" applyFont="1" applyFill="1" applyBorder="1" applyAlignment="1">
      <alignment vertical="center" wrapText="1"/>
      <protection/>
    </xf>
    <xf numFmtId="0" fontId="10" fillId="0" borderId="3" xfId="139" applyFont="1" applyFill="1" applyBorder="1" applyAlignment="1">
      <alignment horizontal="center" vertical="center" wrapText="1"/>
      <protection/>
    </xf>
    <xf numFmtId="0" fontId="10" fillId="0" borderId="15" xfId="87" applyFont="1" applyFill="1" applyBorder="1" applyAlignment="1">
      <alignment vertical="center" wrapText="1"/>
      <protection/>
    </xf>
    <xf numFmtId="0" fontId="10" fillId="0" borderId="15" xfId="87" applyFont="1" applyFill="1" applyBorder="1" applyAlignment="1">
      <alignment horizontal="right"/>
      <protection/>
    </xf>
    <xf numFmtId="0" fontId="10" fillId="0" borderId="0" xfId="87" applyFont="1" applyFill="1" applyBorder="1" applyAlignment="1">
      <alignment horizontal="center"/>
      <protection/>
    </xf>
    <xf numFmtId="0" fontId="74" fillId="0" borderId="16" xfId="87" applyFont="1" applyFill="1" applyBorder="1" applyAlignment="1">
      <alignment horizontal="left" vertical="center" wrapText="1" indent="1"/>
      <protection/>
    </xf>
    <xf numFmtId="0" fontId="9" fillId="0" borderId="16" xfId="87" applyFont="1" applyFill="1" applyBorder="1" applyAlignment="1">
      <alignment horizontal="right" indent="1"/>
      <protection/>
    </xf>
    <xf numFmtId="0" fontId="10" fillId="0" borderId="16" xfId="87" applyFont="1" applyFill="1" applyBorder="1" applyAlignment="1">
      <alignment horizontal="left" vertical="center" wrapText="1" indent="1"/>
      <protection/>
    </xf>
    <xf numFmtId="226" fontId="9" fillId="0" borderId="0" xfId="87" applyNumberFormat="1" applyFont="1" applyFill="1" applyBorder="1">
      <alignment/>
      <protection/>
    </xf>
    <xf numFmtId="3" fontId="9" fillId="0" borderId="16" xfId="87" applyNumberFormat="1" applyFont="1" applyFill="1" applyBorder="1" applyAlignment="1">
      <alignment horizontal="left" vertical="center" indent="1"/>
      <protection/>
    </xf>
    <xf numFmtId="217" fontId="9" fillId="0" borderId="16" xfId="87" applyNumberFormat="1" applyFont="1" applyFill="1" applyBorder="1" applyAlignment="1">
      <alignment horizontal="right" indent="1"/>
      <protection/>
    </xf>
    <xf numFmtId="217" fontId="9" fillId="0" borderId="0" xfId="87" applyNumberFormat="1" applyFont="1" applyFill="1" applyBorder="1">
      <alignment/>
      <protection/>
    </xf>
    <xf numFmtId="3" fontId="9" fillId="0" borderId="16" xfId="87" applyNumberFormat="1" applyFont="1" applyFill="1" applyBorder="1" applyAlignment="1">
      <alignment horizontal="left" vertical="center" wrapText="1" indent="1"/>
      <protection/>
    </xf>
    <xf numFmtId="215" fontId="9" fillId="0" borderId="16" xfId="87" applyNumberFormat="1" applyFont="1" applyFill="1" applyBorder="1" applyAlignment="1">
      <alignment horizontal="right" indent="1"/>
      <protection/>
    </xf>
    <xf numFmtId="3" fontId="9" fillId="0" borderId="16" xfId="87" applyNumberFormat="1" applyFont="1" applyFill="1" applyBorder="1" applyAlignment="1">
      <alignment horizontal="left" vertical="center" indent="2"/>
      <protection/>
    </xf>
    <xf numFmtId="4" fontId="9" fillId="0" borderId="16" xfId="87" applyNumberFormat="1" applyFont="1" applyFill="1" applyBorder="1" applyAlignment="1">
      <alignment horizontal="left" vertical="center" indent="1"/>
      <protection/>
    </xf>
    <xf numFmtId="0" fontId="9" fillId="0" borderId="16" xfId="87" applyFont="1" applyFill="1" applyBorder="1" applyAlignment="1">
      <alignment horizontal="left" vertical="center" wrapText="1" indent="1"/>
      <protection/>
    </xf>
    <xf numFmtId="196" fontId="9" fillId="0" borderId="16" xfId="87" applyNumberFormat="1" applyFont="1" applyFill="1" applyBorder="1" applyAlignment="1">
      <alignment horizontal="right" indent="1"/>
      <protection/>
    </xf>
    <xf numFmtId="0" fontId="9" fillId="0" borderId="16" xfId="87" applyFont="1" applyFill="1" applyBorder="1" applyAlignment="1">
      <alignment horizontal="left" vertical="center" wrapText="1" indent="2"/>
      <protection/>
    </xf>
    <xf numFmtId="0" fontId="9" fillId="0" borderId="16" xfId="87" applyFont="1" applyFill="1" applyBorder="1" applyAlignment="1">
      <alignment horizontal="left" vertical="center" indent="1"/>
      <protection/>
    </xf>
    <xf numFmtId="0" fontId="9" fillId="0" borderId="16" xfId="87" applyFont="1" applyFill="1" applyBorder="1" applyAlignment="1">
      <alignment vertical="center" wrapText="1"/>
      <protection/>
    </xf>
    <xf numFmtId="174" fontId="9" fillId="0" borderId="16" xfId="87" applyNumberFormat="1" applyFont="1" applyFill="1" applyBorder="1" applyAlignment="1">
      <alignment horizontal="right" indent="1"/>
      <protection/>
    </xf>
    <xf numFmtId="195" fontId="9" fillId="0" borderId="16" xfId="87" applyNumberFormat="1" applyFont="1" applyFill="1" applyBorder="1" applyAlignment="1">
      <alignment horizontal="right" indent="1"/>
      <protection/>
    </xf>
    <xf numFmtId="0" fontId="48" fillId="0" borderId="16" xfId="87" applyFont="1" applyFill="1" applyBorder="1" applyAlignment="1">
      <alignment horizontal="left" vertical="center" indent="1"/>
      <protection/>
    </xf>
    <xf numFmtId="0" fontId="46" fillId="0" borderId="16" xfId="87" applyFont="1" applyFill="1" applyBorder="1" applyAlignment="1">
      <alignment horizontal="center"/>
      <protection/>
    </xf>
    <xf numFmtId="197" fontId="9" fillId="0" borderId="16" xfId="87" applyNumberFormat="1" applyFont="1" applyFill="1" applyBorder="1" applyAlignment="1">
      <alignment horizontal="right" indent="1"/>
      <protection/>
    </xf>
    <xf numFmtId="0" fontId="9" fillId="0" borderId="16" xfId="87" applyFont="1" applyFill="1" applyBorder="1" applyAlignment="1">
      <alignment horizontal="left" indent="1"/>
      <protection/>
    </xf>
    <xf numFmtId="4" fontId="9" fillId="0" borderId="16" xfId="87" applyNumberFormat="1" applyFont="1" applyFill="1" applyBorder="1" applyAlignment="1">
      <alignment horizontal="left" vertical="center" wrapText="1" indent="3"/>
      <protection/>
    </xf>
    <xf numFmtId="0" fontId="9" fillId="0" borderId="16" xfId="87" applyFont="1" applyFill="1" applyBorder="1" applyAlignment="1">
      <alignment horizontal="left" vertical="center" wrapText="1" indent="4"/>
      <protection/>
    </xf>
    <xf numFmtId="4" fontId="9" fillId="0" borderId="16" xfId="87" applyNumberFormat="1" applyFont="1" applyFill="1" applyBorder="1" applyAlignment="1">
      <alignment horizontal="left" wrapText="1" indent="1"/>
      <protection/>
    </xf>
    <xf numFmtId="0" fontId="9" fillId="0" borderId="0" xfId="87" applyFont="1" applyFill="1" applyBorder="1" applyAlignment="1">
      <alignment/>
      <protection/>
    </xf>
    <xf numFmtId="4" fontId="9" fillId="0" borderId="16" xfId="87" applyNumberFormat="1" applyFont="1" applyFill="1" applyBorder="1" applyAlignment="1">
      <alignment horizontal="left" vertical="center" wrapText="1" indent="1"/>
      <protection/>
    </xf>
    <xf numFmtId="0" fontId="9" fillId="0" borderId="16" xfId="87" applyFont="1" applyFill="1" applyBorder="1" applyAlignment="1">
      <alignment horizontal="left" vertical="center" indent="2"/>
      <protection/>
    </xf>
    <xf numFmtId="4" fontId="9" fillId="0" borderId="16" xfId="87" applyNumberFormat="1" applyFont="1" applyFill="1" applyBorder="1" applyAlignment="1">
      <alignment horizontal="left" vertical="center" wrapText="1" indent="2"/>
      <protection/>
    </xf>
    <xf numFmtId="0" fontId="9" fillId="0" borderId="16" xfId="87" applyFont="1" applyFill="1" applyBorder="1" applyAlignment="1">
      <alignment horizontal="left" vertical="center" wrapText="1" indent="3"/>
      <protection/>
    </xf>
    <xf numFmtId="0" fontId="10" fillId="0" borderId="16" xfId="87" applyFont="1" applyFill="1" applyBorder="1" applyAlignment="1">
      <alignment horizontal="center"/>
      <protection/>
    </xf>
    <xf numFmtId="4" fontId="9" fillId="0" borderId="16" xfId="87" applyNumberFormat="1" applyFont="1" applyFill="1" applyBorder="1" applyAlignment="1">
      <alignment horizontal="left" indent="1"/>
      <protection/>
    </xf>
    <xf numFmtId="216" fontId="9" fillId="0" borderId="16" xfId="87" applyNumberFormat="1" applyFont="1" applyFill="1" applyBorder="1" applyAlignment="1">
      <alignment horizontal="right" indent="1"/>
      <protection/>
    </xf>
    <xf numFmtId="0" fontId="9" fillId="0" borderId="0" xfId="87" applyFont="1" applyFill="1" applyBorder="1" applyAlignment="1">
      <alignment vertical="center"/>
      <protection/>
    </xf>
    <xf numFmtId="0" fontId="48" fillId="0" borderId="16" xfId="87" applyFont="1" applyFill="1" applyBorder="1" applyAlignment="1">
      <alignment horizontal="left" wrapText="1" indent="1"/>
      <protection/>
    </xf>
    <xf numFmtId="198" fontId="9" fillId="0" borderId="16" xfId="87" applyNumberFormat="1" applyFont="1" applyFill="1" applyBorder="1" applyAlignment="1">
      <alignment horizontal="right" indent="1"/>
      <protection/>
    </xf>
    <xf numFmtId="174" fontId="46" fillId="0" borderId="16" xfId="87" applyNumberFormat="1" applyFont="1" applyFill="1" applyBorder="1" applyAlignment="1">
      <alignment horizontal="center" vertical="center" wrapText="1"/>
      <protection/>
    </xf>
    <xf numFmtId="0" fontId="9" fillId="0" borderId="16" xfId="87" applyFont="1" applyFill="1" applyBorder="1">
      <alignment/>
      <protection/>
    </xf>
    <xf numFmtId="174" fontId="10" fillId="0" borderId="16" xfId="87" applyNumberFormat="1" applyFont="1" applyFill="1" applyBorder="1" applyAlignment="1">
      <alignment horizontal="left" vertical="center" wrapText="1" indent="1"/>
      <protection/>
    </xf>
    <xf numFmtId="0" fontId="10" fillId="0" borderId="18" xfId="87" applyFont="1" applyFill="1" applyBorder="1" applyAlignment="1">
      <alignment horizontal="center"/>
      <protection/>
    </xf>
    <xf numFmtId="0" fontId="10" fillId="0" borderId="18" xfId="87" applyFont="1" applyFill="1" applyBorder="1" applyAlignment="1">
      <alignment horizontal="right"/>
      <protection/>
    </xf>
    <xf numFmtId="0" fontId="59" fillId="0" borderId="0" xfId="87" applyFont="1" applyFill="1" applyBorder="1" applyAlignment="1">
      <alignment vertical="center" wrapText="1"/>
      <protection/>
    </xf>
    <xf numFmtId="0" fontId="31" fillId="0" borderId="0" xfId="87" applyFont="1" applyFill="1" applyBorder="1" applyAlignment="1">
      <alignment horizontal="left"/>
      <protection/>
    </xf>
    <xf numFmtId="0" fontId="11" fillId="0" borderId="0" xfId="87" applyFont="1" applyFill="1" applyBorder="1">
      <alignment/>
      <protection/>
    </xf>
    <xf numFmtId="0" fontId="75" fillId="0" borderId="0" xfId="99" applyFont="1" applyFill="1" applyBorder="1" applyAlignment="1">
      <alignment vertical="center"/>
      <protection/>
    </xf>
    <xf numFmtId="0" fontId="75" fillId="0" borderId="0" xfId="99" applyFont="1" applyFill="1" applyBorder="1" applyAlignment="1">
      <alignment horizontal="left" vertical="top"/>
      <protection/>
    </xf>
    <xf numFmtId="0" fontId="71" fillId="0" borderId="0" xfId="99" applyFont="1" applyFill="1" applyBorder="1" applyAlignment="1">
      <alignment vertical="top"/>
      <protection/>
    </xf>
    <xf numFmtId="0" fontId="31" fillId="0" borderId="0" xfId="87" applyFont="1" applyFill="1" applyAlignment="1">
      <alignment horizontal="left"/>
      <protection/>
    </xf>
    <xf numFmtId="0" fontId="75" fillId="0" borderId="0" xfId="99" applyFont="1" applyFill="1" applyAlignment="1">
      <alignment vertical="center"/>
      <protection/>
    </xf>
    <xf numFmtId="1" fontId="11" fillId="0" borderId="0" xfId="87" applyNumberFormat="1" applyFont="1" applyFill="1" applyBorder="1">
      <alignment/>
      <protection/>
    </xf>
    <xf numFmtId="0" fontId="71" fillId="0" borderId="0" xfId="99" applyFont="1" applyFill="1" applyBorder="1" applyAlignment="1">
      <alignment vertical="center"/>
      <protection/>
    </xf>
    <xf numFmtId="0" fontId="31" fillId="0" borderId="0" xfId="87" applyNumberFormat="1" applyFont="1" applyFill="1" applyBorder="1" applyAlignment="1">
      <alignment horizontal="left"/>
      <protection/>
    </xf>
    <xf numFmtId="0" fontId="75" fillId="0" borderId="0" xfId="99" applyNumberFormat="1" applyFont="1" applyFill="1" applyBorder="1" applyAlignment="1">
      <alignment vertical="center"/>
      <protection/>
    </xf>
    <xf numFmtId="0" fontId="11" fillId="0" borderId="0" xfId="87" applyFont="1" applyFill="1" applyBorder="1" applyAlignment="1">
      <alignment horizontal="left" vertical="top" wrapText="1"/>
      <protection/>
    </xf>
    <xf numFmtId="0" fontId="75" fillId="0" borderId="0" xfId="99" applyFont="1" applyFill="1" applyBorder="1" applyAlignment="1">
      <alignment vertical="center" wrapText="1"/>
      <protection/>
    </xf>
    <xf numFmtId="0" fontId="11" fillId="0" borderId="0" xfId="87" applyFont="1" applyFill="1" applyBorder="1" applyAlignment="1">
      <alignment/>
      <protection/>
    </xf>
    <xf numFmtId="0" fontId="75" fillId="0" borderId="0" xfId="99" applyFont="1" applyFill="1" applyBorder="1">
      <alignment/>
      <protection/>
    </xf>
    <xf numFmtId="0" fontId="75" fillId="0" borderId="0" xfId="99" applyFont="1" applyBorder="1">
      <alignment/>
      <protection/>
    </xf>
    <xf numFmtId="0" fontId="11" fillId="0" borderId="0" xfId="87" applyFont="1" applyFill="1" applyBorder="1" applyAlignment="1">
      <alignment vertical="center" wrapText="1"/>
      <protection/>
    </xf>
    <xf numFmtId="0" fontId="13" fillId="25" borderId="0" xfId="153" applyFont="1" applyFill="1" applyBorder="1">
      <alignment/>
      <protection/>
    </xf>
    <xf numFmtId="172" fontId="9" fillId="25" borderId="0" xfId="159" applyNumberFormat="1" applyFont="1" applyFill="1" applyAlignment="1">
      <alignment/>
      <protection/>
    </xf>
    <xf numFmtId="0" fontId="9" fillId="25" borderId="0" xfId="88" applyFont="1" applyFill="1">
      <alignment/>
      <protection/>
    </xf>
    <xf numFmtId="0" fontId="14" fillId="25" borderId="0" xfId="88" applyFont="1" applyFill="1" applyBorder="1" applyAlignment="1">
      <alignment horizontal="right"/>
      <protection/>
    </xf>
    <xf numFmtId="1" fontId="9" fillId="0" borderId="15" xfId="159" applyNumberFormat="1" applyFont="1" applyFill="1" applyBorder="1" applyAlignment="1">
      <alignment horizontal="center" vertical="center"/>
      <protection/>
    </xf>
    <xf numFmtId="172" fontId="9" fillId="0" borderId="18" xfId="159" applyNumberFormat="1" applyFont="1" applyFill="1" applyBorder="1" applyAlignment="1">
      <alignment horizontal="center" vertical="center"/>
      <protection/>
    </xf>
    <xf numFmtId="0" fontId="10" fillId="0" borderId="16" xfId="88" applyFont="1" applyFill="1" applyBorder="1">
      <alignment/>
      <protection/>
    </xf>
    <xf numFmtId="172" fontId="10" fillId="0" borderId="16" xfId="159" applyNumberFormat="1" applyFont="1" applyFill="1" applyBorder="1" applyAlignment="1">
      <alignment horizontal="left" indent="1"/>
      <protection/>
    </xf>
    <xf numFmtId="0" fontId="10" fillId="0" borderId="16" xfId="88" applyFont="1" applyFill="1" applyBorder="1" applyAlignment="1">
      <alignment horizontal="center"/>
      <protection/>
    </xf>
    <xf numFmtId="3" fontId="10" fillId="0" borderId="16" xfId="88" applyNumberFormat="1" applyFont="1" applyFill="1" applyBorder="1" applyAlignment="1">
      <alignment horizontal="left" indent="1"/>
      <protection/>
    </xf>
    <xf numFmtId="172" fontId="10" fillId="0" borderId="16" xfId="88" applyNumberFormat="1" applyFont="1" applyFill="1" applyBorder="1" applyAlignment="1">
      <alignment horizontal="right" indent="1"/>
      <protection/>
    </xf>
    <xf numFmtId="0" fontId="10" fillId="0" borderId="0" xfId="88" applyFont="1" applyFill="1" applyAlignment="1">
      <alignment horizontal="right" indent="1"/>
      <protection/>
    </xf>
    <xf numFmtId="0" fontId="9" fillId="0" borderId="16" xfId="88" applyFont="1" applyFill="1" applyBorder="1" applyAlignment="1">
      <alignment horizontal="left" indent="1"/>
      <protection/>
    </xf>
    <xf numFmtId="172" fontId="9" fillId="0" borderId="16" xfId="159" applyNumberFormat="1" applyFont="1" applyFill="1" applyBorder="1" applyAlignment="1">
      <alignment horizontal="right" indent="1"/>
      <protection/>
    </xf>
    <xf numFmtId="0" fontId="9" fillId="0" borderId="0" xfId="88" applyFont="1" applyFill="1" applyAlignment="1">
      <alignment horizontal="right" indent="1"/>
      <protection/>
    </xf>
    <xf numFmtId="172" fontId="9" fillId="0" borderId="16" xfId="153" applyNumberFormat="1" applyFont="1" applyFill="1" applyBorder="1" applyAlignment="1">
      <alignment horizontal="left" wrapText="1" indent="1"/>
      <protection/>
    </xf>
    <xf numFmtId="0" fontId="48" fillId="0" borderId="16" xfId="88" applyFont="1" applyFill="1" applyBorder="1" applyAlignment="1">
      <alignment horizontal="left" indent="1"/>
      <protection/>
    </xf>
    <xf numFmtId="0" fontId="48" fillId="0" borderId="0" xfId="88" applyFont="1" applyFill="1" applyAlignment="1">
      <alignment horizontal="right" indent="1"/>
      <protection/>
    </xf>
    <xf numFmtId="0" fontId="48" fillId="0" borderId="16" xfId="88" applyFont="1" applyFill="1" applyBorder="1">
      <alignment/>
      <protection/>
    </xf>
    <xf numFmtId="172" fontId="48" fillId="0" borderId="16" xfId="88" applyNumberFormat="1" applyFont="1" applyFill="1" applyBorder="1" applyAlignment="1">
      <alignment horizontal="right" indent="1"/>
      <protection/>
    </xf>
    <xf numFmtId="0" fontId="48" fillId="0" borderId="18" xfId="88" applyFont="1" applyFill="1" applyBorder="1">
      <alignment/>
      <protection/>
    </xf>
    <xf numFmtId="3" fontId="48" fillId="0" borderId="18" xfId="88" applyNumberFormat="1" applyFont="1" applyFill="1" applyBorder="1" applyAlignment="1">
      <alignment horizontal="left" indent="1"/>
      <protection/>
    </xf>
    <xf numFmtId="174" fontId="48" fillId="0" borderId="18" xfId="88" applyNumberFormat="1" applyFont="1" applyFill="1" applyBorder="1" applyAlignment="1">
      <alignment horizontal="right" indent="1"/>
      <protection/>
    </xf>
    <xf numFmtId="0" fontId="48" fillId="0" borderId="0" xfId="88" applyFont="1" applyFill="1" applyBorder="1">
      <alignment/>
      <protection/>
    </xf>
    <xf numFmtId="3" fontId="48" fillId="0" borderId="0" xfId="88" applyNumberFormat="1" applyFont="1" applyFill="1" applyBorder="1" applyAlignment="1">
      <alignment/>
      <protection/>
    </xf>
    <xf numFmtId="2" fontId="48" fillId="0" borderId="0" xfId="88" applyNumberFormat="1" applyFont="1" applyFill="1" applyBorder="1">
      <alignment/>
      <protection/>
    </xf>
    <xf numFmtId="0" fontId="11" fillId="0" borderId="0" xfId="88" applyFont="1" applyFill="1" applyAlignment="1">
      <alignment horizontal="left"/>
      <protection/>
    </xf>
    <xf numFmtId="2" fontId="11" fillId="0" borderId="0" xfId="88" applyNumberFormat="1" applyFont="1" applyFill="1">
      <alignment/>
      <protection/>
    </xf>
    <xf numFmtId="0" fontId="9" fillId="0" borderId="0" xfId="88" applyFont="1" applyFill="1" applyAlignment="1">
      <alignment/>
      <protection/>
    </xf>
    <xf numFmtId="0" fontId="11" fillId="0" borderId="0" xfId="126" applyFont="1" applyFill="1" applyBorder="1" applyAlignment="1">
      <alignment wrapText="1"/>
      <protection/>
    </xf>
    <xf numFmtId="0" fontId="11" fillId="0" borderId="0" xfId="126" applyFont="1" applyFill="1" applyBorder="1" applyAlignment="1">
      <alignment/>
      <protection/>
    </xf>
    <xf numFmtId="3" fontId="9" fillId="0" borderId="16" xfId="88" applyNumberFormat="1" applyFont="1" applyFill="1" applyBorder="1" applyAlignment="1">
      <alignment horizontal="left" indent="1"/>
      <protection/>
    </xf>
    <xf numFmtId="0" fontId="13" fillId="25" borderId="0" xfId="142" applyFont="1" applyFill="1" applyBorder="1" applyAlignment="1">
      <alignment/>
      <protection/>
    </xf>
    <xf numFmtId="14" fontId="10" fillId="25" borderId="0" xfId="143" applyNumberFormat="1" applyFont="1" applyFill="1" applyBorder="1" applyAlignment="1" applyProtection="1">
      <alignment horizontal="center" vertical="center" wrapText="1"/>
      <protection/>
    </xf>
    <xf numFmtId="180" fontId="10" fillId="25" borderId="0" xfId="0" applyNumberFormat="1" applyFont="1" applyFill="1" applyBorder="1" applyAlignment="1" applyProtection="1">
      <alignment/>
      <protection/>
    </xf>
    <xf numFmtId="0" fontId="13" fillId="25" borderId="0" xfId="143" applyNumberFormat="1" applyFont="1" applyFill="1" applyBorder="1" applyAlignment="1" applyProtection="1">
      <alignment/>
      <protection/>
    </xf>
    <xf numFmtId="0" fontId="34" fillId="25" borderId="0" xfId="0" applyFont="1" applyFill="1" applyAlignment="1">
      <alignment/>
    </xf>
    <xf numFmtId="14" fontId="10" fillId="25" borderId="10" xfId="143" applyNumberFormat="1" applyFont="1" applyFill="1" applyBorder="1" applyAlignment="1" applyProtection="1">
      <alignment horizontal="center" vertical="center" wrapText="1"/>
      <protection/>
    </xf>
    <xf numFmtId="180" fontId="10" fillId="25" borderId="10" xfId="0" applyNumberFormat="1" applyFont="1" applyFill="1" applyBorder="1" applyAlignment="1" applyProtection="1">
      <alignment/>
      <protection/>
    </xf>
    <xf numFmtId="0" fontId="59" fillId="22" borderId="0" xfId="153" applyFont="1" applyFill="1" applyBorder="1">
      <alignment/>
      <protection/>
    </xf>
    <xf numFmtId="0" fontId="59" fillId="0" borderId="0" xfId="153" applyFont="1" applyFill="1" applyBorder="1">
      <alignment/>
      <protection/>
    </xf>
    <xf numFmtId="0" fontId="77" fillId="22" borderId="0" xfId="153" applyFont="1" applyFill="1" applyBorder="1" applyAlignment="1">
      <alignment horizontal="left"/>
      <protection/>
    </xf>
    <xf numFmtId="0" fontId="60" fillId="22" borderId="0" xfId="153" applyFont="1" applyFill="1" applyBorder="1">
      <alignment/>
      <protection/>
    </xf>
    <xf numFmtId="0" fontId="60" fillId="22" borderId="0" xfId="153" applyFont="1" applyFill="1" applyBorder="1" applyAlignment="1">
      <alignment horizontal="right"/>
      <protection/>
    </xf>
    <xf numFmtId="0" fontId="14" fillId="22" borderId="0" xfId="153" applyFont="1" applyFill="1" applyBorder="1" applyAlignment="1">
      <alignment horizontal="right"/>
      <protection/>
    </xf>
    <xf numFmtId="0" fontId="60" fillId="0" borderId="0" xfId="153" applyFont="1" applyFill="1" applyBorder="1">
      <alignment/>
      <protection/>
    </xf>
    <xf numFmtId="0" fontId="10" fillId="0" borderId="15" xfId="153" applyFont="1" applyFill="1" applyBorder="1" applyAlignment="1">
      <alignment horizontal="fill"/>
      <protection/>
    </xf>
    <xf numFmtId="0" fontId="10" fillId="0" borderId="0" xfId="153" applyFont="1" applyFill="1" applyBorder="1">
      <alignment/>
      <protection/>
    </xf>
    <xf numFmtId="0" fontId="10" fillId="0" borderId="18" xfId="153" applyFont="1" applyFill="1" applyBorder="1" applyAlignment="1">
      <alignment horizontal="left"/>
      <protection/>
    </xf>
    <xf numFmtId="0" fontId="10" fillId="0" borderId="16" xfId="153" applyFont="1" applyFill="1" applyBorder="1" applyAlignment="1">
      <alignment horizontal="fill"/>
      <protection/>
    </xf>
    <xf numFmtId="0" fontId="10" fillId="0" borderId="16" xfId="153" applyFont="1" applyFill="1" applyBorder="1" applyAlignment="1">
      <alignment horizontal="left" indent="1"/>
      <protection/>
    </xf>
    <xf numFmtId="0" fontId="10" fillId="0" borderId="16" xfId="153" applyFont="1" applyFill="1" applyBorder="1">
      <alignment/>
      <protection/>
    </xf>
    <xf numFmtId="0" fontId="10" fillId="0" borderId="16" xfId="153" applyFont="1" applyFill="1" applyBorder="1" applyAlignment="1">
      <alignment horizontal="left" wrapText="1"/>
      <protection/>
    </xf>
    <xf numFmtId="0" fontId="9" fillId="0" borderId="16" xfId="153" applyFont="1" applyFill="1" applyBorder="1" applyAlignment="1">
      <alignment horizontal="right" indent="1"/>
      <protection/>
    </xf>
    <xf numFmtId="172" fontId="9" fillId="0" borderId="16" xfId="153" applyNumberFormat="1" applyFont="1" applyFill="1" applyBorder="1" applyAlignment="1">
      <alignment horizontal="left" indent="1"/>
      <protection/>
    </xf>
    <xf numFmtId="174" fontId="9" fillId="0" borderId="16" xfId="153" applyNumberFormat="1" applyFont="1" applyFill="1" applyBorder="1" applyAlignment="1">
      <alignment horizontal="right" indent="1"/>
      <protection/>
    </xf>
    <xf numFmtId="208" fontId="9" fillId="0" borderId="16" xfId="153" applyNumberFormat="1" applyFont="1" applyFill="1" applyBorder="1" applyAlignment="1">
      <alignment horizontal="right" indent="1"/>
      <protection/>
    </xf>
    <xf numFmtId="0" fontId="63" fillId="30" borderId="0" xfId="85" applyFont="1" applyFill="1" applyAlignment="1">
      <alignment vertical="top"/>
      <protection/>
    </xf>
    <xf numFmtId="0" fontId="63" fillId="30" borderId="0" xfId="86" applyFont="1" applyFill="1" applyAlignment="1">
      <alignment vertical="top"/>
      <protection/>
    </xf>
    <xf numFmtId="172" fontId="9" fillId="0" borderId="18" xfId="153" applyNumberFormat="1" applyFont="1" applyFill="1" applyBorder="1" applyAlignment="1">
      <alignment horizontal="left" wrapText="1"/>
      <protection/>
    </xf>
    <xf numFmtId="172" fontId="9" fillId="0" borderId="18" xfId="153" applyNumberFormat="1" applyFont="1" applyFill="1" applyBorder="1" applyAlignment="1">
      <alignment horizontal="left" indent="1"/>
      <protection/>
    </xf>
    <xf numFmtId="208" fontId="9" fillId="0" borderId="18" xfId="153" applyNumberFormat="1" applyFont="1" applyFill="1" applyBorder="1" applyAlignment="1">
      <alignment horizontal="right" indent="1"/>
      <protection/>
    </xf>
    <xf numFmtId="172" fontId="9" fillId="0" borderId="15" xfId="153" applyNumberFormat="1" applyFont="1" applyFill="1" applyBorder="1" applyAlignment="1">
      <alignment horizontal="left" wrapText="1"/>
      <protection/>
    </xf>
    <xf numFmtId="172" fontId="9" fillId="0" borderId="15" xfId="153" applyNumberFormat="1" applyFont="1" applyFill="1" applyBorder="1" applyAlignment="1">
      <alignment horizontal="left" indent="1"/>
      <protection/>
    </xf>
    <xf numFmtId="0" fontId="9" fillId="0" borderId="15" xfId="153" applyFont="1" applyFill="1" applyBorder="1">
      <alignment/>
      <protection/>
    </xf>
    <xf numFmtId="172" fontId="10" fillId="0" borderId="16" xfId="153" applyNumberFormat="1" applyFont="1" applyFill="1" applyBorder="1" applyAlignment="1">
      <alignment horizontal="left"/>
      <protection/>
    </xf>
    <xf numFmtId="172" fontId="10" fillId="0" borderId="16" xfId="153" applyNumberFormat="1" applyFont="1" applyFill="1" applyBorder="1" applyAlignment="1">
      <alignment horizontal="left" indent="1"/>
      <protection/>
    </xf>
    <xf numFmtId="208" fontId="10" fillId="0" borderId="16" xfId="153" applyNumberFormat="1" applyFont="1" applyFill="1" applyBorder="1" applyAlignment="1">
      <alignment horizontal="right" indent="1"/>
      <protection/>
    </xf>
    <xf numFmtId="172" fontId="10" fillId="0" borderId="18" xfId="153" applyNumberFormat="1" applyFont="1" applyFill="1" applyBorder="1" applyAlignment="1">
      <alignment horizontal="left"/>
      <protection/>
    </xf>
    <xf numFmtId="174" fontId="10" fillId="0" borderId="16" xfId="153" applyNumberFormat="1" applyFont="1" applyFill="1" applyBorder="1" applyAlignment="1">
      <alignment horizontal="right" indent="1"/>
      <protection/>
    </xf>
    <xf numFmtId="0" fontId="10" fillId="0" borderId="16" xfId="153" applyFont="1" applyFill="1" applyBorder="1" applyAlignment="1">
      <alignment horizontal="left"/>
      <protection/>
    </xf>
    <xf numFmtId="208" fontId="9" fillId="0" borderId="15" xfId="153" applyNumberFormat="1" applyFont="1" applyFill="1" applyBorder="1" applyAlignment="1">
      <alignment horizontal="right" indent="1"/>
      <protection/>
    </xf>
    <xf numFmtId="172" fontId="9" fillId="0" borderId="18" xfId="153" applyNumberFormat="1" applyFont="1" applyFill="1" applyBorder="1" applyAlignment="1">
      <alignment horizontal="left"/>
      <protection/>
    </xf>
    <xf numFmtId="172" fontId="14" fillId="0" borderId="0" xfId="153" applyNumberFormat="1" applyFont="1" applyFill="1" applyBorder="1" applyAlignment="1">
      <alignment horizontal="left"/>
      <protection/>
    </xf>
    <xf numFmtId="172" fontId="11" fillId="0" borderId="0" xfId="153" applyNumberFormat="1" applyFont="1" applyFill="1" applyBorder="1" applyAlignment="1">
      <alignment horizontal="left"/>
      <protection/>
    </xf>
    <xf numFmtId="208" fontId="11" fillId="0" borderId="0" xfId="153" applyNumberFormat="1" applyFont="1" applyFill="1" applyBorder="1" applyAlignment="1">
      <alignment horizontal="right"/>
      <protection/>
    </xf>
    <xf numFmtId="172" fontId="31" fillId="0" borderId="0" xfId="153" applyNumberFormat="1" applyFont="1" applyFill="1" applyBorder="1" applyAlignment="1">
      <alignment horizontal="left"/>
      <protection/>
    </xf>
    <xf numFmtId="17" fontId="11" fillId="0" borderId="0" xfId="153" applyNumberFormat="1" applyFont="1" applyFill="1" applyBorder="1" applyAlignment="1">
      <alignment horizontal="right"/>
      <protection/>
    </xf>
    <xf numFmtId="172" fontId="11" fillId="0" borderId="0" xfId="153" applyNumberFormat="1" applyFont="1" applyFill="1" applyBorder="1" applyAlignment="1" quotePrefix="1">
      <alignment horizontal="right"/>
      <protection/>
    </xf>
    <xf numFmtId="172" fontId="11" fillId="0" borderId="0" xfId="153" applyNumberFormat="1" applyFont="1" applyFill="1" applyBorder="1" applyAlignment="1">
      <alignment horizontal="right"/>
      <protection/>
    </xf>
    <xf numFmtId="0" fontId="11" fillId="0" borderId="0" xfId="153" applyFont="1" applyFill="1" applyBorder="1">
      <alignment/>
      <protection/>
    </xf>
    <xf numFmtId="17" fontId="60" fillId="0" borderId="0" xfId="153" applyNumberFormat="1" applyFont="1" applyFill="1" applyBorder="1" applyAlignment="1">
      <alignment horizontal="right"/>
      <protection/>
    </xf>
    <xf numFmtId="9" fontId="60" fillId="0" borderId="0" xfId="153" applyNumberFormat="1" applyFont="1" applyFill="1" applyBorder="1">
      <alignment/>
      <protection/>
    </xf>
    <xf numFmtId="9" fontId="60" fillId="0" borderId="0" xfId="153" applyNumberFormat="1" applyFont="1" applyFill="1" applyBorder="1" applyAlignment="1">
      <alignment horizontal="right"/>
      <protection/>
    </xf>
    <xf numFmtId="1" fontId="60" fillId="0" borderId="0" xfId="153" applyNumberFormat="1" applyFont="1" applyFill="1" applyBorder="1" applyAlignment="1" quotePrefix="1">
      <alignment horizontal="right"/>
      <protection/>
    </xf>
    <xf numFmtId="1" fontId="60" fillId="0" borderId="0" xfId="153" applyNumberFormat="1" applyFont="1" applyFill="1" applyBorder="1" applyAlignment="1">
      <alignment horizontal="right"/>
      <protection/>
    </xf>
    <xf numFmtId="17" fontId="9" fillId="0" borderId="0" xfId="153" applyNumberFormat="1" applyFont="1" applyFill="1" applyBorder="1" applyAlignment="1">
      <alignment horizontal="right"/>
      <protection/>
    </xf>
    <xf numFmtId="9" fontId="9" fillId="0" borderId="0" xfId="153" applyNumberFormat="1" applyFont="1" applyFill="1" applyBorder="1">
      <alignment/>
      <protection/>
    </xf>
    <xf numFmtId="9" fontId="9" fillId="0" borderId="0" xfId="153" applyNumberFormat="1" applyFont="1" applyFill="1" applyBorder="1" applyAlignment="1">
      <alignment horizontal="right"/>
      <protection/>
    </xf>
    <xf numFmtId="1" fontId="9" fillId="0" borderId="0" xfId="153" applyNumberFormat="1" applyFont="1" applyFill="1" applyBorder="1" applyAlignment="1" quotePrefix="1">
      <alignment horizontal="right"/>
      <protection/>
    </xf>
    <xf numFmtId="1" fontId="9" fillId="0" borderId="0" xfId="153" applyNumberFormat="1" applyFont="1" applyFill="1" applyBorder="1" applyAlignment="1">
      <alignment horizontal="right"/>
      <protection/>
    </xf>
    <xf numFmtId="0" fontId="63" fillId="30" borderId="0" xfId="85" applyFont="1" applyFill="1" applyBorder="1" applyAlignment="1">
      <alignment vertical="top"/>
      <protection/>
    </xf>
    <xf numFmtId="0" fontId="63" fillId="30" borderId="0" xfId="85" applyFont="1" applyFill="1" applyBorder="1" applyAlignment="1">
      <alignment vertical="top"/>
      <protection/>
    </xf>
    <xf numFmtId="0" fontId="9" fillId="0" borderId="0" xfId="134" applyFont="1" applyBorder="1" applyAlignment="1">
      <alignment/>
      <protection/>
    </xf>
    <xf numFmtId="0" fontId="9" fillId="0" borderId="28" xfId="134" applyFont="1" applyBorder="1" applyAlignment="1">
      <alignment/>
      <protection/>
    </xf>
    <xf numFmtId="0" fontId="9" fillId="0" borderId="0" xfId="134" applyFont="1" applyBorder="1">
      <alignment/>
      <protection/>
    </xf>
    <xf numFmtId="0" fontId="9" fillId="0" borderId="28" xfId="134" applyFont="1" applyBorder="1">
      <alignment/>
      <protection/>
    </xf>
    <xf numFmtId="0" fontId="9" fillId="0" borderId="16" xfId="134" applyFont="1" applyFill="1" applyBorder="1" applyAlignment="1">
      <alignment horizontal="left" vertical="center" wrapText="1" indent="2"/>
      <protection/>
    </xf>
    <xf numFmtId="0" fontId="9" fillId="0" borderId="16" xfId="134" applyFont="1" applyFill="1" applyBorder="1" applyAlignment="1">
      <alignment horizontal="left" vertical="center" indent="2"/>
      <protection/>
    </xf>
    <xf numFmtId="0" fontId="9" fillId="0" borderId="16" xfId="85" applyFont="1" applyFill="1" applyBorder="1" applyAlignment="1">
      <alignment vertical="top"/>
      <protection/>
    </xf>
    <xf numFmtId="215" fontId="9" fillId="0" borderId="16" xfId="87" applyNumberFormat="1" applyFont="1" applyFill="1" applyBorder="1" applyAlignment="1">
      <alignment horizontal="right" vertical="center" indent="1"/>
      <protection/>
    </xf>
    <xf numFmtId="197" fontId="9" fillId="0" borderId="16" xfId="87" applyNumberFormat="1" applyFont="1" applyFill="1" applyBorder="1" applyAlignment="1">
      <alignment horizontal="right" vertical="center" indent="1"/>
      <protection/>
    </xf>
    <xf numFmtId="172" fontId="9" fillId="0" borderId="28" xfId="134" applyNumberFormat="1" applyFont="1" applyBorder="1" applyAlignment="1">
      <alignment horizontal="right" vertical="center" indent="1"/>
      <protection/>
    </xf>
    <xf numFmtId="172" fontId="9" fillId="0" borderId="0" xfId="134" applyNumberFormat="1" applyFont="1" applyBorder="1" applyAlignment="1">
      <alignment horizontal="right" vertical="center" indent="1"/>
      <protection/>
    </xf>
    <xf numFmtId="172" fontId="9" fillId="0" borderId="29" xfId="134" applyNumberFormat="1" applyFont="1" applyBorder="1" applyAlignment="1">
      <alignment horizontal="right" vertical="center" indent="1"/>
      <protection/>
    </xf>
    <xf numFmtId="174" fontId="9" fillId="26" borderId="58" xfId="0" applyNumberFormat="1" applyFont="1" applyFill="1" applyBorder="1" applyAlignment="1">
      <alignment horizontal="right" indent="2"/>
    </xf>
    <xf numFmtId="0" fontId="11" fillId="0" borderId="0" xfId="0" applyFont="1" applyFill="1" applyBorder="1" applyAlignment="1">
      <alignment horizontal="left" wrapText="1"/>
    </xf>
    <xf numFmtId="4" fontId="10" fillId="0" borderId="16" xfId="0" applyNumberFormat="1" applyFont="1" applyBorder="1" applyAlignment="1">
      <alignment/>
    </xf>
    <xf numFmtId="3" fontId="9" fillId="24" borderId="0" xfId="0" applyNumberFormat="1" applyFont="1" applyFill="1" applyBorder="1" applyAlignment="1">
      <alignment/>
    </xf>
    <xf numFmtId="0" fontId="9" fillId="24" borderId="60" xfId="0" applyFont="1" applyFill="1" applyBorder="1" applyAlignment="1">
      <alignment horizontal="left"/>
    </xf>
    <xf numFmtId="0" fontId="9" fillId="24" borderId="61" xfId="0" applyFont="1" applyFill="1" applyBorder="1" applyAlignment="1">
      <alignment horizontal="justify" wrapText="1"/>
    </xf>
    <xf numFmtId="0" fontId="9" fillId="24" borderId="62" xfId="0" applyFont="1" applyFill="1" applyBorder="1" applyAlignment="1">
      <alignment horizontal="left"/>
    </xf>
    <xf numFmtId="3" fontId="9" fillId="0" borderId="0" xfId="0" applyNumberFormat="1" applyFont="1" applyAlignment="1">
      <alignment/>
    </xf>
    <xf numFmtId="0" fontId="9" fillId="0" borderId="3" xfId="0" applyFont="1" applyBorder="1" applyAlignment="1">
      <alignment/>
    </xf>
    <xf numFmtId="0" fontId="14" fillId="0" borderId="3" xfId="0" applyFont="1" applyFill="1" applyBorder="1" applyAlignment="1">
      <alignment/>
    </xf>
    <xf numFmtId="10" fontId="10" fillId="0" borderId="3" xfId="177" applyNumberFormat="1" applyFont="1" applyFill="1" applyBorder="1" applyAlignment="1">
      <alignment/>
    </xf>
    <xf numFmtId="0" fontId="14" fillId="0" borderId="0" xfId="0" applyFont="1" applyFill="1" applyBorder="1" applyAlignment="1">
      <alignment/>
    </xf>
    <xf numFmtId="0" fontId="11" fillId="0" borderId="0" xfId="0" applyFont="1" applyFill="1" applyBorder="1" applyAlignment="1">
      <alignment wrapText="1"/>
    </xf>
    <xf numFmtId="0" fontId="42" fillId="24" borderId="0" xfId="0" applyFont="1" applyFill="1" applyAlignment="1">
      <alignment horizontal="center"/>
    </xf>
    <xf numFmtId="0" fontId="44" fillId="24" borderId="0" xfId="0" applyFont="1" applyFill="1" applyAlignment="1">
      <alignment horizontal="center"/>
    </xf>
    <xf numFmtId="0" fontId="45" fillId="24" borderId="0" xfId="0" applyFont="1" applyFill="1" applyAlignment="1">
      <alignment horizontal="center"/>
    </xf>
    <xf numFmtId="0" fontId="13" fillId="22" borderId="0" xfId="151" applyFont="1" applyFill="1" applyBorder="1" applyAlignment="1">
      <alignment horizontal="center"/>
      <protection/>
    </xf>
    <xf numFmtId="0" fontId="13" fillId="0" borderId="0" xfId="0" applyFont="1" applyAlignment="1">
      <alignment horizontal="left"/>
    </xf>
    <xf numFmtId="1" fontId="10" fillId="0" borderId="15" xfId="87" applyNumberFormat="1" applyFont="1" applyFill="1" applyBorder="1" applyAlignment="1">
      <alignment horizontal="center" vertical="center"/>
      <protection/>
    </xf>
    <xf numFmtId="1" fontId="10" fillId="0" borderId="18" xfId="87" applyNumberFormat="1" applyFont="1" applyFill="1" applyBorder="1" applyAlignment="1">
      <alignment horizontal="center" vertical="center"/>
      <protection/>
    </xf>
    <xf numFmtId="0" fontId="10" fillId="0" borderId="3" xfId="87" applyFont="1" applyFill="1" applyBorder="1" applyAlignment="1">
      <alignment horizontal="center" vertical="center"/>
      <protection/>
    </xf>
    <xf numFmtId="0" fontId="9" fillId="0" borderId="28" xfId="87" applyFont="1" applyFill="1" applyBorder="1" applyAlignment="1">
      <alignment horizontal="center"/>
      <protection/>
    </xf>
    <xf numFmtId="0" fontId="9" fillId="0" borderId="0" xfId="87" applyFont="1" applyFill="1" applyBorder="1" applyAlignment="1">
      <alignment horizontal="center"/>
      <protection/>
    </xf>
    <xf numFmtId="0" fontId="9" fillId="0" borderId="29" xfId="87" applyFont="1" applyFill="1" applyBorder="1" applyAlignment="1">
      <alignment horizontal="center"/>
      <protection/>
    </xf>
    <xf numFmtId="0" fontId="31" fillId="0" borderId="0" xfId="87" applyFont="1" applyFill="1" applyBorder="1" applyAlignment="1">
      <alignment horizontal="left" wrapText="1"/>
      <protection/>
    </xf>
    <xf numFmtId="0" fontId="9" fillId="0" borderId="23" xfId="0" applyNumberFormat="1" applyFont="1" applyFill="1" applyBorder="1" applyAlignment="1" applyProtection="1">
      <alignment horizontal="left" vertical="center" wrapText="1" indent="2"/>
      <protection/>
    </xf>
    <xf numFmtId="0" fontId="9" fillId="0" borderId="24" xfId="0" applyNumberFormat="1" applyFont="1" applyFill="1" applyBorder="1" applyAlignment="1" applyProtection="1">
      <alignment horizontal="left" vertical="center" wrapText="1" indent="2"/>
      <protection/>
    </xf>
    <xf numFmtId="0" fontId="9" fillId="0" borderId="14" xfId="0" applyNumberFormat="1" applyFont="1" applyFill="1" applyBorder="1" applyAlignment="1" applyProtection="1">
      <alignment horizontal="left" vertical="center" wrapText="1" indent="2"/>
      <protection/>
    </xf>
    <xf numFmtId="0" fontId="9" fillId="0" borderId="23" xfId="0" applyNumberFormat="1" applyFont="1" applyFill="1" applyBorder="1" applyAlignment="1" applyProtection="1">
      <alignment horizontal="left" vertical="center" wrapText="1" indent="1"/>
      <protection/>
    </xf>
    <xf numFmtId="0" fontId="9" fillId="0" borderId="24" xfId="0" applyNumberFormat="1" applyFont="1" applyFill="1" applyBorder="1" applyAlignment="1" applyProtection="1">
      <alignment horizontal="left" vertical="center" wrapText="1" indent="1"/>
      <protection/>
    </xf>
    <xf numFmtId="0" fontId="31" fillId="0" borderId="0" xfId="0" applyNumberFormat="1" applyFont="1" applyFill="1" applyBorder="1" applyAlignment="1" applyProtection="1">
      <alignment horizontal="left" wrapText="1"/>
      <protection/>
    </xf>
    <xf numFmtId="0" fontId="10" fillId="0" borderId="14"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left" vertical="center" wrapText="1" indent="1"/>
      <protection/>
    </xf>
    <xf numFmtId="0" fontId="9" fillId="0" borderId="63" xfId="0" applyNumberFormat="1" applyFont="1" applyFill="1" applyBorder="1" applyAlignment="1" applyProtection="1">
      <alignment horizontal="center" vertical="center" wrapText="1"/>
      <protection/>
    </xf>
    <xf numFmtId="0" fontId="9" fillId="0" borderId="64" xfId="0" applyNumberFormat="1" applyFont="1" applyFill="1" applyBorder="1" applyAlignment="1" applyProtection="1">
      <alignment horizontal="center" vertical="center" wrapText="1"/>
      <protection/>
    </xf>
    <xf numFmtId="0" fontId="9" fillId="0" borderId="65" xfId="0" applyNumberFormat="1" applyFont="1" applyFill="1" applyBorder="1" applyAlignment="1" applyProtection="1">
      <alignment horizontal="center" vertical="center" wrapText="1"/>
      <protection/>
    </xf>
    <xf numFmtId="0" fontId="9" fillId="0" borderId="46"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33"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66"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10" fillId="0" borderId="55" xfId="0" applyNumberFormat="1" applyFont="1" applyFill="1" applyBorder="1" applyAlignment="1" applyProtection="1">
      <alignment horizontal="center" vertical="center" wrapText="1"/>
      <protection/>
    </xf>
    <xf numFmtId="0" fontId="10" fillId="0" borderId="57" xfId="0" applyNumberFormat="1" applyFont="1" applyFill="1" applyBorder="1" applyAlignment="1" applyProtection="1">
      <alignment horizontal="center" vertical="center" wrapText="1"/>
      <protection/>
    </xf>
    <xf numFmtId="0" fontId="10" fillId="0" borderId="58"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3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9" fillId="24" borderId="63" xfId="0" applyNumberFormat="1" applyFont="1" applyFill="1" applyBorder="1" applyAlignment="1" applyProtection="1">
      <alignment horizontal="left" vertical="center" wrapText="1"/>
      <protection/>
    </xf>
    <xf numFmtId="0" fontId="9" fillId="24" borderId="19" xfId="0" applyNumberFormat="1" applyFont="1" applyFill="1" applyBorder="1" applyAlignment="1" applyProtection="1">
      <alignment horizontal="left" vertical="center" wrapText="1"/>
      <protection/>
    </xf>
    <xf numFmtId="0" fontId="9" fillId="24" borderId="64" xfId="0" applyNumberFormat="1" applyFont="1" applyFill="1" applyBorder="1" applyAlignment="1" applyProtection="1">
      <alignment horizontal="left" vertical="center" wrapText="1"/>
      <protection/>
    </xf>
    <xf numFmtId="0" fontId="9" fillId="24" borderId="14" xfId="0" applyNumberFormat="1" applyFont="1" applyFill="1" applyBorder="1" applyAlignment="1" applyProtection="1">
      <alignment horizontal="center" vertical="center" wrapText="1"/>
      <protection/>
    </xf>
    <xf numFmtId="0" fontId="9" fillId="24" borderId="33" xfId="0" applyNumberFormat="1" applyFont="1" applyFill="1" applyBorder="1" applyAlignment="1" applyProtection="1">
      <alignment horizontal="center" vertical="center" wrapText="1"/>
      <protection/>
    </xf>
    <xf numFmtId="0" fontId="9" fillId="24" borderId="63" xfId="0" applyNumberFormat="1" applyFont="1" applyFill="1" applyBorder="1" applyAlignment="1" applyProtection="1">
      <alignment vertical="center" wrapText="1"/>
      <protection/>
    </xf>
    <xf numFmtId="0" fontId="9" fillId="24" borderId="19" xfId="0" applyNumberFormat="1" applyFont="1" applyFill="1" applyBorder="1" applyAlignment="1" applyProtection="1">
      <alignment vertical="center" wrapText="1"/>
      <protection/>
    </xf>
    <xf numFmtId="0" fontId="9" fillId="24" borderId="64" xfId="0" applyNumberFormat="1" applyFont="1" applyFill="1" applyBorder="1" applyAlignment="1" applyProtection="1">
      <alignment vertical="center" wrapText="1"/>
      <protection/>
    </xf>
    <xf numFmtId="0" fontId="0" fillId="0" borderId="66" xfId="0" applyFont="1" applyFill="1" applyBorder="1" applyAlignment="1">
      <alignment/>
    </xf>
    <xf numFmtId="0" fontId="0" fillId="0" borderId="67" xfId="0" applyFont="1" applyFill="1" applyBorder="1" applyAlignment="1">
      <alignment/>
    </xf>
    <xf numFmtId="0" fontId="0" fillId="0" borderId="21" xfId="0" applyFont="1" applyFill="1" applyBorder="1" applyAlignment="1">
      <alignment/>
    </xf>
    <xf numFmtId="0" fontId="10" fillId="0" borderId="40" xfId="0" applyNumberFormat="1" applyFont="1" applyFill="1" applyBorder="1" applyAlignment="1" applyProtection="1">
      <alignment horizontal="center" vertical="center" wrapText="1"/>
      <protection/>
    </xf>
    <xf numFmtId="0" fontId="0" fillId="0" borderId="53" xfId="0" applyFont="1" applyFill="1" applyBorder="1" applyAlignment="1">
      <alignment/>
    </xf>
    <xf numFmtId="0" fontId="0" fillId="0" borderId="68" xfId="0" applyFont="1" applyFill="1" applyBorder="1" applyAlignment="1">
      <alignment/>
    </xf>
    <xf numFmtId="0" fontId="13" fillId="22" borderId="10" xfId="0" applyNumberFormat="1" applyFont="1" applyFill="1" applyBorder="1" applyAlignment="1" applyProtection="1">
      <alignment horizontal="center" vertical="center" wrapText="1"/>
      <protection/>
    </xf>
    <xf numFmtId="0" fontId="9" fillId="24" borderId="63" xfId="0" applyNumberFormat="1" applyFont="1" applyFill="1" applyBorder="1" applyAlignment="1" applyProtection="1">
      <alignment horizontal="center" vertical="center" wrapText="1"/>
      <protection/>
    </xf>
    <xf numFmtId="0" fontId="9" fillId="24" borderId="64" xfId="0" applyNumberFormat="1" applyFont="1" applyFill="1" applyBorder="1" applyAlignment="1" applyProtection="1">
      <alignment horizontal="center" vertical="center" wrapText="1"/>
      <protection/>
    </xf>
    <xf numFmtId="0" fontId="9" fillId="24" borderId="11" xfId="0" applyNumberFormat="1" applyFont="1" applyFill="1" applyBorder="1" applyAlignment="1" applyProtection="1">
      <alignment horizontal="center" vertical="center" wrapText="1"/>
      <protection/>
    </xf>
    <xf numFmtId="0" fontId="9" fillId="24" borderId="32" xfId="0" applyNumberFormat="1" applyFont="1" applyFill="1" applyBorder="1" applyAlignment="1" applyProtection="1">
      <alignment horizontal="center" vertical="center" wrapText="1"/>
      <protection/>
    </xf>
    <xf numFmtId="0" fontId="9" fillId="24" borderId="65" xfId="0" applyNumberFormat="1" applyFont="1" applyFill="1" applyBorder="1" applyAlignment="1" applyProtection="1">
      <alignment horizontal="center" vertical="center" wrapText="1"/>
      <protection/>
    </xf>
    <xf numFmtId="0" fontId="9" fillId="24" borderId="46" xfId="0" applyNumberFormat="1" applyFont="1" applyFill="1" applyBorder="1" applyAlignment="1" applyProtection="1">
      <alignment horizontal="center" vertical="center" wrapText="1"/>
      <protection/>
    </xf>
    <xf numFmtId="0" fontId="10" fillId="24" borderId="20" xfId="0" applyNumberFormat="1" applyFont="1" applyFill="1" applyBorder="1" applyAlignment="1" applyProtection="1">
      <alignment horizontal="center" vertical="center" wrapText="1"/>
      <protection/>
    </xf>
    <xf numFmtId="0" fontId="10" fillId="24" borderId="66" xfId="0" applyNumberFormat="1" applyFont="1" applyFill="1" applyBorder="1" applyAlignment="1" applyProtection="1">
      <alignment horizontal="center" vertical="center" wrapText="1"/>
      <protection/>
    </xf>
    <xf numFmtId="0" fontId="0" fillId="24" borderId="66" xfId="0" applyFont="1" applyFill="1" applyBorder="1" applyAlignment="1">
      <alignment/>
    </xf>
    <xf numFmtId="0" fontId="0" fillId="24" borderId="21" xfId="0" applyFont="1" applyFill="1" applyBorder="1" applyAlignment="1">
      <alignment/>
    </xf>
    <xf numFmtId="0" fontId="9" fillId="24" borderId="66" xfId="0" applyNumberFormat="1" applyFont="1" applyFill="1" applyBorder="1" applyAlignment="1" applyProtection="1">
      <alignment horizontal="left" vertical="center" wrapText="1"/>
      <protection/>
    </xf>
    <xf numFmtId="0" fontId="9" fillId="24" borderId="21" xfId="0" applyNumberFormat="1" applyFont="1" applyFill="1" applyBorder="1" applyAlignment="1" applyProtection="1">
      <alignment horizontal="left" vertical="center" wrapText="1"/>
      <protection/>
    </xf>
    <xf numFmtId="0" fontId="10" fillId="24" borderId="55" xfId="0" applyNumberFormat="1" applyFont="1" applyFill="1" applyBorder="1" applyAlignment="1" applyProtection="1">
      <alignment horizontal="center" vertical="center" wrapText="1"/>
      <protection/>
    </xf>
    <xf numFmtId="0" fontId="10" fillId="24" borderId="57" xfId="0" applyNumberFormat="1" applyFont="1" applyFill="1" applyBorder="1" applyAlignment="1" applyProtection="1">
      <alignment horizontal="center" vertical="center" wrapText="1"/>
      <protection/>
    </xf>
    <xf numFmtId="0" fontId="10" fillId="24" borderId="58" xfId="0" applyNumberFormat="1" applyFont="1" applyFill="1" applyBorder="1" applyAlignment="1" applyProtection="1">
      <alignment horizontal="center" vertical="center" wrapText="1"/>
      <protection/>
    </xf>
    <xf numFmtId="0" fontId="10" fillId="0" borderId="6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31" xfId="0" applyNumberFormat="1" applyFont="1" applyFill="1" applyBorder="1" applyAlignment="1" applyProtection="1">
      <alignment horizontal="center" vertical="center" wrapText="1"/>
      <protection/>
    </xf>
    <xf numFmtId="0" fontId="13" fillId="22" borderId="0" xfId="0" applyNumberFormat="1" applyFont="1" applyFill="1" applyBorder="1" applyAlignment="1" applyProtection="1">
      <alignment horizontal="center" vertical="center" wrapText="1"/>
      <protection/>
    </xf>
    <xf numFmtId="0" fontId="9" fillId="24" borderId="26" xfId="0" applyNumberFormat="1" applyFont="1" applyFill="1" applyBorder="1" applyAlignment="1" applyProtection="1">
      <alignment horizontal="center" vertical="center" wrapText="1"/>
      <protection/>
    </xf>
    <xf numFmtId="0" fontId="9" fillId="24" borderId="27" xfId="0" applyNumberFormat="1" applyFont="1" applyFill="1" applyBorder="1" applyAlignment="1" applyProtection="1">
      <alignment horizontal="center" vertical="center" wrapText="1"/>
      <protection/>
    </xf>
    <xf numFmtId="0" fontId="9" fillId="24" borderId="28" xfId="0" applyNumberFormat="1" applyFont="1" applyFill="1" applyBorder="1" applyAlignment="1" applyProtection="1">
      <alignment horizontal="center" vertical="center" wrapText="1"/>
      <protection/>
    </xf>
    <xf numFmtId="0" fontId="9" fillId="24" borderId="29" xfId="0" applyNumberFormat="1" applyFont="1" applyFill="1" applyBorder="1" applyAlignment="1" applyProtection="1">
      <alignment horizontal="center" vertical="center" wrapText="1"/>
      <protection/>
    </xf>
    <xf numFmtId="0" fontId="9" fillId="24" borderId="30" xfId="0" applyNumberFormat="1" applyFont="1" applyFill="1" applyBorder="1" applyAlignment="1" applyProtection="1">
      <alignment horizontal="center" vertical="center" wrapText="1"/>
      <protection/>
    </xf>
    <xf numFmtId="0" fontId="9" fillId="24" borderId="31" xfId="0" applyNumberFormat="1" applyFont="1" applyFill="1" applyBorder="1" applyAlignment="1" applyProtection="1">
      <alignment horizontal="center" vertical="center" wrapText="1"/>
      <protection/>
    </xf>
    <xf numFmtId="0" fontId="10" fillId="24" borderId="19" xfId="0" applyNumberFormat="1" applyFont="1" applyFill="1" applyBorder="1" applyAlignment="1" applyProtection="1">
      <alignment horizontal="center" vertical="center" wrapText="1"/>
      <protection/>
    </xf>
    <xf numFmtId="0" fontId="10" fillId="24" borderId="64" xfId="0" applyNumberFormat="1" applyFont="1" applyFill="1" applyBorder="1" applyAlignment="1" applyProtection="1">
      <alignment horizontal="center" vertical="center" wrapText="1"/>
      <protection/>
    </xf>
    <xf numFmtId="0" fontId="10" fillId="24" borderId="63" xfId="0" applyNumberFormat="1" applyFont="1" applyFill="1" applyBorder="1" applyAlignment="1" applyProtection="1">
      <alignment horizontal="center" vertical="center" wrapText="1"/>
      <protection/>
    </xf>
    <xf numFmtId="0" fontId="10" fillId="24" borderId="35" xfId="0" applyNumberFormat="1" applyFont="1" applyFill="1" applyBorder="1" applyAlignment="1" applyProtection="1">
      <alignment horizontal="center" vertical="center" wrapText="1"/>
      <protection/>
    </xf>
    <xf numFmtId="0" fontId="9" fillId="24" borderId="39" xfId="0" applyNumberFormat="1" applyFont="1" applyFill="1" applyBorder="1" applyAlignment="1" applyProtection="1">
      <alignment horizontal="center" vertical="center" wrapText="1"/>
      <protection/>
    </xf>
    <xf numFmtId="0" fontId="9" fillId="24" borderId="13" xfId="0" applyNumberFormat="1" applyFont="1" applyFill="1" applyBorder="1" applyAlignment="1" applyProtection="1">
      <alignment horizontal="center" vertical="center" wrapText="1"/>
      <protection/>
    </xf>
    <xf numFmtId="0" fontId="9" fillId="24" borderId="36" xfId="0" applyNumberFormat="1" applyFont="1" applyFill="1" applyBorder="1" applyAlignment="1" applyProtection="1">
      <alignment horizontal="center" vertical="center" wrapText="1"/>
      <protection/>
    </xf>
    <xf numFmtId="0" fontId="9" fillId="24" borderId="35" xfId="0" applyNumberFormat="1" applyFont="1" applyFill="1" applyBorder="1" applyAlignment="1" applyProtection="1">
      <alignment horizontal="left" vertical="center" wrapText="1"/>
      <protection/>
    </xf>
    <xf numFmtId="0" fontId="9" fillId="0" borderId="26" xfId="0" applyNumberFormat="1" applyFont="1" applyFill="1" applyBorder="1" applyAlignment="1" applyProtection="1">
      <alignment horizontal="left" vertical="center" wrapText="1"/>
      <protection/>
    </xf>
    <xf numFmtId="0" fontId="9" fillId="0" borderId="47" xfId="0" applyNumberFormat="1" applyFont="1" applyFill="1" applyBorder="1" applyAlignment="1" applyProtection="1">
      <alignment horizontal="left" vertical="center" wrapText="1"/>
      <protection/>
    </xf>
    <xf numFmtId="0" fontId="9" fillId="0" borderId="48" xfId="0" applyNumberFormat="1" applyFont="1" applyFill="1" applyBorder="1" applyAlignment="1" applyProtection="1">
      <alignment horizontal="left" vertical="center" wrapText="1"/>
      <protection/>
    </xf>
    <xf numFmtId="0" fontId="9" fillId="0" borderId="51" xfId="0" applyNumberFormat="1" applyFont="1" applyFill="1" applyBorder="1" applyAlignment="1" applyProtection="1">
      <alignment horizontal="left" vertical="center" wrapText="1"/>
      <protection/>
    </xf>
    <xf numFmtId="0" fontId="9" fillId="0" borderId="2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top" wrapText="1"/>
      <protection/>
    </xf>
    <xf numFmtId="0" fontId="13" fillId="22" borderId="0" xfId="0" applyNumberFormat="1" applyFont="1" applyFill="1" applyBorder="1" applyAlignment="1" applyProtection="1">
      <alignment horizontal="left" wrapText="1"/>
      <protection/>
    </xf>
    <xf numFmtId="0" fontId="13" fillId="22" borderId="9"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10" fillId="0" borderId="56" xfId="0" applyNumberFormat="1" applyFont="1" applyFill="1" applyBorder="1" applyAlignment="1" applyProtection="1">
      <alignment horizontal="center" vertical="center" wrapText="1"/>
      <protection/>
    </xf>
    <xf numFmtId="0" fontId="10" fillId="0" borderId="70" xfId="0" applyNumberFormat="1" applyFont="1" applyFill="1" applyBorder="1" applyAlignment="1" applyProtection="1">
      <alignment horizontal="center" vertical="center" wrapText="1"/>
      <protection/>
    </xf>
    <xf numFmtId="0" fontId="10" fillId="0" borderId="55" xfId="137" applyNumberFormat="1" applyFont="1" applyFill="1" applyBorder="1" applyAlignment="1" applyProtection="1">
      <alignment horizontal="center" vertical="center" wrapText="1"/>
      <protection/>
    </xf>
    <xf numFmtId="0" fontId="10" fillId="0" borderId="57" xfId="137" applyNumberFormat="1" applyFont="1" applyFill="1" applyBorder="1" applyAlignment="1" applyProtection="1">
      <alignment horizontal="center" vertical="center" wrapText="1"/>
      <protection/>
    </xf>
    <xf numFmtId="0" fontId="10" fillId="0" borderId="58" xfId="137" applyNumberFormat="1" applyFont="1" applyFill="1" applyBorder="1" applyAlignment="1" applyProtection="1">
      <alignment horizontal="center" vertical="center" wrapText="1"/>
      <protection/>
    </xf>
    <xf numFmtId="0" fontId="13" fillId="22" borderId="0" xfId="0" applyFont="1" applyFill="1" applyAlignment="1">
      <alignment horizontal="left"/>
    </xf>
    <xf numFmtId="0" fontId="9" fillId="0" borderId="26" xfId="137" applyFont="1" applyFill="1" applyBorder="1" applyAlignment="1">
      <alignment horizontal="center"/>
      <protection/>
    </xf>
    <xf numFmtId="0" fontId="9" fillId="0" borderId="27" xfId="137" applyFont="1" applyFill="1" applyBorder="1" applyAlignment="1">
      <alignment horizontal="center"/>
      <protection/>
    </xf>
    <xf numFmtId="0" fontId="9" fillId="0" borderId="28" xfId="137" applyFont="1" applyFill="1" applyBorder="1" applyAlignment="1">
      <alignment horizontal="center"/>
      <protection/>
    </xf>
    <xf numFmtId="0" fontId="9" fillId="0" borderId="29" xfId="137" applyFont="1" applyFill="1" applyBorder="1" applyAlignment="1">
      <alignment horizontal="center"/>
      <protection/>
    </xf>
    <xf numFmtId="0" fontId="9" fillId="0" borderId="30" xfId="137" applyFont="1" applyFill="1" applyBorder="1" applyAlignment="1">
      <alignment horizontal="center"/>
      <protection/>
    </xf>
    <xf numFmtId="0" fontId="9" fillId="0" borderId="31" xfId="137" applyFont="1" applyFill="1" applyBorder="1" applyAlignment="1">
      <alignment horizontal="center"/>
      <protection/>
    </xf>
    <xf numFmtId="0" fontId="10" fillId="0" borderId="19" xfId="137" applyNumberFormat="1" applyFont="1" applyFill="1" applyBorder="1" applyAlignment="1" applyProtection="1">
      <alignment horizontal="center" vertical="center" wrapText="1"/>
      <protection/>
    </xf>
    <xf numFmtId="0" fontId="9" fillId="0" borderId="19" xfId="137" applyNumberFormat="1" applyFont="1" applyFill="1" applyBorder="1" applyAlignment="1" applyProtection="1">
      <alignment horizontal="left" vertical="center" wrapText="1"/>
      <protection/>
    </xf>
    <xf numFmtId="0" fontId="9" fillId="0" borderId="64" xfId="137" applyNumberFormat="1" applyFont="1" applyFill="1" applyBorder="1" applyAlignment="1" applyProtection="1">
      <alignment horizontal="left" vertical="center" wrapText="1"/>
      <protection/>
    </xf>
    <xf numFmtId="0" fontId="9" fillId="0" borderId="63" xfId="137" applyNumberFormat="1" applyFont="1" applyFill="1" applyBorder="1" applyAlignment="1" applyProtection="1">
      <alignment horizontal="left" vertical="center" wrapText="1"/>
      <protection/>
    </xf>
    <xf numFmtId="0" fontId="9" fillId="0" borderId="11" xfId="137" applyNumberFormat="1" applyFont="1" applyFill="1" applyBorder="1" applyAlignment="1" applyProtection="1">
      <alignment horizontal="left" vertical="center" wrapText="1"/>
      <protection/>
    </xf>
    <xf numFmtId="0" fontId="9" fillId="0" borderId="0" xfId="137" applyNumberFormat="1" applyFont="1" applyFill="1" applyBorder="1" applyAlignment="1" applyProtection="1">
      <alignment horizontal="left" vertical="center" wrapText="1"/>
      <protection/>
    </xf>
    <xf numFmtId="0" fontId="9" fillId="0" borderId="32" xfId="137" applyNumberFormat="1" applyFont="1" applyFill="1" applyBorder="1" applyAlignment="1" applyProtection="1">
      <alignment horizontal="left" vertical="center" wrapText="1"/>
      <protection/>
    </xf>
    <xf numFmtId="0" fontId="10" fillId="0" borderId="71" xfId="0" applyNumberFormat="1" applyFont="1" applyFill="1" applyBorder="1" applyAlignment="1" applyProtection="1">
      <alignment horizontal="center" vertical="center" wrapText="1"/>
      <protection/>
    </xf>
    <xf numFmtId="0" fontId="10" fillId="0" borderId="67" xfId="0" applyNumberFormat="1" applyFont="1" applyFill="1" applyBorder="1" applyAlignment="1" applyProtection="1">
      <alignment horizontal="center" vertical="center" wrapText="1"/>
      <protection/>
    </xf>
    <xf numFmtId="0" fontId="10" fillId="0" borderId="72" xfId="0" applyNumberFormat="1" applyFont="1" applyFill="1" applyBorder="1" applyAlignment="1" applyProtection="1">
      <alignment horizontal="center" vertical="center" wrapText="1"/>
      <protection/>
    </xf>
    <xf numFmtId="0" fontId="10" fillId="0" borderId="73" xfId="0" applyNumberFormat="1" applyFont="1" applyFill="1" applyBorder="1" applyAlignment="1" applyProtection="1">
      <alignment horizontal="center" vertical="center" wrapText="1"/>
      <protection/>
    </xf>
    <xf numFmtId="0" fontId="9" fillId="0" borderId="63" xfId="0" applyNumberFormat="1" applyFont="1" applyFill="1" applyBorder="1" applyAlignment="1" applyProtection="1">
      <alignment horizontal="left" vertical="center" wrapText="1"/>
      <protection/>
    </xf>
    <xf numFmtId="0" fontId="9" fillId="0" borderId="19" xfId="0" applyNumberFormat="1" applyFont="1" applyFill="1" applyBorder="1" applyAlignment="1" applyProtection="1">
      <alignment horizontal="left" vertical="center" wrapText="1"/>
      <protection/>
    </xf>
    <xf numFmtId="0" fontId="9" fillId="0" borderId="64" xfId="0" applyNumberFormat="1" applyFont="1" applyFill="1" applyBorder="1" applyAlignment="1" applyProtection="1">
      <alignment horizontal="left" vertical="center" wrapText="1"/>
      <protection/>
    </xf>
    <xf numFmtId="0" fontId="9" fillId="0" borderId="34" xfId="0" applyNumberFormat="1" applyFont="1" applyFill="1" applyBorder="1" applyAlignment="1" applyProtection="1">
      <alignment horizontal="left" vertical="center" wrapText="1"/>
      <protection/>
    </xf>
    <xf numFmtId="0" fontId="10" fillId="0" borderId="74" xfId="0" applyNumberFormat="1" applyFont="1" applyFill="1" applyBorder="1" applyAlignment="1" applyProtection="1">
      <alignment horizontal="center" vertical="center" wrapText="1"/>
      <protection/>
    </xf>
    <xf numFmtId="0" fontId="10" fillId="0" borderId="75" xfId="0" applyNumberFormat="1" applyFont="1" applyFill="1" applyBorder="1" applyAlignment="1" applyProtection="1">
      <alignment horizontal="center" vertical="center" wrapText="1"/>
      <protection/>
    </xf>
    <xf numFmtId="0" fontId="9" fillId="0" borderId="76" xfId="0" applyNumberFormat="1" applyFont="1" applyFill="1" applyBorder="1" applyAlignment="1" applyProtection="1">
      <alignment horizontal="center" vertical="center" wrapText="1"/>
      <protection/>
    </xf>
    <xf numFmtId="0" fontId="9" fillId="0" borderId="59"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9" fillId="0" borderId="36"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10" fillId="0" borderId="47"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left" vertical="top" wrapText="1"/>
      <protection/>
    </xf>
    <xf numFmtId="0" fontId="9" fillId="0" borderId="28" xfId="0" applyNumberFormat="1" applyFont="1" applyFill="1" applyBorder="1" applyAlignment="1" applyProtection="1">
      <alignment horizontal="left" vertical="top" wrapText="1"/>
      <protection/>
    </xf>
    <xf numFmtId="0" fontId="9" fillId="0" borderId="30" xfId="0" applyNumberFormat="1" applyFont="1" applyFill="1" applyBorder="1" applyAlignment="1" applyProtection="1">
      <alignment horizontal="left" vertical="top" wrapText="1"/>
      <protection/>
    </xf>
    <xf numFmtId="0" fontId="9" fillId="0" borderId="26" xfId="0" applyNumberFormat="1" applyFont="1" applyFill="1" applyBorder="1" applyAlignment="1" applyProtection="1">
      <alignment vertical="top" wrapText="1"/>
      <protection/>
    </xf>
    <xf numFmtId="0" fontId="0" fillId="0" borderId="28" xfId="0" applyFont="1" applyBorder="1" applyAlignment="1">
      <alignment vertical="top" wrapText="1"/>
    </xf>
    <xf numFmtId="0" fontId="0" fillId="0" borderId="30" xfId="0" applyFont="1" applyBorder="1" applyAlignment="1">
      <alignment vertical="top" wrapText="1"/>
    </xf>
    <xf numFmtId="0" fontId="9" fillId="0" borderId="4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41" xfId="0" applyNumberFormat="1" applyFont="1" applyFill="1" applyBorder="1" applyAlignment="1" applyProtection="1">
      <alignment horizontal="center" vertical="center" wrapText="1"/>
      <protection/>
    </xf>
    <xf numFmtId="0" fontId="9" fillId="0" borderId="77" xfId="0" applyNumberFormat="1" applyFont="1" applyFill="1" applyBorder="1" applyAlignment="1" applyProtection="1">
      <alignment horizontal="center" vertical="center" wrapText="1"/>
      <protection/>
    </xf>
    <xf numFmtId="0" fontId="9" fillId="0" borderId="43" xfId="0" applyNumberFormat="1" applyFont="1" applyFill="1" applyBorder="1" applyAlignment="1" applyProtection="1">
      <alignment horizontal="center" vertical="center" wrapText="1"/>
      <protection/>
    </xf>
    <xf numFmtId="0" fontId="9" fillId="0" borderId="4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57" xfId="0" applyNumberFormat="1" applyFont="1" applyFill="1" applyBorder="1" applyAlignment="1" applyProtection="1">
      <alignment horizontal="left" vertical="center" wrapText="1"/>
      <protection/>
    </xf>
    <xf numFmtId="0" fontId="9" fillId="0" borderId="58" xfId="0" applyNumberFormat="1" applyFont="1" applyFill="1" applyBorder="1" applyAlignment="1" applyProtection="1">
      <alignment horizontal="left" vertical="center" wrapText="1"/>
      <protection/>
    </xf>
    <xf numFmtId="0" fontId="9" fillId="0" borderId="45" xfId="0" applyNumberFormat="1" applyFont="1" applyFill="1" applyBorder="1" applyAlignment="1" applyProtection="1">
      <alignment horizontal="center" vertical="center" wrapText="1"/>
      <protection/>
    </xf>
    <xf numFmtId="0" fontId="9" fillId="0" borderId="69" xfId="0" applyNumberFormat="1" applyFont="1" applyFill="1" applyBorder="1" applyAlignment="1" applyProtection="1">
      <alignment horizontal="center" vertical="center" wrapText="1"/>
      <protection/>
    </xf>
    <xf numFmtId="0" fontId="9" fillId="0" borderId="70"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9" fillId="0" borderId="56" xfId="0" applyNumberFormat="1" applyFont="1" applyFill="1" applyBorder="1" applyAlignment="1" applyProtection="1">
      <alignment horizontal="center" vertical="center" wrapText="1"/>
      <protection/>
    </xf>
    <xf numFmtId="0" fontId="9" fillId="0" borderId="39" xfId="0" applyNumberFormat="1" applyFont="1" applyFill="1" applyBorder="1" applyAlignment="1" applyProtection="1">
      <alignment horizontal="center" vertical="center" wrapText="1"/>
      <protection/>
    </xf>
    <xf numFmtId="0" fontId="9" fillId="0" borderId="51" xfId="0" applyNumberFormat="1" applyFont="1" applyFill="1" applyBorder="1" applyAlignment="1" applyProtection="1">
      <alignment horizontal="center" vertical="center" wrapText="1"/>
      <protection/>
    </xf>
    <xf numFmtId="0" fontId="10" fillId="24" borderId="15" xfId="0" applyFont="1" applyFill="1" applyBorder="1" applyAlignment="1">
      <alignment horizontal="center" vertical="center" wrapText="1"/>
    </xf>
    <xf numFmtId="0" fontId="10" fillId="24" borderId="18"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55"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0" xfId="119" applyFont="1" applyFill="1" applyBorder="1" applyAlignment="1">
      <alignment horizontal="center" vertical="center"/>
      <protection/>
    </xf>
    <xf numFmtId="0" fontId="13" fillId="22" borderId="0" xfId="0" applyFont="1" applyFill="1" applyBorder="1" applyAlignment="1">
      <alignment horizontal="left"/>
    </xf>
    <xf numFmtId="0" fontId="11" fillId="0" borderId="0" xfId="0" applyFont="1" applyFill="1" applyBorder="1" applyAlignment="1">
      <alignment horizontal="left" wrapText="1"/>
    </xf>
    <xf numFmtId="0" fontId="11" fillId="0" borderId="0" xfId="0" applyFont="1" applyAlignment="1">
      <alignment horizontal="left" wrapText="1"/>
    </xf>
    <xf numFmtId="0" fontId="31" fillId="0" borderId="0" xfId="134" applyFont="1" applyAlignment="1">
      <alignment horizontal="left" wrapText="1"/>
      <protection/>
    </xf>
    <xf numFmtId="14" fontId="10" fillId="0" borderId="55" xfId="134" applyNumberFormat="1" applyFont="1" applyBorder="1" applyAlignment="1">
      <alignment horizontal="center" vertical="center"/>
      <protection/>
    </xf>
    <xf numFmtId="14" fontId="10" fillId="0" borderId="57" xfId="134" applyNumberFormat="1" applyFont="1" applyBorder="1" applyAlignment="1">
      <alignment horizontal="center" vertical="center"/>
      <protection/>
    </xf>
    <xf numFmtId="14" fontId="10" fillId="0" borderId="58" xfId="134" applyNumberFormat="1" applyFont="1" applyBorder="1" applyAlignment="1">
      <alignment horizontal="center" vertical="center"/>
      <protection/>
    </xf>
    <xf numFmtId="0" fontId="10" fillId="0" borderId="15" xfId="134" applyFont="1" applyBorder="1" applyAlignment="1">
      <alignment horizontal="center" vertical="center"/>
      <protection/>
    </xf>
    <xf numFmtId="0" fontId="10" fillId="0" borderId="18" xfId="134" applyFont="1" applyBorder="1" applyAlignment="1">
      <alignment horizontal="center" vertical="center"/>
      <protection/>
    </xf>
    <xf numFmtId="0" fontId="11" fillId="0" borderId="0" xfId="115" applyFont="1" applyFill="1" applyBorder="1" applyAlignment="1">
      <alignment horizontal="left" vertical="center" wrapText="1"/>
      <protection/>
    </xf>
    <xf numFmtId="0" fontId="11" fillId="0" borderId="0" xfId="115" applyFont="1" applyFill="1" applyAlignment="1">
      <alignment horizontal="left" vertical="center" wrapText="1"/>
      <protection/>
    </xf>
    <xf numFmtId="0" fontId="13" fillId="22" borderId="0" xfId="143" applyFont="1" applyFill="1" applyBorder="1" applyAlignment="1">
      <alignment horizontal="left"/>
      <protection/>
    </xf>
    <xf numFmtId="0" fontId="10" fillId="0" borderId="15" xfId="134" applyFont="1" applyBorder="1" applyAlignment="1">
      <alignment horizontal="center" vertical="center" wrapText="1"/>
      <protection/>
    </xf>
    <xf numFmtId="0" fontId="10" fillId="0" borderId="18" xfId="134" applyFont="1" applyBorder="1" applyAlignment="1">
      <alignment horizontal="center" vertical="center" wrapText="1"/>
      <protection/>
    </xf>
    <xf numFmtId="14" fontId="10" fillId="0" borderId="3" xfId="117" applyNumberFormat="1" applyFont="1" applyFill="1" applyBorder="1" applyAlignment="1" applyProtection="1">
      <alignment horizontal="center" vertical="center" wrapText="1"/>
      <protection/>
    </xf>
    <xf numFmtId="0" fontId="31" fillId="0" borderId="0" xfId="134" applyFont="1" applyFill="1" applyAlignment="1">
      <alignment horizontal="left" wrapText="1"/>
      <protection/>
    </xf>
    <xf numFmtId="0" fontId="31" fillId="0" borderId="0" xfId="134" applyFont="1" applyFill="1" applyAlignment="1">
      <alignment horizontal="left"/>
      <protection/>
    </xf>
    <xf numFmtId="0" fontId="10" fillId="24" borderId="55" xfId="0" applyFont="1" applyFill="1" applyBorder="1" applyAlignment="1">
      <alignment horizontal="center" vertical="center"/>
    </xf>
    <xf numFmtId="0" fontId="10" fillId="24" borderId="57" xfId="0" applyFont="1" applyFill="1" applyBorder="1" applyAlignment="1">
      <alignment horizontal="center" vertical="center"/>
    </xf>
    <xf numFmtId="0" fontId="10" fillId="24" borderId="58" xfId="0" applyFont="1" applyFill="1" applyBorder="1" applyAlignment="1">
      <alignment horizontal="center" vertical="center"/>
    </xf>
    <xf numFmtId="0" fontId="10" fillId="0" borderId="15" xfId="0" applyFont="1" applyBorder="1" applyAlignment="1">
      <alignment vertical="top" wrapText="1"/>
    </xf>
    <xf numFmtId="0" fontId="10" fillId="0" borderId="16" xfId="0" applyFont="1" applyBorder="1" applyAlignment="1">
      <alignment vertical="top" wrapText="1"/>
    </xf>
    <xf numFmtId="0" fontId="10" fillId="0" borderId="55"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1" xfId="0" applyFont="1" applyBorder="1" applyAlignment="1">
      <alignment horizontal="center" vertical="top" wrapText="1"/>
    </xf>
    <xf numFmtId="0" fontId="9" fillId="0" borderId="15" xfId="0" applyFont="1" applyBorder="1" applyAlignment="1">
      <alignment horizontal="center" vertical="top" wrapText="1"/>
    </xf>
    <xf numFmtId="0" fontId="9" fillId="0" borderId="18" xfId="0" applyFont="1" applyBorder="1" applyAlignment="1">
      <alignment horizontal="center" vertical="top" wrapText="1"/>
    </xf>
    <xf numFmtId="0" fontId="0" fillId="0" borderId="18" xfId="0" applyFont="1" applyBorder="1" applyAlignment="1">
      <alignment vertical="top" wrapText="1"/>
    </xf>
    <xf numFmtId="0" fontId="31" fillId="0" borderId="0" xfId="136" applyFont="1" applyFill="1" applyBorder="1" applyAlignment="1">
      <alignment horizontal="left" wrapText="1"/>
      <protection/>
    </xf>
    <xf numFmtId="203" fontId="31" fillId="0" borderId="0" xfId="146" applyFont="1" applyFill="1" applyAlignment="1">
      <alignment horizontal="left" wrapText="1"/>
      <protection/>
    </xf>
    <xf numFmtId="203" fontId="31" fillId="0" borderId="0" xfId="96" applyNumberFormat="1" applyFont="1" applyFill="1" applyAlignment="1" applyProtection="1">
      <alignment horizontal="left" wrapText="1"/>
      <protection/>
    </xf>
    <xf numFmtId="0" fontId="10" fillId="0" borderId="55" xfId="147" applyFont="1" applyBorder="1" applyAlignment="1">
      <alignment horizontal="center"/>
      <protection/>
    </xf>
    <xf numFmtId="0" fontId="10" fillId="0" borderId="57" xfId="147" applyFont="1" applyBorder="1" applyAlignment="1">
      <alignment horizontal="center"/>
      <protection/>
    </xf>
    <xf numFmtId="0" fontId="10" fillId="0" borderId="58" xfId="147" applyFont="1" applyBorder="1" applyAlignment="1">
      <alignment horizontal="center"/>
      <protection/>
    </xf>
    <xf numFmtId="203" fontId="11" fillId="0" borderId="0" xfId="146" applyFont="1" applyFill="1" applyAlignment="1">
      <alignment horizontal="left" wrapText="1"/>
      <protection/>
    </xf>
    <xf numFmtId="0" fontId="9" fillId="0" borderId="15" xfId="87" applyFont="1" applyFill="1" applyBorder="1" applyAlignment="1">
      <alignment horizontal="center"/>
      <protection/>
    </xf>
    <xf numFmtId="0" fontId="9" fillId="0" borderId="18" xfId="87" applyFont="1" applyFill="1" applyBorder="1" applyAlignment="1">
      <alignment horizontal="center"/>
      <protection/>
    </xf>
    <xf numFmtId="0" fontId="46" fillId="0" borderId="55" xfId="0" applyFont="1" applyFill="1" applyBorder="1" applyAlignment="1">
      <alignment horizontal="left" wrapText="1"/>
    </xf>
    <xf numFmtId="0" fontId="46" fillId="0" borderId="58" xfId="0" applyFont="1" applyFill="1" applyBorder="1" applyAlignment="1">
      <alignment horizontal="left" wrapText="1"/>
    </xf>
    <xf numFmtId="0" fontId="46" fillId="0" borderId="55" xfId="0" applyFont="1" applyFill="1" applyBorder="1" applyAlignment="1">
      <alignment horizontal="left" vertical="justify" wrapText="1"/>
    </xf>
    <xf numFmtId="0" fontId="46" fillId="0" borderId="58" xfId="0" applyFont="1" applyFill="1" applyBorder="1" applyAlignment="1">
      <alignment horizontal="left" vertical="justify" wrapText="1"/>
    </xf>
    <xf numFmtId="0" fontId="10" fillId="0" borderId="55" xfId="0" applyFont="1" applyFill="1" applyBorder="1" applyAlignment="1">
      <alignment horizontal="left" wrapText="1"/>
    </xf>
    <xf numFmtId="0" fontId="10" fillId="0" borderId="58" xfId="0" applyFont="1" applyFill="1" applyBorder="1" applyAlignment="1">
      <alignment horizontal="left" wrapText="1"/>
    </xf>
    <xf numFmtId="0" fontId="31" fillId="0" borderId="0" xfId="0" applyFont="1" applyFill="1" applyAlignment="1">
      <alignment horizontal="left"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46" fillId="0" borderId="55" xfId="0" applyFont="1" applyFill="1" applyBorder="1" applyAlignment="1">
      <alignment wrapText="1"/>
    </xf>
    <xf numFmtId="0" fontId="46" fillId="0" borderId="58" xfId="0" applyFont="1" applyFill="1" applyBorder="1" applyAlignment="1">
      <alignment wrapText="1"/>
    </xf>
    <xf numFmtId="0" fontId="46" fillId="0" borderId="55" xfId="145" applyFont="1" applyFill="1" applyBorder="1" applyAlignment="1">
      <alignment wrapText="1"/>
      <protection/>
    </xf>
    <xf numFmtId="0" fontId="9" fillId="0" borderId="57" xfId="145" applyFont="1" applyFill="1" applyBorder="1" applyAlignment="1">
      <alignment wrapText="1"/>
      <protection/>
    </xf>
    <xf numFmtId="0" fontId="46" fillId="0" borderId="55" xfId="145" applyFont="1" applyFill="1" applyBorder="1" applyAlignment="1">
      <alignment horizontal="left" wrapText="1"/>
      <protection/>
    </xf>
    <xf numFmtId="0" fontId="46" fillId="0" borderId="58" xfId="145" applyFont="1" applyFill="1" applyBorder="1" applyAlignment="1">
      <alignment horizontal="left" wrapText="1"/>
      <protection/>
    </xf>
    <xf numFmtId="0" fontId="13" fillId="22" borderId="0" xfId="145" applyFont="1" applyFill="1" applyBorder="1" applyAlignment="1">
      <alignment horizontal="left"/>
      <protection/>
    </xf>
    <xf numFmtId="0" fontId="10" fillId="0" borderId="26" xfId="145" applyFont="1" applyFill="1" applyBorder="1" applyAlignment="1">
      <alignment horizontal="center" vertical="center" wrapText="1"/>
      <protection/>
    </xf>
    <xf numFmtId="0" fontId="10" fillId="0" borderId="27" xfId="145" applyFont="1" applyFill="1" applyBorder="1" applyAlignment="1">
      <alignment horizontal="center" vertical="center" wrapText="1"/>
      <protection/>
    </xf>
    <xf numFmtId="0" fontId="10" fillId="0" borderId="30" xfId="145" applyFont="1" applyFill="1" applyBorder="1" applyAlignment="1">
      <alignment horizontal="center" vertical="center" wrapText="1"/>
      <protection/>
    </xf>
    <xf numFmtId="0" fontId="10" fillId="0" borderId="31" xfId="145" applyFont="1" applyFill="1" applyBorder="1" applyAlignment="1">
      <alignment horizontal="center" vertical="center" wrapText="1"/>
      <protection/>
    </xf>
    <xf numFmtId="0" fontId="10" fillId="0" borderId="0" xfId="0" applyFont="1" applyFill="1" applyBorder="1" applyAlignment="1">
      <alignment horizontal="center" vertical="center"/>
    </xf>
    <xf numFmtId="0" fontId="46" fillId="0" borderId="55" xfId="0" applyFont="1" applyFill="1" applyBorder="1" applyAlignment="1">
      <alignment horizontal="left"/>
    </xf>
    <xf numFmtId="0" fontId="46" fillId="0" borderId="57" xfId="0" applyFont="1" applyFill="1" applyBorder="1" applyAlignment="1">
      <alignment horizontal="left"/>
    </xf>
    <xf numFmtId="0" fontId="10" fillId="0" borderId="55" xfId="108" applyFont="1" applyFill="1" applyBorder="1" applyAlignment="1">
      <alignment horizontal="center" vertical="center"/>
      <protection/>
    </xf>
    <xf numFmtId="0" fontId="10" fillId="0" borderId="57" xfId="108" applyFont="1" applyFill="1" applyBorder="1" applyAlignment="1">
      <alignment horizontal="center" vertical="center"/>
      <protection/>
    </xf>
    <xf numFmtId="0" fontId="10" fillId="0" borderId="58" xfId="108" applyFont="1" applyFill="1" applyBorder="1" applyAlignment="1">
      <alignment horizontal="center" vertical="center"/>
      <protection/>
    </xf>
    <xf numFmtId="0" fontId="10" fillId="0" borderId="15" xfId="148" applyFont="1" applyFill="1" applyBorder="1" applyAlignment="1">
      <alignment horizontal="center" vertical="center"/>
      <protection/>
    </xf>
    <xf numFmtId="0" fontId="10" fillId="0" borderId="18" xfId="148" applyFont="1" applyFill="1" applyBorder="1" applyAlignment="1">
      <alignment horizontal="center" vertical="center"/>
      <protection/>
    </xf>
    <xf numFmtId="0" fontId="31" fillId="0" borderId="0" xfId="103" applyFont="1" applyFill="1" applyAlignment="1">
      <alignment horizontal="left" wrapText="1"/>
      <protection/>
    </xf>
    <xf numFmtId="0" fontId="10" fillId="0" borderId="55" xfId="150" applyFont="1" applyBorder="1" applyAlignment="1">
      <alignment horizontal="center" vertical="center"/>
      <protection/>
    </xf>
    <xf numFmtId="0" fontId="10" fillId="0" borderId="57" xfId="150" applyFont="1" applyBorder="1" applyAlignment="1">
      <alignment horizontal="center" vertical="center"/>
      <protection/>
    </xf>
    <xf numFmtId="0" fontId="10" fillId="0" borderId="58" xfId="150" applyFont="1" applyBorder="1" applyAlignment="1">
      <alignment horizontal="center" vertical="center"/>
      <protection/>
    </xf>
    <xf numFmtId="0" fontId="10" fillId="0" borderId="15" xfId="152" applyFont="1" applyBorder="1" applyAlignment="1">
      <alignment horizontal="center" vertical="center"/>
      <protection/>
    </xf>
    <xf numFmtId="0" fontId="10" fillId="0" borderId="18" xfId="152" applyFont="1" applyBorder="1" applyAlignment="1">
      <alignment horizontal="center" vertical="center"/>
      <protection/>
    </xf>
    <xf numFmtId="0" fontId="46" fillId="0" borderId="55" xfId="152" applyFont="1" applyBorder="1" applyAlignment="1">
      <alignment horizontal="center" vertical="center"/>
      <protection/>
    </xf>
    <xf numFmtId="0" fontId="46" fillId="0" borderId="57" xfId="152" applyFont="1" applyBorder="1" applyAlignment="1">
      <alignment horizontal="center" vertical="center"/>
      <protection/>
    </xf>
    <xf numFmtId="0" fontId="46" fillId="0" borderId="58" xfId="152" applyFont="1" applyBorder="1" applyAlignment="1">
      <alignment horizontal="center" vertical="center"/>
      <protection/>
    </xf>
    <xf numFmtId="0" fontId="11" fillId="0" borderId="0" xfId="156" applyFont="1" applyFill="1" applyAlignment="1">
      <alignment horizontal="left" wrapText="1"/>
      <protection/>
    </xf>
    <xf numFmtId="0" fontId="10" fillId="0" borderId="15" xfId="150" applyFont="1" applyFill="1" applyBorder="1" applyAlignment="1">
      <alignment horizontal="center" vertical="center"/>
      <protection/>
    </xf>
    <xf numFmtId="0" fontId="10" fillId="0" borderId="18" xfId="150" applyFont="1" applyFill="1" applyBorder="1" applyAlignment="1">
      <alignment horizontal="center" vertical="center"/>
      <protection/>
    </xf>
    <xf numFmtId="0" fontId="10" fillId="0" borderId="3" xfId="150" applyFont="1" applyBorder="1" applyAlignment="1">
      <alignment horizontal="center" vertical="center"/>
      <protection/>
    </xf>
    <xf numFmtId="0" fontId="11" fillId="0" borderId="0" xfId="129" applyFont="1" applyFill="1" applyBorder="1" applyAlignment="1">
      <alignment horizontal="left" wrapText="1"/>
      <protection/>
    </xf>
    <xf numFmtId="0" fontId="31" fillId="0" borderId="0" xfId="129" applyFont="1" applyFill="1" applyAlignment="1">
      <alignment horizontal="left" wrapText="1"/>
      <protection/>
    </xf>
    <xf numFmtId="0" fontId="11" fillId="0" borderId="0" xfId="156" applyFont="1" applyFill="1" applyBorder="1" applyAlignment="1">
      <alignment horizontal="left" wrapText="1"/>
      <protection/>
    </xf>
    <xf numFmtId="174" fontId="10" fillId="22" borderId="0" xfId="155" applyNumberFormat="1" applyFont="1" applyFill="1" applyBorder="1" applyAlignment="1" applyProtection="1">
      <alignment horizontal="right" vertical="center"/>
      <protection/>
    </xf>
    <xf numFmtId="49" fontId="10" fillId="0" borderId="15" xfId="125" applyNumberFormat="1" applyFont="1" applyFill="1" applyBorder="1" applyAlignment="1">
      <alignment horizontal="center" wrapText="1"/>
      <protection/>
    </xf>
    <xf numFmtId="49" fontId="10" fillId="0" borderId="18" xfId="125" applyNumberFormat="1" applyFont="1" applyFill="1" applyBorder="1" applyAlignment="1">
      <alignment horizontal="center" wrapText="1"/>
      <protection/>
    </xf>
    <xf numFmtId="0" fontId="31" fillId="0" borderId="0" xfId="156" applyFont="1" applyAlignment="1">
      <alignment horizontal="left" wrapText="1"/>
      <protection/>
    </xf>
    <xf numFmtId="0" fontId="31" fillId="0" borderId="0" xfId="156" applyFont="1" applyBorder="1" applyAlignment="1">
      <alignment horizontal="left" wrapText="1"/>
      <protection/>
    </xf>
    <xf numFmtId="0" fontId="10" fillId="0" borderId="1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5" xfId="87" applyFont="1" applyFill="1" applyBorder="1" applyAlignment="1">
      <alignment horizontal="center" vertical="center" wrapText="1"/>
      <protection/>
    </xf>
    <xf numFmtId="0" fontId="10" fillId="0" borderId="18" xfId="87" applyFont="1" applyFill="1" applyBorder="1" applyAlignment="1">
      <alignment horizontal="center" vertical="center" wrapText="1"/>
      <protection/>
    </xf>
    <xf numFmtId="0" fontId="10" fillId="0" borderId="55" xfId="0" applyFont="1" applyFill="1" applyBorder="1" applyAlignment="1">
      <alignment horizontal="center" vertical="center"/>
    </xf>
    <xf numFmtId="0" fontId="10" fillId="0" borderId="15" xfId="87" applyFont="1" applyBorder="1" applyAlignment="1">
      <alignment horizontal="left" vertical="center"/>
      <protection/>
    </xf>
    <xf numFmtId="0" fontId="9" fillId="0" borderId="18" xfId="87" applyFont="1" applyBorder="1" applyAlignment="1">
      <alignment horizontal="left" vertical="center"/>
      <protection/>
    </xf>
    <xf numFmtId="172" fontId="10" fillId="0" borderId="55" xfId="171" applyFont="1" applyBorder="1" applyAlignment="1">
      <alignment horizontal="center" vertical="center" wrapText="1"/>
      <protection/>
    </xf>
    <xf numFmtId="172" fontId="10" fillId="0" borderId="58" xfId="171" applyFont="1" applyBorder="1" applyAlignment="1">
      <alignment horizontal="center" vertical="center" wrapText="1"/>
      <protection/>
    </xf>
    <xf numFmtId="49" fontId="10" fillId="0" borderId="55" xfId="171" applyNumberFormat="1" applyFont="1" applyBorder="1" applyAlignment="1">
      <alignment horizontal="center" vertical="center" wrapText="1"/>
      <protection/>
    </xf>
    <xf numFmtId="49" fontId="10" fillId="0" borderId="58" xfId="171" applyNumberFormat="1" applyFont="1" applyBorder="1" applyAlignment="1">
      <alignment horizontal="center" vertical="center" wrapText="1"/>
      <protection/>
    </xf>
    <xf numFmtId="0" fontId="10" fillId="0" borderId="55" xfId="163" applyFont="1" applyFill="1" applyBorder="1" applyAlignment="1">
      <alignment horizontal="center" vertical="center"/>
      <protection/>
    </xf>
    <xf numFmtId="0" fontId="10" fillId="0" borderId="57" xfId="163" applyFont="1" applyFill="1" applyBorder="1" applyAlignment="1">
      <alignment horizontal="center" vertical="center"/>
      <protection/>
    </xf>
    <xf numFmtId="0" fontId="10" fillId="0" borderId="58" xfId="163" applyFont="1" applyFill="1" applyBorder="1" applyAlignment="1">
      <alignment horizontal="center" vertical="center"/>
      <protection/>
    </xf>
    <xf numFmtId="0" fontId="10" fillId="24" borderId="15" xfId="153" applyFont="1" applyFill="1" applyBorder="1" applyAlignment="1">
      <alignment horizontal="center" vertical="center" wrapText="1"/>
      <protection/>
    </xf>
    <xf numFmtId="0" fontId="10" fillId="24" borderId="18" xfId="153" applyFont="1" applyFill="1" applyBorder="1" applyAlignment="1">
      <alignment horizontal="center" vertical="center" wrapText="1"/>
      <protection/>
    </xf>
    <xf numFmtId="1" fontId="10" fillId="0" borderId="55" xfId="159" applyNumberFormat="1" applyFont="1" applyFill="1" applyBorder="1" applyAlignment="1">
      <alignment horizontal="center" vertical="center"/>
      <protection/>
    </xf>
    <xf numFmtId="1" fontId="10" fillId="0" borderId="57" xfId="159" applyNumberFormat="1" applyFont="1" applyFill="1" applyBorder="1" applyAlignment="1">
      <alignment horizontal="center" vertical="center"/>
      <protection/>
    </xf>
    <xf numFmtId="1" fontId="10" fillId="0" borderId="58" xfId="159" applyNumberFormat="1" applyFont="1" applyFill="1" applyBorder="1" applyAlignment="1">
      <alignment horizontal="center" vertical="center"/>
      <protection/>
    </xf>
    <xf numFmtId="0" fontId="10" fillId="0" borderId="15" xfId="153" applyFont="1" applyFill="1" applyBorder="1" applyAlignment="1">
      <alignment horizontal="center" vertical="center" wrapText="1"/>
      <protection/>
    </xf>
    <xf numFmtId="0" fontId="10" fillId="0" borderId="18" xfId="153" applyFont="1" applyFill="1" applyBorder="1" applyAlignment="1">
      <alignment horizontal="center" vertical="center" wrapText="1"/>
      <protection/>
    </xf>
    <xf numFmtId="0" fontId="10" fillId="0" borderId="3" xfId="153" applyFont="1" applyFill="1" applyBorder="1" applyAlignment="1">
      <alignment horizontal="center" vertical="center" wrapText="1"/>
      <protection/>
    </xf>
    <xf numFmtId="0" fontId="10" fillId="0" borderId="3" xfId="153" applyFont="1" applyFill="1" applyBorder="1" applyAlignment="1">
      <alignment horizontal="center" vertical="center"/>
      <protection/>
    </xf>
    <xf numFmtId="0" fontId="10" fillId="0" borderId="15" xfId="0" applyFont="1" applyFill="1" applyBorder="1" applyAlignment="1">
      <alignment horizontal="center"/>
    </xf>
    <xf numFmtId="0" fontId="10" fillId="0" borderId="16" xfId="0" applyFont="1" applyFill="1" applyBorder="1" applyAlignment="1">
      <alignment horizontal="center"/>
    </xf>
    <xf numFmtId="0" fontId="10" fillId="0" borderId="18" xfId="0" applyFont="1" applyFill="1" applyBorder="1" applyAlignment="1">
      <alignment horizontal="center"/>
    </xf>
    <xf numFmtId="0" fontId="10" fillId="0" borderId="55"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 xfId="114" applyFont="1" applyFill="1" applyBorder="1" applyAlignment="1">
      <alignment horizontal="center" vertical="center"/>
      <protection/>
    </xf>
    <xf numFmtId="0" fontId="10" fillId="0" borderId="15" xfId="114" applyFont="1" applyFill="1" applyBorder="1" applyAlignment="1">
      <alignment horizontal="center" vertical="center"/>
      <protection/>
    </xf>
    <xf numFmtId="0" fontId="10" fillId="0" borderId="55" xfId="114" applyFont="1" applyFill="1" applyBorder="1" applyAlignment="1">
      <alignment horizontal="center"/>
      <protection/>
    </xf>
    <xf numFmtId="0" fontId="10" fillId="0" borderId="58" xfId="114" applyFont="1" applyFill="1" applyBorder="1" applyAlignment="1">
      <alignment horizontal="center"/>
      <protection/>
    </xf>
    <xf numFmtId="0" fontId="11" fillId="0" borderId="0" xfId="0" applyNumberFormat="1" applyFont="1" applyFill="1" applyAlignment="1">
      <alignment horizontal="left" wrapText="1"/>
    </xf>
    <xf numFmtId="0" fontId="10" fillId="0" borderId="15" xfId="126" applyFont="1" applyFill="1" applyBorder="1" applyAlignment="1">
      <alignment horizontal="center" vertical="center"/>
      <protection/>
    </xf>
    <xf numFmtId="0" fontId="10" fillId="0" borderId="18" xfId="126" applyFont="1" applyFill="1" applyBorder="1" applyAlignment="1">
      <alignment horizontal="center" vertical="center"/>
      <protection/>
    </xf>
    <xf numFmtId="0" fontId="10" fillId="0" borderId="15" xfId="88" applyFont="1" applyFill="1" applyBorder="1" applyAlignment="1">
      <alignment horizontal="center" vertical="center" wrapText="1"/>
      <protection/>
    </xf>
    <xf numFmtId="0" fontId="10" fillId="0" borderId="18" xfId="88" applyFont="1" applyFill="1" applyBorder="1" applyAlignment="1">
      <alignment horizontal="center" vertical="center" wrapText="1"/>
      <protection/>
    </xf>
    <xf numFmtId="49" fontId="10" fillId="24" borderId="55" xfId="99" applyNumberFormat="1" applyFont="1" applyFill="1" applyBorder="1" applyAlignment="1">
      <alignment horizontal="center" vertical="center"/>
      <protection/>
    </xf>
    <xf numFmtId="49" fontId="10" fillId="24" borderId="57" xfId="99" applyNumberFormat="1" applyFont="1" applyFill="1" applyBorder="1" applyAlignment="1">
      <alignment horizontal="center" vertical="center"/>
      <protection/>
    </xf>
    <xf numFmtId="49" fontId="10" fillId="24" borderId="58" xfId="99" applyNumberFormat="1" applyFont="1" applyFill="1" applyBorder="1" applyAlignment="1">
      <alignment horizontal="center" vertical="center"/>
      <protection/>
    </xf>
    <xf numFmtId="0" fontId="10" fillId="0" borderId="26" xfId="123" applyFont="1" applyFill="1" applyBorder="1" applyAlignment="1">
      <alignment horizontal="center" vertical="center"/>
      <protection/>
    </xf>
    <xf numFmtId="0" fontId="10" fillId="0" borderId="27" xfId="123" applyFont="1" applyFill="1" applyBorder="1" applyAlignment="1">
      <alignment horizontal="center" vertical="center"/>
      <protection/>
    </xf>
    <xf numFmtId="0" fontId="10" fillId="0" borderId="30" xfId="123" applyFont="1" applyFill="1" applyBorder="1" applyAlignment="1">
      <alignment horizontal="center" vertical="center"/>
      <protection/>
    </xf>
    <xf numFmtId="0" fontId="10" fillId="0" borderId="31" xfId="123" applyFont="1" applyFill="1" applyBorder="1" applyAlignment="1">
      <alignment horizontal="center" vertical="center"/>
      <protection/>
    </xf>
    <xf numFmtId="0" fontId="10" fillId="29" borderId="26" xfId="123" applyFont="1" applyFill="1" applyBorder="1" applyAlignment="1">
      <alignment horizontal="center" vertical="center"/>
      <protection/>
    </xf>
    <xf numFmtId="0" fontId="10" fillId="29" borderId="27" xfId="123" applyFont="1" applyFill="1" applyBorder="1" applyAlignment="1">
      <alignment horizontal="center" vertical="center"/>
      <protection/>
    </xf>
    <xf numFmtId="0" fontId="10" fillId="29" borderId="30" xfId="123" applyFont="1" applyFill="1" applyBorder="1" applyAlignment="1">
      <alignment horizontal="center" vertical="center"/>
      <protection/>
    </xf>
    <xf numFmtId="0" fontId="10" fillId="29" borderId="31" xfId="123" applyFont="1" applyFill="1" applyBorder="1" applyAlignment="1">
      <alignment horizontal="center" vertical="center"/>
      <protection/>
    </xf>
    <xf numFmtId="0" fontId="10" fillId="0" borderId="55" xfId="123" applyFont="1" applyFill="1" applyBorder="1" applyAlignment="1">
      <alignment horizontal="center" vertical="center" wrapText="1"/>
      <protection/>
    </xf>
    <xf numFmtId="0" fontId="10" fillId="0" borderId="58" xfId="123" applyFont="1" applyFill="1" applyBorder="1" applyAlignment="1">
      <alignment horizontal="center" vertical="center" wrapText="1"/>
      <protection/>
    </xf>
    <xf numFmtId="0" fontId="10" fillId="0" borderId="26" xfId="123" applyFont="1" applyFill="1" applyBorder="1" applyAlignment="1">
      <alignment horizontal="center" vertical="center" wrapText="1"/>
      <protection/>
    </xf>
    <xf numFmtId="0" fontId="10" fillId="0" borderId="27" xfId="123" applyFont="1" applyFill="1" applyBorder="1" applyAlignment="1">
      <alignment horizontal="center" vertical="center" wrapText="1"/>
      <protection/>
    </xf>
    <xf numFmtId="0" fontId="12" fillId="0" borderId="0" xfId="133" applyFont="1" applyFill="1" applyAlignment="1">
      <alignment horizontal="left"/>
      <protection/>
    </xf>
    <xf numFmtId="0" fontId="31" fillId="0" borderId="0" xfId="133" applyFont="1" applyFill="1" applyAlignment="1">
      <alignment horizontal="left"/>
      <protection/>
    </xf>
    <xf numFmtId="0" fontId="11" fillId="0" borderId="0" xfId="133" applyFont="1" applyFill="1" applyAlignment="1">
      <alignment horizontal="left"/>
      <protection/>
    </xf>
    <xf numFmtId="0" fontId="0" fillId="0" borderId="58" xfId="88" applyFont="1" applyFill="1" applyBorder="1">
      <alignment/>
      <protection/>
    </xf>
    <xf numFmtId="0" fontId="10" fillId="0" borderId="57" xfId="123" applyFont="1" applyFill="1" applyBorder="1" applyAlignment="1">
      <alignment horizontal="center" vertical="center" wrapText="1"/>
      <protection/>
    </xf>
    <xf numFmtId="0" fontId="10" fillId="0" borderId="13" xfId="139" applyFont="1" applyFill="1" applyBorder="1" applyAlignment="1">
      <alignment horizontal="center" vertical="center" wrapText="1"/>
      <protection/>
    </xf>
    <xf numFmtId="0" fontId="10" fillId="0" borderId="36" xfId="139" applyFont="1" applyFill="1" applyBorder="1" applyAlignment="1">
      <alignment horizontal="center" vertical="center" wrapText="1"/>
      <protection/>
    </xf>
    <xf numFmtId="0" fontId="10" fillId="29" borderId="13" xfId="139" applyFont="1" applyFill="1" applyBorder="1" applyAlignment="1">
      <alignment horizontal="center" vertical="center" wrapText="1"/>
      <protection/>
    </xf>
    <xf numFmtId="0" fontId="10" fillId="29" borderId="36" xfId="139" applyFont="1" applyFill="1" applyBorder="1" applyAlignment="1">
      <alignment horizontal="center" vertical="center" wrapText="1"/>
      <protection/>
    </xf>
    <xf numFmtId="0" fontId="10" fillId="0" borderId="37" xfId="139" applyFont="1" applyFill="1" applyBorder="1" applyAlignment="1">
      <alignment horizontal="center" vertical="center"/>
      <protection/>
    </xf>
    <xf numFmtId="0" fontId="10" fillId="0" borderId="55" xfId="139" applyFont="1" applyFill="1" applyBorder="1" applyAlignment="1">
      <alignment horizontal="center" vertical="center"/>
      <protection/>
    </xf>
    <xf numFmtId="0" fontId="10" fillId="0" borderId="57" xfId="139" applyFont="1" applyFill="1" applyBorder="1" applyAlignment="1">
      <alignment horizontal="center" vertical="center"/>
      <protection/>
    </xf>
    <xf numFmtId="0" fontId="10" fillId="0" borderId="40" xfId="139" applyFont="1" applyFill="1" applyBorder="1" applyAlignment="1">
      <alignment horizontal="center" vertical="center"/>
      <protection/>
    </xf>
    <xf numFmtId="0" fontId="10" fillId="0" borderId="53" xfId="139" applyFont="1" applyFill="1" applyBorder="1" applyAlignment="1">
      <alignment horizontal="center" vertical="center"/>
      <protection/>
    </xf>
    <xf numFmtId="0" fontId="10" fillId="0" borderId="68" xfId="139" applyFont="1" applyFill="1" applyBorder="1" applyAlignment="1">
      <alignment horizontal="center" vertical="center"/>
      <protection/>
    </xf>
    <xf numFmtId="0" fontId="10" fillId="0" borderId="55" xfId="133" applyFont="1" applyFill="1" applyBorder="1" applyAlignment="1">
      <alignment horizontal="center" vertical="center" wrapText="1"/>
      <protection/>
    </xf>
    <xf numFmtId="0" fontId="10" fillId="0" borderId="57" xfId="133" applyFont="1" applyFill="1" applyBorder="1" applyAlignment="1">
      <alignment horizontal="center" vertical="center" wrapText="1"/>
      <protection/>
    </xf>
    <xf numFmtId="0" fontId="10" fillId="0" borderId="58" xfId="133" applyFont="1" applyFill="1" applyBorder="1" applyAlignment="1">
      <alignment horizontal="center" vertical="center" wrapText="1"/>
      <protection/>
    </xf>
    <xf numFmtId="0" fontId="10" fillId="0" borderId="15" xfId="133" applyFont="1" applyFill="1" applyBorder="1" applyAlignment="1">
      <alignment horizontal="center" vertical="center" wrapText="1"/>
      <protection/>
    </xf>
    <xf numFmtId="0" fontId="10" fillId="0" borderId="16" xfId="133" applyFont="1" applyFill="1" applyBorder="1" applyAlignment="1">
      <alignment horizontal="center" vertical="center" wrapText="1"/>
      <protection/>
    </xf>
    <xf numFmtId="0" fontId="10" fillId="0" borderId="18" xfId="133" applyFont="1" applyFill="1" applyBorder="1" applyAlignment="1">
      <alignment horizontal="center" vertical="center" wrapText="1"/>
      <protection/>
    </xf>
    <xf numFmtId="0" fontId="10" fillId="0" borderId="26" xfId="133" applyFont="1" applyFill="1" applyBorder="1" applyAlignment="1">
      <alignment horizontal="left" vertical="justify"/>
      <protection/>
    </xf>
    <xf numFmtId="0" fontId="10" fillId="0" borderId="47" xfId="133" applyFont="1" applyFill="1" applyBorder="1" applyAlignment="1">
      <alignment horizontal="left" vertical="justify"/>
      <protection/>
    </xf>
    <xf numFmtId="0" fontId="10" fillId="0" borderId="27" xfId="133" applyFont="1" applyFill="1" applyBorder="1" applyAlignment="1">
      <alignment horizontal="left" vertical="justify"/>
      <protection/>
    </xf>
    <xf numFmtId="0" fontId="10" fillId="0" borderId="15" xfId="133" applyFont="1" applyFill="1" applyBorder="1" applyAlignment="1">
      <alignment horizontal="center" vertical="justify"/>
      <protection/>
    </xf>
    <xf numFmtId="0" fontId="10" fillId="0" borderId="18" xfId="133" applyFont="1" applyFill="1" applyBorder="1" applyAlignment="1">
      <alignment horizontal="center" vertical="justify"/>
      <protection/>
    </xf>
    <xf numFmtId="0" fontId="10" fillId="0" borderId="15" xfId="133" applyFont="1" applyFill="1" applyBorder="1" applyAlignment="1">
      <alignment horizontal="center" vertical="center"/>
      <protection/>
    </xf>
    <xf numFmtId="0" fontId="10" fillId="0" borderId="18" xfId="133" applyFont="1" applyFill="1" applyBorder="1" applyAlignment="1">
      <alignment horizontal="center" vertical="center"/>
      <protection/>
    </xf>
    <xf numFmtId="0" fontId="10" fillId="0" borderId="55" xfId="133" applyFont="1" applyFill="1" applyBorder="1" applyAlignment="1">
      <alignment horizontal="center" vertical="center"/>
      <protection/>
    </xf>
    <xf numFmtId="0" fontId="10" fillId="0" borderId="57" xfId="133" applyFont="1" applyFill="1" applyBorder="1" applyAlignment="1">
      <alignment horizontal="center" vertical="center"/>
      <protection/>
    </xf>
    <xf numFmtId="0" fontId="10" fillId="0" borderId="58" xfId="133" applyFont="1" applyFill="1" applyBorder="1" applyAlignment="1">
      <alignment horizontal="center" vertical="center"/>
      <protection/>
    </xf>
    <xf numFmtId="0" fontId="10" fillId="0" borderId="28" xfId="133" applyFont="1" applyFill="1" applyBorder="1" applyAlignment="1">
      <alignment horizontal="left" vertical="center"/>
      <protection/>
    </xf>
    <xf numFmtId="0" fontId="10" fillId="0" borderId="0" xfId="133" applyFont="1" applyFill="1" applyBorder="1" applyAlignment="1">
      <alignment horizontal="left" vertical="center"/>
      <protection/>
    </xf>
    <xf numFmtId="0" fontId="10" fillId="0" borderId="29" xfId="133" applyFont="1" applyFill="1" applyBorder="1" applyAlignment="1">
      <alignment horizontal="left" vertical="center"/>
      <protection/>
    </xf>
    <xf numFmtId="0" fontId="10" fillId="0" borderId="27" xfId="133" applyFont="1" applyFill="1" applyBorder="1" applyAlignment="1">
      <alignment horizontal="center" vertical="center" wrapText="1"/>
      <protection/>
    </xf>
    <xf numFmtId="0" fontId="10" fillId="0" borderId="31" xfId="133" applyFont="1" applyFill="1" applyBorder="1" applyAlignment="1">
      <alignment horizontal="center" vertical="center" wrapText="1"/>
      <protection/>
    </xf>
    <xf numFmtId="0" fontId="10" fillId="0" borderId="26" xfId="122" applyFont="1" applyFill="1" applyBorder="1" applyAlignment="1">
      <alignment horizontal="left" vertical="center"/>
      <protection/>
    </xf>
    <xf numFmtId="0" fontId="10" fillId="0" borderId="47" xfId="122" applyFont="1" applyFill="1" applyBorder="1" applyAlignment="1">
      <alignment horizontal="left" vertical="center"/>
      <protection/>
    </xf>
    <xf numFmtId="0" fontId="10" fillId="0" borderId="27" xfId="122" applyFont="1" applyFill="1" applyBorder="1" applyAlignment="1">
      <alignment horizontal="left" vertical="center"/>
      <protection/>
    </xf>
    <xf numFmtId="0" fontId="10" fillId="0" borderId="55" xfId="122" applyFont="1" applyFill="1" applyBorder="1" applyAlignment="1">
      <alignment horizontal="center" vertical="center"/>
      <protection/>
    </xf>
    <xf numFmtId="0" fontId="10" fillId="0" borderId="58" xfId="122" applyFont="1" applyFill="1" applyBorder="1" applyAlignment="1">
      <alignment horizontal="center" vertical="center"/>
      <protection/>
    </xf>
    <xf numFmtId="0" fontId="10" fillId="0" borderId="57" xfId="122" applyFont="1" applyFill="1" applyBorder="1" applyAlignment="1">
      <alignment horizontal="center" vertical="center"/>
      <protection/>
    </xf>
    <xf numFmtId="0" fontId="9" fillId="0" borderId="47" xfId="0" applyFont="1" applyFill="1" applyBorder="1" applyAlignment="1">
      <alignment horizontal="center"/>
    </xf>
    <xf numFmtId="0" fontId="10" fillId="0" borderId="47" xfId="0" applyFont="1" applyFill="1" applyBorder="1" applyAlignment="1">
      <alignment horizontal="center"/>
    </xf>
  </cellXfs>
  <cellStyles count="193">
    <cellStyle name="Normal" xfId="0"/>
    <cellStyle name="RowLevel_0" xfId="1"/>
    <cellStyle name="RowLevel_1" xfId="3"/>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omma 2" xfId="62"/>
    <cellStyle name="Comma 3" xfId="63"/>
    <cellStyle name="Comma0" xfId="64"/>
    <cellStyle name="Currency" xfId="65"/>
    <cellStyle name="Currency [0]" xfId="66"/>
    <cellStyle name="Currency 2" xfId="67"/>
    <cellStyle name="Currency0" xfId="68"/>
    <cellStyle name="Date" xfId="69"/>
    <cellStyle name="Explanatory Text" xfId="70"/>
    <cellStyle name="Fixed" xfId="71"/>
    <cellStyle name="Followed Hyperlink" xfId="72"/>
    <cellStyle name="FormatedNumberBorderPatern" xfId="73"/>
    <cellStyle name="Good" xfId="74"/>
    <cellStyle name="Heading 1" xfId="75"/>
    <cellStyle name="Heading 1 2" xfId="76"/>
    <cellStyle name="Heading 2" xfId="77"/>
    <cellStyle name="Heading 2 2" xfId="78"/>
    <cellStyle name="Heading 3" xfId="79"/>
    <cellStyle name="Heading 4" xfId="80"/>
    <cellStyle name="Hyperlink" xfId="81"/>
    <cellStyle name="Input" xfId="82"/>
    <cellStyle name="Linked Cell" xfId="83"/>
    <cellStyle name="Neutral" xfId="84"/>
    <cellStyle name="Normal 11 2" xfId="85"/>
    <cellStyle name="Normal 18" xfId="86"/>
    <cellStyle name="Normal 2" xfId="87"/>
    <cellStyle name="Normal 2 2" xfId="88"/>
    <cellStyle name="Normal 2 3" xfId="89"/>
    <cellStyle name="Normal 2_12 10 19 2012_SemiAnnual_bg" xfId="90"/>
    <cellStyle name="Normal 3" xfId="91"/>
    <cellStyle name="Normal 3 2" xfId="92"/>
    <cellStyle name="Normal 3_13 11 08 SemiAnnual report 2013_EN" xfId="93"/>
    <cellStyle name="Normal 4" xfId="94"/>
    <cellStyle name="Normal 4 2" xfId="95"/>
    <cellStyle name="Normal 4 3" xfId="96"/>
    <cellStyle name="Normal 4_13 11 08 SemiAnnual report 2013_EN" xfId="97"/>
    <cellStyle name="Normal 5" xfId="98"/>
    <cellStyle name="Normal 6" xfId="99"/>
    <cellStyle name="Normal 7" xfId="100"/>
    <cellStyle name="Normal 7 2" xfId="101"/>
    <cellStyle name="Normal 7_13 10 22 SemiAnnual report 2013_EN" xfId="102"/>
    <cellStyle name="Normal 8" xfId="103"/>
    <cellStyle name="Normal 9" xfId="104"/>
    <cellStyle name="Normal_06 03 16 BOP 04&amp;05" xfId="105"/>
    <cellStyle name="Normal_06 03 28 GED Report 2" xfId="106"/>
    <cellStyle name="Normal_1 Tables  BoP" xfId="107"/>
    <cellStyle name="Normal_13 01 25_IIP_Template" xfId="108"/>
    <cellStyle name="Normal_1998RAZB" xfId="109"/>
    <cellStyle name="Normal_1Tables &amp; Charts Fiscal Sector" xfId="110"/>
    <cellStyle name="Normal_200508_tbl_bg" xfId="111"/>
    <cellStyle name="Normal_2009_SA_Appendix_MoF_PK" xfId="112"/>
    <cellStyle name="Normal_200903_S_Ic_PI-bg_new" xfId="113"/>
    <cellStyle name="Normal_2012_SA_Appendix_7.4" xfId="114"/>
    <cellStyle name="Normal_201209_S_Ic_Press_Tables-bg" xfId="115"/>
    <cellStyle name="Normal_26 - 28 credits" xfId="116"/>
    <cellStyle name="Normal_26 - 28 credits 2" xfId="117"/>
    <cellStyle name="Normal_3 Table Gross External Debt" xfId="118"/>
    <cellStyle name="Normal_3 Tables BNB Supervision 05 06" xfId="119"/>
    <cellStyle name="Normal_3C Tables BNB Supervision 09 99 " xfId="120"/>
    <cellStyle name="Normal_4 Table New Credits &amp; Deposits Received" xfId="121"/>
    <cellStyle name="Normal_4 Tables &amp; Chart Employment &amp; Unemployment " xfId="122"/>
    <cellStyle name="Normal_4 Tables &amp; Charts CPI" xfId="123"/>
    <cellStyle name="Normal_4 Tables &amp; Charts CPI&amp;HICP" xfId="124"/>
    <cellStyle name="Normal_4A Table Debt Service Payments" xfId="125"/>
    <cellStyle name="Normal_9_1_GDP_NSI" xfId="126"/>
    <cellStyle name="Normal_9_1_GDP_NSI_13 03 18 Annual_8_GDP_bg" xfId="127"/>
    <cellStyle name="Normal_Annual BNB Report 2008_12_13_14_16_bg" xfId="128"/>
    <cellStyle name="Normal_Annual BNB Report 2008_12_13_14_16_bg 2" xfId="129"/>
    <cellStyle name="Normal_Annual BNB Report 2008_61_bg" xfId="130"/>
    <cellStyle name="Normal_Annual BNB Report 2008_62_bg" xfId="131"/>
    <cellStyle name="Normal_Annual BNB Report 2008_63_bg" xfId="132"/>
    <cellStyle name="Normal_Annual BNB Report 2008_64_bg" xfId="133"/>
    <cellStyle name="Normal_Annual BNB Report_31_33_bg" xfId="134"/>
    <cellStyle name="Normal_Annual BNB Report_31_33_bg 2" xfId="135"/>
    <cellStyle name="Normal_Annual Q2 54 56 2" xfId="136"/>
    <cellStyle name="Normal_Annual_Report_2010_IRS_BG_new_model_final" xfId="137"/>
    <cellStyle name="Normal_Anual_report_2012_xls_EN" xfId="138"/>
    <cellStyle name="Normal_AR trade index" xfId="139"/>
    <cellStyle name="Normal_AR trade index_12 04 05 2011_SAR_GES_en" xfId="140"/>
    <cellStyle name="Normal_Balance_R_12.2001" xfId="141"/>
    <cellStyle name="Normal_BNB Report 2005 t. 29 - 32 new" xfId="142"/>
    <cellStyle name="Normal_BNB_Report_2007_MS" xfId="143"/>
    <cellStyle name="Normal_BNB_Report_2007_MS 2" xfId="144"/>
    <cellStyle name="Normal_Book1" xfId="145"/>
    <cellStyle name="Normal_BOP-5" xfId="146"/>
    <cellStyle name="Normal_BOP-AN-M06-2005-EUR-Bg" xfId="147"/>
    <cellStyle name="Normal_BOPIIP2" xfId="148"/>
    <cellStyle name="Normal_Bulletin0605" xfId="149"/>
    <cellStyle name="Normal_Bulletin0605 2" xfId="150"/>
    <cellStyle name="Normal_Content S-E Report" xfId="151"/>
    <cellStyle name="Normal_CSTR0603" xfId="152"/>
    <cellStyle name="Normal_Database Aze" xfId="153"/>
    <cellStyle name="Normal_Debt-str" xfId="154"/>
    <cellStyle name="Normal_DSP599N" xfId="155"/>
    <cellStyle name="Normal_DSP99" xfId="156"/>
    <cellStyle name="Normal_GED798" xfId="157"/>
    <cellStyle name="Normal_Ged-bg" xfId="158"/>
    <cellStyle name="Normal_GFS-testEU-DE" xfId="159"/>
    <cellStyle name="Normal_libilitis_25.02.09" xfId="160"/>
    <cellStyle name="Normal_MBS Q200512 (by branches Deposits &amp; Credits)" xfId="161"/>
    <cellStyle name="Normal_MBS Q200512 (by branches Deposits &amp; Credits) 2" xfId="162"/>
    <cellStyle name="Normal_MoF_Debt" xfId="163"/>
    <cellStyle name="Normal_OtchetBNB_03.2004" xfId="164"/>
    <cellStyle name="Normal_OtchetBNB_06.2005" xfId="165"/>
    <cellStyle name="Normal_OtchetBNB0300" xfId="166"/>
    <cellStyle name="Normal_Sheet1" xfId="167"/>
    <cellStyle name="Normal_Sheet1 2" xfId="168"/>
    <cellStyle name="Normal_Sheet1_Web.2005-2Q.sent(MoF)" xfId="169"/>
    <cellStyle name="Normal_Sheet3" xfId="170"/>
    <cellStyle name="Normal_Web.2005-2Q.sent(MoF)" xfId="171"/>
    <cellStyle name="Note" xfId="172"/>
    <cellStyle name="Note 2" xfId="173"/>
    <cellStyle name="Output" xfId="174"/>
    <cellStyle name="Percent" xfId="175"/>
    <cellStyle name="Percent 2" xfId="176"/>
    <cellStyle name="Percent 2 2" xfId="177"/>
    <cellStyle name="Percent 3" xfId="178"/>
    <cellStyle name="Title" xfId="179"/>
    <cellStyle name="Total" xfId="180"/>
    <cellStyle name="Warning Text" xfId="181"/>
    <cellStyle name="Акцент1" xfId="182"/>
    <cellStyle name="Акцент2" xfId="183"/>
    <cellStyle name="Акцент3" xfId="184"/>
    <cellStyle name="Акцент4" xfId="185"/>
    <cellStyle name="Акцент5" xfId="186"/>
    <cellStyle name="Акцент6" xfId="187"/>
    <cellStyle name="Бележка" xfId="188"/>
    <cellStyle name="Вход" xfId="189"/>
    <cellStyle name="Добър" xfId="190"/>
    <cellStyle name="Заглавие" xfId="191"/>
    <cellStyle name="Заглавие 1" xfId="192"/>
    <cellStyle name="Заглавие 2" xfId="193"/>
    <cellStyle name="Заглавие 3" xfId="194"/>
    <cellStyle name="Заглавие 4" xfId="195"/>
    <cellStyle name="Изход" xfId="196"/>
    <cellStyle name="Изчисление" xfId="197"/>
    <cellStyle name="Контролна клетка" xfId="198"/>
    <cellStyle name="Лош" xfId="199"/>
    <cellStyle name="Неутрален" xfId="200"/>
    <cellStyle name="Обяснителен текст" xfId="201"/>
    <cellStyle name="Предупредителен текст" xfId="202"/>
    <cellStyle name="Свързана клетка" xfId="203"/>
    <cellStyle name="Сума" xfId="204"/>
  </cellStyles>
  <dxfs count="7">
    <dxf>
      <font>
        <b/>
        <i val="0"/>
        <color rgb="FF00B050"/>
      </font>
    </dxf>
    <dxf>
      <font>
        <b/>
        <i val="0"/>
        <color rgb="FF00B050"/>
      </font>
    </dxf>
    <dxf>
      <font>
        <color auto="1"/>
      </font>
    </dxf>
    <dxf>
      <fill>
        <patternFill patternType="none">
          <bgColor indexed="65"/>
        </patternFill>
      </fill>
      <border>
        <left>
          <color indexed="63"/>
        </left>
        <right style="thin"/>
        <top>
          <color indexed="63"/>
        </top>
        <bottom>
          <color indexed="63"/>
        </bottom>
      </border>
    </dxf>
    <dxf>
      <fill>
        <patternFill patternType="none">
          <bgColor indexed="65"/>
        </patternFill>
      </fill>
      <border>
        <left>
          <color rgb="FF000000"/>
        </left>
        <right style="thin">
          <color rgb="FF000000"/>
        </right>
        <top>
          <color rgb="FF000000"/>
        </top>
        <bottom>
          <color rgb="FF000000"/>
        </bottom>
      </border>
    </dxf>
    <dxf>
      <font>
        <color auto="1"/>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externalLink" Target="externalLinks/externalLink1.xml" /><Relationship Id="rId86" Type="http://schemas.openxmlformats.org/officeDocument/2006/relationships/externalLink" Target="externalLinks/externalLink2.xml" /><Relationship Id="rId87" Type="http://schemas.openxmlformats.org/officeDocument/2006/relationships/externalLink" Target="externalLinks/externalLink3.xml" /><Relationship Id="rId88" Type="http://schemas.openxmlformats.org/officeDocument/2006/relationships/externalLink" Target="externalLinks/externalLink4.xml" /><Relationship Id="rId89" Type="http://schemas.openxmlformats.org/officeDocument/2006/relationships/externalLink" Target="externalLinks/externalLink5.xml" /><Relationship Id="rId90" Type="http://schemas.openxmlformats.org/officeDocument/2006/relationships/externalLink" Target="externalLinks/externalLink6.xml" /><Relationship Id="rId91" Type="http://schemas.openxmlformats.org/officeDocument/2006/relationships/externalLink" Target="externalLinks/externalLink7.xml" /><Relationship Id="rId92" Type="http://schemas.openxmlformats.org/officeDocument/2006/relationships/externalLink" Target="externalLinks/externalLink8.xml" /><Relationship Id="rId93" Type="http://schemas.openxmlformats.org/officeDocument/2006/relationships/externalLink" Target="externalLinks/externalLink9.xml" /><Relationship Id="rId94" Type="http://schemas.openxmlformats.org/officeDocument/2006/relationships/externalLink" Target="externalLinks/externalLink10.xml" /><Relationship Id="rId95" Type="http://schemas.openxmlformats.org/officeDocument/2006/relationships/externalLink" Target="externalLinks/externalLink11.xml" /><Relationship Id="rId96" Type="http://schemas.openxmlformats.org/officeDocument/2006/relationships/externalLink" Target="externalLinks/externalLink12.xml" /><Relationship Id="rId97" Type="http://schemas.openxmlformats.org/officeDocument/2006/relationships/externalLink" Target="externalLinks/externalLink13.xml" /><Relationship Id="rId98" Type="http://schemas.openxmlformats.org/officeDocument/2006/relationships/externalLink" Target="externalLinks/externalLink14.xml" /><Relationship Id="rId99" Type="http://schemas.openxmlformats.org/officeDocument/2006/relationships/externalLink" Target="externalLinks/externalLink15.xml" /><Relationship Id="rId100" Type="http://schemas.openxmlformats.org/officeDocument/2006/relationships/externalLink" Target="externalLinks/externalLink16.xml" /><Relationship Id="rId101" Type="http://schemas.openxmlformats.org/officeDocument/2006/relationships/externalLink" Target="externalLinks/externalLink17.xml" /><Relationship Id="rId102" Type="http://schemas.openxmlformats.org/officeDocument/2006/relationships/externalLink" Target="externalLinks/externalLink18.xml" /><Relationship Id="rId103" Type="http://schemas.openxmlformats.org/officeDocument/2006/relationships/externalLink" Target="externalLinks/externalLink19.xml" /><Relationship Id="rId104" Type="http://schemas.openxmlformats.org/officeDocument/2006/relationships/externalLink" Target="externalLinks/externalLink20.xml" /><Relationship Id="rId105" Type="http://schemas.openxmlformats.org/officeDocument/2006/relationships/externalLink" Target="externalLinks/externalLink21.xml" /><Relationship Id="rId106" Type="http://schemas.openxmlformats.org/officeDocument/2006/relationships/externalLink" Target="externalLinks/externalLink22.xml" /><Relationship Id="rId107" Type="http://schemas.openxmlformats.org/officeDocument/2006/relationships/externalLink" Target="externalLinks/externalLink23.xml" /><Relationship Id="rId108" Type="http://schemas.openxmlformats.org/officeDocument/2006/relationships/externalLink" Target="externalLinks/externalLink24.xml" /><Relationship Id="rId109" Type="http://schemas.openxmlformats.org/officeDocument/2006/relationships/externalLink" Target="externalLinks/externalLink25.xml" /><Relationship Id="rId110" Type="http://schemas.openxmlformats.org/officeDocument/2006/relationships/externalLink" Target="externalLinks/externalLink26.xml" /><Relationship Id="rId111" Type="http://schemas.openxmlformats.org/officeDocument/2006/relationships/externalLink" Target="externalLinks/externalLink27.xml" /><Relationship Id="rId112" Type="http://schemas.openxmlformats.org/officeDocument/2006/relationships/externalLink" Target="externalLinks/externalLink28.xml" /><Relationship Id="rId113" Type="http://schemas.openxmlformats.org/officeDocument/2006/relationships/externalLink" Target="externalLinks/externalLink29.xml" /><Relationship Id="rId114" Type="http://schemas.openxmlformats.org/officeDocument/2006/relationships/externalLink" Target="externalLinks/externalLink30.xml" /><Relationship Id="rId115" Type="http://schemas.openxmlformats.org/officeDocument/2006/relationships/externalLink" Target="externalLinks/externalLink31.xml" /><Relationship Id="rId116" Type="http://schemas.openxmlformats.org/officeDocument/2006/relationships/externalLink" Target="externalLinks/externalLink32.xml" /><Relationship Id="rId117" Type="http://schemas.openxmlformats.org/officeDocument/2006/relationships/externalLink" Target="externalLinks/externalLink33.xml" /><Relationship Id="rId118" Type="http://schemas.openxmlformats.org/officeDocument/2006/relationships/externalLink" Target="externalLinks/externalLink34.xml" /><Relationship Id="rId119" Type="http://schemas.openxmlformats.org/officeDocument/2006/relationships/externalLink" Target="externalLinks/externalLink35.xml" /><Relationship Id="rId120" Type="http://schemas.openxmlformats.org/officeDocument/2006/relationships/externalLink" Target="externalLinks/externalLink36.xml" /><Relationship Id="rId121" Type="http://schemas.openxmlformats.org/officeDocument/2006/relationships/externalLink" Target="externalLinks/externalLink37.xml" /><Relationship Id="rId122" Type="http://schemas.openxmlformats.org/officeDocument/2006/relationships/externalLink" Target="externalLinks/externalLink38.xml" /><Relationship Id="rId123" Type="http://schemas.openxmlformats.org/officeDocument/2006/relationships/externalLink" Target="externalLinks/externalLink39.xml" /><Relationship Id="rId124" Type="http://schemas.openxmlformats.org/officeDocument/2006/relationships/externalLink" Target="externalLinks/externalLink40.xml" /><Relationship Id="rId125" Type="http://schemas.openxmlformats.org/officeDocument/2006/relationships/externalLink" Target="externalLinks/externalLink41.xml" /><Relationship Id="rId126" Type="http://schemas.openxmlformats.org/officeDocument/2006/relationships/externalLink" Target="externalLinks/externalLink42.xml" /><Relationship Id="rId127" Type="http://schemas.openxmlformats.org/officeDocument/2006/relationships/externalLink" Target="externalLinks/externalLink43.xml" /><Relationship Id="rId128" Type="http://schemas.openxmlformats.org/officeDocument/2006/relationships/externalLink" Target="externalLinks/externalLink44.xml" /><Relationship Id="rId129" Type="http://schemas.openxmlformats.org/officeDocument/2006/relationships/externalLink" Target="externalLinks/externalLink45.xml" /><Relationship Id="rId130" Type="http://schemas.openxmlformats.org/officeDocument/2006/relationships/externalLink" Target="externalLinks/externalLink46.xml" /><Relationship Id="rId131" Type="http://schemas.openxmlformats.org/officeDocument/2006/relationships/externalLink" Target="externalLinks/externalLink47.xml" /><Relationship Id="rId132" Type="http://schemas.openxmlformats.org/officeDocument/2006/relationships/externalLink" Target="externalLinks/externalLink48.xml" /><Relationship Id="rId133" Type="http://schemas.openxmlformats.org/officeDocument/2006/relationships/externalLink" Target="externalLinks/externalLink49.xml" /><Relationship Id="rId134" Type="http://schemas.openxmlformats.org/officeDocument/2006/relationships/externalLink" Target="externalLinks/externalLink50.xml" /><Relationship Id="rId135" Type="http://schemas.openxmlformats.org/officeDocument/2006/relationships/externalLink" Target="externalLinks/externalLink51.xml" /><Relationship Id="rId136" Type="http://schemas.openxmlformats.org/officeDocument/2006/relationships/externalLink" Target="externalLinks/externalLink52.xml" /><Relationship Id="rId137" Type="http://schemas.openxmlformats.org/officeDocument/2006/relationships/externalLink" Target="externalLinks/externalLink53.xml" /><Relationship Id="rId138" Type="http://schemas.openxmlformats.org/officeDocument/2006/relationships/externalLink" Target="externalLinks/externalLink54.xml" /><Relationship Id="rId139" Type="http://schemas.openxmlformats.org/officeDocument/2006/relationships/externalLink" Target="externalLinks/externalLink55.xml" /><Relationship Id="rId140" Type="http://schemas.openxmlformats.org/officeDocument/2006/relationships/externalLink" Target="externalLinks/externalLink56.xml" /><Relationship Id="rId141" Type="http://schemas.openxmlformats.org/officeDocument/2006/relationships/externalLink" Target="externalLinks/externalLink57.xml" /><Relationship Id="rId1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13</xdr:row>
      <xdr:rowOff>171450</xdr:rowOff>
    </xdr:from>
    <xdr:to>
      <xdr:col>6</xdr:col>
      <xdr:colOff>352425</xdr:colOff>
      <xdr:row>24</xdr:row>
      <xdr:rowOff>38100</xdr:rowOff>
    </xdr:to>
    <xdr:pic>
      <xdr:nvPicPr>
        <xdr:cNvPr id="1" name="Picture 1" descr="BNB_EM19"/>
        <xdr:cNvPicPr preferRelativeResize="1">
          <a:picLocks noChangeAspect="1"/>
        </xdr:cNvPicPr>
      </xdr:nvPicPr>
      <xdr:blipFill>
        <a:blip r:embed="rId1"/>
        <a:stretch>
          <a:fillRect/>
        </a:stretch>
      </xdr:blipFill>
      <xdr:spPr>
        <a:xfrm>
          <a:off x="1828800" y="4352925"/>
          <a:ext cx="26955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erie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y%20Documents\Dissemination%20Timetable\Booklet-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nada_1\my%20documents\SHARED\ANNIE\98-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nada\fdi%20in%20bulga\MY%20DOCUMENTS\FDI%20in%20Bulgaria\2002\MY%20DOCUMENTS\Macros\BULSTAT.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SHARED\FDI%20in%20Bulgaria\Nov%202004\Differenc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www.bnb.bg/GES\2%20Report%20BNB\3%20Annual\2005\2%20Published\05%20Q2%20Data%20Bank%20Spvision%20-%20SUMMARY%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bnb.bg/GES\2%20Report%20BNB\3%20Annual\2005\2%20Published\Web.2005-2Q.sent(Mo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AGES\Home\Current\Eli\SA%202014\Preliminary%20BG_EN\BNB%20SemiAnnual%20Report%202014_3_B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www.bnb.bg/GES\2%20Report%20BNB\2%20Semi%20Annual\2006%20Q2\1%20Working%20tables\05%20Q2%20Data%20Bank%20Spvision%20-%20SUMMARY%20(v.2).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www.bnb.bg/GES\2%20Report%20BNB\2%20Semi%20Annual\2006%20Q2\1%20Working%20tables\Web.2005-2Q.sent(Mo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bnbcs1\DAT1\GES\2%20Report%20BNB\2%20Semi%20Annual\2006%20Q2\1%20Working%20tables\Web.2005-2Q.sent(MoF).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nbcs1\DAT1\WIN95\Temporary%20Internet%20Files\Content.IE5\49APKNM3\BOPan04USD-b(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bnbcs1\DAT1\GES\2%20Report%20BNB\2%20Semi%20Annual\2006%20Q2\1%20Working%20tables\05%20Q2%20Data%20Bank%20Spvision%20-%20SUMMARY%20(v.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bnbcs1\DAT1\GES\2%20Report%20BNB\3%20Annual\2005\1%20Working%20Tables\05%20Q2%20Data%20Bank%20Spvision%20-%20SUMMARY%20(v.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bnbcs1\DAT1\SHARED\FDI%20in%20Bulgaria\Nov%202004\Difference.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bnbcs1\DAT1\GES\2%20Report%20BNB\3%20Annual\2005\1%20Working%20Tables\Web.2005-2Q.sent(MoF).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bnbcs1\DAT1\My%20Documents\Dissemination%20Timetable\Booklet-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bnbcs1\DAT1\Direct\ReportBNB\3%20Annual\2012\Working%20Tsveti\13%2003%2013%20Annual%20FM_b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bnbcs1\DAT1\GES\6%20WEB%20Macroeconomic%20indicators\2%20Sent\2010\10%2010%20MI%20Sent\20101011_S_MI-bg.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bnbcs1\DAT1\STATIST\Publications\Leasing\Data\Q3%202012\bg\2012_Q3_s_Leasing_data_bg.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bnbcs1\DAT1\Direct\ReportBNB\3%20Annual\2012\Working%20Tsveti\13%2003%2012%20Annual%20Leasing%20copmanies_bg.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BOPED\SHARED\Annual%20Report\2010\Annual\2010_An_Appendix_BOP_bg.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Web.2005-2Q.sent(Mo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05%20Q2%20Data%20Bank%20Spvision%20-%20SUMMARY%20(v.2).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SHARED\FDI%20in%20Bulgaria\Nov%202004\Difference.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My%20Documents\Dissemination%20Timetable\Booklet-200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C:\2%20Report%20BNB\3%20Annual\2009\Sent\2009_An_Appendix_MoF_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C:\GES\6%20WEB%20Macroeconomic%20indicators\2%20Sent\2010\10%2010%20MI%20Sent\20101011_S_MI-bg.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C:\STATIST\Publications\Leasing\Data\Q3%202012\bg\2012_Q3_s_Leasing_data_bg.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C:\Direct\ReportBNB\3%20Annual\2012\Working%20Tsveti\13%2003%2012%20Annual%20Leasing%20copmanies_bg.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http://www.bnb.bg/2%20Report%20BNB\3%20Annual\2009\Sent\2009_An_Appendix_MoF_2.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Direct\ReportBNB\3%20Annual\2012\Working%20Ines\13%2003%2013%20Annual%202012%20Fiscal_7%20bg.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Report%20BNB\3%20Annual\2009\Sent\2009_An_Appendix_MoF_2.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Direct\ReportBNB\3%20Annual\2013\EN\13%2009%2013%20SemiAnnual%20report%202013_9_en.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Direct\ReportBNB\2%20Semi%20Annual\2013%20Q2\BG\SA%20Report%202013%20sent\13%2009%2013%20SemiAnnual%20report%202013_9_bg.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C:\Direct\ReportBNB\3%20Annual\2012\Working%20Tsveti\13%2003%2012%20BoPED__IF_bg.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http://www.bnb.bg/SHARED\FDI%20in%20Bulgaria\Nov%202004\Difference.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http://www.bnb.bg/My%20Documents\Dissemination%20Timetable\Booklet-2004.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http://www.bnb.bg/GES\6%20WEB%20Macroeconomic%20indicators\2%20Sent\2010\10%2010%20MI%20Sent\20101011_S_MI-bg.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http://www.bnb.bg/STATIST\Publications\Leasing\Data\Q3%202012\bg\2012_Q3_s_Leasing_data_bg.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http://www.bnb.bg/Direct\ReportBNB\3%20Annual\2012\Working%20Tsveti\13%2003%2012%20Annual%20Leasing%20copmanies_bg.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6%20WEB%20Macroeconomic%20indicators\2%20Sent\2010\10%2010%20MI%20Sent\20101011_S_MI-b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TATIST\Publications\Leasing\Data\Q3%202012\bg\2012_Q3_s_Leasing_data_b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irect\ReportBNB\3%20Annual\2012\Working%20Tsveti\13%2003%2012%20Annual%20Leasing%20copmanies_b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WIN95\Temporary%20Internet%20Files\Content.IE5\49APKNM3\BOPan04USD-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ri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999-2001 FDI Income"/>
      <sheetName val="1998"/>
      <sheetName val="1999"/>
      <sheetName val="BPM59801"/>
      <sheetName val="2000"/>
      <sheetName val="200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ULSTAT"/>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BSys balance"/>
      <sheetName val="3.2. BSys PLA"/>
      <sheetName val="3.3. Bank Groups"/>
      <sheetName val="3.4. Bal group 1"/>
      <sheetName val="3.5. PLA gr 1"/>
      <sheetName val="3.6. Bal group 2"/>
      <sheetName val="3.7. PLA gr 2"/>
      <sheetName val="3.8. Bal group 3"/>
      <sheetName val="3.9. PLA gr 3"/>
      <sheetName val="3.10. Capital Adequacy"/>
      <sheetName val="3.11. Liquidit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5.1. Money Market"/>
      <sheetName val="5.2. BStockExchange"/>
      <sheetName val="5.3 &amp; 5.4 &amp; 5.5 ForexMarketSpot"/>
      <sheetName val="5.6. &amp; 5.7. ForexSwaps&amp;Forward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Title"/>
      <sheetName val="Contents"/>
      <sheetName val="Abbreviations"/>
      <sheetName val="4.3. IF_Assets"/>
      <sheetName val="4.4. Liabilities_IF"/>
      <sheetName val="4.5. Ins_Ass_Liab"/>
      <sheetName val="7.1 BOP"/>
      <sheetName val="7.2 Export CG"/>
      <sheetName val="7.3. Import CG"/>
      <sheetName val="7.4. Export use"/>
      <sheetName val="7.5. Import_use"/>
      <sheetName val="7.6. Export_partner"/>
      <sheetName val="7.7. Import_partner"/>
      <sheetName val="7.8. IIP"/>
      <sheetName val="7.9. GED"/>
      <sheetName val="7.10. DISB"/>
      <sheetName val="7.11. Debt Service"/>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7.1. Consolidated State Budget"/>
      <sheetName val="7.2. Government Debt"/>
      <sheetName val="7.5 GS auctions"/>
      <sheetName val="7.6 GS prim. Reg, 7.7 GS Sec. M"/>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1. Consolidated State Budget2"/>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9.1 Banknotes"/>
      <sheetName val="9.2 Coins"/>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9.1 Banknotes"/>
      <sheetName val="9.2 Coins"/>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4.6. IF_Assets"/>
      <sheetName val="4.7. Liabilities_IF"/>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Diff"/>
      <sheetName val="Pivot-object"/>
      <sheetName val="Sources USD"/>
      <sheetName val="Sources BGN"/>
      <sheetName val="Sheet1"/>
    </sheetNames>
  </externalBook>
</externalLink>
</file>

<file path=xl/externalLinks/externalLink54.xml><?xml version="1.0" encoding="utf-8"?>
<externalLink xmlns="http://schemas.openxmlformats.org/spreadsheetml/2006/main">
  <externalBook xmlns:r="http://schemas.openxmlformats.org/officeDocument/2006/relationships" r:id="rId1">
    <sheetNames>
      <sheetName val="ISSUE"/>
      <sheetName val="BANKING"/>
      <sheetName val="Guide to users"/>
      <sheetName val="Cover"/>
      <sheetName val="Guide for maintenance"/>
      <sheetName val="Timetables"/>
      <sheetName val="MU requirements"/>
      <sheetName val="2e"/>
      <sheetName val="3e"/>
      <sheetName val="3h"/>
      <sheetName val="4g"/>
      <sheetName val="4d"/>
      <sheetName val="4h"/>
      <sheetName val="5d"/>
      <sheetName val="MU requests"/>
      <sheetName val="2b"/>
      <sheetName val="3b"/>
      <sheetName val="4a"/>
      <sheetName val="5a"/>
      <sheetName val="Pre-ins requests"/>
      <sheetName val="2g"/>
      <sheetName val="3g"/>
      <sheetName val="4b"/>
      <sheetName val="5b"/>
      <sheetName val="5e"/>
      <sheetName val="MU aggregates"/>
      <sheetName val="2f"/>
      <sheetName val="2h"/>
      <sheetName val="3f"/>
      <sheetName val="4e"/>
      <sheetName val="5c"/>
      <sheetName val="Additional request"/>
      <sheetName val="Banknotes"/>
      <sheetName val="Future"/>
      <sheetName val="IRE"/>
      <sheetName val="Annexes"/>
      <sheetName val="Annex 1"/>
      <sheetName val="Annex 2"/>
      <sheetName val="Annex 3"/>
      <sheetName val="Annex 4"/>
      <sheetName val="Sheet2"/>
      <sheetName val="Sheet3"/>
    </sheetNames>
    <sheetDataSet>
      <sheetData sheetId="4">
        <row r="31">
          <cell r="C31" t="str">
            <v>As of March 2004</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_MI_BG"/>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алда"/>
      <sheetName val="Нов бизнес"/>
      <sheetName val="Баланс"/>
      <sheetName val="Секторен_балан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4.1. Stocks"/>
      <sheetName val="4.2. New Business"/>
      <sheetName val="4.3. Assets and Liabiliti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nalitic (we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5"/>
  <sheetViews>
    <sheetView tabSelected="1" view="pageBreakPreview" zoomScale="70" zoomScaleSheetLayoutView="70" zoomScalePageLayoutView="0" workbookViewId="0" topLeftCell="A1">
      <selection activeCell="A1" sqref="A1"/>
    </sheetView>
  </sheetViews>
  <sheetFormatPr defaultColWidth="9.00390625" defaultRowHeight="12.75"/>
  <cols>
    <col min="1" max="16384" width="9.125" style="272" customWidth="1"/>
  </cols>
  <sheetData>
    <row r="1" spans="1:9" ht="23.25">
      <c r="A1" s="182"/>
      <c r="B1" s="182"/>
      <c r="C1" s="182"/>
      <c r="D1" s="182"/>
      <c r="E1" s="182"/>
      <c r="F1" s="182"/>
      <c r="G1" s="182"/>
      <c r="H1" s="182"/>
      <c r="I1" s="271"/>
    </row>
    <row r="2" spans="1:9" ht="45.75">
      <c r="A2" s="273"/>
      <c r="B2" s="182"/>
      <c r="C2" s="182"/>
      <c r="D2" s="182"/>
      <c r="E2" s="182"/>
      <c r="F2" s="182"/>
      <c r="G2" s="182"/>
      <c r="H2" s="182"/>
      <c r="I2" s="182"/>
    </row>
    <row r="3" spans="1:9" ht="33.75">
      <c r="A3" s="2089" t="s">
        <v>248</v>
      </c>
      <c r="B3" s="2089"/>
      <c r="C3" s="2089"/>
      <c r="D3" s="2089"/>
      <c r="E3" s="2089"/>
      <c r="F3" s="2089"/>
      <c r="G3" s="2089"/>
      <c r="H3" s="2089"/>
      <c r="I3" s="2089"/>
    </row>
    <row r="4" spans="1:9" ht="27">
      <c r="A4" s="274"/>
      <c r="B4" s="182"/>
      <c r="C4" s="182"/>
      <c r="D4" s="182"/>
      <c r="E4" s="182"/>
      <c r="F4" s="182"/>
      <c r="G4" s="182"/>
      <c r="H4" s="182"/>
      <c r="I4" s="182"/>
    </row>
    <row r="5" spans="1:9" ht="27">
      <c r="A5" s="274"/>
      <c r="B5" s="182"/>
      <c r="C5" s="182"/>
      <c r="D5" s="182"/>
      <c r="E5" s="182"/>
      <c r="F5" s="182"/>
      <c r="G5" s="182"/>
      <c r="H5" s="182"/>
      <c r="I5" s="182"/>
    </row>
    <row r="6" spans="1:9" ht="25.5">
      <c r="A6" s="2090" t="s">
        <v>518</v>
      </c>
      <c r="B6" s="2090"/>
      <c r="C6" s="2090"/>
      <c r="D6" s="2090"/>
      <c r="E6" s="2090"/>
      <c r="F6" s="2090"/>
      <c r="G6" s="2090"/>
      <c r="H6" s="2090"/>
      <c r="I6" s="2090"/>
    </row>
    <row r="7" spans="1:9" ht="48" customHeight="1">
      <c r="A7" s="2090" t="s">
        <v>249</v>
      </c>
      <c r="B7" s="2090"/>
      <c r="C7" s="2090"/>
      <c r="D7" s="2090"/>
      <c r="E7" s="2090"/>
      <c r="F7" s="2090"/>
      <c r="G7" s="2090"/>
      <c r="H7" s="2090"/>
      <c r="I7" s="2090"/>
    </row>
    <row r="8" spans="1:9" ht="16.5">
      <c r="A8" s="275"/>
      <c r="B8" s="182"/>
      <c r="C8" s="182"/>
      <c r="D8" s="182"/>
      <c r="E8" s="182"/>
      <c r="F8" s="182"/>
      <c r="G8" s="182"/>
      <c r="H8" s="182"/>
      <c r="I8" s="182"/>
    </row>
    <row r="9" spans="1:9" ht="16.5">
      <c r="A9" s="275"/>
      <c r="B9" s="182"/>
      <c r="C9" s="182"/>
      <c r="D9" s="182"/>
      <c r="E9" s="182"/>
      <c r="F9" s="182"/>
      <c r="G9" s="182"/>
      <c r="H9" s="182"/>
      <c r="I9" s="182"/>
    </row>
    <row r="10" spans="1:9" ht="16.5">
      <c r="A10" s="275"/>
      <c r="B10" s="182"/>
      <c r="C10" s="182"/>
      <c r="D10" s="182"/>
      <c r="E10" s="182"/>
      <c r="F10" s="182"/>
      <c r="G10" s="182"/>
      <c r="H10" s="182"/>
      <c r="I10" s="182"/>
    </row>
    <row r="11" spans="1:9" ht="16.5">
      <c r="A11" s="275"/>
      <c r="B11" s="182"/>
      <c r="C11" s="182"/>
      <c r="D11" s="182"/>
      <c r="E11" s="182"/>
      <c r="F11" s="182"/>
      <c r="G11" s="182"/>
      <c r="H11" s="182"/>
      <c r="I11" s="182"/>
    </row>
    <row r="12" spans="1:9" ht="16.5">
      <c r="A12" s="275"/>
      <c r="B12" s="182"/>
      <c r="C12" s="182"/>
      <c r="D12" s="182"/>
      <c r="E12" s="182"/>
      <c r="F12" s="182"/>
      <c r="G12" s="182"/>
      <c r="H12" s="182"/>
      <c r="I12" s="182"/>
    </row>
    <row r="13" spans="1:9" ht="16.5">
      <c r="A13" s="275"/>
      <c r="B13" s="182"/>
      <c r="C13" s="182"/>
      <c r="D13" s="182"/>
      <c r="E13" s="182"/>
      <c r="F13" s="182"/>
      <c r="G13" s="182"/>
      <c r="H13" s="182"/>
      <c r="I13" s="182"/>
    </row>
    <row r="14" spans="1:9" ht="15" customHeight="1">
      <c r="A14" s="2091"/>
      <c r="B14" s="2091"/>
      <c r="C14" s="2091"/>
      <c r="D14" s="2091"/>
      <c r="E14" s="2091"/>
      <c r="F14" s="2091"/>
      <c r="G14" s="2091"/>
      <c r="H14" s="2091"/>
      <c r="I14" s="2091"/>
    </row>
    <row r="15" spans="1:9" ht="15" customHeight="1">
      <c r="A15" s="2091"/>
      <c r="B15" s="2091"/>
      <c r="C15" s="2091"/>
      <c r="D15" s="2091"/>
      <c r="E15" s="2091"/>
      <c r="F15" s="2091"/>
      <c r="G15" s="2091"/>
      <c r="H15" s="2091"/>
      <c r="I15" s="2091"/>
    </row>
    <row r="16" spans="1:9" ht="15" customHeight="1">
      <c r="A16" s="2091"/>
      <c r="B16" s="2091"/>
      <c r="C16" s="2091"/>
      <c r="D16" s="2091"/>
      <c r="E16" s="2091"/>
      <c r="F16" s="2091"/>
      <c r="G16" s="2091"/>
      <c r="H16" s="2091"/>
      <c r="I16" s="2091"/>
    </row>
    <row r="17" spans="1:9" ht="15" customHeight="1">
      <c r="A17" s="2091"/>
      <c r="B17" s="2091"/>
      <c r="C17" s="2091"/>
      <c r="D17" s="2091"/>
      <c r="E17" s="2091"/>
      <c r="F17" s="2091"/>
      <c r="G17" s="2091"/>
      <c r="H17" s="2091"/>
      <c r="I17" s="2091"/>
    </row>
    <row r="18" spans="1:9" ht="15" customHeight="1">
      <c r="A18" s="2091"/>
      <c r="B18" s="2091"/>
      <c r="C18" s="2091"/>
      <c r="D18" s="2091"/>
      <c r="E18" s="2091"/>
      <c r="F18" s="2091"/>
      <c r="G18" s="2091"/>
      <c r="H18" s="2091"/>
      <c r="I18" s="2091"/>
    </row>
    <row r="19" spans="1:9" ht="12.75">
      <c r="A19" s="2091"/>
      <c r="B19" s="2091"/>
      <c r="C19" s="2091"/>
      <c r="D19" s="2091"/>
      <c r="E19" s="2091"/>
      <c r="F19" s="2091"/>
      <c r="G19" s="2091"/>
      <c r="H19" s="2091"/>
      <c r="I19" s="2091"/>
    </row>
    <row r="20" spans="1:9" ht="12.75">
      <c r="A20" s="2091"/>
      <c r="B20" s="2091"/>
      <c r="C20" s="2091"/>
      <c r="D20" s="2091"/>
      <c r="E20" s="2091"/>
      <c r="F20" s="2091"/>
      <c r="G20" s="2091"/>
      <c r="H20" s="2091"/>
      <c r="I20" s="2091"/>
    </row>
    <row r="21" spans="1:9" ht="12.75">
      <c r="A21" s="2091"/>
      <c r="B21" s="2091"/>
      <c r="C21" s="2091"/>
      <c r="D21" s="2091"/>
      <c r="E21" s="2091"/>
      <c r="F21" s="2091"/>
      <c r="G21" s="2091"/>
      <c r="H21" s="2091"/>
      <c r="I21" s="2091"/>
    </row>
    <row r="22" spans="1:9" ht="12.75">
      <c r="A22" s="2091"/>
      <c r="B22" s="2091"/>
      <c r="C22" s="2091"/>
      <c r="D22" s="2091"/>
      <c r="E22" s="2091"/>
      <c r="F22" s="2091"/>
      <c r="G22" s="2091"/>
      <c r="H22" s="2091"/>
      <c r="I22" s="2091"/>
    </row>
    <row r="23" spans="1:9" ht="12.75">
      <c r="A23" s="2091"/>
      <c r="B23" s="2091"/>
      <c r="C23" s="2091"/>
      <c r="D23" s="2091"/>
      <c r="E23" s="2091"/>
      <c r="F23" s="2091"/>
      <c r="G23" s="2091"/>
      <c r="H23" s="2091"/>
      <c r="I23" s="2091"/>
    </row>
    <row r="24" spans="1:9" ht="12.75">
      <c r="A24" s="2091"/>
      <c r="B24" s="2091"/>
      <c r="C24" s="2091"/>
      <c r="D24" s="2091"/>
      <c r="E24" s="2091"/>
      <c r="F24" s="2091"/>
      <c r="G24" s="2091"/>
      <c r="H24" s="2091"/>
      <c r="I24" s="2091"/>
    </row>
    <row r="25" spans="1:9" ht="12.75">
      <c r="A25" s="2091"/>
      <c r="B25" s="2091"/>
      <c r="C25" s="2091"/>
      <c r="D25" s="2091"/>
      <c r="E25" s="2091"/>
      <c r="F25" s="2091"/>
      <c r="G25" s="2091"/>
      <c r="H25" s="2091"/>
      <c r="I25" s="2091"/>
    </row>
    <row r="26" spans="1:9" ht="12.75">
      <c r="A26" s="182"/>
      <c r="B26" s="182"/>
      <c r="C26" s="182"/>
      <c r="D26" s="182"/>
      <c r="E26" s="182"/>
      <c r="F26" s="182"/>
      <c r="G26" s="182"/>
      <c r="H26" s="182"/>
      <c r="I26" s="182"/>
    </row>
    <row r="27" spans="1:9" ht="12.75">
      <c r="A27" s="182"/>
      <c r="B27" s="182"/>
      <c r="C27" s="182"/>
      <c r="D27" s="182"/>
      <c r="E27" s="182"/>
      <c r="F27" s="182"/>
      <c r="G27" s="182"/>
      <c r="H27" s="182"/>
      <c r="I27" s="182"/>
    </row>
    <row r="28" spans="1:9" ht="12.75">
      <c r="A28" s="182"/>
      <c r="B28" s="182"/>
      <c r="C28" s="182"/>
      <c r="D28" s="182"/>
      <c r="E28" s="182"/>
      <c r="F28" s="182"/>
      <c r="G28" s="182"/>
      <c r="H28" s="182"/>
      <c r="I28" s="182"/>
    </row>
    <row r="29" spans="1:9" ht="12.75">
      <c r="A29" s="182"/>
      <c r="B29" s="182"/>
      <c r="C29" s="182"/>
      <c r="D29" s="182"/>
      <c r="E29" s="182"/>
      <c r="F29" s="182"/>
      <c r="G29" s="182"/>
      <c r="H29" s="182"/>
      <c r="I29" s="182"/>
    </row>
    <row r="30" spans="1:9" ht="12.75">
      <c r="A30" s="182"/>
      <c r="B30" s="182"/>
      <c r="C30" s="182"/>
      <c r="D30" s="182"/>
      <c r="E30" s="182"/>
      <c r="F30" s="182"/>
      <c r="G30" s="182"/>
      <c r="H30" s="182"/>
      <c r="I30" s="182"/>
    </row>
    <row r="31" spans="1:9" ht="12.75">
      <c r="A31" s="182"/>
      <c r="B31" s="182"/>
      <c r="C31" s="182"/>
      <c r="D31" s="182"/>
      <c r="E31" s="182"/>
      <c r="F31" s="182"/>
      <c r="G31" s="182"/>
      <c r="H31" s="182"/>
      <c r="I31" s="182"/>
    </row>
    <row r="32" spans="1:9" ht="12.75">
      <c r="A32" s="182"/>
      <c r="B32" s="182"/>
      <c r="C32" s="182"/>
      <c r="D32" s="182"/>
      <c r="E32" s="182"/>
      <c r="F32" s="182"/>
      <c r="G32" s="182"/>
      <c r="H32" s="182"/>
      <c r="I32" s="182"/>
    </row>
    <row r="33" spans="1:9" ht="12.75">
      <c r="A33" s="182"/>
      <c r="B33" s="182"/>
      <c r="C33" s="182"/>
      <c r="D33" s="182"/>
      <c r="E33" s="182"/>
      <c r="F33" s="182"/>
      <c r="G33" s="182"/>
      <c r="H33" s="182"/>
      <c r="I33" s="182"/>
    </row>
    <row r="34" spans="1:9" ht="12.75">
      <c r="A34" s="182"/>
      <c r="B34" s="182"/>
      <c r="C34" s="182"/>
      <c r="D34" s="182"/>
      <c r="E34" s="182"/>
      <c r="F34" s="182"/>
      <c r="G34" s="182"/>
      <c r="H34" s="182"/>
      <c r="I34" s="182"/>
    </row>
    <row r="35" spans="1:9" ht="12.75">
      <c r="A35" s="182"/>
      <c r="B35" s="182"/>
      <c r="C35" s="182"/>
      <c r="D35" s="182"/>
      <c r="E35" s="182"/>
      <c r="F35" s="182"/>
      <c r="G35" s="182"/>
      <c r="H35" s="182"/>
      <c r="I35" s="182"/>
    </row>
  </sheetData>
  <sheetProtection/>
  <mergeCells count="4">
    <mergeCell ref="A3:I3"/>
    <mergeCell ref="A6:I6"/>
    <mergeCell ref="A7:I7"/>
    <mergeCell ref="A14:I25"/>
  </mergeCells>
  <printOptions horizont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77"/>
  <sheetViews>
    <sheetView view="pageBreakPreview" zoomScaleSheetLayoutView="100" zoomScalePageLayoutView="0" workbookViewId="0" topLeftCell="A1">
      <selection activeCell="A2" sqref="A2"/>
    </sheetView>
  </sheetViews>
  <sheetFormatPr defaultColWidth="9.00390625" defaultRowHeight="12.75"/>
  <cols>
    <col min="1" max="1" width="40.75390625" style="3" customWidth="1"/>
    <col min="2" max="2" width="9.125" style="3" customWidth="1"/>
    <col min="3" max="8" width="10.75390625" style="3" customWidth="1"/>
    <col min="9" max="16384" width="9.125" style="3" customWidth="1"/>
  </cols>
  <sheetData>
    <row r="1" spans="1:8" ht="24.75" customHeight="1">
      <c r="A1" s="13" t="s">
        <v>1913</v>
      </c>
      <c r="B1" s="20"/>
      <c r="C1" s="20"/>
      <c r="D1" s="20"/>
      <c r="E1" s="20"/>
      <c r="F1" s="20"/>
      <c r="G1" s="20"/>
      <c r="H1" s="20"/>
    </row>
    <row r="2" spans="1:8" s="6" customFormat="1" ht="11.25" customHeight="1">
      <c r="A2" s="249"/>
      <c r="B2" s="249"/>
      <c r="C2" s="248"/>
      <c r="D2" s="248"/>
      <c r="E2" s="248"/>
      <c r="F2" s="248"/>
      <c r="G2" s="248"/>
      <c r="H2" s="248"/>
    </row>
    <row r="3" spans="1:8" s="6" customFormat="1" ht="19.5" customHeight="1">
      <c r="A3" s="266"/>
      <c r="B3" s="267"/>
      <c r="C3" s="35">
        <v>41364</v>
      </c>
      <c r="D3" s="35">
        <v>41455</v>
      </c>
      <c r="E3" s="35">
        <v>41547</v>
      </c>
      <c r="F3" s="35">
        <v>41639</v>
      </c>
      <c r="G3" s="35">
        <v>41729</v>
      </c>
      <c r="H3" s="35">
        <v>41820</v>
      </c>
    </row>
    <row r="4" spans="1:8" s="6" customFormat="1" ht="6" customHeight="1">
      <c r="A4" s="23"/>
      <c r="B4" s="26"/>
      <c r="C4" s="265"/>
      <c r="D4" s="265"/>
      <c r="E4" s="265"/>
      <c r="F4" s="265"/>
      <c r="G4" s="265"/>
      <c r="H4" s="265"/>
    </row>
    <row r="5" spans="1:8" s="6" customFormat="1" ht="12.75">
      <c r="A5" s="2107" t="s">
        <v>84</v>
      </c>
      <c r="B5" s="91" t="s">
        <v>85</v>
      </c>
      <c r="C5" s="254">
        <v>12693639</v>
      </c>
      <c r="D5" s="254">
        <v>12633477</v>
      </c>
      <c r="E5" s="254">
        <v>12419179</v>
      </c>
      <c r="F5" s="254">
        <v>12454053</v>
      </c>
      <c r="G5" s="254">
        <v>12062812</v>
      </c>
      <c r="H5" s="254">
        <v>12016881</v>
      </c>
    </row>
    <row r="6" spans="1:8" s="6" customFormat="1" ht="12.75">
      <c r="A6" s="2108"/>
      <c r="B6" s="86" t="s">
        <v>86</v>
      </c>
      <c r="C6" s="255">
        <v>49580474</v>
      </c>
      <c r="D6" s="255">
        <v>49567689</v>
      </c>
      <c r="E6" s="255">
        <v>51291824</v>
      </c>
      <c r="F6" s="255">
        <v>53149157</v>
      </c>
      <c r="G6" s="255">
        <v>54003715</v>
      </c>
      <c r="H6" s="255">
        <v>53627802</v>
      </c>
    </row>
    <row r="7" spans="1:8" s="6" customFormat="1" ht="12.75">
      <c r="A7" s="2104" t="s">
        <v>1</v>
      </c>
      <c r="B7" s="86" t="s">
        <v>85</v>
      </c>
      <c r="C7" s="256">
        <v>499432</v>
      </c>
      <c r="D7" s="256">
        <v>505402</v>
      </c>
      <c r="E7" s="256">
        <v>511905</v>
      </c>
      <c r="F7" s="256">
        <v>522396</v>
      </c>
      <c r="G7" s="256">
        <v>527322</v>
      </c>
      <c r="H7" s="256">
        <v>533686</v>
      </c>
    </row>
    <row r="8" spans="1:8" s="6" customFormat="1" ht="12.75">
      <c r="A8" s="2105"/>
      <c r="B8" s="86" t="s">
        <v>86</v>
      </c>
      <c r="C8" s="256">
        <v>14285458</v>
      </c>
      <c r="D8" s="256">
        <v>13993359</v>
      </c>
      <c r="E8" s="256">
        <v>15194757</v>
      </c>
      <c r="F8" s="256">
        <v>15449882</v>
      </c>
      <c r="G8" s="256">
        <v>15450362</v>
      </c>
      <c r="H8" s="256">
        <v>15040023</v>
      </c>
    </row>
    <row r="9" spans="1:8" s="6" customFormat="1" ht="12.75">
      <c r="A9" s="2101" t="s">
        <v>2</v>
      </c>
      <c r="B9" s="86" t="s">
        <v>85</v>
      </c>
      <c r="C9" s="256">
        <v>333918</v>
      </c>
      <c r="D9" s="256">
        <v>334410</v>
      </c>
      <c r="E9" s="256">
        <v>335456</v>
      </c>
      <c r="F9" s="256">
        <v>341856</v>
      </c>
      <c r="G9" s="256">
        <v>348624</v>
      </c>
      <c r="H9" s="256">
        <v>355363</v>
      </c>
    </row>
    <row r="10" spans="1:8" s="6" customFormat="1" ht="12.75">
      <c r="A10" s="2102"/>
      <c r="B10" s="86" t="s">
        <v>86</v>
      </c>
      <c r="C10" s="256">
        <v>53512</v>
      </c>
      <c r="D10" s="256">
        <v>51983</v>
      </c>
      <c r="E10" s="256">
        <v>53387</v>
      </c>
      <c r="F10" s="256">
        <v>52981</v>
      </c>
      <c r="G10" s="256">
        <v>55543</v>
      </c>
      <c r="H10" s="256">
        <v>56413</v>
      </c>
    </row>
    <row r="11" spans="1:8" s="6" customFormat="1" ht="12.75">
      <c r="A11" s="2101" t="s">
        <v>3</v>
      </c>
      <c r="B11" s="86" t="s">
        <v>85</v>
      </c>
      <c r="C11" s="256">
        <v>41256</v>
      </c>
      <c r="D11" s="256">
        <v>42671</v>
      </c>
      <c r="E11" s="256">
        <v>42551</v>
      </c>
      <c r="F11" s="256">
        <v>43763</v>
      </c>
      <c r="G11" s="256">
        <v>43702</v>
      </c>
      <c r="H11" s="256">
        <v>44062</v>
      </c>
    </row>
    <row r="12" spans="1:8" s="6" customFormat="1" ht="12.75">
      <c r="A12" s="2102"/>
      <c r="B12" s="86" t="s">
        <v>86</v>
      </c>
      <c r="C12" s="256">
        <v>68041</v>
      </c>
      <c r="D12" s="256">
        <v>70554</v>
      </c>
      <c r="E12" s="256">
        <v>70268</v>
      </c>
      <c r="F12" s="256">
        <v>72071</v>
      </c>
      <c r="G12" s="256">
        <v>71997</v>
      </c>
      <c r="H12" s="256">
        <v>72796</v>
      </c>
    </row>
    <row r="13" spans="1:8" s="6" customFormat="1" ht="12.75">
      <c r="A13" s="2101" t="s">
        <v>4</v>
      </c>
      <c r="B13" s="86" t="s">
        <v>85</v>
      </c>
      <c r="C13" s="256">
        <v>29686</v>
      </c>
      <c r="D13" s="256">
        <v>30800</v>
      </c>
      <c r="E13" s="256">
        <v>31202</v>
      </c>
      <c r="F13" s="256">
        <v>31716</v>
      </c>
      <c r="G13" s="256">
        <v>31832</v>
      </c>
      <c r="H13" s="256">
        <v>32128</v>
      </c>
    </row>
    <row r="14" spans="1:8" s="6" customFormat="1" ht="12.75">
      <c r="A14" s="2102"/>
      <c r="B14" s="86" t="s">
        <v>86</v>
      </c>
      <c r="C14" s="256">
        <v>109319</v>
      </c>
      <c r="D14" s="256">
        <v>113402</v>
      </c>
      <c r="E14" s="256">
        <v>114913</v>
      </c>
      <c r="F14" s="256">
        <v>116675</v>
      </c>
      <c r="G14" s="256">
        <v>116804</v>
      </c>
      <c r="H14" s="256">
        <v>118102</v>
      </c>
    </row>
    <row r="15" spans="1:8" s="6" customFormat="1" ht="12.75">
      <c r="A15" s="2101" t="s">
        <v>5</v>
      </c>
      <c r="B15" s="86" t="s">
        <v>85</v>
      </c>
      <c r="C15" s="256">
        <v>25101</v>
      </c>
      <c r="D15" s="256">
        <v>26110</v>
      </c>
      <c r="E15" s="256">
        <v>26800</v>
      </c>
      <c r="F15" s="256">
        <v>27644</v>
      </c>
      <c r="G15" s="256">
        <v>27277</v>
      </c>
      <c r="H15" s="256">
        <v>27496</v>
      </c>
    </row>
    <row r="16" spans="1:8" s="6" customFormat="1" ht="12.75">
      <c r="A16" s="2102"/>
      <c r="B16" s="86" t="s">
        <v>86</v>
      </c>
      <c r="C16" s="256">
        <v>178909</v>
      </c>
      <c r="D16" s="256">
        <v>186111</v>
      </c>
      <c r="E16" s="256">
        <v>190952</v>
      </c>
      <c r="F16" s="256">
        <v>196678</v>
      </c>
      <c r="G16" s="256">
        <v>194890</v>
      </c>
      <c r="H16" s="256">
        <v>196289</v>
      </c>
    </row>
    <row r="17" spans="1:8" s="6" customFormat="1" ht="12.75">
      <c r="A17" s="2101" t="s">
        <v>6</v>
      </c>
      <c r="B17" s="86" t="s">
        <v>85</v>
      </c>
      <c r="C17" s="256">
        <v>20527</v>
      </c>
      <c r="D17" s="256">
        <v>21472</v>
      </c>
      <c r="E17" s="256">
        <v>22212</v>
      </c>
      <c r="F17" s="256">
        <v>22836</v>
      </c>
      <c r="G17" s="256">
        <v>22463</v>
      </c>
      <c r="H17" s="256">
        <v>22277</v>
      </c>
    </row>
    <row r="18" spans="1:8" s="6" customFormat="1" ht="12.75">
      <c r="A18" s="2102"/>
      <c r="B18" s="86" t="s">
        <v>86</v>
      </c>
      <c r="C18" s="256">
        <v>291450</v>
      </c>
      <c r="D18" s="256">
        <v>306180</v>
      </c>
      <c r="E18" s="256">
        <v>316422</v>
      </c>
      <c r="F18" s="256">
        <v>325674</v>
      </c>
      <c r="G18" s="256">
        <v>319310</v>
      </c>
      <c r="H18" s="256">
        <v>317552</v>
      </c>
    </row>
    <row r="19" spans="1:8" s="6" customFormat="1" ht="12.75">
      <c r="A19" s="2101" t="s">
        <v>7</v>
      </c>
      <c r="B19" s="86" t="s">
        <v>85</v>
      </c>
      <c r="C19" s="256">
        <v>10169</v>
      </c>
      <c r="D19" s="256">
        <v>10553</v>
      </c>
      <c r="E19" s="256">
        <v>11105</v>
      </c>
      <c r="F19" s="256">
        <v>11261</v>
      </c>
      <c r="G19" s="256">
        <v>11007</v>
      </c>
      <c r="H19" s="256">
        <v>10994</v>
      </c>
    </row>
    <row r="20" spans="1:8" s="6" customFormat="1" ht="12.75">
      <c r="A20" s="2102"/>
      <c r="B20" s="86" t="s">
        <v>86</v>
      </c>
      <c r="C20" s="256">
        <v>249624</v>
      </c>
      <c r="D20" s="256">
        <v>258298</v>
      </c>
      <c r="E20" s="256">
        <v>272654</v>
      </c>
      <c r="F20" s="256">
        <v>275833</v>
      </c>
      <c r="G20" s="256">
        <v>270099</v>
      </c>
      <c r="H20" s="256">
        <v>269554</v>
      </c>
    </row>
    <row r="21" spans="1:8" s="6" customFormat="1" ht="12.75">
      <c r="A21" s="2101" t="s">
        <v>8</v>
      </c>
      <c r="B21" s="86" t="s">
        <v>85</v>
      </c>
      <c r="C21" s="256">
        <v>6152</v>
      </c>
      <c r="D21" s="256">
        <v>6148</v>
      </c>
      <c r="E21" s="256">
        <v>6705</v>
      </c>
      <c r="F21" s="256">
        <v>6857</v>
      </c>
      <c r="G21" s="256">
        <v>6601</v>
      </c>
      <c r="H21" s="256">
        <v>6606</v>
      </c>
    </row>
    <row r="22" spans="1:8" s="6" customFormat="1" ht="12.75">
      <c r="A22" s="2102"/>
      <c r="B22" s="86" t="s">
        <v>86</v>
      </c>
      <c r="C22" s="256">
        <v>213426</v>
      </c>
      <c r="D22" s="256">
        <v>213230</v>
      </c>
      <c r="E22" s="256">
        <v>232927</v>
      </c>
      <c r="F22" s="256">
        <v>237780</v>
      </c>
      <c r="G22" s="256">
        <v>228751</v>
      </c>
      <c r="H22" s="256">
        <v>229067</v>
      </c>
    </row>
    <row r="23" spans="1:8" s="6" customFormat="1" ht="12.75">
      <c r="A23" s="2101" t="s">
        <v>9</v>
      </c>
      <c r="B23" s="86" t="s">
        <v>85</v>
      </c>
      <c r="C23" s="256">
        <v>4495</v>
      </c>
      <c r="D23" s="256">
        <v>4575</v>
      </c>
      <c r="E23" s="256">
        <v>4926</v>
      </c>
      <c r="F23" s="256">
        <v>4885</v>
      </c>
      <c r="G23" s="256">
        <v>4879</v>
      </c>
      <c r="H23" s="256">
        <v>4640</v>
      </c>
    </row>
    <row r="24" spans="1:8" s="6" customFormat="1" ht="12.75">
      <c r="A24" s="2102"/>
      <c r="B24" s="86" t="s">
        <v>86</v>
      </c>
      <c r="C24" s="256">
        <v>202488</v>
      </c>
      <c r="D24" s="256">
        <v>205591</v>
      </c>
      <c r="E24" s="256">
        <v>221179</v>
      </c>
      <c r="F24" s="256">
        <v>219183</v>
      </c>
      <c r="G24" s="256">
        <v>219096</v>
      </c>
      <c r="H24" s="256">
        <v>208628</v>
      </c>
    </row>
    <row r="25" spans="1:8" s="6" customFormat="1" ht="12.75">
      <c r="A25" s="2101" t="s">
        <v>10</v>
      </c>
      <c r="B25" s="86" t="s">
        <v>85</v>
      </c>
      <c r="C25" s="256">
        <v>11113</v>
      </c>
      <c r="D25" s="256">
        <v>11469</v>
      </c>
      <c r="E25" s="256">
        <v>12290</v>
      </c>
      <c r="F25" s="256">
        <v>12484</v>
      </c>
      <c r="G25" s="256">
        <v>12120</v>
      </c>
      <c r="H25" s="256">
        <v>11882</v>
      </c>
    </row>
    <row r="26" spans="1:8" s="6" customFormat="1" ht="12.75">
      <c r="A26" s="2102"/>
      <c r="B26" s="86" t="s">
        <v>86</v>
      </c>
      <c r="C26" s="256">
        <v>789695</v>
      </c>
      <c r="D26" s="256">
        <v>811374</v>
      </c>
      <c r="E26" s="256">
        <v>872072</v>
      </c>
      <c r="F26" s="256">
        <v>885299</v>
      </c>
      <c r="G26" s="256">
        <v>861845</v>
      </c>
      <c r="H26" s="256">
        <v>843602</v>
      </c>
    </row>
    <row r="27" spans="1:8" s="6" customFormat="1" ht="12.75" customHeight="1">
      <c r="A27" s="2101" t="s">
        <v>11</v>
      </c>
      <c r="B27" s="86" t="s">
        <v>85</v>
      </c>
      <c r="C27" s="256">
        <v>7633</v>
      </c>
      <c r="D27" s="256">
        <v>7827</v>
      </c>
      <c r="E27" s="256">
        <v>8387</v>
      </c>
      <c r="F27" s="256">
        <v>8675</v>
      </c>
      <c r="G27" s="256">
        <v>8501</v>
      </c>
      <c r="H27" s="256">
        <v>8391</v>
      </c>
    </row>
    <row r="28" spans="1:8" s="6" customFormat="1" ht="12.75">
      <c r="A28" s="2102"/>
      <c r="B28" s="86" t="s">
        <v>86</v>
      </c>
      <c r="C28" s="256">
        <v>1086006</v>
      </c>
      <c r="D28" s="256">
        <v>1111318</v>
      </c>
      <c r="E28" s="256">
        <v>1191301</v>
      </c>
      <c r="F28" s="256">
        <v>1234576</v>
      </c>
      <c r="G28" s="256">
        <v>1212850</v>
      </c>
      <c r="H28" s="256">
        <v>1203006</v>
      </c>
    </row>
    <row r="29" spans="1:8" s="6" customFormat="1" ht="12.75" customHeight="1">
      <c r="A29" s="2101" t="s">
        <v>12</v>
      </c>
      <c r="B29" s="86" t="s">
        <v>85</v>
      </c>
      <c r="C29" s="256">
        <v>5328</v>
      </c>
      <c r="D29" s="256">
        <v>5318</v>
      </c>
      <c r="E29" s="256">
        <v>5847</v>
      </c>
      <c r="F29" s="256">
        <v>5971</v>
      </c>
      <c r="G29" s="256">
        <v>5841</v>
      </c>
      <c r="H29" s="256">
        <v>5645</v>
      </c>
    </row>
    <row r="30" spans="1:8" s="6" customFormat="1" ht="12.75">
      <c r="A30" s="2102"/>
      <c r="B30" s="86" t="s">
        <v>86</v>
      </c>
      <c r="C30" s="256">
        <v>1671141</v>
      </c>
      <c r="D30" s="256">
        <v>1653291</v>
      </c>
      <c r="E30" s="256">
        <v>1824192</v>
      </c>
      <c r="F30" s="256">
        <v>1857847</v>
      </c>
      <c r="G30" s="256">
        <v>1810067</v>
      </c>
      <c r="H30" s="256">
        <v>1744133</v>
      </c>
    </row>
    <row r="31" spans="1:8" s="6" customFormat="1" ht="12.75">
      <c r="A31" s="2101" t="s">
        <v>13</v>
      </c>
      <c r="B31" s="86" t="s">
        <v>85</v>
      </c>
      <c r="C31" s="256">
        <v>2087</v>
      </c>
      <c r="D31" s="256">
        <v>2106</v>
      </c>
      <c r="E31" s="256">
        <v>2277</v>
      </c>
      <c r="F31" s="256">
        <v>2287</v>
      </c>
      <c r="G31" s="256">
        <v>2296</v>
      </c>
      <c r="H31" s="256">
        <v>2116</v>
      </c>
    </row>
    <row r="32" spans="1:8" s="6" customFormat="1" ht="12.75">
      <c r="A32" s="2102"/>
      <c r="B32" s="86" t="s">
        <v>86</v>
      </c>
      <c r="C32" s="256">
        <v>1487520</v>
      </c>
      <c r="D32" s="256">
        <v>1493255</v>
      </c>
      <c r="E32" s="256">
        <v>1616773</v>
      </c>
      <c r="F32" s="256">
        <v>1625601</v>
      </c>
      <c r="G32" s="256">
        <v>1614611</v>
      </c>
      <c r="H32" s="256">
        <v>1506582</v>
      </c>
    </row>
    <row r="33" spans="1:8" s="6" customFormat="1" ht="12.75">
      <c r="A33" s="2101" t="s">
        <v>14</v>
      </c>
      <c r="B33" s="86" t="s">
        <v>85</v>
      </c>
      <c r="C33" s="256">
        <v>1967</v>
      </c>
      <c r="D33" s="256">
        <v>1943</v>
      </c>
      <c r="E33" s="256">
        <v>2147</v>
      </c>
      <c r="F33" s="256">
        <v>2161</v>
      </c>
      <c r="G33" s="256">
        <v>2179</v>
      </c>
      <c r="H33" s="256">
        <v>2086</v>
      </c>
    </row>
    <row r="34" spans="1:8" s="6" customFormat="1" ht="12.75">
      <c r="A34" s="2102"/>
      <c r="B34" s="86" t="s">
        <v>86</v>
      </c>
      <c r="C34" s="256">
        <v>7884327</v>
      </c>
      <c r="D34" s="256">
        <v>7518772</v>
      </c>
      <c r="E34" s="256">
        <v>8217717</v>
      </c>
      <c r="F34" s="256">
        <v>8349684</v>
      </c>
      <c r="G34" s="256">
        <v>8474499</v>
      </c>
      <c r="H34" s="256">
        <v>8274299</v>
      </c>
    </row>
    <row r="35" spans="1:8" s="6" customFormat="1" ht="12.75">
      <c r="A35" s="2104" t="s">
        <v>15</v>
      </c>
      <c r="B35" s="86" t="s">
        <v>85</v>
      </c>
      <c r="C35" s="256">
        <v>12194207</v>
      </c>
      <c r="D35" s="256">
        <v>12128075</v>
      </c>
      <c r="E35" s="256">
        <v>11907274</v>
      </c>
      <c r="F35" s="256">
        <v>11931657</v>
      </c>
      <c r="G35" s="256">
        <v>11535490</v>
      </c>
      <c r="H35" s="256">
        <v>11483195</v>
      </c>
    </row>
    <row r="36" spans="1:8" s="6" customFormat="1" ht="12.75">
      <c r="A36" s="2105"/>
      <c r="B36" s="86" t="s">
        <v>86</v>
      </c>
      <c r="C36" s="256">
        <v>35295016</v>
      </c>
      <c r="D36" s="256">
        <v>35574330</v>
      </c>
      <c r="E36" s="256">
        <v>36097067</v>
      </c>
      <c r="F36" s="256">
        <v>37699275</v>
      </c>
      <c r="G36" s="256">
        <v>38553353</v>
      </c>
      <c r="H36" s="256">
        <v>38587779</v>
      </c>
    </row>
    <row r="37" spans="1:8" s="6" customFormat="1" ht="12.75">
      <c r="A37" s="2101" t="s">
        <v>2</v>
      </c>
      <c r="B37" s="86" t="s">
        <v>85</v>
      </c>
      <c r="C37" s="256">
        <v>9085727</v>
      </c>
      <c r="D37" s="256">
        <v>9031731</v>
      </c>
      <c r="E37" s="256">
        <v>8807699</v>
      </c>
      <c r="F37" s="256">
        <v>8719219</v>
      </c>
      <c r="G37" s="256">
        <v>8297467</v>
      </c>
      <c r="H37" s="256">
        <v>8269264</v>
      </c>
    </row>
    <row r="38" spans="1:8" s="6" customFormat="1" ht="12.75">
      <c r="A38" s="2102"/>
      <c r="B38" s="86" t="s">
        <v>86</v>
      </c>
      <c r="C38" s="256">
        <v>1052898</v>
      </c>
      <c r="D38" s="256">
        <v>1060262</v>
      </c>
      <c r="E38" s="256">
        <v>1042977</v>
      </c>
      <c r="F38" s="256">
        <v>1052079</v>
      </c>
      <c r="G38" s="256">
        <v>1069795</v>
      </c>
      <c r="H38" s="256">
        <v>1032313</v>
      </c>
    </row>
    <row r="39" spans="1:8" s="6" customFormat="1" ht="12.75">
      <c r="A39" s="2101" t="s">
        <v>3</v>
      </c>
      <c r="B39" s="86" t="s">
        <v>85</v>
      </c>
      <c r="C39" s="256">
        <v>1058399</v>
      </c>
      <c r="D39" s="256">
        <v>1048153</v>
      </c>
      <c r="E39" s="256">
        <v>1035930</v>
      </c>
      <c r="F39" s="256">
        <v>1074670</v>
      </c>
      <c r="G39" s="256">
        <v>1071995</v>
      </c>
      <c r="H39" s="256">
        <v>1060213</v>
      </c>
    </row>
    <row r="40" spans="1:8" s="6" customFormat="1" ht="12.75">
      <c r="A40" s="2102"/>
      <c r="B40" s="86" t="s">
        <v>86</v>
      </c>
      <c r="C40" s="256">
        <v>1748587</v>
      </c>
      <c r="D40" s="256">
        <v>1730938</v>
      </c>
      <c r="E40" s="256">
        <v>1712343</v>
      </c>
      <c r="F40" s="256">
        <v>1773287</v>
      </c>
      <c r="G40" s="256">
        <v>1771730</v>
      </c>
      <c r="H40" s="256">
        <v>1752656</v>
      </c>
    </row>
    <row r="41" spans="1:8" s="6" customFormat="1" ht="12.75">
      <c r="A41" s="2101" t="s">
        <v>4</v>
      </c>
      <c r="B41" s="86" t="s">
        <v>85</v>
      </c>
      <c r="C41" s="256">
        <v>701869</v>
      </c>
      <c r="D41" s="256">
        <v>697066</v>
      </c>
      <c r="E41" s="256">
        <v>695745</v>
      </c>
      <c r="F41" s="256">
        <v>719328</v>
      </c>
      <c r="G41" s="256">
        <v>724757</v>
      </c>
      <c r="H41" s="256">
        <v>716103</v>
      </c>
    </row>
    <row r="42" spans="1:8" s="6" customFormat="1" ht="12.75">
      <c r="A42" s="2102"/>
      <c r="B42" s="86" t="s">
        <v>86</v>
      </c>
      <c r="C42" s="256">
        <v>2555587</v>
      </c>
      <c r="D42" s="256">
        <v>2537937</v>
      </c>
      <c r="E42" s="256">
        <v>2533914</v>
      </c>
      <c r="F42" s="256">
        <v>2616481</v>
      </c>
      <c r="G42" s="256">
        <v>2637964</v>
      </c>
      <c r="H42" s="256">
        <v>2605049</v>
      </c>
    </row>
    <row r="43" spans="1:8" s="6" customFormat="1" ht="12.75">
      <c r="A43" s="2101" t="s">
        <v>5</v>
      </c>
      <c r="B43" s="86" t="s">
        <v>85</v>
      </c>
      <c r="C43" s="256">
        <v>604870</v>
      </c>
      <c r="D43" s="256">
        <v>602598</v>
      </c>
      <c r="E43" s="256">
        <v>607296</v>
      </c>
      <c r="F43" s="256">
        <v>628204</v>
      </c>
      <c r="G43" s="256">
        <v>635422</v>
      </c>
      <c r="H43" s="256">
        <v>629970</v>
      </c>
    </row>
    <row r="44" spans="1:8" s="6" customFormat="1" ht="12.75">
      <c r="A44" s="2102"/>
      <c r="B44" s="86" t="s">
        <v>86</v>
      </c>
      <c r="C44" s="256">
        <v>4317777</v>
      </c>
      <c r="D44" s="256">
        <v>4299136</v>
      </c>
      <c r="E44" s="256">
        <v>4335696</v>
      </c>
      <c r="F44" s="256">
        <v>4476645</v>
      </c>
      <c r="G44" s="256">
        <v>4531624</v>
      </c>
      <c r="H44" s="256">
        <v>4492195</v>
      </c>
    </row>
    <row r="45" spans="1:8" s="6" customFormat="1" ht="12.75">
      <c r="A45" s="2101" t="s">
        <v>6</v>
      </c>
      <c r="B45" s="86" t="s">
        <v>85</v>
      </c>
      <c r="C45" s="256">
        <v>396989</v>
      </c>
      <c r="D45" s="256">
        <v>397268</v>
      </c>
      <c r="E45" s="256">
        <v>401013</v>
      </c>
      <c r="F45" s="256">
        <v>415612</v>
      </c>
      <c r="G45" s="256">
        <v>421500</v>
      </c>
      <c r="H45" s="256">
        <v>420695</v>
      </c>
    </row>
    <row r="46" spans="1:8" s="6" customFormat="1" ht="12.75">
      <c r="A46" s="2102"/>
      <c r="B46" s="86" t="s">
        <v>86</v>
      </c>
      <c r="C46" s="256">
        <v>5526350</v>
      </c>
      <c r="D46" s="256">
        <v>5531290</v>
      </c>
      <c r="E46" s="256">
        <v>5587047</v>
      </c>
      <c r="F46" s="256">
        <v>5780988</v>
      </c>
      <c r="G46" s="256">
        <v>5867553</v>
      </c>
      <c r="H46" s="256">
        <v>5861226</v>
      </c>
    </row>
    <row r="47" spans="1:8" s="6" customFormat="1" ht="12.75">
      <c r="A47" s="2101" t="s">
        <v>7</v>
      </c>
      <c r="B47" s="86" t="s">
        <v>85</v>
      </c>
      <c r="C47" s="256">
        <v>137097</v>
      </c>
      <c r="D47" s="256">
        <v>138584</v>
      </c>
      <c r="E47" s="256">
        <v>141173</v>
      </c>
      <c r="F47" s="256">
        <v>146087</v>
      </c>
      <c r="G47" s="256">
        <v>148716</v>
      </c>
      <c r="H47" s="256">
        <v>149541</v>
      </c>
    </row>
    <row r="48" spans="1:8" s="6" customFormat="1" ht="12.75">
      <c r="A48" s="2102"/>
      <c r="B48" s="86" t="s">
        <v>86</v>
      </c>
      <c r="C48" s="256">
        <v>3322532</v>
      </c>
      <c r="D48" s="256">
        <v>3361759</v>
      </c>
      <c r="E48" s="256">
        <v>3427609</v>
      </c>
      <c r="F48" s="256">
        <v>3542808</v>
      </c>
      <c r="G48" s="256">
        <v>3610063</v>
      </c>
      <c r="H48" s="256">
        <v>3630717</v>
      </c>
    </row>
    <row r="49" spans="1:8" s="6" customFormat="1" ht="12.75">
      <c r="A49" s="2101" t="s">
        <v>8</v>
      </c>
      <c r="B49" s="86" t="s">
        <v>85</v>
      </c>
      <c r="C49" s="256">
        <v>65800</v>
      </c>
      <c r="D49" s="256">
        <v>66213</v>
      </c>
      <c r="E49" s="256">
        <v>67431</v>
      </c>
      <c r="F49" s="256">
        <v>69830</v>
      </c>
      <c r="G49" s="256">
        <v>71424</v>
      </c>
      <c r="H49" s="256">
        <v>71628</v>
      </c>
    </row>
    <row r="50" spans="1:8" s="6" customFormat="1" ht="12.75">
      <c r="A50" s="2102"/>
      <c r="B50" s="86" t="s">
        <v>86</v>
      </c>
      <c r="C50" s="256">
        <v>2281160</v>
      </c>
      <c r="D50" s="256">
        <v>2298019</v>
      </c>
      <c r="E50" s="256">
        <v>2341519</v>
      </c>
      <c r="F50" s="256">
        <v>2421089</v>
      </c>
      <c r="G50" s="256">
        <v>2477158</v>
      </c>
      <c r="H50" s="256">
        <v>2484354</v>
      </c>
    </row>
    <row r="51" spans="1:8" s="6" customFormat="1" ht="12.75" customHeight="1">
      <c r="A51" s="2101" t="s">
        <v>9</v>
      </c>
      <c r="B51" s="86" t="s">
        <v>85</v>
      </c>
      <c r="C51" s="256">
        <v>38950</v>
      </c>
      <c r="D51" s="256">
        <v>39411</v>
      </c>
      <c r="E51" s="256">
        <v>40449</v>
      </c>
      <c r="F51" s="256">
        <v>41498</v>
      </c>
      <c r="G51" s="256">
        <v>42726</v>
      </c>
      <c r="H51" s="256">
        <v>43001</v>
      </c>
    </row>
    <row r="52" spans="1:8" s="6" customFormat="1" ht="12.75">
      <c r="A52" s="2102"/>
      <c r="B52" s="86" t="s">
        <v>86</v>
      </c>
      <c r="C52" s="256">
        <v>1749210</v>
      </c>
      <c r="D52" s="256">
        <v>1769312</v>
      </c>
      <c r="E52" s="256">
        <v>1815870</v>
      </c>
      <c r="F52" s="256">
        <v>1857649</v>
      </c>
      <c r="G52" s="256">
        <v>1914811</v>
      </c>
      <c r="H52" s="256">
        <v>1927435</v>
      </c>
    </row>
    <row r="53" spans="1:8" s="6" customFormat="1" ht="12.75" customHeight="1">
      <c r="A53" s="2101" t="s">
        <v>10</v>
      </c>
      <c r="B53" s="86" t="s">
        <v>85</v>
      </c>
      <c r="C53" s="256">
        <v>70853</v>
      </c>
      <c r="D53" s="256">
        <v>72373</v>
      </c>
      <c r="E53" s="256">
        <v>74347</v>
      </c>
      <c r="F53" s="256">
        <v>77999</v>
      </c>
      <c r="G53" s="256">
        <v>80619</v>
      </c>
      <c r="H53" s="256">
        <v>81301</v>
      </c>
    </row>
    <row r="54" spans="1:8" s="6" customFormat="1" ht="12.75">
      <c r="A54" s="2102"/>
      <c r="B54" s="86" t="s">
        <v>86</v>
      </c>
      <c r="C54" s="256">
        <v>4889958</v>
      </c>
      <c r="D54" s="256">
        <v>4990839</v>
      </c>
      <c r="E54" s="256">
        <v>5121482</v>
      </c>
      <c r="F54" s="256">
        <v>5361825</v>
      </c>
      <c r="G54" s="256">
        <v>5544352</v>
      </c>
      <c r="H54" s="256">
        <v>5599441</v>
      </c>
    </row>
    <row r="55" spans="1:8" s="6" customFormat="1" ht="12.75" customHeight="1">
      <c r="A55" s="2101" t="s">
        <v>11</v>
      </c>
      <c r="B55" s="86" t="s">
        <v>85</v>
      </c>
      <c r="C55" s="256">
        <v>25658</v>
      </c>
      <c r="D55" s="256">
        <v>26787</v>
      </c>
      <c r="E55" s="256">
        <v>28081</v>
      </c>
      <c r="F55" s="256">
        <v>29884</v>
      </c>
      <c r="G55" s="256">
        <v>31486</v>
      </c>
      <c r="H55" s="256">
        <v>32241</v>
      </c>
    </row>
    <row r="56" spans="1:8" s="6" customFormat="1" ht="12.75">
      <c r="A56" s="2102"/>
      <c r="B56" s="86" t="s">
        <v>86</v>
      </c>
      <c r="C56" s="256">
        <v>3489825</v>
      </c>
      <c r="D56" s="256">
        <v>3659069</v>
      </c>
      <c r="E56" s="256">
        <v>3851388</v>
      </c>
      <c r="F56" s="256">
        <v>4092166</v>
      </c>
      <c r="G56" s="256">
        <v>4336982</v>
      </c>
      <c r="H56" s="256">
        <v>4462926</v>
      </c>
    </row>
    <row r="57" spans="1:8" s="6" customFormat="1" ht="12.75" customHeight="1">
      <c r="A57" s="2101" t="s">
        <v>12</v>
      </c>
      <c r="B57" s="86" t="s">
        <v>85</v>
      </c>
      <c r="C57" s="256">
        <v>6072</v>
      </c>
      <c r="D57" s="256">
        <v>6019</v>
      </c>
      <c r="E57" s="256">
        <v>6217</v>
      </c>
      <c r="F57" s="256">
        <v>7305</v>
      </c>
      <c r="G57" s="256">
        <v>7303</v>
      </c>
      <c r="H57" s="256">
        <v>7253</v>
      </c>
    </row>
    <row r="58" spans="1:8" s="6" customFormat="1" ht="12.75">
      <c r="A58" s="2102"/>
      <c r="B58" s="86" t="s">
        <v>86</v>
      </c>
      <c r="C58" s="256">
        <v>1721437</v>
      </c>
      <c r="D58" s="256">
        <v>1704818</v>
      </c>
      <c r="E58" s="256">
        <v>1766015</v>
      </c>
      <c r="F58" s="256">
        <v>2039111</v>
      </c>
      <c r="G58" s="256">
        <v>2049665</v>
      </c>
      <c r="H58" s="256">
        <v>2032583</v>
      </c>
    </row>
    <row r="59" spans="1:8" s="6" customFormat="1" ht="12.75" customHeight="1">
      <c r="A59" s="2101" t="s">
        <v>13</v>
      </c>
      <c r="B59" s="86" t="s">
        <v>85</v>
      </c>
      <c r="C59" s="256">
        <v>1209</v>
      </c>
      <c r="D59" s="256">
        <v>1190</v>
      </c>
      <c r="E59" s="256">
        <v>1197</v>
      </c>
      <c r="F59" s="256">
        <v>1287</v>
      </c>
      <c r="G59" s="256">
        <v>1326</v>
      </c>
      <c r="H59" s="256">
        <v>1253</v>
      </c>
    </row>
    <row r="60" spans="1:8" s="6" customFormat="1" ht="12.75">
      <c r="A60" s="2102"/>
      <c r="B60" s="86" t="s">
        <v>86</v>
      </c>
      <c r="C60" s="256">
        <v>840106</v>
      </c>
      <c r="D60" s="256">
        <v>827578</v>
      </c>
      <c r="E60" s="256">
        <v>826674</v>
      </c>
      <c r="F60" s="256">
        <v>895412</v>
      </c>
      <c r="G60" s="256">
        <v>922596</v>
      </c>
      <c r="H60" s="256">
        <v>872018</v>
      </c>
    </row>
    <row r="61" spans="1:8" s="6" customFormat="1" ht="12.75" customHeight="1">
      <c r="A61" s="2101" t="s">
        <v>14</v>
      </c>
      <c r="B61" s="86" t="s">
        <v>85</v>
      </c>
      <c r="C61" s="256">
        <v>714</v>
      </c>
      <c r="D61" s="256">
        <v>682</v>
      </c>
      <c r="E61" s="256">
        <v>696</v>
      </c>
      <c r="F61" s="256">
        <v>734</v>
      </c>
      <c r="G61" s="256">
        <v>749</v>
      </c>
      <c r="H61" s="256">
        <v>732</v>
      </c>
    </row>
    <row r="62" spans="1:8" s="6" customFormat="1" ht="12.75">
      <c r="A62" s="2103"/>
      <c r="B62" s="87" t="s">
        <v>86</v>
      </c>
      <c r="C62" s="257">
        <v>1799589</v>
      </c>
      <c r="D62" s="257">
        <v>1803373</v>
      </c>
      <c r="E62" s="257">
        <v>1734533</v>
      </c>
      <c r="F62" s="257">
        <v>1789735</v>
      </c>
      <c r="G62" s="257">
        <v>1819060</v>
      </c>
      <c r="H62" s="257">
        <v>1834866</v>
      </c>
    </row>
    <row r="63" spans="1:8" s="6" customFormat="1" ht="6" customHeight="1">
      <c r="A63" s="111"/>
      <c r="B63" s="88"/>
      <c r="C63" s="112"/>
      <c r="D63" s="112"/>
      <c r="E63" s="112"/>
      <c r="F63" s="112"/>
      <c r="G63" s="112"/>
      <c r="H63" s="112"/>
    </row>
    <row r="64" spans="1:8" s="6" customFormat="1" ht="6" customHeight="1">
      <c r="A64" s="89"/>
      <c r="B64" s="90"/>
      <c r="C64" s="90"/>
      <c r="D64" s="90"/>
      <c r="E64" s="90"/>
      <c r="F64" s="90"/>
      <c r="G64" s="90"/>
      <c r="H64" s="90"/>
    </row>
    <row r="65" spans="1:8" s="6" customFormat="1" ht="13.5">
      <c r="A65" s="69" t="s">
        <v>144</v>
      </c>
      <c r="B65" s="78"/>
      <c r="C65" s="28"/>
      <c r="D65" s="28"/>
      <c r="E65" s="28"/>
      <c r="F65" s="28"/>
      <c r="G65" s="28"/>
      <c r="H65" s="28"/>
    </row>
    <row r="66" spans="1:8" s="44" customFormat="1" ht="15.75" customHeight="1">
      <c r="A66" s="30" t="s">
        <v>16</v>
      </c>
      <c r="B66" s="30"/>
      <c r="C66" s="30"/>
      <c r="D66" s="30"/>
      <c r="E66" s="30"/>
      <c r="F66" s="30"/>
      <c r="G66" s="30"/>
      <c r="H66" s="30"/>
    </row>
    <row r="67" spans="1:8" s="44" customFormat="1" ht="13.5">
      <c r="A67" s="2106" t="s">
        <v>1709</v>
      </c>
      <c r="B67" s="2106"/>
      <c r="C67" s="2106"/>
      <c r="D67" s="2106"/>
      <c r="E67" s="2106"/>
      <c r="F67" s="2106"/>
      <c r="G67" s="2106"/>
      <c r="H67" s="2106"/>
    </row>
    <row r="68" spans="1:8" s="44" customFormat="1" ht="13.5">
      <c r="A68" s="2106"/>
      <c r="B68" s="2106"/>
      <c r="C68" s="2106"/>
      <c r="D68" s="2106"/>
      <c r="E68" s="2106"/>
      <c r="F68" s="2106"/>
      <c r="G68" s="2106"/>
      <c r="H68" s="2106"/>
    </row>
    <row r="69" spans="1:8" s="44" customFormat="1" ht="6" customHeight="1">
      <c r="A69" s="29"/>
      <c r="B69" s="29"/>
      <c r="C69" s="29"/>
      <c r="D69" s="29"/>
      <c r="E69" s="29"/>
      <c r="F69" s="29"/>
      <c r="G69" s="29"/>
      <c r="H69" s="29"/>
    </row>
    <row r="70" spans="1:8" s="128" customFormat="1" ht="13.5">
      <c r="A70" s="66" t="s">
        <v>137</v>
      </c>
      <c r="B70" s="28"/>
      <c r="C70" s="28"/>
      <c r="D70" s="28"/>
      <c r="E70" s="28"/>
      <c r="F70" s="28"/>
      <c r="G70" s="28"/>
      <c r="H70" s="28"/>
    </row>
    <row r="71" s="6" customFormat="1" ht="12.75"/>
    <row r="72" spans="3:8" s="6" customFormat="1" ht="12.75">
      <c r="C72" s="114"/>
      <c r="D72" s="114"/>
      <c r="E72" s="114"/>
      <c r="F72" s="114"/>
      <c r="G72" s="114"/>
      <c r="H72" s="114"/>
    </row>
    <row r="73" spans="3:8" s="6" customFormat="1" ht="12.75">
      <c r="C73" s="114"/>
      <c r="D73" s="114"/>
      <c r="E73" s="114"/>
      <c r="F73" s="114"/>
      <c r="G73" s="114"/>
      <c r="H73" s="114"/>
    </row>
    <row r="74" spans="3:8" s="6" customFormat="1" ht="12.75">
      <c r="C74" s="114"/>
      <c r="D74" s="114"/>
      <c r="E74" s="114"/>
      <c r="F74" s="114"/>
      <c r="G74" s="114"/>
      <c r="H74" s="114"/>
    </row>
    <row r="75" spans="3:8" s="6" customFormat="1" ht="12.75">
      <c r="C75" s="114"/>
      <c r="D75" s="114"/>
      <c r="E75" s="114"/>
      <c r="F75" s="114"/>
      <c r="G75" s="114"/>
      <c r="H75" s="114"/>
    </row>
    <row r="76" spans="3:8" s="6" customFormat="1" ht="12.75">
      <c r="C76" s="114"/>
      <c r="D76" s="114"/>
      <c r="E76" s="114"/>
      <c r="F76" s="114"/>
      <c r="G76" s="114"/>
      <c r="H76" s="114"/>
    </row>
    <row r="77" spans="3:8" s="6" customFormat="1" ht="12.75">
      <c r="C77" s="114"/>
      <c r="D77" s="114"/>
      <c r="E77" s="114"/>
      <c r="F77" s="114"/>
      <c r="G77" s="114"/>
      <c r="H77" s="114"/>
    </row>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sheetData>
  <sheetProtection/>
  <mergeCells count="30">
    <mergeCell ref="A67:H68"/>
    <mergeCell ref="A23:A24"/>
    <mergeCell ref="A43:A44"/>
    <mergeCell ref="A5:A6"/>
    <mergeCell ref="A7:A8"/>
    <mergeCell ref="A9:A10"/>
    <mergeCell ref="A11:A12"/>
    <mergeCell ref="A31:A32"/>
    <mergeCell ref="A15:A16"/>
    <mergeCell ref="A19:A20"/>
    <mergeCell ref="A13:A14"/>
    <mergeCell ref="A27:A28"/>
    <mergeCell ref="A29:A30"/>
    <mergeCell ref="A49:A50"/>
    <mergeCell ref="A41:A42"/>
    <mergeCell ref="A45:A46"/>
    <mergeCell ref="A47:A48"/>
    <mergeCell ref="A33:A34"/>
    <mergeCell ref="A25:A26"/>
    <mergeCell ref="A35:A36"/>
    <mergeCell ref="A17:A18"/>
    <mergeCell ref="A21:A22"/>
    <mergeCell ref="A61:A62"/>
    <mergeCell ref="A51:A52"/>
    <mergeCell ref="A55:A56"/>
    <mergeCell ref="A57:A58"/>
    <mergeCell ref="A53:A54"/>
    <mergeCell ref="A59:A60"/>
    <mergeCell ref="A37:A38"/>
    <mergeCell ref="A39:A40"/>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H54"/>
  <sheetViews>
    <sheetView view="pageBreakPreview" zoomScaleSheetLayoutView="100" zoomScalePageLayoutView="0" workbookViewId="0" topLeftCell="A1">
      <selection activeCell="A2" sqref="A2"/>
    </sheetView>
  </sheetViews>
  <sheetFormatPr defaultColWidth="9.00390625" defaultRowHeight="12.75"/>
  <cols>
    <col min="1" max="1" width="41.25390625" style="3" customWidth="1"/>
    <col min="2" max="2" width="8.375" style="3" customWidth="1"/>
    <col min="3" max="8" width="10.75390625" style="3" customWidth="1"/>
    <col min="9" max="16384" width="9.125" style="3" customWidth="1"/>
  </cols>
  <sheetData>
    <row r="1" spans="1:8" s="6" customFormat="1" ht="24.75" customHeight="1">
      <c r="A1" s="2003" t="s">
        <v>1711</v>
      </c>
      <c r="B1" s="2003"/>
      <c r="C1" s="2003"/>
      <c r="D1" s="2003"/>
      <c r="E1" s="2003"/>
      <c r="F1" s="2003"/>
      <c r="G1" s="2003"/>
      <c r="H1" s="2003"/>
    </row>
    <row r="2" spans="1:8" s="7" customFormat="1" ht="11.25" customHeight="1">
      <c r="A2" s="2004"/>
      <c r="B2" s="2004"/>
      <c r="C2" s="2005"/>
      <c r="D2" s="2005"/>
      <c r="E2" s="2005"/>
      <c r="F2" s="2005"/>
      <c r="G2" s="2005"/>
      <c r="H2" s="2005"/>
    </row>
    <row r="3" spans="1:8" s="6" customFormat="1" ht="19.5" customHeight="1">
      <c r="A3" s="266"/>
      <c r="B3" s="267"/>
      <c r="C3" s="35">
        <v>41364</v>
      </c>
      <c r="D3" s="35">
        <v>41455</v>
      </c>
      <c r="E3" s="35">
        <v>41547</v>
      </c>
      <c r="F3" s="35">
        <v>41639</v>
      </c>
      <c r="G3" s="35">
        <v>41729</v>
      </c>
      <c r="H3" s="35">
        <v>41820</v>
      </c>
    </row>
    <row r="4" spans="1:8" s="6" customFormat="1" ht="6" customHeight="1">
      <c r="A4" s="23"/>
      <c r="B4" s="26"/>
      <c r="C4" s="265"/>
      <c r="D4" s="265"/>
      <c r="E4" s="265"/>
      <c r="F4" s="265"/>
      <c r="G4" s="265"/>
      <c r="H4" s="265"/>
    </row>
    <row r="5" spans="1:8" s="6" customFormat="1" ht="12.75">
      <c r="A5" s="2107" t="s">
        <v>127</v>
      </c>
      <c r="B5" s="91" t="s">
        <v>85</v>
      </c>
      <c r="C5" s="254">
        <v>12693639</v>
      </c>
      <c r="D5" s="254">
        <v>12633477</v>
      </c>
      <c r="E5" s="254">
        <v>12419179</v>
      </c>
      <c r="F5" s="254">
        <v>12454053</v>
      </c>
      <c r="G5" s="254">
        <v>12062812</v>
      </c>
      <c r="H5" s="254">
        <v>12016881</v>
      </c>
    </row>
    <row r="6" spans="1:8" s="6" customFormat="1" ht="12.75">
      <c r="A6" s="2108"/>
      <c r="B6" s="86" t="s">
        <v>86</v>
      </c>
      <c r="C6" s="255">
        <v>49580474</v>
      </c>
      <c r="D6" s="255">
        <v>49567689</v>
      </c>
      <c r="E6" s="255">
        <v>51291824</v>
      </c>
      <c r="F6" s="255">
        <v>53149157</v>
      </c>
      <c r="G6" s="255">
        <v>54003715</v>
      </c>
      <c r="H6" s="255">
        <v>53627802</v>
      </c>
    </row>
    <row r="7" spans="1:8" s="6" customFormat="1" ht="12.75" customHeight="1">
      <c r="A7" s="2104" t="s">
        <v>1</v>
      </c>
      <c r="B7" s="86" t="s">
        <v>85</v>
      </c>
      <c r="C7" s="256">
        <v>499432</v>
      </c>
      <c r="D7" s="256">
        <v>505402</v>
      </c>
      <c r="E7" s="256">
        <v>511905</v>
      </c>
      <c r="F7" s="256">
        <v>522396</v>
      </c>
      <c r="G7" s="256">
        <v>527322</v>
      </c>
      <c r="H7" s="256">
        <v>533686</v>
      </c>
    </row>
    <row r="8" spans="1:8" s="6" customFormat="1" ht="12.75">
      <c r="A8" s="2105"/>
      <c r="B8" s="86" t="s">
        <v>86</v>
      </c>
      <c r="C8" s="256">
        <v>14285458</v>
      </c>
      <c r="D8" s="256">
        <v>13993359</v>
      </c>
      <c r="E8" s="256">
        <v>15194757</v>
      </c>
      <c r="F8" s="256">
        <v>15449882</v>
      </c>
      <c r="G8" s="256">
        <v>15450362</v>
      </c>
      <c r="H8" s="256">
        <v>15040023</v>
      </c>
    </row>
    <row r="9" spans="1:8" s="6" customFormat="1" ht="12.75" customHeight="1">
      <c r="A9" s="2101" t="s">
        <v>17</v>
      </c>
      <c r="B9" s="86" t="s">
        <v>85</v>
      </c>
      <c r="C9" s="256">
        <v>18153</v>
      </c>
      <c r="D9" s="256">
        <v>18199</v>
      </c>
      <c r="E9" s="256">
        <v>18388</v>
      </c>
      <c r="F9" s="256">
        <v>18848</v>
      </c>
      <c r="G9" s="256">
        <v>18934</v>
      </c>
      <c r="H9" s="256">
        <v>19168</v>
      </c>
    </row>
    <row r="10" spans="1:8" s="6" customFormat="1" ht="12.75">
      <c r="A10" s="2102"/>
      <c r="B10" s="86" t="s">
        <v>86</v>
      </c>
      <c r="C10" s="256">
        <v>598359</v>
      </c>
      <c r="D10" s="256">
        <v>563389</v>
      </c>
      <c r="E10" s="256">
        <v>725962</v>
      </c>
      <c r="F10" s="256">
        <v>575974</v>
      </c>
      <c r="G10" s="256">
        <v>675894</v>
      </c>
      <c r="H10" s="256">
        <v>574703</v>
      </c>
    </row>
    <row r="11" spans="1:8" s="6" customFormat="1" ht="12.75" customHeight="1">
      <c r="A11" s="2101" t="s">
        <v>18</v>
      </c>
      <c r="B11" s="86" t="s">
        <v>85</v>
      </c>
      <c r="C11" s="256">
        <v>1605</v>
      </c>
      <c r="D11" s="256">
        <v>1626</v>
      </c>
      <c r="E11" s="256">
        <v>1647</v>
      </c>
      <c r="F11" s="256">
        <v>1701</v>
      </c>
      <c r="G11" s="256">
        <v>1699</v>
      </c>
      <c r="H11" s="256">
        <v>1707</v>
      </c>
    </row>
    <row r="12" spans="1:8" s="6" customFormat="1" ht="12.75">
      <c r="A12" s="2102"/>
      <c r="B12" s="86" t="s">
        <v>86</v>
      </c>
      <c r="C12" s="256">
        <v>414015</v>
      </c>
      <c r="D12" s="256">
        <v>338045</v>
      </c>
      <c r="E12" s="256">
        <v>362600</v>
      </c>
      <c r="F12" s="256">
        <v>509198</v>
      </c>
      <c r="G12" s="256">
        <v>539428</v>
      </c>
      <c r="H12" s="256">
        <v>520456</v>
      </c>
    </row>
    <row r="13" spans="1:8" s="6" customFormat="1" ht="12.75" customHeight="1">
      <c r="A13" s="2101" t="s">
        <v>19</v>
      </c>
      <c r="B13" s="86" t="s">
        <v>85</v>
      </c>
      <c r="C13" s="256">
        <v>47523</v>
      </c>
      <c r="D13" s="256">
        <v>47848</v>
      </c>
      <c r="E13" s="256">
        <v>48555</v>
      </c>
      <c r="F13" s="256">
        <v>49767</v>
      </c>
      <c r="G13" s="256">
        <v>49817</v>
      </c>
      <c r="H13" s="256">
        <v>50468</v>
      </c>
    </row>
    <row r="14" spans="1:8" s="6" customFormat="1" ht="12.75">
      <c r="A14" s="2102"/>
      <c r="B14" s="86" t="s">
        <v>86</v>
      </c>
      <c r="C14" s="256">
        <v>2070223</v>
      </c>
      <c r="D14" s="256">
        <v>2170136</v>
      </c>
      <c r="E14" s="256">
        <v>2458813</v>
      </c>
      <c r="F14" s="256">
        <v>2494975</v>
      </c>
      <c r="G14" s="256">
        <v>2329418</v>
      </c>
      <c r="H14" s="256">
        <v>2290743</v>
      </c>
    </row>
    <row r="15" spans="1:8" s="6" customFormat="1" ht="13.5" customHeight="1">
      <c r="A15" s="2101" t="s">
        <v>20</v>
      </c>
      <c r="B15" s="86" t="s">
        <v>85</v>
      </c>
      <c r="C15" s="256">
        <v>4480</v>
      </c>
      <c r="D15" s="256">
        <v>4374</v>
      </c>
      <c r="E15" s="256">
        <v>4399</v>
      </c>
      <c r="F15" s="256">
        <v>4482</v>
      </c>
      <c r="G15" s="256">
        <v>4409</v>
      </c>
      <c r="H15" s="256">
        <v>4448</v>
      </c>
    </row>
    <row r="16" spans="1:8" s="6" customFormat="1" ht="13.5" customHeight="1">
      <c r="A16" s="2102"/>
      <c r="B16" s="86" t="s">
        <v>86</v>
      </c>
      <c r="C16" s="256">
        <v>974103</v>
      </c>
      <c r="D16" s="256">
        <v>889702</v>
      </c>
      <c r="E16" s="256">
        <v>795419</v>
      </c>
      <c r="F16" s="256">
        <v>963940</v>
      </c>
      <c r="G16" s="256">
        <v>1169639</v>
      </c>
      <c r="H16" s="256">
        <v>1005249</v>
      </c>
    </row>
    <row r="17" spans="1:8" s="6" customFormat="1" ht="13.5" customHeight="1">
      <c r="A17" s="2101" t="s">
        <v>21</v>
      </c>
      <c r="B17" s="86" t="s">
        <v>85</v>
      </c>
      <c r="C17" s="256">
        <v>1707</v>
      </c>
      <c r="D17" s="256">
        <v>1674</v>
      </c>
      <c r="E17" s="256">
        <v>1714</v>
      </c>
      <c r="F17" s="256">
        <v>1755</v>
      </c>
      <c r="G17" s="256">
        <v>1765</v>
      </c>
      <c r="H17" s="256">
        <v>1785</v>
      </c>
    </row>
    <row r="18" spans="1:8" s="6" customFormat="1" ht="13.5" customHeight="1">
      <c r="A18" s="2102"/>
      <c r="B18" s="86" t="s">
        <v>86</v>
      </c>
      <c r="C18" s="256">
        <v>74448</v>
      </c>
      <c r="D18" s="256">
        <v>64934</v>
      </c>
      <c r="E18" s="256">
        <v>87529</v>
      </c>
      <c r="F18" s="256">
        <v>87010</v>
      </c>
      <c r="G18" s="256">
        <v>73910</v>
      </c>
      <c r="H18" s="256">
        <v>61450</v>
      </c>
    </row>
    <row r="19" spans="1:8" s="6" customFormat="1" ht="12.75" customHeight="1">
      <c r="A19" s="2101" t="s">
        <v>22</v>
      </c>
      <c r="B19" s="86" t="s">
        <v>85</v>
      </c>
      <c r="C19" s="256">
        <v>40633</v>
      </c>
      <c r="D19" s="256">
        <v>40604</v>
      </c>
      <c r="E19" s="256">
        <v>40722</v>
      </c>
      <c r="F19" s="256">
        <v>41413</v>
      </c>
      <c r="G19" s="256">
        <v>40818</v>
      </c>
      <c r="H19" s="256">
        <v>41169</v>
      </c>
    </row>
    <row r="20" spans="1:8" s="6" customFormat="1" ht="12.75">
      <c r="A20" s="2102"/>
      <c r="B20" s="86" t="s">
        <v>86</v>
      </c>
      <c r="C20" s="256">
        <v>1211902</v>
      </c>
      <c r="D20" s="256">
        <v>1280989</v>
      </c>
      <c r="E20" s="256">
        <v>1345194</v>
      </c>
      <c r="F20" s="256">
        <v>1628961</v>
      </c>
      <c r="G20" s="256">
        <v>1605771</v>
      </c>
      <c r="H20" s="256">
        <v>1636995</v>
      </c>
    </row>
    <row r="21" spans="1:8" s="6" customFormat="1" ht="12.75" customHeight="1">
      <c r="A21" s="2101" t="s">
        <v>23</v>
      </c>
      <c r="B21" s="86" t="s">
        <v>85</v>
      </c>
      <c r="C21" s="256">
        <v>206885</v>
      </c>
      <c r="D21" s="256">
        <v>209690</v>
      </c>
      <c r="E21" s="256">
        <v>212676</v>
      </c>
      <c r="F21" s="256">
        <v>216547</v>
      </c>
      <c r="G21" s="256">
        <v>218127</v>
      </c>
      <c r="H21" s="256">
        <v>221338</v>
      </c>
    </row>
    <row r="22" spans="1:8" s="6" customFormat="1" ht="12.75">
      <c r="A22" s="2102"/>
      <c r="B22" s="86" t="s">
        <v>86</v>
      </c>
      <c r="C22" s="256">
        <v>4028018</v>
      </c>
      <c r="D22" s="256">
        <v>4127114</v>
      </c>
      <c r="E22" s="256">
        <v>4418830</v>
      </c>
      <c r="F22" s="256">
        <v>4383226</v>
      </c>
      <c r="G22" s="256">
        <v>4137460</v>
      </c>
      <c r="H22" s="256">
        <v>4013437</v>
      </c>
    </row>
    <row r="23" spans="1:8" s="6" customFormat="1" ht="12.75" customHeight="1">
      <c r="A23" s="2101" t="s">
        <v>24</v>
      </c>
      <c r="B23" s="86" t="s">
        <v>85</v>
      </c>
      <c r="C23" s="256">
        <v>24802</v>
      </c>
      <c r="D23" s="256">
        <v>25143</v>
      </c>
      <c r="E23" s="256">
        <v>25732</v>
      </c>
      <c r="F23" s="256">
        <v>26485</v>
      </c>
      <c r="G23" s="256">
        <v>27499</v>
      </c>
      <c r="H23" s="256">
        <v>28227</v>
      </c>
    </row>
    <row r="24" spans="1:8" s="6" customFormat="1" ht="12.75">
      <c r="A24" s="2102"/>
      <c r="B24" s="86" t="s">
        <v>86</v>
      </c>
      <c r="C24" s="256">
        <v>922831</v>
      </c>
      <c r="D24" s="256">
        <v>859862</v>
      </c>
      <c r="E24" s="256">
        <v>982404</v>
      </c>
      <c r="F24" s="256">
        <v>805034</v>
      </c>
      <c r="G24" s="256">
        <v>752076</v>
      </c>
      <c r="H24" s="256">
        <v>849665</v>
      </c>
    </row>
    <row r="25" spans="1:8" s="6" customFormat="1" ht="12.75" customHeight="1">
      <c r="A25" s="2101" t="s">
        <v>25</v>
      </c>
      <c r="B25" s="86" t="s">
        <v>85</v>
      </c>
      <c r="C25" s="256">
        <v>26277</v>
      </c>
      <c r="D25" s="256">
        <v>26976</v>
      </c>
      <c r="E25" s="256">
        <v>27420</v>
      </c>
      <c r="F25" s="256">
        <v>27911</v>
      </c>
      <c r="G25" s="256">
        <v>28186</v>
      </c>
      <c r="H25" s="256">
        <v>28958</v>
      </c>
    </row>
    <row r="26" spans="1:8" s="6" customFormat="1" ht="12.75">
      <c r="A26" s="2102"/>
      <c r="B26" s="86" t="s">
        <v>86</v>
      </c>
      <c r="C26" s="256">
        <v>531074</v>
      </c>
      <c r="D26" s="256">
        <v>499949</v>
      </c>
      <c r="E26" s="256">
        <v>575452</v>
      </c>
      <c r="F26" s="256">
        <v>526035</v>
      </c>
      <c r="G26" s="256">
        <v>516882</v>
      </c>
      <c r="H26" s="256">
        <v>508792</v>
      </c>
    </row>
    <row r="27" spans="1:8" s="6" customFormat="1" ht="13.5" customHeight="1">
      <c r="A27" s="2101" t="s">
        <v>26</v>
      </c>
      <c r="B27" s="86" t="s">
        <v>85</v>
      </c>
      <c r="C27" s="256">
        <v>11487</v>
      </c>
      <c r="D27" s="256">
        <v>11690</v>
      </c>
      <c r="E27" s="256">
        <v>11953</v>
      </c>
      <c r="F27" s="256">
        <v>12293</v>
      </c>
      <c r="G27" s="256">
        <v>12552</v>
      </c>
      <c r="H27" s="256">
        <v>13073</v>
      </c>
    </row>
    <row r="28" spans="1:8" s="6" customFormat="1" ht="13.5" customHeight="1">
      <c r="A28" s="2102"/>
      <c r="B28" s="86" t="s">
        <v>86</v>
      </c>
      <c r="C28" s="256">
        <v>541650</v>
      </c>
      <c r="D28" s="256">
        <v>528642</v>
      </c>
      <c r="E28" s="256">
        <v>584203</v>
      </c>
      <c r="F28" s="256">
        <v>583732</v>
      </c>
      <c r="G28" s="256">
        <v>580577</v>
      </c>
      <c r="H28" s="256">
        <v>665116</v>
      </c>
    </row>
    <row r="29" spans="1:8" s="6" customFormat="1" ht="12.75" customHeight="1">
      <c r="A29" s="2101" t="s">
        <v>120</v>
      </c>
      <c r="B29" s="86" t="s">
        <v>85</v>
      </c>
      <c r="C29" s="256">
        <v>14126</v>
      </c>
      <c r="D29" s="256">
        <v>14174</v>
      </c>
      <c r="E29" s="256">
        <v>14216</v>
      </c>
      <c r="F29" s="256">
        <v>14461</v>
      </c>
      <c r="G29" s="256">
        <v>14325</v>
      </c>
      <c r="H29" s="256">
        <v>14453</v>
      </c>
    </row>
    <row r="30" spans="1:8" s="6" customFormat="1" ht="12.75">
      <c r="A30" s="2102"/>
      <c r="B30" s="86" t="s">
        <v>86</v>
      </c>
      <c r="C30" s="256">
        <v>479984</v>
      </c>
      <c r="D30" s="256">
        <v>428321</v>
      </c>
      <c r="E30" s="256">
        <v>465078</v>
      </c>
      <c r="F30" s="256">
        <v>459682</v>
      </c>
      <c r="G30" s="256">
        <v>468900</v>
      </c>
      <c r="H30" s="256">
        <v>435318</v>
      </c>
    </row>
    <row r="31" spans="1:8" s="6" customFormat="1" ht="12.75" customHeight="1">
      <c r="A31" s="2101" t="s">
        <v>121</v>
      </c>
      <c r="B31" s="86" t="s">
        <v>85</v>
      </c>
      <c r="C31" s="256">
        <v>40176</v>
      </c>
      <c r="D31" s="256">
        <v>40705</v>
      </c>
      <c r="E31" s="256">
        <v>42272</v>
      </c>
      <c r="F31" s="256">
        <v>43371</v>
      </c>
      <c r="G31" s="256">
        <v>44112</v>
      </c>
      <c r="H31" s="256">
        <v>44853</v>
      </c>
    </row>
    <row r="32" spans="1:8" s="6" customFormat="1" ht="12.75">
      <c r="A32" s="2102"/>
      <c r="B32" s="86" t="s">
        <v>86</v>
      </c>
      <c r="C32" s="256">
        <v>1272558</v>
      </c>
      <c r="D32" s="256">
        <v>1082088</v>
      </c>
      <c r="E32" s="256">
        <v>1124104</v>
      </c>
      <c r="F32" s="256">
        <v>1156172</v>
      </c>
      <c r="G32" s="256">
        <v>1201782</v>
      </c>
      <c r="H32" s="256">
        <v>1181812</v>
      </c>
    </row>
    <row r="33" spans="1:8" s="6" customFormat="1" ht="12.75" customHeight="1">
      <c r="A33" s="2101" t="s">
        <v>122</v>
      </c>
      <c r="B33" s="86" t="s">
        <v>85</v>
      </c>
      <c r="C33" s="256">
        <v>11277</v>
      </c>
      <c r="D33" s="256">
        <v>11694</v>
      </c>
      <c r="E33" s="256">
        <v>12168</v>
      </c>
      <c r="F33" s="256">
        <v>12504</v>
      </c>
      <c r="G33" s="256">
        <v>12655</v>
      </c>
      <c r="H33" s="256">
        <v>13201</v>
      </c>
    </row>
    <row r="34" spans="1:8" s="6" customFormat="1" ht="12.75">
      <c r="A34" s="2102"/>
      <c r="B34" s="86" t="s">
        <v>86</v>
      </c>
      <c r="C34" s="256">
        <v>219761</v>
      </c>
      <c r="D34" s="256">
        <v>239960</v>
      </c>
      <c r="E34" s="256">
        <v>262177</v>
      </c>
      <c r="F34" s="256">
        <v>273051</v>
      </c>
      <c r="G34" s="256">
        <v>284519</v>
      </c>
      <c r="H34" s="256">
        <v>275452</v>
      </c>
    </row>
    <row r="35" spans="1:8" s="6" customFormat="1" ht="12.75" customHeight="1">
      <c r="A35" s="2101" t="s">
        <v>123</v>
      </c>
      <c r="B35" s="86" t="s">
        <v>85</v>
      </c>
      <c r="C35" s="256">
        <v>2783</v>
      </c>
      <c r="D35" s="256">
        <v>2850</v>
      </c>
      <c r="E35" s="256">
        <v>2919</v>
      </c>
      <c r="F35" s="256">
        <v>2980</v>
      </c>
      <c r="G35" s="256">
        <v>3157</v>
      </c>
      <c r="H35" s="256">
        <v>3083</v>
      </c>
    </row>
    <row r="36" spans="1:8" s="6" customFormat="1" ht="13.5" customHeight="1">
      <c r="A36" s="2102"/>
      <c r="B36" s="86" t="s">
        <v>86</v>
      </c>
      <c r="C36" s="256">
        <v>190805</v>
      </c>
      <c r="D36" s="256">
        <v>182436</v>
      </c>
      <c r="E36" s="256">
        <v>192494</v>
      </c>
      <c r="F36" s="256">
        <v>188859</v>
      </c>
      <c r="G36" s="256">
        <v>218349</v>
      </c>
      <c r="H36" s="256">
        <v>204750</v>
      </c>
    </row>
    <row r="37" spans="1:8" s="6" customFormat="1" ht="14.25" customHeight="1">
      <c r="A37" s="2101" t="s">
        <v>124</v>
      </c>
      <c r="B37" s="86" t="s">
        <v>85</v>
      </c>
      <c r="C37" s="256">
        <v>13183</v>
      </c>
      <c r="D37" s="256">
        <v>13214</v>
      </c>
      <c r="E37" s="256">
        <v>13300</v>
      </c>
      <c r="F37" s="256">
        <v>13536</v>
      </c>
      <c r="G37" s="256">
        <v>13695</v>
      </c>
      <c r="H37" s="256">
        <v>13799</v>
      </c>
    </row>
    <row r="38" spans="1:8" s="6" customFormat="1" ht="13.5" customHeight="1">
      <c r="A38" s="2102"/>
      <c r="B38" s="86" t="s">
        <v>86</v>
      </c>
      <c r="C38" s="256">
        <v>416684</v>
      </c>
      <c r="D38" s="256">
        <v>393266</v>
      </c>
      <c r="E38" s="256">
        <v>410766</v>
      </c>
      <c r="F38" s="256">
        <v>384314</v>
      </c>
      <c r="G38" s="256">
        <v>405648</v>
      </c>
      <c r="H38" s="256">
        <v>403700</v>
      </c>
    </row>
    <row r="39" spans="1:8" s="6" customFormat="1" ht="12.75" customHeight="1">
      <c r="A39" s="2101" t="s">
        <v>125</v>
      </c>
      <c r="B39" s="86" t="s">
        <v>85</v>
      </c>
      <c r="C39" s="256">
        <v>10729</v>
      </c>
      <c r="D39" s="256">
        <v>11005</v>
      </c>
      <c r="E39" s="256">
        <v>10987</v>
      </c>
      <c r="F39" s="256">
        <v>11329</v>
      </c>
      <c r="G39" s="256">
        <v>12274</v>
      </c>
      <c r="H39" s="256">
        <v>11942</v>
      </c>
    </row>
    <row r="40" spans="1:8" s="6" customFormat="1" ht="12.75">
      <c r="A40" s="2102"/>
      <c r="B40" s="86" t="s">
        <v>86</v>
      </c>
      <c r="C40" s="256">
        <v>76413</v>
      </c>
      <c r="D40" s="256">
        <v>82935</v>
      </c>
      <c r="E40" s="256">
        <v>135611</v>
      </c>
      <c r="F40" s="256">
        <v>147121</v>
      </c>
      <c r="G40" s="256">
        <v>178256</v>
      </c>
      <c r="H40" s="256">
        <v>193907</v>
      </c>
    </row>
    <row r="41" spans="1:8" s="6" customFormat="1" ht="12.75" customHeight="1">
      <c r="A41" s="2101" t="s">
        <v>126</v>
      </c>
      <c r="B41" s="86" t="s">
        <v>85</v>
      </c>
      <c r="C41" s="256">
        <v>23606</v>
      </c>
      <c r="D41" s="256">
        <v>23936</v>
      </c>
      <c r="E41" s="256">
        <v>22837</v>
      </c>
      <c r="F41" s="256">
        <v>23013</v>
      </c>
      <c r="G41" s="256">
        <v>23298</v>
      </c>
      <c r="H41" s="256">
        <v>22014</v>
      </c>
    </row>
    <row r="42" spans="1:8" s="6" customFormat="1" ht="12.75">
      <c r="A42" s="2102"/>
      <c r="B42" s="86" t="s">
        <v>86</v>
      </c>
      <c r="C42" s="256">
        <v>262630</v>
      </c>
      <c r="D42" s="256">
        <v>261591</v>
      </c>
      <c r="E42" s="256">
        <v>268121</v>
      </c>
      <c r="F42" s="256">
        <v>282598</v>
      </c>
      <c r="G42" s="256">
        <v>311853</v>
      </c>
      <c r="H42" s="256">
        <v>218478</v>
      </c>
    </row>
    <row r="43" spans="1:8" s="6" customFormat="1" ht="12.75" customHeight="1">
      <c r="A43" s="2104" t="s">
        <v>15</v>
      </c>
      <c r="B43" s="86" t="s">
        <v>85</v>
      </c>
      <c r="C43" s="256">
        <v>12194207</v>
      </c>
      <c r="D43" s="256">
        <v>12128075</v>
      </c>
      <c r="E43" s="256">
        <v>11907274</v>
      </c>
      <c r="F43" s="256">
        <v>11931657</v>
      </c>
      <c r="G43" s="256">
        <v>11535490</v>
      </c>
      <c r="H43" s="256">
        <v>11483195</v>
      </c>
    </row>
    <row r="44" spans="1:8" s="6" customFormat="1" ht="12.75">
      <c r="A44" s="2110"/>
      <c r="B44" s="92" t="s">
        <v>86</v>
      </c>
      <c r="C44" s="258">
        <v>35295016</v>
      </c>
      <c r="D44" s="258">
        <v>35574330</v>
      </c>
      <c r="E44" s="258">
        <v>36097067</v>
      </c>
      <c r="F44" s="258">
        <v>37699275</v>
      </c>
      <c r="G44" s="258">
        <v>38553353</v>
      </c>
      <c r="H44" s="258">
        <v>38587779</v>
      </c>
    </row>
    <row r="45" spans="1:8" s="7" customFormat="1" ht="6" customHeight="1">
      <c r="A45" s="93"/>
      <c r="B45" s="88"/>
      <c r="C45" s="94"/>
      <c r="D45" s="94"/>
      <c r="E45" s="94"/>
      <c r="F45" s="94"/>
      <c r="G45" s="94"/>
      <c r="H45" s="94"/>
    </row>
    <row r="46" spans="1:8" s="44" customFormat="1" ht="6" customHeight="1">
      <c r="A46" s="89"/>
      <c r="B46" s="95"/>
      <c r="C46" s="90"/>
      <c r="D46" s="90"/>
      <c r="E46" s="90"/>
      <c r="F46" s="90"/>
      <c r="G46" s="90"/>
      <c r="H46" s="90"/>
    </row>
    <row r="47" spans="1:8" s="96" customFormat="1" ht="13.5" customHeight="1">
      <c r="A47" s="69" t="s">
        <v>144</v>
      </c>
      <c r="B47" s="29"/>
      <c r="C47" s="28"/>
      <c r="D47" s="28"/>
      <c r="E47" s="28"/>
      <c r="F47" s="28"/>
      <c r="G47" s="28"/>
      <c r="H47" s="28"/>
    </row>
    <row r="48" spans="1:8" s="96" customFormat="1" ht="15.75">
      <c r="A48" s="30" t="s">
        <v>16</v>
      </c>
      <c r="B48" s="30"/>
      <c r="C48" s="30"/>
      <c r="D48" s="30"/>
      <c r="E48" s="30"/>
      <c r="F48" s="30"/>
      <c r="G48" s="30"/>
      <c r="H48" s="30"/>
    </row>
    <row r="49" spans="1:8" s="44" customFormat="1" ht="13.5">
      <c r="A49" s="2106" t="s">
        <v>1709</v>
      </c>
      <c r="B49" s="2106"/>
      <c r="C49" s="2106"/>
      <c r="D49" s="2106"/>
      <c r="E49" s="2106"/>
      <c r="F49" s="2106"/>
      <c r="G49" s="2106"/>
      <c r="H49" s="2106"/>
    </row>
    <row r="50" spans="1:8" s="44" customFormat="1" ht="13.5">
      <c r="A50" s="2106"/>
      <c r="B50" s="2106"/>
      <c r="C50" s="2106"/>
      <c r="D50" s="2106"/>
      <c r="E50" s="2106"/>
      <c r="F50" s="2106"/>
      <c r="G50" s="2106"/>
      <c r="H50" s="2106"/>
    </row>
    <row r="51" spans="1:8" s="96" customFormat="1" ht="13.5">
      <c r="A51" s="2109" t="s">
        <v>245</v>
      </c>
      <c r="B51" s="2109"/>
      <c r="C51" s="2109"/>
      <c r="D51" s="2109"/>
      <c r="E51" s="2109"/>
      <c r="F51" s="2109"/>
      <c r="G51" s="2109"/>
      <c r="H51" s="2109"/>
    </row>
    <row r="52" spans="1:8" s="96" customFormat="1" ht="13.5">
      <c r="A52" s="2109"/>
      <c r="B52" s="2109"/>
      <c r="C52" s="2109"/>
      <c r="D52" s="2109"/>
      <c r="E52" s="2109"/>
      <c r="F52" s="2109"/>
      <c r="G52" s="2109"/>
      <c r="H52" s="2109"/>
    </row>
    <row r="53" spans="1:8" s="64" customFormat="1" ht="6" customHeight="1">
      <c r="A53" s="28"/>
      <c r="B53" s="28"/>
      <c r="C53" s="28"/>
      <c r="D53" s="28"/>
      <c r="E53" s="28"/>
      <c r="F53" s="28"/>
      <c r="G53" s="28"/>
      <c r="H53" s="28"/>
    </row>
    <row r="54" spans="1:8" s="1902" customFormat="1" ht="13.5" customHeight="1">
      <c r="A54" s="66" t="s">
        <v>137</v>
      </c>
      <c r="B54" s="28"/>
      <c r="C54" s="28"/>
      <c r="D54" s="28"/>
      <c r="E54" s="28"/>
      <c r="F54" s="28"/>
      <c r="G54" s="28"/>
      <c r="H54" s="28"/>
    </row>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sheetData>
  <sheetProtection/>
  <mergeCells count="22">
    <mergeCell ref="A51:H52"/>
    <mergeCell ref="A43:A44"/>
    <mergeCell ref="A31:A32"/>
    <mergeCell ref="A33:A34"/>
    <mergeCell ref="A35:A36"/>
    <mergeCell ref="A37:A38"/>
    <mergeCell ref="A9:A10"/>
    <mergeCell ref="A13:A14"/>
    <mergeCell ref="A27:A28"/>
    <mergeCell ref="A11:A12"/>
    <mergeCell ref="A19:A20"/>
    <mergeCell ref="A21:A22"/>
    <mergeCell ref="A29:A30"/>
    <mergeCell ref="A7:A8"/>
    <mergeCell ref="A49:H50"/>
    <mergeCell ref="A41:A42"/>
    <mergeCell ref="A5:A6"/>
    <mergeCell ref="A39:A40"/>
    <mergeCell ref="A23:A24"/>
    <mergeCell ref="A25:A26"/>
    <mergeCell ref="A15:A16"/>
    <mergeCell ref="A17:A18"/>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H69"/>
  <sheetViews>
    <sheetView view="pageBreakPreview" zoomScaleSheetLayoutView="100" zoomScalePageLayoutView="0" workbookViewId="0" topLeftCell="A1">
      <selection activeCell="A2" sqref="A2"/>
    </sheetView>
  </sheetViews>
  <sheetFormatPr defaultColWidth="9.00390625" defaultRowHeight="12.75"/>
  <cols>
    <col min="1" max="1" width="40.75390625" style="17" customWidth="1"/>
    <col min="2" max="2" width="8.375" style="17" customWidth="1"/>
    <col min="3" max="8" width="10.75390625" style="22" customWidth="1"/>
    <col min="9" max="16384" width="9.125" style="17" customWidth="1"/>
  </cols>
  <sheetData>
    <row r="1" spans="1:8" ht="24.75" customHeight="1">
      <c r="A1" s="27" t="s">
        <v>1710</v>
      </c>
      <c r="B1" s="27"/>
      <c r="C1" s="21"/>
      <c r="D1" s="21"/>
      <c r="E1" s="21"/>
      <c r="F1" s="21"/>
      <c r="G1" s="21"/>
      <c r="H1" s="21"/>
    </row>
    <row r="2" spans="1:8" s="16" customFormat="1" ht="11.25" customHeight="1">
      <c r="A2" s="14"/>
      <c r="B2" s="14"/>
      <c r="C2" s="15"/>
      <c r="D2" s="15"/>
      <c r="E2" s="15"/>
      <c r="F2" s="15"/>
      <c r="G2" s="15"/>
      <c r="H2" s="15"/>
    </row>
    <row r="3" spans="1:8" s="6" customFormat="1" ht="19.5" customHeight="1">
      <c r="A3" s="84"/>
      <c r="B3" s="85"/>
      <c r="C3" s="250">
        <v>41364</v>
      </c>
      <c r="D3" s="250">
        <v>41455</v>
      </c>
      <c r="E3" s="250">
        <v>41547</v>
      </c>
      <c r="F3" s="250">
        <v>41639</v>
      </c>
      <c r="G3" s="250">
        <v>41729</v>
      </c>
      <c r="H3" s="250">
        <v>41820</v>
      </c>
    </row>
    <row r="4" spans="1:8" s="6" customFormat="1" ht="6" customHeight="1">
      <c r="A4" s="23"/>
      <c r="B4" s="26"/>
      <c r="C4" s="25"/>
      <c r="D4" s="25"/>
      <c r="E4" s="25"/>
      <c r="F4" s="25"/>
      <c r="G4" s="25"/>
      <c r="H4" s="25"/>
    </row>
    <row r="5" spans="1:8" s="6" customFormat="1" ht="12.75">
      <c r="A5" s="2107" t="s">
        <v>84</v>
      </c>
      <c r="B5" s="91" t="s">
        <v>85</v>
      </c>
      <c r="C5" s="254">
        <v>2728814</v>
      </c>
      <c r="D5" s="254">
        <v>2745999</v>
      </c>
      <c r="E5" s="254">
        <v>2762384</v>
      </c>
      <c r="F5" s="254">
        <v>2786268</v>
      </c>
      <c r="G5" s="254">
        <v>2788541</v>
      </c>
      <c r="H5" s="254">
        <v>2817326</v>
      </c>
    </row>
    <row r="6" spans="1:8" s="6" customFormat="1" ht="12.75" customHeight="1">
      <c r="A6" s="2108"/>
      <c r="B6" s="86" t="s">
        <v>86</v>
      </c>
      <c r="C6" s="255">
        <v>53406247</v>
      </c>
      <c r="D6" s="255">
        <v>53547732</v>
      </c>
      <c r="E6" s="255">
        <v>53678562</v>
      </c>
      <c r="F6" s="255">
        <v>53822336</v>
      </c>
      <c r="G6" s="255">
        <v>54087743</v>
      </c>
      <c r="H6" s="255">
        <v>54683270</v>
      </c>
    </row>
    <row r="7" spans="1:8" s="6" customFormat="1" ht="12.75" customHeight="1">
      <c r="A7" s="2104" t="s">
        <v>1</v>
      </c>
      <c r="B7" s="86" t="s">
        <v>85</v>
      </c>
      <c r="C7" s="256">
        <v>132103</v>
      </c>
      <c r="D7" s="256">
        <v>134250</v>
      </c>
      <c r="E7" s="256">
        <v>133275</v>
      </c>
      <c r="F7" s="256">
        <v>131944</v>
      </c>
      <c r="G7" s="256">
        <v>132457</v>
      </c>
      <c r="H7" s="256">
        <v>136045</v>
      </c>
    </row>
    <row r="8" spans="1:8" s="6" customFormat="1" ht="12.75" customHeight="1">
      <c r="A8" s="2105"/>
      <c r="B8" s="86" t="s">
        <v>86</v>
      </c>
      <c r="C8" s="256">
        <v>34913681</v>
      </c>
      <c r="D8" s="256">
        <v>34960167</v>
      </c>
      <c r="E8" s="256">
        <v>35107369</v>
      </c>
      <c r="F8" s="256">
        <v>35135482</v>
      </c>
      <c r="G8" s="256">
        <v>35531092</v>
      </c>
      <c r="H8" s="256">
        <v>36038657</v>
      </c>
    </row>
    <row r="9" spans="1:8" s="6" customFormat="1" ht="12.75" customHeight="1">
      <c r="A9" s="2101" t="s">
        <v>2</v>
      </c>
      <c r="B9" s="86" t="s">
        <v>85</v>
      </c>
      <c r="C9" s="256">
        <v>36631</v>
      </c>
      <c r="D9" s="256">
        <v>36711</v>
      </c>
      <c r="E9" s="256">
        <v>36088</v>
      </c>
      <c r="F9" s="256">
        <v>35215</v>
      </c>
      <c r="G9" s="256">
        <v>36011</v>
      </c>
      <c r="H9" s="256">
        <v>38663</v>
      </c>
    </row>
    <row r="10" spans="1:8" s="6" customFormat="1" ht="12.75" customHeight="1">
      <c r="A10" s="2102"/>
      <c r="B10" s="86" t="s">
        <v>86</v>
      </c>
      <c r="C10" s="256">
        <v>7038</v>
      </c>
      <c r="D10" s="256">
        <v>6906</v>
      </c>
      <c r="E10" s="256">
        <v>7109</v>
      </c>
      <c r="F10" s="256">
        <v>6379</v>
      </c>
      <c r="G10" s="256">
        <v>6539</v>
      </c>
      <c r="H10" s="256">
        <v>6916</v>
      </c>
    </row>
    <row r="11" spans="1:8" s="6" customFormat="1" ht="12.75" customHeight="1">
      <c r="A11" s="2101" t="s">
        <v>3</v>
      </c>
      <c r="B11" s="86" t="s">
        <v>85</v>
      </c>
      <c r="C11" s="256">
        <v>6853</v>
      </c>
      <c r="D11" s="256">
        <v>7016</v>
      </c>
      <c r="E11" s="256">
        <v>7050</v>
      </c>
      <c r="F11" s="256">
        <v>6887</v>
      </c>
      <c r="G11" s="256">
        <v>7022</v>
      </c>
      <c r="H11" s="256">
        <v>7014</v>
      </c>
    </row>
    <row r="12" spans="1:8" s="6" customFormat="1" ht="12.75" customHeight="1">
      <c r="A12" s="2102"/>
      <c r="B12" s="86" t="s">
        <v>86</v>
      </c>
      <c r="C12" s="256">
        <v>12409</v>
      </c>
      <c r="D12" s="256">
        <v>12745</v>
      </c>
      <c r="E12" s="256">
        <v>12858</v>
      </c>
      <c r="F12" s="256">
        <v>12476</v>
      </c>
      <c r="G12" s="256">
        <v>12673</v>
      </c>
      <c r="H12" s="256">
        <v>12530</v>
      </c>
    </row>
    <row r="13" spans="1:8" s="6" customFormat="1" ht="12.75" customHeight="1">
      <c r="A13" s="2101" t="s">
        <v>4</v>
      </c>
      <c r="B13" s="86" t="s">
        <v>85</v>
      </c>
      <c r="C13" s="256">
        <v>8504</v>
      </c>
      <c r="D13" s="256">
        <v>8477</v>
      </c>
      <c r="E13" s="256">
        <v>8327</v>
      </c>
      <c r="F13" s="256">
        <v>7858</v>
      </c>
      <c r="G13" s="256">
        <v>8044</v>
      </c>
      <c r="H13" s="256">
        <v>7962</v>
      </c>
    </row>
    <row r="14" spans="1:8" s="6" customFormat="1" ht="12.75" customHeight="1">
      <c r="A14" s="2102"/>
      <c r="B14" s="86" t="s">
        <v>86</v>
      </c>
      <c r="C14" s="256">
        <v>32514</v>
      </c>
      <c r="D14" s="256">
        <v>33022</v>
      </c>
      <c r="E14" s="256">
        <v>32345</v>
      </c>
      <c r="F14" s="256">
        <v>30558</v>
      </c>
      <c r="G14" s="256">
        <v>31058</v>
      </c>
      <c r="H14" s="256">
        <v>30869</v>
      </c>
    </row>
    <row r="15" spans="1:8" s="6" customFormat="1" ht="12.75" customHeight="1">
      <c r="A15" s="2101" t="s">
        <v>5</v>
      </c>
      <c r="B15" s="86" t="s">
        <v>85</v>
      </c>
      <c r="C15" s="256">
        <v>9215</v>
      </c>
      <c r="D15" s="256">
        <v>9325</v>
      </c>
      <c r="E15" s="256">
        <v>9231</v>
      </c>
      <c r="F15" s="256">
        <v>9510</v>
      </c>
      <c r="G15" s="256">
        <v>9574</v>
      </c>
      <c r="H15" s="256">
        <v>9503</v>
      </c>
    </row>
    <row r="16" spans="1:8" s="6" customFormat="1" ht="12.75" customHeight="1">
      <c r="A16" s="2102"/>
      <c r="B16" s="86" t="s">
        <v>86</v>
      </c>
      <c r="C16" s="256">
        <v>73060</v>
      </c>
      <c r="D16" s="256">
        <v>74141</v>
      </c>
      <c r="E16" s="256">
        <v>73443</v>
      </c>
      <c r="F16" s="256">
        <v>75299</v>
      </c>
      <c r="G16" s="256">
        <v>75208</v>
      </c>
      <c r="H16" s="256">
        <v>75003</v>
      </c>
    </row>
    <row r="17" spans="1:8" s="6" customFormat="1" ht="12.75" customHeight="1">
      <c r="A17" s="2101" t="s">
        <v>128</v>
      </c>
      <c r="B17" s="86" t="s">
        <v>85</v>
      </c>
      <c r="C17" s="256">
        <v>16442</v>
      </c>
      <c r="D17" s="256">
        <v>16777</v>
      </c>
      <c r="E17" s="256">
        <v>16772</v>
      </c>
      <c r="F17" s="256">
        <v>16564</v>
      </c>
      <c r="G17" s="256">
        <v>16698</v>
      </c>
      <c r="H17" s="256">
        <v>16658</v>
      </c>
    </row>
    <row r="18" spans="1:8" s="6" customFormat="1" ht="12.75" customHeight="1">
      <c r="A18" s="2102"/>
      <c r="B18" s="86" t="s">
        <v>86</v>
      </c>
      <c r="C18" s="256">
        <v>290193</v>
      </c>
      <c r="D18" s="256">
        <v>295864</v>
      </c>
      <c r="E18" s="256">
        <v>296702</v>
      </c>
      <c r="F18" s="256">
        <v>292348</v>
      </c>
      <c r="G18" s="256">
        <v>294632</v>
      </c>
      <c r="H18" s="256">
        <v>293087</v>
      </c>
    </row>
    <row r="19" spans="1:8" s="6" customFormat="1" ht="12.75" customHeight="1">
      <c r="A19" s="2101" t="s">
        <v>129</v>
      </c>
      <c r="B19" s="86" t="s">
        <v>85</v>
      </c>
      <c r="C19" s="256">
        <v>15902</v>
      </c>
      <c r="D19" s="256">
        <v>16322</v>
      </c>
      <c r="E19" s="256">
        <v>16270</v>
      </c>
      <c r="F19" s="256">
        <v>16200</v>
      </c>
      <c r="G19" s="256">
        <v>16229</v>
      </c>
      <c r="H19" s="256">
        <v>16592</v>
      </c>
    </row>
    <row r="20" spans="1:8" s="6" customFormat="1" ht="12.75" customHeight="1">
      <c r="A20" s="2102"/>
      <c r="B20" s="86" t="s">
        <v>86</v>
      </c>
      <c r="C20" s="256">
        <v>598270</v>
      </c>
      <c r="D20" s="256">
        <v>614028</v>
      </c>
      <c r="E20" s="256">
        <v>614272</v>
      </c>
      <c r="F20" s="256">
        <v>610134</v>
      </c>
      <c r="G20" s="256">
        <v>611058</v>
      </c>
      <c r="H20" s="256">
        <v>623832</v>
      </c>
    </row>
    <row r="21" spans="1:8" s="6" customFormat="1" ht="12.75" customHeight="1">
      <c r="A21" s="2101" t="s">
        <v>10</v>
      </c>
      <c r="B21" s="86" t="s">
        <v>85</v>
      </c>
      <c r="C21" s="256">
        <v>12524</v>
      </c>
      <c r="D21" s="256">
        <v>13073</v>
      </c>
      <c r="E21" s="256">
        <v>13132</v>
      </c>
      <c r="F21" s="256">
        <v>13187</v>
      </c>
      <c r="G21" s="256">
        <v>12985</v>
      </c>
      <c r="H21" s="256">
        <v>13169</v>
      </c>
    </row>
    <row r="22" spans="1:8" s="6" customFormat="1" ht="12.75" customHeight="1">
      <c r="A22" s="2102"/>
      <c r="B22" s="86" t="s">
        <v>86</v>
      </c>
      <c r="C22" s="256">
        <v>937307</v>
      </c>
      <c r="D22" s="256">
        <v>984120</v>
      </c>
      <c r="E22" s="256">
        <v>982755</v>
      </c>
      <c r="F22" s="256">
        <v>985671</v>
      </c>
      <c r="G22" s="256">
        <v>972579</v>
      </c>
      <c r="H22" s="256">
        <v>987878</v>
      </c>
    </row>
    <row r="23" spans="1:8" s="6" customFormat="1" ht="12.75" customHeight="1">
      <c r="A23" s="2101" t="s">
        <v>130</v>
      </c>
      <c r="B23" s="86" t="s">
        <v>85</v>
      </c>
      <c r="C23" s="256">
        <v>11852</v>
      </c>
      <c r="D23" s="256">
        <v>12152</v>
      </c>
      <c r="E23" s="256">
        <v>12120</v>
      </c>
      <c r="F23" s="256">
        <v>12092</v>
      </c>
      <c r="G23" s="256">
        <v>11809</v>
      </c>
      <c r="H23" s="256">
        <v>12201</v>
      </c>
    </row>
    <row r="24" spans="1:8" s="6" customFormat="1" ht="12.75" customHeight="1">
      <c r="A24" s="2102"/>
      <c r="B24" s="86" t="s">
        <v>86</v>
      </c>
      <c r="C24" s="256">
        <v>1960124</v>
      </c>
      <c r="D24" s="256">
        <v>2014357</v>
      </c>
      <c r="E24" s="256">
        <v>2005371</v>
      </c>
      <c r="F24" s="256">
        <v>2005461</v>
      </c>
      <c r="G24" s="256">
        <v>1957953</v>
      </c>
      <c r="H24" s="256">
        <v>2019959</v>
      </c>
    </row>
    <row r="25" spans="1:8" s="6" customFormat="1" ht="12.75" customHeight="1">
      <c r="A25" s="2101" t="s">
        <v>131</v>
      </c>
      <c r="B25" s="86" t="s">
        <v>85</v>
      </c>
      <c r="C25" s="256">
        <v>5757</v>
      </c>
      <c r="D25" s="256">
        <v>5883</v>
      </c>
      <c r="E25" s="256">
        <v>5826</v>
      </c>
      <c r="F25" s="256">
        <v>5886</v>
      </c>
      <c r="G25" s="256">
        <v>5632</v>
      </c>
      <c r="H25" s="256">
        <v>5719</v>
      </c>
    </row>
    <row r="26" spans="1:8" s="6" customFormat="1" ht="12.75" customHeight="1">
      <c r="A26" s="2102"/>
      <c r="B26" s="86" t="s">
        <v>86</v>
      </c>
      <c r="C26" s="256">
        <v>2091950</v>
      </c>
      <c r="D26" s="256">
        <v>2142642</v>
      </c>
      <c r="E26" s="256">
        <v>2129259</v>
      </c>
      <c r="F26" s="256">
        <v>2145450</v>
      </c>
      <c r="G26" s="256">
        <v>2057513</v>
      </c>
      <c r="H26" s="256">
        <v>2084590</v>
      </c>
    </row>
    <row r="27" spans="1:8" s="6" customFormat="1" ht="12.75" customHeight="1">
      <c r="A27" s="2101" t="s">
        <v>13</v>
      </c>
      <c r="B27" s="86" t="s">
        <v>85</v>
      </c>
      <c r="C27" s="256">
        <v>3323</v>
      </c>
      <c r="D27" s="256">
        <v>3360</v>
      </c>
      <c r="E27" s="256">
        <v>3286</v>
      </c>
      <c r="F27" s="256">
        <v>3420</v>
      </c>
      <c r="G27" s="256">
        <v>3321</v>
      </c>
      <c r="H27" s="256">
        <v>3396</v>
      </c>
    </row>
    <row r="28" spans="1:8" s="6" customFormat="1" ht="12.75" customHeight="1">
      <c r="A28" s="2102"/>
      <c r="B28" s="86" t="s">
        <v>86</v>
      </c>
      <c r="C28" s="256">
        <v>2468014</v>
      </c>
      <c r="D28" s="256">
        <v>2491868</v>
      </c>
      <c r="E28" s="256">
        <v>2430916</v>
      </c>
      <c r="F28" s="256">
        <v>2498447</v>
      </c>
      <c r="G28" s="256">
        <v>2453628</v>
      </c>
      <c r="H28" s="256">
        <v>2504218</v>
      </c>
    </row>
    <row r="29" spans="1:8" s="6" customFormat="1" ht="12.75" customHeight="1">
      <c r="A29" s="2101" t="s">
        <v>14</v>
      </c>
      <c r="B29" s="86" t="s">
        <v>85</v>
      </c>
      <c r="C29" s="256">
        <v>5100</v>
      </c>
      <c r="D29" s="256">
        <v>5154</v>
      </c>
      <c r="E29" s="256">
        <v>5173</v>
      </c>
      <c r="F29" s="256">
        <v>5125</v>
      </c>
      <c r="G29" s="256">
        <v>5132</v>
      </c>
      <c r="H29" s="256">
        <v>5168</v>
      </c>
    </row>
    <row r="30" spans="1:8" s="6" customFormat="1" ht="12.75" customHeight="1">
      <c r="A30" s="2102"/>
      <c r="B30" s="86" t="s">
        <v>86</v>
      </c>
      <c r="C30" s="256">
        <v>26442802</v>
      </c>
      <c r="D30" s="256">
        <v>26290474</v>
      </c>
      <c r="E30" s="256">
        <v>26522339</v>
      </c>
      <c r="F30" s="256">
        <v>26473259</v>
      </c>
      <c r="G30" s="256">
        <v>27058251</v>
      </c>
      <c r="H30" s="256">
        <v>27399775</v>
      </c>
    </row>
    <row r="31" spans="1:8" s="6" customFormat="1" ht="12.75" customHeight="1">
      <c r="A31" s="2104" t="s">
        <v>15</v>
      </c>
      <c r="B31" s="86" t="s">
        <v>85</v>
      </c>
      <c r="C31" s="256">
        <v>2596711</v>
      </c>
      <c r="D31" s="256">
        <v>2611749</v>
      </c>
      <c r="E31" s="256">
        <v>2629109</v>
      </c>
      <c r="F31" s="256">
        <v>2654324</v>
      </c>
      <c r="G31" s="256">
        <v>2656084</v>
      </c>
      <c r="H31" s="256">
        <v>2681281</v>
      </c>
    </row>
    <row r="32" spans="1:8" s="6" customFormat="1" ht="12.75" customHeight="1">
      <c r="A32" s="2105"/>
      <c r="B32" s="86" t="s">
        <v>86</v>
      </c>
      <c r="C32" s="256">
        <v>18492566</v>
      </c>
      <c r="D32" s="256">
        <v>18587565</v>
      </c>
      <c r="E32" s="256">
        <v>18571193</v>
      </c>
      <c r="F32" s="256">
        <v>18686854</v>
      </c>
      <c r="G32" s="256">
        <v>18556651</v>
      </c>
      <c r="H32" s="256">
        <v>18644613</v>
      </c>
    </row>
    <row r="33" spans="1:8" s="6" customFormat="1" ht="12.75" customHeight="1">
      <c r="A33" s="2101" t="s">
        <v>2</v>
      </c>
      <c r="B33" s="86" t="s">
        <v>85</v>
      </c>
      <c r="C33" s="256">
        <v>1216187</v>
      </c>
      <c r="D33" s="256">
        <v>1172833</v>
      </c>
      <c r="E33" s="256">
        <v>1195873</v>
      </c>
      <c r="F33" s="256">
        <v>1221257</v>
      </c>
      <c r="G33" s="256">
        <v>1177457</v>
      </c>
      <c r="H33" s="256">
        <v>1203693</v>
      </c>
    </row>
    <row r="34" spans="1:8" s="6" customFormat="1" ht="12.75" customHeight="1">
      <c r="A34" s="2102"/>
      <c r="B34" s="86" t="s">
        <v>86</v>
      </c>
      <c r="C34" s="256">
        <v>499002</v>
      </c>
      <c r="D34" s="256">
        <v>445092</v>
      </c>
      <c r="E34" s="256">
        <v>452781</v>
      </c>
      <c r="F34" s="256">
        <v>455518</v>
      </c>
      <c r="G34" s="256">
        <v>391362</v>
      </c>
      <c r="H34" s="256">
        <v>394488</v>
      </c>
    </row>
    <row r="35" spans="1:8" s="6" customFormat="1" ht="12.75" customHeight="1">
      <c r="A35" s="2101" t="s">
        <v>3</v>
      </c>
      <c r="B35" s="86" t="s">
        <v>85</v>
      </c>
      <c r="C35" s="256">
        <v>407442</v>
      </c>
      <c r="D35" s="256">
        <v>463202</v>
      </c>
      <c r="E35" s="256">
        <v>458790</v>
      </c>
      <c r="F35" s="256">
        <v>458002</v>
      </c>
      <c r="G35" s="256">
        <v>511608</v>
      </c>
      <c r="H35" s="256">
        <v>514138</v>
      </c>
    </row>
    <row r="36" spans="1:8" s="6" customFormat="1" ht="12.75" customHeight="1">
      <c r="A36" s="2102"/>
      <c r="B36" s="86" t="s">
        <v>86</v>
      </c>
      <c r="C36" s="256">
        <v>670914</v>
      </c>
      <c r="D36" s="256">
        <v>724757</v>
      </c>
      <c r="E36" s="256">
        <v>719914</v>
      </c>
      <c r="F36" s="256">
        <v>721458</v>
      </c>
      <c r="G36" s="256">
        <v>773013</v>
      </c>
      <c r="H36" s="256">
        <v>782317</v>
      </c>
    </row>
    <row r="37" spans="1:8" s="6" customFormat="1" ht="12.75" customHeight="1">
      <c r="A37" s="2101" t="s">
        <v>4</v>
      </c>
      <c r="B37" s="86" t="s">
        <v>85</v>
      </c>
      <c r="C37" s="256">
        <v>328350</v>
      </c>
      <c r="D37" s="256">
        <v>327532</v>
      </c>
      <c r="E37" s="256">
        <v>326180</v>
      </c>
      <c r="F37" s="256">
        <v>322104</v>
      </c>
      <c r="G37" s="256">
        <v>317087</v>
      </c>
      <c r="H37" s="256">
        <v>310861</v>
      </c>
    </row>
    <row r="38" spans="1:8" s="6" customFormat="1" ht="12.75" customHeight="1">
      <c r="A38" s="2102"/>
      <c r="B38" s="86" t="s">
        <v>86</v>
      </c>
      <c r="C38" s="256">
        <v>1200839</v>
      </c>
      <c r="D38" s="256">
        <v>1197226</v>
      </c>
      <c r="E38" s="256">
        <v>1192982</v>
      </c>
      <c r="F38" s="256">
        <v>1175670</v>
      </c>
      <c r="G38" s="256">
        <v>1155988</v>
      </c>
      <c r="H38" s="256">
        <v>1138536</v>
      </c>
    </row>
    <row r="39" spans="1:8" s="6" customFormat="1" ht="12.75" customHeight="1">
      <c r="A39" s="2101" t="s">
        <v>5</v>
      </c>
      <c r="B39" s="86" t="s">
        <v>85</v>
      </c>
      <c r="C39" s="256">
        <v>273147</v>
      </c>
      <c r="D39" s="256">
        <v>273888</v>
      </c>
      <c r="E39" s="256">
        <v>274389</v>
      </c>
      <c r="F39" s="256">
        <v>276868</v>
      </c>
      <c r="G39" s="256">
        <v>275851</v>
      </c>
      <c r="H39" s="256">
        <v>276563</v>
      </c>
    </row>
    <row r="40" spans="1:8" s="6" customFormat="1" ht="12.75" customHeight="1">
      <c r="A40" s="2102"/>
      <c r="B40" s="86" t="s">
        <v>86</v>
      </c>
      <c r="C40" s="256">
        <v>1991120</v>
      </c>
      <c r="D40" s="256">
        <v>2000848</v>
      </c>
      <c r="E40" s="256">
        <v>2008333</v>
      </c>
      <c r="F40" s="256">
        <v>2026313</v>
      </c>
      <c r="G40" s="256">
        <v>2015062</v>
      </c>
      <c r="H40" s="256">
        <v>2023946</v>
      </c>
    </row>
    <row r="41" spans="1:8" s="6" customFormat="1" ht="12.75" customHeight="1">
      <c r="A41" s="2101" t="s">
        <v>128</v>
      </c>
      <c r="B41" s="86" t="s">
        <v>85</v>
      </c>
      <c r="C41" s="256">
        <v>209736</v>
      </c>
      <c r="D41" s="256">
        <v>209748</v>
      </c>
      <c r="E41" s="256">
        <v>208306</v>
      </c>
      <c r="F41" s="256">
        <v>208448</v>
      </c>
      <c r="G41" s="256">
        <v>206623</v>
      </c>
      <c r="H41" s="256">
        <v>206429</v>
      </c>
    </row>
    <row r="42" spans="1:8" s="6" customFormat="1" ht="12.75" customHeight="1">
      <c r="A42" s="2102"/>
      <c r="B42" s="86" t="s">
        <v>86</v>
      </c>
      <c r="C42" s="256">
        <v>3284026</v>
      </c>
      <c r="D42" s="256">
        <v>3293317</v>
      </c>
      <c r="E42" s="256">
        <v>3274501</v>
      </c>
      <c r="F42" s="256">
        <v>3281227</v>
      </c>
      <c r="G42" s="256">
        <v>3251007</v>
      </c>
      <c r="H42" s="256">
        <v>3250939</v>
      </c>
    </row>
    <row r="43" spans="1:8" s="6" customFormat="1" ht="12.75" customHeight="1">
      <c r="A43" s="2101" t="s">
        <v>129</v>
      </c>
      <c r="B43" s="86" t="s">
        <v>85</v>
      </c>
      <c r="C43" s="256">
        <v>88798</v>
      </c>
      <c r="D43" s="256">
        <v>91323</v>
      </c>
      <c r="E43" s="256">
        <v>92579</v>
      </c>
      <c r="F43" s="256">
        <v>94005</v>
      </c>
      <c r="G43" s="256">
        <v>94414</v>
      </c>
      <c r="H43" s="256">
        <v>96378</v>
      </c>
    </row>
    <row r="44" spans="1:8" s="6" customFormat="1" ht="12.75" customHeight="1">
      <c r="A44" s="2102"/>
      <c r="B44" s="86" t="s">
        <v>86</v>
      </c>
      <c r="C44" s="256">
        <v>3100297</v>
      </c>
      <c r="D44" s="256">
        <v>3198551</v>
      </c>
      <c r="E44" s="256">
        <v>3252663</v>
      </c>
      <c r="F44" s="256">
        <v>3313691</v>
      </c>
      <c r="G44" s="256">
        <v>3333711</v>
      </c>
      <c r="H44" s="256">
        <v>3407669</v>
      </c>
    </row>
    <row r="45" spans="1:8" s="6" customFormat="1" ht="12.75" customHeight="1">
      <c r="A45" s="2101" t="s">
        <v>10</v>
      </c>
      <c r="B45" s="86" t="s">
        <v>85</v>
      </c>
      <c r="C45" s="256">
        <v>49834</v>
      </c>
      <c r="D45" s="256">
        <v>50064</v>
      </c>
      <c r="E45" s="256">
        <v>50000</v>
      </c>
      <c r="F45" s="256">
        <v>50726</v>
      </c>
      <c r="G45" s="256">
        <v>50489</v>
      </c>
      <c r="H45" s="256">
        <v>50696</v>
      </c>
    </row>
    <row r="46" spans="1:8" s="6" customFormat="1" ht="12.75" customHeight="1">
      <c r="A46" s="2102"/>
      <c r="B46" s="86" t="s">
        <v>86</v>
      </c>
      <c r="C46" s="256">
        <v>3489736</v>
      </c>
      <c r="D46" s="256">
        <v>3508220</v>
      </c>
      <c r="E46" s="256">
        <v>3501517</v>
      </c>
      <c r="F46" s="256">
        <v>3556362</v>
      </c>
      <c r="G46" s="256">
        <v>3538327</v>
      </c>
      <c r="H46" s="256">
        <v>3549325</v>
      </c>
    </row>
    <row r="47" spans="1:8" s="6" customFormat="1" ht="12.75" customHeight="1">
      <c r="A47" s="2101" t="s">
        <v>130</v>
      </c>
      <c r="B47" s="86" t="s">
        <v>85</v>
      </c>
      <c r="C47" s="256">
        <v>20210</v>
      </c>
      <c r="D47" s="256">
        <v>20155</v>
      </c>
      <c r="E47" s="256">
        <v>19993</v>
      </c>
      <c r="F47" s="256">
        <v>19974</v>
      </c>
      <c r="G47" s="256">
        <v>19657</v>
      </c>
      <c r="H47" s="256">
        <v>19626</v>
      </c>
    </row>
    <row r="48" spans="1:8" s="6" customFormat="1" ht="12.75" customHeight="1">
      <c r="A48" s="2102"/>
      <c r="B48" s="86" t="s">
        <v>86</v>
      </c>
      <c r="C48" s="256">
        <v>2938076</v>
      </c>
      <c r="D48" s="256">
        <v>2926455</v>
      </c>
      <c r="E48" s="256">
        <v>2900468</v>
      </c>
      <c r="F48" s="256">
        <v>2915257</v>
      </c>
      <c r="G48" s="256">
        <v>2863745</v>
      </c>
      <c r="H48" s="256">
        <v>2856621</v>
      </c>
    </row>
    <row r="49" spans="1:8" s="6" customFormat="1" ht="12.75" customHeight="1">
      <c r="A49" s="2101" t="s">
        <v>131</v>
      </c>
      <c r="B49" s="86" t="s">
        <v>85</v>
      </c>
      <c r="C49" s="256">
        <v>2467</v>
      </c>
      <c r="D49" s="256">
        <v>2477</v>
      </c>
      <c r="E49" s="256">
        <v>2472</v>
      </c>
      <c r="F49" s="256">
        <v>2433</v>
      </c>
      <c r="G49" s="256">
        <v>2389</v>
      </c>
      <c r="H49" s="256">
        <v>2389</v>
      </c>
    </row>
    <row r="50" spans="1:8" s="6" customFormat="1" ht="12.75" customHeight="1">
      <c r="A50" s="2102"/>
      <c r="B50" s="86" t="s">
        <v>86</v>
      </c>
      <c r="C50" s="256">
        <v>813593</v>
      </c>
      <c r="D50" s="256">
        <v>820055</v>
      </c>
      <c r="E50" s="256">
        <v>818608</v>
      </c>
      <c r="F50" s="256">
        <v>806947</v>
      </c>
      <c r="G50" s="256">
        <v>795272</v>
      </c>
      <c r="H50" s="256">
        <v>796999</v>
      </c>
    </row>
    <row r="51" spans="1:8" s="6" customFormat="1" ht="12.75" customHeight="1">
      <c r="A51" s="2101" t="s">
        <v>13</v>
      </c>
      <c r="B51" s="86" t="s">
        <v>85</v>
      </c>
      <c r="C51" s="256">
        <v>446</v>
      </c>
      <c r="D51" s="256">
        <v>436</v>
      </c>
      <c r="E51" s="256">
        <v>448</v>
      </c>
      <c r="F51" s="256">
        <v>421</v>
      </c>
      <c r="G51" s="256">
        <v>420</v>
      </c>
      <c r="H51" s="256">
        <v>419</v>
      </c>
    </row>
    <row r="52" spans="1:8" s="6" customFormat="1" ht="12.75" customHeight="1">
      <c r="A52" s="2102"/>
      <c r="B52" s="86" t="s">
        <v>86</v>
      </c>
      <c r="C52" s="256">
        <v>300798</v>
      </c>
      <c r="D52" s="256">
        <v>295737</v>
      </c>
      <c r="E52" s="256">
        <v>302289</v>
      </c>
      <c r="F52" s="256">
        <v>285762</v>
      </c>
      <c r="G52" s="256">
        <v>284567</v>
      </c>
      <c r="H52" s="256">
        <v>282136</v>
      </c>
    </row>
    <row r="53" spans="1:8" s="6" customFormat="1" ht="12.75" customHeight="1">
      <c r="A53" s="2103" t="s">
        <v>14</v>
      </c>
      <c r="B53" s="86" t="s">
        <v>85</v>
      </c>
      <c r="C53" s="256">
        <v>94</v>
      </c>
      <c r="D53" s="256">
        <v>91</v>
      </c>
      <c r="E53" s="256">
        <v>79</v>
      </c>
      <c r="F53" s="256">
        <v>86</v>
      </c>
      <c r="G53" s="256">
        <v>89</v>
      </c>
      <c r="H53" s="256">
        <v>89</v>
      </c>
    </row>
    <row r="54" spans="1:8" s="6" customFormat="1" ht="12.75" customHeight="1">
      <c r="A54" s="2103"/>
      <c r="B54" s="87" t="s">
        <v>86</v>
      </c>
      <c r="C54" s="258">
        <v>204165</v>
      </c>
      <c r="D54" s="258">
        <v>177307</v>
      </c>
      <c r="E54" s="258">
        <v>147137</v>
      </c>
      <c r="F54" s="258">
        <v>148649</v>
      </c>
      <c r="G54" s="258">
        <v>154597</v>
      </c>
      <c r="H54" s="258">
        <v>161637</v>
      </c>
    </row>
    <row r="55" spans="1:8" s="7" customFormat="1" ht="6" customHeight="1">
      <c r="A55" s="93"/>
      <c r="B55" s="88"/>
      <c r="C55" s="88"/>
      <c r="D55" s="88"/>
      <c r="E55" s="88"/>
      <c r="F55" s="88"/>
      <c r="G55" s="88"/>
      <c r="H55" s="88"/>
    </row>
    <row r="56" spans="1:8" s="6" customFormat="1" ht="6" customHeight="1">
      <c r="A56" s="100"/>
      <c r="B56" s="90"/>
      <c r="C56" s="90"/>
      <c r="D56" s="90"/>
      <c r="E56" s="90"/>
      <c r="F56" s="90"/>
      <c r="G56" s="90"/>
      <c r="H56" s="90"/>
    </row>
    <row r="57" spans="1:8" s="6" customFormat="1" ht="13.5">
      <c r="A57" s="72" t="s">
        <v>144</v>
      </c>
      <c r="B57" s="77"/>
      <c r="C57" s="28"/>
      <c r="D57" s="28"/>
      <c r="E57" s="28"/>
      <c r="F57" s="28"/>
      <c r="G57" s="28"/>
      <c r="H57" s="28"/>
    </row>
    <row r="58" spans="1:8" s="6" customFormat="1" ht="15.75">
      <c r="A58" s="2106" t="s">
        <v>135</v>
      </c>
      <c r="B58" s="2106"/>
      <c r="C58" s="28"/>
      <c r="D58" s="28"/>
      <c r="E58" s="28"/>
      <c r="F58" s="28"/>
      <c r="G58" s="28"/>
      <c r="H58" s="28"/>
    </row>
    <row r="59" spans="1:8" s="44" customFormat="1" ht="13.5">
      <c r="A59" s="2106" t="s">
        <v>1709</v>
      </c>
      <c r="B59" s="2106"/>
      <c r="C59" s="2106"/>
      <c r="D59" s="2106"/>
      <c r="E59" s="2106"/>
      <c r="F59" s="2106"/>
      <c r="G59" s="2106"/>
      <c r="H59" s="2106"/>
    </row>
    <row r="60" spans="1:8" s="44" customFormat="1" ht="13.5">
      <c r="A60" s="2106"/>
      <c r="B60" s="2106"/>
      <c r="C60" s="2106"/>
      <c r="D60" s="2106"/>
      <c r="E60" s="2106"/>
      <c r="F60" s="2106"/>
      <c r="G60" s="2106"/>
      <c r="H60" s="2106"/>
    </row>
    <row r="61" spans="1:8" s="6" customFormat="1" ht="6" customHeight="1">
      <c r="A61" s="28"/>
      <c r="B61" s="28"/>
      <c r="C61" s="97"/>
      <c r="D61" s="97"/>
      <c r="E61" s="97"/>
      <c r="F61" s="97"/>
      <c r="G61" s="97"/>
      <c r="H61" s="97"/>
    </row>
    <row r="62" spans="1:8" s="128" customFormat="1" ht="13.5" customHeight="1">
      <c r="A62" s="66" t="s">
        <v>137</v>
      </c>
      <c r="B62" s="98"/>
      <c r="C62" s="99"/>
      <c r="D62" s="99"/>
      <c r="E62" s="99"/>
      <c r="F62" s="99"/>
      <c r="G62" s="99"/>
      <c r="H62" s="99"/>
    </row>
    <row r="63" spans="3:8" ht="12.75">
      <c r="C63" s="114"/>
      <c r="D63" s="114"/>
      <c r="E63" s="114"/>
      <c r="F63" s="114"/>
      <c r="G63" s="114"/>
      <c r="H63" s="114"/>
    </row>
    <row r="64" spans="3:8" ht="12.75">
      <c r="C64" s="114"/>
      <c r="D64" s="114"/>
      <c r="E64" s="114"/>
      <c r="F64" s="114"/>
      <c r="G64" s="114"/>
      <c r="H64" s="114"/>
    </row>
    <row r="65" spans="3:8" ht="12.75">
      <c r="C65" s="114"/>
      <c r="D65" s="114"/>
      <c r="E65" s="114"/>
      <c r="F65" s="114"/>
      <c r="G65" s="114"/>
      <c r="H65" s="114"/>
    </row>
    <row r="66" spans="3:8" ht="12.75">
      <c r="C66" s="114"/>
      <c r="D66" s="114"/>
      <c r="E66" s="114"/>
      <c r="F66" s="114"/>
      <c r="G66" s="114"/>
      <c r="H66" s="114"/>
    </row>
    <row r="67" spans="3:8" ht="12.75">
      <c r="C67" s="114"/>
      <c r="D67" s="114"/>
      <c r="E67" s="114"/>
      <c r="F67" s="114"/>
      <c r="G67" s="114"/>
      <c r="H67" s="114"/>
    </row>
    <row r="68" spans="3:8" ht="12.75">
      <c r="C68" s="115"/>
      <c r="D68" s="115"/>
      <c r="E68" s="115"/>
      <c r="F68" s="115"/>
      <c r="G68" s="115"/>
      <c r="H68" s="115"/>
    </row>
    <row r="69" spans="3:8" ht="12.75">
      <c r="C69" s="115"/>
      <c r="D69" s="115"/>
      <c r="E69" s="115"/>
      <c r="F69" s="115"/>
      <c r="G69" s="115"/>
      <c r="H69" s="115"/>
    </row>
  </sheetData>
  <sheetProtection/>
  <mergeCells count="27">
    <mergeCell ref="A59:H60"/>
    <mergeCell ref="A5:A6"/>
    <mergeCell ref="A7:A8"/>
    <mergeCell ref="A9:A10"/>
    <mergeCell ref="A17:A18"/>
    <mergeCell ref="A11:A12"/>
    <mergeCell ref="A13:A14"/>
    <mergeCell ref="A15:A16"/>
    <mergeCell ref="A37:A38"/>
    <mergeCell ref="A23:A24"/>
    <mergeCell ref="A25:A26"/>
    <mergeCell ref="A19:A20"/>
    <mergeCell ref="A21:A22"/>
    <mergeCell ref="A35:A36"/>
    <mergeCell ref="A29:A30"/>
    <mergeCell ref="A31:A32"/>
    <mergeCell ref="A33:A34"/>
    <mergeCell ref="A27:A28"/>
    <mergeCell ref="A39:A40"/>
    <mergeCell ref="A58:B58"/>
    <mergeCell ref="A47:A48"/>
    <mergeCell ref="A49:A50"/>
    <mergeCell ref="A51:A52"/>
    <mergeCell ref="A53:A54"/>
    <mergeCell ref="A41:A42"/>
    <mergeCell ref="A43:A44"/>
    <mergeCell ref="A45:A46"/>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H73"/>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41.25390625" style="3" customWidth="1"/>
    <col min="2" max="2" width="8.375" style="3" customWidth="1"/>
    <col min="3" max="8" width="10.75390625" style="113" customWidth="1"/>
    <col min="9" max="16384" width="9.125" style="3" customWidth="1"/>
  </cols>
  <sheetData>
    <row r="1" spans="1:8" ht="24.75" customHeight="1">
      <c r="A1" s="2006" t="s">
        <v>1708</v>
      </c>
      <c r="B1" s="2006"/>
      <c r="C1" s="2007"/>
      <c r="D1" s="2007"/>
      <c r="E1" s="2007"/>
      <c r="F1" s="2007"/>
      <c r="G1" s="2007"/>
      <c r="H1" s="2007"/>
    </row>
    <row r="2" spans="1:8" s="7" customFormat="1" ht="11.25" customHeight="1">
      <c r="A2" s="2008"/>
      <c r="B2" s="2008"/>
      <c r="C2" s="2009"/>
      <c r="D2" s="2009"/>
      <c r="E2" s="2009"/>
      <c r="F2" s="2009"/>
      <c r="G2" s="2009"/>
      <c r="H2" s="2009"/>
    </row>
    <row r="3" spans="1:8" s="6" customFormat="1" ht="19.5" customHeight="1">
      <c r="A3" s="84"/>
      <c r="B3" s="85"/>
      <c r="C3" s="250">
        <v>41364</v>
      </c>
      <c r="D3" s="250">
        <v>41455</v>
      </c>
      <c r="E3" s="250">
        <v>41547</v>
      </c>
      <c r="F3" s="250">
        <v>41639</v>
      </c>
      <c r="G3" s="250">
        <v>41729</v>
      </c>
      <c r="H3" s="250">
        <v>41820</v>
      </c>
    </row>
    <row r="4" spans="1:8" s="6" customFormat="1" ht="6" customHeight="1">
      <c r="A4" s="23"/>
      <c r="B4" s="26"/>
      <c r="C4" s="24"/>
      <c r="D4" s="24"/>
      <c r="E4" s="24"/>
      <c r="F4" s="24"/>
      <c r="G4" s="24"/>
      <c r="H4" s="24"/>
    </row>
    <row r="5" spans="1:8" s="6" customFormat="1" ht="12.75">
      <c r="A5" s="2107" t="s">
        <v>84</v>
      </c>
      <c r="B5" s="91" t="s">
        <v>85</v>
      </c>
      <c r="C5" s="254">
        <v>2728814</v>
      </c>
      <c r="D5" s="254">
        <v>2745999</v>
      </c>
      <c r="E5" s="254">
        <v>2762384</v>
      </c>
      <c r="F5" s="254">
        <v>2786268</v>
      </c>
      <c r="G5" s="254">
        <v>2788541</v>
      </c>
      <c r="H5" s="254">
        <v>2817326</v>
      </c>
    </row>
    <row r="6" spans="1:8" s="6" customFormat="1" ht="12.75">
      <c r="A6" s="2108"/>
      <c r="B6" s="86" t="s">
        <v>86</v>
      </c>
      <c r="C6" s="255">
        <v>53406247</v>
      </c>
      <c r="D6" s="255">
        <v>53547732</v>
      </c>
      <c r="E6" s="255">
        <v>53678562</v>
      </c>
      <c r="F6" s="255">
        <v>53822336</v>
      </c>
      <c r="G6" s="255">
        <v>54087743</v>
      </c>
      <c r="H6" s="255">
        <v>54683270</v>
      </c>
    </row>
    <row r="7" spans="1:8" s="6" customFormat="1" ht="12.75">
      <c r="A7" s="2104" t="s">
        <v>1</v>
      </c>
      <c r="B7" s="86" t="s">
        <v>85</v>
      </c>
      <c r="C7" s="256">
        <v>132103</v>
      </c>
      <c r="D7" s="256">
        <v>134250</v>
      </c>
      <c r="E7" s="256">
        <v>133275</v>
      </c>
      <c r="F7" s="256">
        <v>131944</v>
      </c>
      <c r="G7" s="256">
        <v>132457</v>
      </c>
      <c r="H7" s="256">
        <v>136045</v>
      </c>
    </row>
    <row r="8" spans="1:8" s="6" customFormat="1" ht="12.75">
      <c r="A8" s="2105"/>
      <c r="B8" s="86" t="s">
        <v>86</v>
      </c>
      <c r="C8" s="256">
        <v>34913681</v>
      </c>
      <c r="D8" s="256">
        <v>34960167</v>
      </c>
      <c r="E8" s="256">
        <v>35107369</v>
      </c>
      <c r="F8" s="256">
        <v>35135482</v>
      </c>
      <c r="G8" s="256">
        <v>35531092</v>
      </c>
      <c r="H8" s="256">
        <v>36038657</v>
      </c>
    </row>
    <row r="9" spans="1:8" s="6" customFormat="1" ht="12.75">
      <c r="A9" s="2101" t="s">
        <v>17</v>
      </c>
      <c r="B9" s="86" t="s">
        <v>85</v>
      </c>
      <c r="C9" s="256">
        <v>7602</v>
      </c>
      <c r="D9" s="256">
        <v>8293</v>
      </c>
      <c r="E9" s="256">
        <v>8502</v>
      </c>
      <c r="F9" s="256">
        <v>8690</v>
      </c>
      <c r="G9" s="256">
        <v>7875</v>
      </c>
      <c r="H9" s="256">
        <v>8646</v>
      </c>
    </row>
    <row r="10" spans="1:8" s="6" customFormat="1" ht="12.75">
      <c r="A10" s="2102"/>
      <c r="B10" s="86" t="s">
        <v>86</v>
      </c>
      <c r="C10" s="256">
        <v>1263407</v>
      </c>
      <c r="D10" s="256">
        <v>1374154</v>
      </c>
      <c r="E10" s="256">
        <v>1422120</v>
      </c>
      <c r="F10" s="256">
        <v>1467516</v>
      </c>
      <c r="G10" s="256">
        <v>1343381</v>
      </c>
      <c r="H10" s="256">
        <v>1468674</v>
      </c>
    </row>
    <row r="11" spans="1:8" s="6" customFormat="1" ht="12.75">
      <c r="A11" s="2101" t="s">
        <v>18</v>
      </c>
      <c r="B11" s="86" t="s">
        <v>85</v>
      </c>
      <c r="C11" s="256">
        <v>333</v>
      </c>
      <c r="D11" s="256">
        <v>329</v>
      </c>
      <c r="E11" s="256">
        <v>317</v>
      </c>
      <c r="F11" s="256">
        <v>311</v>
      </c>
      <c r="G11" s="256">
        <v>329</v>
      </c>
      <c r="H11" s="256">
        <v>332</v>
      </c>
    </row>
    <row r="12" spans="1:8" s="6" customFormat="1" ht="12.75">
      <c r="A12" s="2102"/>
      <c r="B12" s="86" t="s">
        <v>86</v>
      </c>
      <c r="C12" s="256">
        <v>364535</v>
      </c>
      <c r="D12" s="256">
        <v>339343</v>
      </c>
      <c r="E12" s="256">
        <v>323095</v>
      </c>
      <c r="F12" s="256">
        <v>281293</v>
      </c>
      <c r="G12" s="256">
        <v>360766</v>
      </c>
      <c r="H12" s="256">
        <v>356679</v>
      </c>
    </row>
    <row r="13" spans="1:8" s="6" customFormat="1" ht="12.75">
      <c r="A13" s="2101" t="s">
        <v>19</v>
      </c>
      <c r="B13" s="86" t="s">
        <v>85</v>
      </c>
      <c r="C13" s="256">
        <v>18156</v>
      </c>
      <c r="D13" s="256">
        <v>18596</v>
      </c>
      <c r="E13" s="256">
        <v>18635</v>
      </c>
      <c r="F13" s="256">
        <v>18431</v>
      </c>
      <c r="G13" s="256">
        <v>18478</v>
      </c>
      <c r="H13" s="256">
        <v>18791</v>
      </c>
    </row>
    <row r="14" spans="1:8" s="6" customFormat="1" ht="12.75">
      <c r="A14" s="2102"/>
      <c r="B14" s="86" t="s">
        <v>86</v>
      </c>
      <c r="C14" s="256">
        <v>6849146</v>
      </c>
      <c r="D14" s="256">
        <v>6826033</v>
      </c>
      <c r="E14" s="256">
        <v>6913519</v>
      </c>
      <c r="F14" s="256">
        <v>7151508</v>
      </c>
      <c r="G14" s="256">
        <v>7269425</v>
      </c>
      <c r="H14" s="256">
        <v>7236627</v>
      </c>
    </row>
    <row r="15" spans="1:8" s="6" customFormat="1" ht="13.5" customHeight="1">
      <c r="A15" s="2101" t="s">
        <v>20</v>
      </c>
      <c r="B15" s="86" t="s">
        <v>85</v>
      </c>
      <c r="C15" s="256">
        <v>652</v>
      </c>
      <c r="D15" s="256">
        <v>651</v>
      </c>
      <c r="E15" s="256">
        <v>669</v>
      </c>
      <c r="F15" s="256">
        <v>659</v>
      </c>
      <c r="G15" s="256">
        <v>673</v>
      </c>
      <c r="H15" s="256">
        <v>688</v>
      </c>
    </row>
    <row r="16" spans="1:8" s="6" customFormat="1" ht="13.5" customHeight="1">
      <c r="A16" s="2102"/>
      <c r="B16" s="86" t="s">
        <v>86</v>
      </c>
      <c r="C16" s="256">
        <v>1482339</v>
      </c>
      <c r="D16" s="256">
        <v>1191233</v>
      </c>
      <c r="E16" s="256">
        <v>1193062</v>
      </c>
      <c r="F16" s="256">
        <v>1275605</v>
      </c>
      <c r="G16" s="256">
        <v>1271909</v>
      </c>
      <c r="H16" s="256">
        <v>1397804</v>
      </c>
    </row>
    <row r="17" spans="1:8" s="6" customFormat="1" ht="13.5" customHeight="1">
      <c r="A17" s="2101" t="s">
        <v>21</v>
      </c>
      <c r="B17" s="86" t="s">
        <v>85</v>
      </c>
      <c r="C17" s="256">
        <v>279</v>
      </c>
      <c r="D17" s="256">
        <v>349</v>
      </c>
      <c r="E17" s="256">
        <v>354</v>
      </c>
      <c r="F17" s="256">
        <v>378</v>
      </c>
      <c r="G17" s="256">
        <v>392</v>
      </c>
      <c r="H17" s="256">
        <v>387</v>
      </c>
    </row>
    <row r="18" spans="1:8" s="6" customFormat="1" ht="13.5" customHeight="1">
      <c r="A18" s="2102"/>
      <c r="B18" s="86" t="s">
        <v>86</v>
      </c>
      <c r="C18" s="256">
        <v>134908</v>
      </c>
      <c r="D18" s="256">
        <v>156874</v>
      </c>
      <c r="E18" s="256">
        <v>153544</v>
      </c>
      <c r="F18" s="256">
        <v>171014</v>
      </c>
      <c r="G18" s="256">
        <v>158772</v>
      </c>
      <c r="H18" s="256">
        <v>156467</v>
      </c>
    </row>
    <row r="19" spans="1:8" s="6" customFormat="1" ht="12.75">
      <c r="A19" s="2101" t="s">
        <v>22</v>
      </c>
      <c r="B19" s="86" t="s">
        <v>85</v>
      </c>
      <c r="C19" s="256">
        <v>11179</v>
      </c>
      <c r="D19" s="256">
        <v>11277</v>
      </c>
      <c r="E19" s="256">
        <v>11084</v>
      </c>
      <c r="F19" s="256">
        <v>10677</v>
      </c>
      <c r="G19" s="256">
        <v>10778</v>
      </c>
      <c r="H19" s="256">
        <v>11065</v>
      </c>
    </row>
    <row r="20" spans="1:8" s="6" customFormat="1" ht="12.75">
      <c r="A20" s="2102"/>
      <c r="B20" s="86" t="s">
        <v>86</v>
      </c>
      <c r="C20" s="256">
        <v>3906106</v>
      </c>
      <c r="D20" s="256">
        <v>4080769</v>
      </c>
      <c r="E20" s="256">
        <v>4062323</v>
      </c>
      <c r="F20" s="256">
        <v>3896645</v>
      </c>
      <c r="G20" s="256">
        <v>3993227</v>
      </c>
      <c r="H20" s="256">
        <v>3966288</v>
      </c>
    </row>
    <row r="21" spans="1:8" s="6" customFormat="1" ht="12.75" customHeight="1">
      <c r="A21" s="2101" t="s">
        <v>23</v>
      </c>
      <c r="B21" s="86" t="s">
        <v>85</v>
      </c>
      <c r="C21" s="256">
        <v>60005</v>
      </c>
      <c r="D21" s="256">
        <v>60212</v>
      </c>
      <c r="E21" s="256">
        <v>59167</v>
      </c>
      <c r="F21" s="256">
        <v>58477</v>
      </c>
      <c r="G21" s="256">
        <v>58927</v>
      </c>
      <c r="H21" s="256">
        <v>59809</v>
      </c>
    </row>
    <row r="22" spans="1:8" s="6" customFormat="1" ht="12.75">
      <c r="A22" s="2102"/>
      <c r="B22" s="86" t="s">
        <v>86</v>
      </c>
      <c r="C22" s="256">
        <v>11006134</v>
      </c>
      <c r="D22" s="256">
        <v>11165265</v>
      </c>
      <c r="E22" s="256">
        <v>11408738</v>
      </c>
      <c r="F22" s="256">
        <v>11063372</v>
      </c>
      <c r="G22" s="256">
        <v>11115126</v>
      </c>
      <c r="H22" s="256">
        <v>11432182</v>
      </c>
    </row>
    <row r="23" spans="1:8" s="6" customFormat="1" ht="12.75">
      <c r="A23" s="2101" t="s">
        <v>24</v>
      </c>
      <c r="B23" s="86" t="s">
        <v>85</v>
      </c>
      <c r="C23" s="256">
        <v>8698</v>
      </c>
      <c r="D23" s="256">
        <v>9039</v>
      </c>
      <c r="E23" s="256">
        <v>9086</v>
      </c>
      <c r="F23" s="256">
        <v>9153</v>
      </c>
      <c r="G23" s="256">
        <v>9492</v>
      </c>
      <c r="H23" s="256">
        <v>9943</v>
      </c>
    </row>
    <row r="24" spans="1:8" s="6" customFormat="1" ht="12.75">
      <c r="A24" s="2102"/>
      <c r="B24" s="86" t="s">
        <v>86</v>
      </c>
      <c r="C24" s="256">
        <v>1306953</v>
      </c>
      <c r="D24" s="256">
        <v>1340993</v>
      </c>
      <c r="E24" s="256">
        <v>1253642</v>
      </c>
      <c r="F24" s="256">
        <v>1354691</v>
      </c>
      <c r="G24" s="256">
        <v>1346239</v>
      </c>
      <c r="H24" s="256">
        <v>1375954</v>
      </c>
    </row>
    <row r="25" spans="1:8" s="6" customFormat="1" ht="12.75">
      <c r="A25" s="2101" t="s">
        <v>25</v>
      </c>
      <c r="B25" s="86" t="s">
        <v>85</v>
      </c>
      <c r="C25" s="256">
        <v>7355</v>
      </c>
      <c r="D25" s="256">
        <v>7442</v>
      </c>
      <c r="E25" s="256">
        <v>7441</v>
      </c>
      <c r="F25" s="256">
        <v>7302</v>
      </c>
      <c r="G25" s="256">
        <v>7369</v>
      </c>
      <c r="H25" s="256">
        <v>7602</v>
      </c>
    </row>
    <row r="26" spans="1:8" s="6" customFormat="1" ht="12.75">
      <c r="A26" s="2102"/>
      <c r="B26" s="86" t="s">
        <v>86</v>
      </c>
      <c r="C26" s="256">
        <v>1740122</v>
      </c>
      <c r="D26" s="256">
        <v>1713398</v>
      </c>
      <c r="E26" s="256">
        <v>1686911</v>
      </c>
      <c r="F26" s="256">
        <v>1625721</v>
      </c>
      <c r="G26" s="256">
        <v>1628678</v>
      </c>
      <c r="H26" s="256">
        <v>1611953</v>
      </c>
    </row>
    <row r="27" spans="1:8" s="6" customFormat="1" ht="13.5" customHeight="1">
      <c r="A27" s="2101" t="s">
        <v>26</v>
      </c>
      <c r="B27" s="86" t="s">
        <v>85</v>
      </c>
      <c r="C27" s="256">
        <v>1691</v>
      </c>
      <c r="D27" s="256">
        <v>1755</v>
      </c>
      <c r="E27" s="256">
        <v>1762</v>
      </c>
      <c r="F27" s="256">
        <v>1708</v>
      </c>
      <c r="G27" s="256">
        <v>1712</v>
      </c>
      <c r="H27" s="256">
        <v>1815</v>
      </c>
    </row>
    <row r="28" spans="1:8" s="6" customFormat="1" ht="13.5" customHeight="1">
      <c r="A28" s="2102"/>
      <c r="B28" s="86" t="s">
        <v>86</v>
      </c>
      <c r="C28" s="256">
        <v>421239</v>
      </c>
      <c r="D28" s="256">
        <v>455787</v>
      </c>
      <c r="E28" s="256">
        <v>428191</v>
      </c>
      <c r="F28" s="256">
        <v>294038</v>
      </c>
      <c r="G28" s="256">
        <v>295367</v>
      </c>
      <c r="H28" s="256">
        <v>328658</v>
      </c>
    </row>
    <row r="29" spans="1:8" s="6" customFormat="1" ht="12.75">
      <c r="A29" s="2101" t="s">
        <v>120</v>
      </c>
      <c r="B29" s="86" t="s">
        <v>85</v>
      </c>
      <c r="C29" s="256">
        <v>1963</v>
      </c>
      <c r="D29" s="256">
        <v>1921</v>
      </c>
      <c r="E29" s="256">
        <v>1886</v>
      </c>
      <c r="F29" s="256">
        <v>1992</v>
      </c>
      <c r="G29" s="256">
        <v>1967</v>
      </c>
      <c r="H29" s="256">
        <v>2025</v>
      </c>
    </row>
    <row r="30" spans="1:8" s="6" customFormat="1" ht="12.75">
      <c r="A30" s="2102"/>
      <c r="B30" s="86" t="s">
        <v>86</v>
      </c>
      <c r="C30" s="256">
        <v>2858531</v>
      </c>
      <c r="D30" s="256">
        <v>2793926</v>
      </c>
      <c r="E30" s="256">
        <v>2863145</v>
      </c>
      <c r="F30" s="256">
        <v>3342274</v>
      </c>
      <c r="G30" s="256">
        <v>3344409</v>
      </c>
      <c r="H30" s="256">
        <v>3410618</v>
      </c>
    </row>
    <row r="31" spans="1:8" s="6" customFormat="1" ht="13.5" customHeight="1">
      <c r="A31" s="2101" t="s">
        <v>121</v>
      </c>
      <c r="B31" s="86" t="s">
        <v>85</v>
      </c>
      <c r="C31" s="256">
        <v>6033</v>
      </c>
      <c r="D31" s="256">
        <v>6230</v>
      </c>
      <c r="E31" s="256">
        <v>6326</v>
      </c>
      <c r="F31" s="256">
        <v>6169</v>
      </c>
      <c r="G31" s="256">
        <v>6382</v>
      </c>
      <c r="H31" s="256">
        <v>6521</v>
      </c>
    </row>
    <row r="32" spans="1:8" s="6" customFormat="1" ht="13.5" customHeight="1">
      <c r="A32" s="2102"/>
      <c r="B32" s="86" t="s">
        <v>86</v>
      </c>
      <c r="C32" s="256">
        <v>2018945</v>
      </c>
      <c r="D32" s="256">
        <v>1980402</v>
      </c>
      <c r="E32" s="256">
        <v>1862939</v>
      </c>
      <c r="F32" s="256">
        <v>1717330</v>
      </c>
      <c r="G32" s="256">
        <v>1748084</v>
      </c>
      <c r="H32" s="256">
        <v>1813582</v>
      </c>
    </row>
    <row r="33" spans="1:8" s="6" customFormat="1" ht="12.75">
      <c r="A33" s="2101" t="s">
        <v>122</v>
      </c>
      <c r="B33" s="86" t="s">
        <v>85</v>
      </c>
      <c r="C33" s="256">
        <v>1767</v>
      </c>
      <c r="D33" s="256">
        <v>1838</v>
      </c>
      <c r="E33" s="256">
        <v>1950</v>
      </c>
      <c r="F33" s="256">
        <v>1949</v>
      </c>
      <c r="G33" s="256">
        <v>1932</v>
      </c>
      <c r="H33" s="256">
        <v>2052</v>
      </c>
    </row>
    <row r="34" spans="1:8" s="6" customFormat="1" ht="12.75">
      <c r="A34" s="2102"/>
      <c r="B34" s="86" t="s">
        <v>86</v>
      </c>
      <c r="C34" s="256">
        <v>434703</v>
      </c>
      <c r="D34" s="256">
        <v>445584</v>
      </c>
      <c r="E34" s="256">
        <v>467719</v>
      </c>
      <c r="F34" s="256">
        <v>464034</v>
      </c>
      <c r="G34" s="256">
        <v>557457</v>
      </c>
      <c r="H34" s="256">
        <v>557027</v>
      </c>
    </row>
    <row r="35" spans="1:8" s="6" customFormat="1" ht="12.75">
      <c r="A35" s="2101" t="s">
        <v>123</v>
      </c>
      <c r="B35" s="86" t="s">
        <v>85</v>
      </c>
      <c r="C35" s="256">
        <v>290</v>
      </c>
      <c r="D35" s="256">
        <v>296</v>
      </c>
      <c r="E35" s="256">
        <v>307</v>
      </c>
      <c r="F35" s="256">
        <v>297</v>
      </c>
      <c r="G35" s="256">
        <v>291</v>
      </c>
      <c r="H35" s="256">
        <v>318</v>
      </c>
    </row>
    <row r="36" spans="1:8" s="6" customFormat="1" ht="12.75">
      <c r="A36" s="2102"/>
      <c r="B36" s="86" t="s">
        <v>86</v>
      </c>
      <c r="C36" s="256">
        <v>27104</v>
      </c>
      <c r="D36" s="256">
        <v>27849</v>
      </c>
      <c r="E36" s="256">
        <v>27911</v>
      </c>
      <c r="F36" s="256">
        <v>46859</v>
      </c>
      <c r="G36" s="256">
        <v>43011</v>
      </c>
      <c r="H36" s="256">
        <v>44884</v>
      </c>
    </row>
    <row r="37" spans="1:8" s="6" customFormat="1" ht="12.75">
      <c r="A37" s="2101" t="s">
        <v>124</v>
      </c>
      <c r="B37" s="86" t="s">
        <v>85</v>
      </c>
      <c r="C37" s="256">
        <v>2180</v>
      </c>
      <c r="D37" s="256">
        <v>2183</v>
      </c>
      <c r="E37" s="256">
        <v>2178</v>
      </c>
      <c r="F37" s="256">
        <v>2170</v>
      </c>
      <c r="G37" s="256">
        <v>2150</v>
      </c>
      <c r="H37" s="256">
        <v>2182</v>
      </c>
    </row>
    <row r="38" spans="1:8" s="6" customFormat="1" ht="12.75">
      <c r="A38" s="2102"/>
      <c r="B38" s="86" t="s">
        <v>86</v>
      </c>
      <c r="C38" s="256">
        <v>262423</v>
      </c>
      <c r="D38" s="256">
        <v>254238</v>
      </c>
      <c r="E38" s="256">
        <v>254023</v>
      </c>
      <c r="F38" s="256">
        <v>247842</v>
      </c>
      <c r="G38" s="256">
        <v>259760</v>
      </c>
      <c r="H38" s="256">
        <v>257844</v>
      </c>
    </row>
    <row r="39" spans="1:8" s="6" customFormat="1" ht="12.75">
      <c r="A39" s="2101" t="s">
        <v>125</v>
      </c>
      <c r="B39" s="86" t="s">
        <v>85</v>
      </c>
      <c r="C39" s="256">
        <v>624</v>
      </c>
      <c r="D39" s="256">
        <v>634</v>
      </c>
      <c r="E39" s="256">
        <v>641</v>
      </c>
      <c r="F39" s="256">
        <v>632</v>
      </c>
      <c r="G39" s="256">
        <v>794</v>
      </c>
      <c r="H39" s="256">
        <v>827</v>
      </c>
    </row>
    <row r="40" spans="1:8" s="6" customFormat="1" ht="12.75">
      <c r="A40" s="2102"/>
      <c r="B40" s="86" t="s">
        <v>86</v>
      </c>
      <c r="C40" s="256">
        <v>299697</v>
      </c>
      <c r="D40" s="256">
        <v>277236</v>
      </c>
      <c r="E40" s="256">
        <v>212293</v>
      </c>
      <c r="F40" s="256">
        <v>214749</v>
      </c>
      <c r="G40" s="256">
        <v>263405</v>
      </c>
      <c r="H40" s="256">
        <v>262703</v>
      </c>
    </row>
    <row r="41" spans="1:8" s="6" customFormat="1" ht="12.75">
      <c r="A41" s="2101" t="s">
        <v>126</v>
      </c>
      <c r="B41" s="86" t="s">
        <v>85</v>
      </c>
      <c r="C41" s="256">
        <v>3296</v>
      </c>
      <c r="D41" s="256">
        <v>3205</v>
      </c>
      <c r="E41" s="256">
        <v>2970</v>
      </c>
      <c r="F41" s="256">
        <v>2949</v>
      </c>
      <c r="G41" s="256">
        <v>2916</v>
      </c>
      <c r="H41" s="256">
        <v>3042</v>
      </c>
    </row>
    <row r="42" spans="1:8" s="6" customFormat="1" ht="12.75">
      <c r="A42" s="2102"/>
      <c r="B42" s="86" t="s">
        <v>86</v>
      </c>
      <c r="C42" s="256">
        <v>537389</v>
      </c>
      <c r="D42" s="256">
        <v>537083</v>
      </c>
      <c r="E42" s="256">
        <v>574194</v>
      </c>
      <c r="F42" s="256">
        <v>520991</v>
      </c>
      <c r="G42" s="256">
        <v>532076</v>
      </c>
      <c r="H42" s="256">
        <v>360713</v>
      </c>
    </row>
    <row r="43" spans="1:8" s="6" customFormat="1" ht="12.75">
      <c r="A43" s="2104" t="s">
        <v>15</v>
      </c>
      <c r="B43" s="86" t="s">
        <v>85</v>
      </c>
      <c r="C43" s="256">
        <v>2596711</v>
      </c>
      <c r="D43" s="256">
        <v>2611749</v>
      </c>
      <c r="E43" s="256">
        <v>2629109</v>
      </c>
      <c r="F43" s="256">
        <v>2654324</v>
      </c>
      <c r="G43" s="256">
        <v>2656084</v>
      </c>
      <c r="H43" s="256">
        <v>2681281</v>
      </c>
    </row>
    <row r="44" spans="1:8" s="6" customFormat="1" ht="12.75">
      <c r="A44" s="2110"/>
      <c r="B44" s="87" t="s">
        <v>86</v>
      </c>
      <c r="C44" s="258">
        <v>18492566</v>
      </c>
      <c r="D44" s="258">
        <v>18587565</v>
      </c>
      <c r="E44" s="258">
        <v>18571193</v>
      </c>
      <c r="F44" s="258">
        <v>18686854</v>
      </c>
      <c r="G44" s="258">
        <v>18556651</v>
      </c>
      <c r="H44" s="258">
        <v>18644613</v>
      </c>
    </row>
    <row r="45" spans="1:8" s="7" customFormat="1" ht="6" customHeight="1">
      <c r="A45" s="93"/>
      <c r="B45" s="88"/>
      <c r="C45" s="88"/>
      <c r="D45" s="88"/>
      <c r="E45" s="88"/>
      <c r="F45" s="88"/>
      <c r="G45" s="88"/>
      <c r="H45" s="88"/>
    </row>
    <row r="46" spans="1:8" s="6" customFormat="1" ht="6.75" customHeight="1">
      <c r="A46" s="100"/>
      <c r="B46" s="90"/>
      <c r="C46" s="90"/>
      <c r="D46" s="90"/>
      <c r="E46" s="90"/>
      <c r="F46" s="90"/>
      <c r="G46" s="90"/>
      <c r="H46" s="90"/>
    </row>
    <row r="47" spans="1:8" s="6" customFormat="1" ht="13.5">
      <c r="A47" s="72" t="s">
        <v>144</v>
      </c>
      <c r="B47" s="77"/>
      <c r="C47" s="28"/>
      <c r="D47" s="28"/>
      <c r="E47" s="28"/>
      <c r="F47" s="28"/>
      <c r="G47" s="28"/>
      <c r="H47" s="28"/>
    </row>
    <row r="48" spans="1:8" s="6" customFormat="1" ht="15.75">
      <c r="A48" s="2106" t="s">
        <v>135</v>
      </c>
      <c r="B48" s="2106"/>
      <c r="C48" s="28"/>
      <c r="D48" s="28"/>
      <c r="E48" s="28"/>
      <c r="F48" s="28"/>
      <c r="G48" s="28"/>
      <c r="H48" s="28"/>
    </row>
    <row r="49" spans="1:8" s="44" customFormat="1" ht="13.5">
      <c r="A49" s="2106" t="s">
        <v>1709</v>
      </c>
      <c r="B49" s="2106"/>
      <c r="C49" s="2106"/>
      <c r="D49" s="2106"/>
      <c r="E49" s="2106"/>
      <c r="F49" s="2106"/>
      <c r="G49" s="2106"/>
      <c r="H49" s="2106"/>
    </row>
    <row r="50" spans="1:8" s="44" customFormat="1" ht="13.5">
      <c r="A50" s="2106"/>
      <c r="B50" s="2106"/>
      <c r="C50" s="2106"/>
      <c r="D50" s="2106"/>
      <c r="E50" s="2106"/>
      <c r="F50" s="2106"/>
      <c r="G50" s="2106"/>
      <c r="H50" s="2106"/>
    </row>
    <row r="51" spans="1:8" s="96" customFormat="1" ht="13.5">
      <c r="A51" s="2109" t="s">
        <v>245</v>
      </c>
      <c r="B51" s="2109"/>
      <c r="C51" s="2109"/>
      <c r="D51" s="2109"/>
      <c r="E51" s="2109"/>
      <c r="F51" s="2109"/>
      <c r="G51" s="2109"/>
      <c r="H51" s="2109"/>
    </row>
    <row r="52" spans="1:8" s="96" customFormat="1" ht="13.5">
      <c r="A52" s="2109"/>
      <c r="B52" s="2109"/>
      <c r="C52" s="2109"/>
      <c r="D52" s="2109"/>
      <c r="E52" s="2109"/>
      <c r="F52" s="2109"/>
      <c r="G52" s="2109"/>
      <c r="H52" s="2109"/>
    </row>
    <row r="53" spans="1:8" s="6" customFormat="1" ht="6" customHeight="1">
      <c r="A53" s="101"/>
      <c r="B53" s="101"/>
      <c r="C53" s="29"/>
      <c r="D53" s="29"/>
      <c r="E53" s="29"/>
      <c r="F53" s="29"/>
      <c r="G53" s="29"/>
      <c r="H53" s="29"/>
    </row>
    <row r="54" spans="1:8" s="128" customFormat="1" ht="14.25" customHeight="1">
      <c r="A54" s="66" t="s">
        <v>137</v>
      </c>
      <c r="B54" s="98"/>
      <c r="C54" s="32"/>
      <c r="D54" s="32"/>
      <c r="E54" s="32"/>
      <c r="F54" s="32"/>
      <c r="G54" s="32"/>
      <c r="H54" s="32"/>
    </row>
    <row r="55" spans="3:8" s="17" customFormat="1" ht="12.75">
      <c r="C55" s="22"/>
      <c r="D55" s="22"/>
      <c r="E55" s="22"/>
      <c r="F55" s="22"/>
      <c r="G55" s="22"/>
      <c r="H55" s="22"/>
    </row>
    <row r="56" spans="3:8" s="17" customFormat="1" ht="12.75">
      <c r="C56" s="22"/>
      <c r="D56" s="22"/>
      <c r="E56" s="22"/>
      <c r="F56" s="22"/>
      <c r="G56" s="22"/>
      <c r="H56" s="22"/>
    </row>
    <row r="57" spans="3:8" s="17" customFormat="1" ht="12.75">
      <c r="C57" s="22"/>
      <c r="D57" s="22"/>
      <c r="E57" s="22"/>
      <c r="F57" s="22"/>
      <c r="G57" s="22"/>
      <c r="H57" s="22"/>
    </row>
    <row r="58" spans="3:8" s="17" customFormat="1" ht="12.75">
      <c r="C58" s="22"/>
      <c r="D58" s="22"/>
      <c r="E58" s="22"/>
      <c r="F58" s="22"/>
      <c r="G58" s="22"/>
      <c r="H58" s="22"/>
    </row>
    <row r="59" spans="3:8" s="17" customFormat="1" ht="12.75">
      <c r="C59" s="22"/>
      <c r="D59" s="22"/>
      <c r="E59" s="22"/>
      <c r="F59" s="22"/>
      <c r="G59" s="22"/>
      <c r="H59" s="22"/>
    </row>
    <row r="60" spans="3:8" s="17" customFormat="1" ht="12.75">
      <c r="C60" s="22"/>
      <c r="D60" s="22"/>
      <c r="E60" s="22"/>
      <c r="F60" s="22"/>
      <c r="G60" s="22"/>
      <c r="H60" s="22"/>
    </row>
    <row r="61" spans="3:8" s="17" customFormat="1" ht="12.75">
      <c r="C61" s="22"/>
      <c r="D61" s="22"/>
      <c r="E61" s="22"/>
      <c r="F61" s="22"/>
      <c r="G61" s="22"/>
      <c r="H61" s="22"/>
    </row>
    <row r="62" spans="3:8" s="17" customFormat="1" ht="12.75">
      <c r="C62" s="22"/>
      <c r="D62" s="22"/>
      <c r="E62" s="22"/>
      <c r="F62" s="22"/>
      <c r="G62" s="22"/>
      <c r="H62" s="22"/>
    </row>
    <row r="63" spans="3:8" s="17" customFormat="1" ht="12.75">
      <c r="C63" s="22"/>
      <c r="D63" s="22"/>
      <c r="E63" s="22"/>
      <c r="F63" s="22"/>
      <c r="G63" s="22"/>
      <c r="H63" s="22"/>
    </row>
    <row r="64" spans="3:8" s="17" customFormat="1" ht="12.75">
      <c r="C64" s="22"/>
      <c r="D64" s="22"/>
      <c r="E64" s="22"/>
      <c r="F64" s="22"/>
      <c r="G64" s="22"/>
      <c r="H64" s="22"/>
    </row>
    <row r="65" spans="3:8" s="17" customFormat="1" ht="12.75">
      <c r="C65" s="22"/>
      <c r="D65" s="22"/>
      <c r="E65" s="22"/>
      <c r="F65" s="22"/>
      <c r="G65" s="22"/>
      <c r="H65" s="22"/>
    </row>
    <row r="66" spans="3:8" s="17" customFormat="1" ht="12.75">
      <c r="C66" s="22"/>
      <c r="D66" s="22"/>
      <c r="E66" s="22"/>
      <c r="F66" s="22"/>
      <c r="G66" s="22"/>
      <c r="H66" s="22"/>
    </row>
    <row r="67" spans="3:8" s="17" customFormat="1" ht="12.75">
      <c r="C67" s="22"/>
      <c r="D67" s="22"/>
      <c r="E67" s="22"/>
      <c r="F67" s="22"/>
      <c r="G67" s="22"/>
      <c r="H67" s="22"/>
    </row>
    <row r="68" spans="3:8" s="17" customFormat="1" ht="12.75">
      <c r="C68" s="22"/>
      <c r="D68" s="22"/>
      <c r="E68" s="22"/>
      <c r="F68" s="22"/>
      <c r="G68" s="22"/>
      <c r="H68" s="22"/>
    </row>
    <row r="69" spans="3:8" s="17" customFormat="1" ht="12.75">
      <c r="C69" s="22"/>
      <c r="D69" s="22"/>
      <c r="E69" s="22"/>
      <c r="F69" s="22"/>
      <c r="G69" s="22"/>
      <c r="H69" s="22"/>
    </row>
    <row r="70" spans="3:8" s="17" customFormat="1" ht="12.75">
      <c r="C70" s="22"/>
      <c r="D70" s="22"/>
      <c r="E70" s="22"/>
      <c r="F70" s="22"/>
      <c r="G70" s="22"/>
      <c r="H70" s="22"/>
    </row>
    <row r="71" spans="3:8" s="17" customFormat="1" ht="12.75">
      <c r="C71" s="22"/>
      <c r="D71" s="22"/>
      <c r="E71" s="22"/>
      <c r="F71" s="22"/>
      <c r="G71" s="22"/>
      <c r="H71" s="22"/>
    </row>
    <row r="72" spans="3:8" s="17" customFormat="1" ht="12.75">
      <c r="C72" s="22"/>
      <c r="D72" s="22"/>
      <c r="E72" s="22"/>
      <c r="F72" s="22"/>
      <c r="G72" s="22"/>
      <c r="H72" s="22"/>
    </row>
    <row r="73" spans="3:8" s="17" customFormat="1" ht="12.75">
      <c r="C73" s="22"/>
      <c r="D73" s="22"/>
      <c r="E73" s="22"/>
      <c r="F73" s="22"/>
      <c r="G73" s="22"/>
      <c r="H73" s="22"/>
    </row>
  </sheetData>
  <sheetProtection/>
  <mergeCells count="23">
    <mergeCell ref="A48:B48"/>
    <mergeCell ref="A41:A42"/>
    <mergeCell ref="A43:A44"/>
    <mergeCell ref="A13:A14"/>
    <mergeCell ref="A15:A16"/>
    <mergeCell ref="A19:A20"/>
    <mergeCell ref="A49:H50"/>
    <mergeCell ref="A51:H52"/>
    <mergeCell ref="A27:A28"/>
    <mergeCell ref="A21:A22"/>
    <mergeCell ref="A31:A32"/>
    <mergeCell ref="A33:A34"/>
    <mergeCell ref="A25:A26"/>
    <mergeCell ref="A35:A36"/>
    <mergeCell ref="A37:A38"/>
    <mergeCell ref="A39:A40"/>
    <mergeCell ref="A5:A6"/>
    <mergeCell ref="A7:A8"/>
    <mergeCell ref="A9:A10"/>
    <mergeCell ref="A29:A30"/>
    <mergeCell ref="A23:A24"/>
    <mergeCell ref="A17:A18"/>
    <mergeCell ref="A11:A12"/>
  </mergeCells>
  <printOptions horizontalCentered="1"/>
  <pageMargins left="0.1968503937007874" right="0.1968503937007874" top="0.7874015748031497" bottom="0.7874015748031497" header="0.11811023622047245" footer="0.11811023622047245"/>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X18"/>
  <sheetViews>
    <sheetView view="pageBreakPreview" zoomScaleSheetLayoutView="100" zoomScalePageLayoutView="0" workbookViewId="0" topLeftCell="A1">
      <selection activeCell="A2" sqref="A2"/>
    </sheetView>
  </sheetViews>
  <sheetFormatPr defaultColWidth="9.00390625" defaultRowHeight="12.75"/>
  <cols>
    <col min="1" max="2" width="6.75390625" style="126" customWidth="1"/>
    <col min="3" max="18" width="8.875" style="126" customWidth="1"/>
    <col min="19" max="16384" width="9.125" style="126" customWidth="1"/>
  </cols>
  <sheetData>
    <row r="1" spans="1:18" ht="24.75" customHeight="1">
      <c r="A1" s="124" t="s">
        <v>241</v>
      </c>
      <c r="B1" s="125"/>
      <c r="C1" s="125"/>
      <c r="D1" s="125"/>
      <c r="E1" s="125"/>
      <c r="F1" s="125"/>
      <c r="G1" s="125"/>
      <c r="H1" s="125"/>
      <c r="I1" s="125"/>
      <c r="J1" s="125"/>
      <c r="K1" s="125"/>
      <c r="L1" s="125"/>
      <c r="M1" s="125"/>
      <c r="N1" s="125"/>
      <c r="O1" s="125"/>
      <c r="P1" s="125"/>
      <c r="Q1" s="125"/>
      <c r="R1" s="125"/>
    </row>
    <row r="2" spans="1:18" ht="11.25" customHeight="1">
      <c r="A2" s="127"/>
      <c r="B2" s="127"/>
      <c r="C2" s="127"/>
      <c r="D2" s="127"/>
      <c r="E2" s="127"/>
      <c r="F2" s="127"/>
      <c r="G2" s="127"/>
      <c r="H2" s="127"/>
      <c r="I2" s="127"/>
      <c r="J2" s="127"/>
      <c r="K2" s="127"/>
      <c r="L2" s="127"/>
      <c r="M2" s="127"/>
      <c r="N2" s="127"/>
      <c r="O2" s="127"/>
      <c r="P2" s="127"/>
      <c r="Q2" s="127"/>
      <c r="R2" s="127"/>
    </row>
    <row r="3" spans="1:18" s="128" customFormat="1" ht="25.5" customHeight="1">
      <c r="A3" s="2111"/>
      <c r="B3" s="2112"/>
      <c r="C3" s="2115" t="s">
        <v>164</v>
      </c>
      <c r="D3" s="2115" t="s">
        <v>165</v>
      </c>
      <c r="E3" s="2117" t="s">
        <v>166</v>
      </c>
      <c r="F3" s="2118"/>
      <c r="G3" s="2118"/>
      <c r="H3" s="2118"/>
      <c r="I3" s="2118"/>
      <c r="J3" s="2118"/>
      <c r="K3" s="2119"/>
      <c r="L3" s="2117" t="s">
        <v>167</v>
      </c>
      <c r="M3" s="2118"/>
      <c r="N3" s="2118"/>
      <c r="O3" s="2118"/>
      <c r="P3" s="2118"/>
      <c r="Q3" s="2118"/>
      <c r="R3" s="2119"/>
    </row>
    <row r="4" spans="1:18" s="128" customFormat="1" ht="38.25" customHeight="1">
      <c r="A4" s="2113"/>
      <c r="B4" s="2114"/>
      <c r="C4" s="2116"/>
      <c r="D4" s="2116"/>
      <c r="E4" s="129" t="s">
        <v>168</v>
      </c>
      <c r="F4" s="129" t="s">
        <v>169</v>
      </c>
      <c r="G4" s="129" t="s">
        <v>170</v>
      </c>
      <c r="H4" s="129" t="s">
        <v>171</v>
      </c>
      <c r="I4" s="129" t="s">
        <v>172</v>
      </c>
      <c r="J4" s="129" t="s">
        <v>173</v>
      </c>
      <c r="K4" s="129" t="s">
        <v>174</v>
      </c>
      <c r="L4" s="129" t="s">
        <v>168</v>
      </c>
      <c r="M4" s="129" t="s">
        <v>169</v>
      </c>
      <c r="N4" s="129" t="s">
        <v>170</v>
      </c>
      <c r="O4" s="129" t="s">
        <v>171</v>
      </c>
      <c r="P4" s="129" t="s">
        <v>172</v>
      </c>
      <c r="Q4" s="129" t="s">
        <v>173</v>
      </c>
      <c r="R4" s="129" t="s">
        <v>174</v>
      </c>
    </row>
    <row r="5" spans="1:18" s="128" customFormat="1" ht="6" customHeight="1">
      <c r="A5" s="251" t="s">
        <v>82</v>
      </c>
      <c r="B5" s="252"/>
      <c r="C5" s="252"/>
      <c r="D5" s="252"/>
      <c r="E5" s="252"/>
      <c r="F5" s="252"/>
      <c r="G5" s="252"/>
      <c r="H5" s="252"/>
      <c r="I5" s="252"/>
      <c r="J5" s="252"/>
      <c r="K5" s="252"/>
      <c r="L5" s="252"/>
      <c r="M5" s="252"/>
      <c r="N5" s="252"/>
      <c r="O5" s="252"/>
      <c r="P5" s="252"/>
      <c r="Q5" s="252"/>
      <c r="R5" s="253"/>
    </row>
    <row r="6" spans="1:18" s="128" customFormat="1" ht="6" customHeight="1">
      <c r="A6" s="130"/>
      <c r="B6" s="131"/>
      <c r="C6" s="132"/>
      <c r="D6" s="132"/>
      <c r="E6" s="132"/>
      <c r="F6" s="132"/>
      <c r="G6" s="132"/>
      <c r="H6" s="132"/>
      <c r="I6" s="132"/>
      <c r="J6" s="132"/>
      <c r="K6" s="132"/>
      <c r="L6" s="132"/>
      <c r="M6" s="132"/>
      <c r="N6" s="132"/>
      <c r="O6" s="132"/>
      <c r="P6" s="132"/>
      <c r="Q6" s="132"/>
      <c r="R6" s="132"/>
    </row>
    <row r="7" spans="1:18" s="135" customFormat="1" ht="12.75">
      <c r="A7" s="133">
        <v>2014</v>
      </c>
      <c r="B7" s="134" t="s">
        <v>175</v>
      </c>
      <c r="C7" s="259">
        <v>0.02</v>
      </c>
      <c r="D7" s="259">
        <v>0.035</v>
      </c>
      <c r="E7" s="259">
        <v>0.0108</v>
      </c>
      <c r="F7" s="259">
        <v>0.0308</v>
      </c>
      <c r="G7" s="259">
        <v>0.1175</v>
      </c>
      <c r="H7" s="259">
        <v>0.2259</v>
      </c>
      <c r="I7" s="259">
        <v>0.3175</v>
      </c>
      <c r="J7" s="259">
        <v>0.7388</v>
      </c>
      <c r="K7" s="259">
        <v>1.5194</v>
      </c>
      <c r="L7" s="259">
        <v>0.0654</v>
      </c>
      <c r="M7" s="259">
        <v>0.1377</v>
      </c>
      <c r="N7" s="259">
        <v>0.4879</v>
      </c>
      <c r="O7" s="259">
        <v>0.675</v>
      </c>
      <c r="P7" s="259">
        <v>0.9604</v>
      </c>
      <c r="Q7" s="259">
        <v>1.5752</v>
      </c>
      <c r="R7" s="259">
        <v>2.9002</v>
      </c>
    </row>
    <row r="8" spans="1:18" s="135" customFormat="1" ht="12.75">
      <c r="A8" s="136"/>
      <c r="B8" s="134" t="s">
        <v>176</v>
      </c>
      <c r="C8" s="259">
        <v>0.04</v>
      </c>
      <c r="D8" s="259">
        <v>0.035</v>
      </c>
      <c r="E8" s="259">
        <v>0.0113</v>
      </c>
      <c r="F8" s="259">
        <v>0.0305</v>
      </c>
      <c r="G8" s="259">
        <v>0.1164</v>
      </c>
      <c r="H8" s="259">
        <v>0.2249</v>
      </c>
      <c r="I8" s="259">
        <v>0.3093</v>
      </c>
      <c r="J8" s="259">
        <v>0.704</v>
      </c>
      <c r="K8" s="259">
        <v>1.4894</v>
      </c>
      <c r="L8" s="259">
        <v>0.0655</v>
      </c>
      <c r="M8" s="259">
        <v>0.1536</v>
      </c>
      <c r="N8" s="259">
        <v>0.4715</v>
      </c>
      <c r="O8" s="259">
        <v>0.6326</v>
      </c>
      <c r="P8" s="259">
        <v>0.8886</v>
      </c>
      <c r="Q8" s="259">
        <v>1.5354</v>
      </c>
      <c r="R8" s="259">
        <v>2.8503</v>
      </c>
    </row>
    <row r="9" spans="1:18" s="135" customFormat="1" ht="12.75">
      <c r="A9" s="136"/>
      <c r="B9" s="134" t="s">
        <v>177</v>
      </c>
      <c r="C9" s="259">
        <v>0.04</v>
      </c>
      <c r="D9" s="259">
        <v>0.0405</v>
      </c>
      <c r="E9" s="259">
        <v>0.0145</v>
      </c>
      <c r="F9" s="259">
        <v>0.034</v>
      </c>
      <c r="G9" s="259">
        <v>0.1175</v>
      </c>
      <c r="H9" s="259">
        <v>0.2181</v>
      </c>
      <c r="I9" s="259">
        <v>0.3007</v>
      </c>
      <c r="J9" s="259">
        <v>0.6667</v>
      </c>
      <c r="K9" s="259">
        <v>1.4084</v>
      </c>
      <c r="L9" s="259">
        <v>0.0717</v>
      </c>
      <c r="M9" s="259">
        <v>0.1638</v>
      </c>
      <c r="N9" s="259">
        <v>0.446</v>
      </c>
      <c r="O9" s="259">
        <v>0.6128</v>
      </c>
      <c r="P9" s="259">
        <v>0.8251</v>
      </c>
      <c r="Q9" s="259">
        <v>1.4757</v>
      </c>
      <c r="R9" s="259">
        <v>2.7542</v>
      </c>
    </row>
    <row r="10" spans="1:18" s="135" customFormat="1" ht="12.75">
      <c r="A10" s="136"/>
      <c r="B10" s="134" t="s">
        <v>178</v>
      </c>
      <c r="C10" s="259">
        <v>0.04</v>
      </c>
      <c r="D10" s="259">
        <v>0.049</v>
      </c>
      <c r="E10" s="259">
        <v>0.0194</v>
      </c>
      <c r="F10" s="259">
        <v>0.0401</v>
      </c>
      <c r="G10" s="259">
        <v>0.1228</v>
      </c>
      <c r="H10" s="259">
        <v>0.2263</v>
      </c>
      <c r="I10" s="259">
        <v>0.3075</v>
      </c>
      <c r="J10" s="259">
        <v>0.6651</v>
      </c>
      <c r="K10" s="259">
        <v>1.4112</v>
      </c>
      <c r="L10" s="259">
        <v>0.0789</v>
      </c>
      <c r="M10" s="259">
        <v>0.1703</v>
      </c>
      <c r="N10" s="259">
        <v>0.4576</v>
      </c>
      <c r="O10" s="259">
        <v>0.6214</v>
      </c>
      <c r="P10" s="259">
        <v>0.8329</v>
      </c>
      <c r="Q10" s="259">
        <v>1.4689</v>
      </c>
      <c r="R10" s="259">
        <v>2.7617</v>
      </c>
    </row>
    <row r="11" spans="1:18" s="135" customFormat="1" ht="12.75">
      <c r="A11" s="136"/>
      <c r="B11" s="134" t="s">
        <v>179</v>
      </c>
      <c r="C11" s="259">
        <v>0.05</v>
      </c>
      <c r="D11" s="259">
        <v>0.049</v>
      </c>
      <c r="E11" s="259">
        <v>0.0276</v>
      </c>
      <c r="F11" s="259">
        <v>0.046</v>
      </c>
      <c r="G11" s="259">
        <v>0.1281</v>
      </c>
      <c r="H11" s="259">
        <v>0.2308</v>
      </c>
      <c r="I11" s="259">
        <v>0.3123</v>
      </c>
      <c r="J11" s="259">
        <v>0.676</v>
      </c>
      <c r="K11" s="259">
        <v>1.4124</v>
      </c>
      <c r="L11" s="259">
        <v>0.0941</v>
      </c>
      <c r="M11" s="259">
        <v>0.1871</v>
      </c>
      <c r="N11" s="259">
        <v>0.4686</v>
      </c>
      <c r="O11" s="259">
        <v>0.6294</v>
      </c>
      <c r="P11" s="259">
        <v>0.8346</v>
      </c>
      <c r="Q11" s="259">
        <v>1.489</v>
      </c>
      <c r="R11" s="259">
        <v>2.7754</v>
      </c>
    </row>
    <row r="12" spans="1:18" s="135" customFormat="1" ht="12.75">
      <c r="A12" s="136"/>
      <c r="B12" s="134" t="s">
        <v>180</v>
      </c>
      <c r="C12" s="259">
        <v>0.05</v>
      </c>
      <c r="D12" s="259">
        <v>0.0333</v>
      </c>
      <c r="E12" s="259">
        <v>0.0177</v>
      </c>
      <c r="F12" s="259">
        <v>0.0342</v>
      </c>
      <c r="G12" s="259">
        <v>0.1222</v>
      </c>
      <c r="H12" s="259">
        <v>0.2004</v>
      </c>
      <c r="I12" s="259">
        <v>0.2956</v>
      </c>
      <c r="J12" s="259">
        <v>0.6328</v>
      </c>
      <c r="K12" s="259">
        <v>1.3157</v>
      </c>
      <c r="L12" s="259">
        <v>0.0806</v>
      </c>
      <c r="M12" s="259">
        <v>0.165</v>
      </c>
      <c r="N12" s="259">
        <v>0.4181</v>
      </c>
      <c r="O12" s="259">
        <v>0.5721</v>
      </c>
      <c r="P12" s="259">
        <v>0.8144</v>
      </c>
      <c r="Q12" s="259">
        <v>1.442</v>
      </c>
      <c r="R12" s="259">
        <v>2.6375</v>
      </c>
    </row>
    <row r="13" spans="1:18" s="135" customFormat="1" ht="6" customHeight="1">
      <c r="A13" s="137"/>
      <c r="B13" s="138"/>
      <c r="C13" s="139"/>
      <c r="D13" s="139"/>
      <c r="E13" s="139"/>
      <c r="F13" s="139"/>
      <c r="G13" s="139"/>
      <c r="H13" s="139"/>
      <c r="I13" s="139"/>
      <c r="J13" s="139"/>
      <c r="K13" s="139"/>
      <c r="L13" s="139"/>
      <c r="M13" s="139"/>
      <c r="N13" s="139"/>
      <c r="O13" s="139"/>
      <c r="P13" s="139"/>
      <c r="Q13" s="139"/>
      <c r="R13" s="139"/>
    </row>
    <row r="14" s="128" customFormat="1" ht="6" customHeight="1">
      <c r="I14" s="140"/>
    </row>
    <row r="15" spans="1:9" s="141" customFormat="1" ht="15.75">
      <c r="A15" s="45" t="s">
        <v>1912</v>
      </c>
      <c r="I15" s="142"/>
    </row>
    <row r="16" spans="1:24" s="144" customFormat="1" ht="15.75">
      <c r="A16" s="143" t="s">
        <v>181</v>
      </c>
      <c r="B16" s="62"/>
      <c r="C16" s="28"/>
      <c r="D16" s="28"/>
      <c r="E16" s="28"/>
      <c r="F16" s="28"/>
      <c r="G16" s="28"/>
      <c r="H16" s="28"/>
      <c r="I16" s="28"/>
      <c r="J16" s="28"/>
      <c r="K16" s="28"/>
      <c r="L16" s="28"/>
      <c r="M16" s="28"/>
      <c r="N16" s="28"/>
      <c r="O16" s="28"/>
      <c r="P16" s="28"/>
      <c r="Q16" s="28"/>
      <c r="R16" s="28"/>
      <c r="S16" s="28"/>
      <c r="T16" s="28"/>
      <c r="U16" s="28"/>
      <c r="V16" s="28"/>
      <c r="W16" s="28"/>
      <c r="X16" s="28"/>
    </row>
    <row r="17" spans="1:2" s="144" customFormat="1" ht="5.25" customHeight="1">
      <c r="A17" s="28"/>
      <c r="B17" s="28"/>
    </row>
    <row r="18" spans="1:24" s="144" customFormat="1" ht="13.5" customHeight="1">
      <c r="A18" s="145" t="s">
        <v>136</v>
      </c>
      <c r="B18" s="28"/>
      <c r="C18" s="28"/>
      <c r="D18" s="28"/>
      <c r="E18" s="28"/>
      <c r="F18" s="28"/>
      <c r="G18" s="28"/>
      <c r="H18" s="28"/>
      <c r="I18" s="28"/>
      <c r="J18" s="28"/>
      <c r="K18" s="28"/>
      <c r="L18" s="28"/>
      <c r="M18" s="28"/>
      <c r="N18" s="28"/>
      <c r="O18" s="28"/>
      <c r="P18" s="28"/>
      <c r="Q18" s="28"/>
      <c r="R18" s="28"/>
      <c r="S18" s="28"/>
      <c r="T18" s="28"/>
      <c r="U18" s="28"/>
      <c r="V18" s="28"/>
      <c r="W18" s="28"/>
      <c r="X18" s="28"/>
    </row>
  </sheetData>
  <sheetProtection/>
  <mergeCells count="5">
    <mergeCell ref="A3:B4"/>
    <mergeCell ref="C3:C4"/>
    <mergeCell ref="D3:D4"/>
    <mergeCell ref="E3:K3"/>
    <mergeCell ref="L3:R3"/>
  </mergeCells>
  <printOptions horizontalCentered="1"/>
  <pageMargins left="0.7874015748031497" right="0.7874015748031497" top="0.7874015748031497" bottom="0.7874015748031497" header="0.11811023622047245" footer="0.11811023622047245"/>
  <pageSetup firstPageNumber="1" useFirstPageNumber="1" horizontalDpi="600" verticalDpi="600" orientation="landscape" paperSize="9" scale="80" r:id="rId1"/>
  <headerFooter alignWithMargins="0">
    <oddHeader>&amp;C&amp;</oddHeader>
  </headerFooter>
</worksheet>
</file>

<file path=xl/worksheets/sheet15.xml><?xml version="1.0" encoding="utf-8"?>
<worksheet xmlns="http://schemas.openxmlformats.org/spreadsheetml/2006/main" xmlns:r="http://schemas.openxmlformats.org/officeDocument/2006/relationships">
  <dimension ref="A1:AB25"/>
  <sheetViews>
    <sheetView view="pageBreakPreview" zoomScaleSheetLayoutView="100" workbookViewId="0" topLeftCell="A1">
      <selection activeCell="A2" sqref="A2"/>
    </sheetView>
  </sheetViews>
  <sheetFormatPr defaultColWidth="9.00390625" defaultRowHeight="12.75"/>
  <cols>
    <col min="1" max="2" width="8.75390625" style="126" customWidth="1"/>
    <col min="3" max="12" width="9.875" style="126" customWidth="1"/>
    <col min="13" max="13" width="13.125" style="126" customWidth="1"/>
    <col min="14" max="15" width="13.25390625" style="126" bestFit="1" customWidth="1"/>
    <col min="16" max="16384" width="9.125" style="126" customWidth="1"/>
  </cols>
  <sheetData>
    <row r="1" spans="1:13" ht="24.75" customHeight="1">
      <c r="A1" s="124" t="s">
        <v>182</v>
      </c>
      <c r="B1" s="124"/>
      <c r="C1" s="124"/>
      <c r="D1" s="124"/>
      <c r="E1" s="124"/>
      <c r="F1" s="124"/>
      <c r="G1" s="124"/>
      <c r="H1" s="124"/>
      <c r="I1" s="124"/>
      <c r="J1" s="124"/>
      <c r="K1" s="124"/>
      <c r="L1" s="124"/>
      <c r="M1" s="124"/>
    </row>
    <row r="2" spans="1:13" ht="11.25" customHeight="1">
      <c r="A2" s="127"/>
      <c r="B2" s="127"/>
      <c r="C2" s="127"/>
      <c r="D2" s="127"/>
      <c r="E2" s="127"/>
      <c r="F2" s="127"/>
      <c r="G2" s="127"/>
      <c r="H2" s="127"/>
      <c r="I2" s="127"/>
      <c r="J2" s="127"/>
      <c r="K2" s="127"/>
      <c r="L2" s="127"/>
      <c r="M2" s="127"/>
    </row>
    <row r="3" spans="1:13" s="128" customFormat="1" ht="37.5" customHeight="1">
      <c r="A3" s="2111"/>
      <c r="B3" s="2112"/>
      <c r="C3" s="2117" t="s">
        <v>183</v>
      </c>
      <c r="D3" s="2118"/>
      <c r="E3" s="2118"/>
      <c r="F3" s="2118"/>
      <c r="G3" s="2119"/>
      <c r="H3" s="2117" t="s">
        <v>184</v>
      </c>
      <c r="I3" s="2118"/>
      <c r="J3" s="2118"/>
      <c r="K3" s="2118"/>
      <c r="L3" s="2119"/>
      <c r="M3" s="2115" t="s">
        <v>1702</v>
      </c>
    </row>
    <row r="4" spans="1:13" s="128" customFormat="1" ht="12" customHeight="1">
      <c r="A4" s="2125"/>
      <c r="B4" s="2126"/>
      <c r="C4" s="2120" t="s">
        <v>1703</v>
      </c>
      <c r="D4" s="2120" t="s">
        <v>1704</v>
      </c>
      <c r="E4" s="2120" t="s">
        <v>185</v>
      </c>
      <c r="F4" s="2120" t="s">
        <v>1705</v>
      </c>
      <c r="G4" s="2120" t="s">
        <v>1706</v>
      </c>
      <c r="H4" s="2120" t="s">
        <v>1703</v>
      </c>
      <c r="I4" s="2120" t="s">
        <v>1704</v>
      </c>
      <c r="J4" s="2120" t="s">
        <v>185</v>
      </c>
      <c r="K4" s="2120" t="s">
        <v>1705</v>
      </c>
      <c r="L4" s="2120" t="s">
        <v>1706</v>
      </c>
      <c r="M4" s="2127"/>
    </row>
    <row r="5" spans="1:13" s="128" customFormat="1" ht="12.75">
      <c r="A5" s="2125"/>
      <c r="B5" s="2126"/>
      <c r="C5" s="2121"/>
      <c r="D5" s="2121"/>
      <c r="E5" s="2121"/>
      <c r="F5" s="2121"/>
      <c r="G5" s="2121"/>
      <c r="H5" s="2121"/>
      <c r="I5" s="2121"/>
      <c r="J5" s="2121"/>
      <c r="K5" s="2121"/>
      <c r="L5" s="2121"/>
      <c r="M5" s="2127"/>
    </row>
    <row r="6" spans="1:13" s="128" customFormat="1" ht="15" customHeight="1">
      <c r="A6" s="2122" t="s">
        <v>186</v>
      </c>
      <c r="B6" s="2123"/>
      <c r="C6" s="2123"/>
      <c r="D6" s="2123"/>
      <c r="E6" s="2123"/>
      <c r="F6" s="2123"/>
      <c r="G6" s="2123"/>
      <c r="H6" s="2123"/>
      <c r="I6" s="2123"/>
      <c r="J6" s="2123"/>
      <c r="K6" s="2123"/>
      <c r="L6" s="2123"/>
      <c r="M6" s="2124"/>
    </row>
    <row r="7" spans="1:13" s="128" customFormat="1" ht="6" customHeight="1">
      <c r="A7" s="148"/>
      <c r="B7" s="149"/>
      <c r="C7" s="264"/>
      <c r="D7" s="150"/>
      <c r="E7" s="150"/>
      <c r="F7" s="150"/>
      <c r="G7" s="150"/>
      <c r="H7" s="150"/>
      <c r="I7" s="150"/>
      <c r="J7" s="150"/>
      <c r="K7" s="150"/>
      <c r="L7" s="150"/>
      <c r="M7" s="150"/>
    </row>
    <row r="8" spans="1:13" s="135" customFormat="1" ht="12.75">
      <c r="A8" s="133">
        <v>2014</v>
      </c>
      <c r="B8" s="134" t="s">
        <v>175</v>
      </c>
      <c r="C8" s="154">
        <v>0</v>
      </c>
      <c r="D8" s="260">
        <v>0</v>
      </c>
      <c r="E8" s="260">
        <v>2.18</v>
      </c>
      <c r="F8" s="260">
        <v>0</v>
      </c>
      <c r="G8" s="260">
        <v>3.74</v>
      </c>
      <c r="H8" s="260">
        <v>0</v>
      </c>
      <c r="I8" s="260">
        <v>1.1107</v>
      </c>
      <c r="J8" s="260">
        <v>2.1242</v>
      </c>
      <c r="K8" s="260">
        <v>1.5414</v>
      </c>
      <c r="L8" s="260">
        <v>2.0274</v>
      </c>
      <c r="M8" s="260">
        <v>3.5604</v>
      </c>
    </row>
    <row r="9" spans="1:13" s="135" customFormat="1" ht="12.75">
      <c r="A9" s="136"/>
      <c r="B9" s="134" t="s">
        <v>176</v>
      </c>
      <c r="C9" s="154">
        <v>0</v>
      </c>
      <c r="D9" s="260">
        <v>0</v>
      </c>
      <c r="E9" s="260">
        <v>0</v>
      </c>
      <c r="F9" s="260">
        <v>0</v>
      </c>
      <c r="G9" s="260">
        <v>0</v>
      </c>
      <c r="H9" s="260">
        <v>0</v>
      </c>
      <c r="I9" s="260">
        <v>0.7947</v>
      </c>
      <c r="J9" s="260">
        <v>1.8848</v>
      </c>
      <c r="K9" s="260">
        <v>1.4828</v>
      </c>
      <c r="L9" s="260">
        <v>1.9124</v>
      </c>
      <c r="M9" s="260">
        <v>3.5812</v>
      </c>
    </row>
    <row r="10" spans="1:13" s="135" customFormat="1" ht="12.75">
      <c r="A10" s="136"/>
      <c r="B10" s="134" t="s">
        <v>177</v>
      </c>
      <c r="C10" s="154">
        <v>1.07</v>
      </c>
      <c r="D10" s="260">
        <v>0</v>
      </c>
      <c r="E10" s="260">
        <v>0</v>
      </c>
      <c r="F10" s="260">
        <v>0</v>
      </c>
      <c r="G10" s="260">
        <v>3.55</v>
      </c>
      <c r="H10" s="260">
        <v>1.0496</v>
      </c>
      <c r="I10" s="260">
        <v>0</v>
      </c>
      <c r="J10" s="260">
        <v>2.031</v>
      </c>
      <c r="K10" s="260">
        <v>1.3414</v>
      </c>
      <c r="L10" s="260">
        <v>2.1568</v>
      </c>
      <c r="M10" s="260">
        <v>3.5366</v>
      </c>
    </row>
    <row r="11" spans="1:13" s="135" customFormat="1" ht="12.75">
      <c r="A11" s="136"/>
      <c r="B11" s="134" t="s">
        <v>178</v>
      </c>
      <c r="C11" s="154">
        <v>0</v>
      </c>
      <c r="D11" s="260">
        <v>0</v>
      </c>
      <c r="E11" s="260">
        <v>1.89</v>
      </c>
      <c r="F11" s="260">
        <v>0</v>
      </c>
      <c r="G11" s="260">
        <v>0</v>
      </c>
      <c r="H11" s="260">
        <v>0</v>
      </c>
      <c r="I11" s="260">
        <v>0.9066</v>
      </c>
      <c r="J11" s="260">
        <v>1.6527</v>
      </c>
      <c r="K11" s="260">
        <v>1.2451</v>
      </c>
      <c r="L11" s="260">
        <v>1.8011</v>
      </c>
      <c r="M11" s="260">
        <v>3.4384</v>
      </c>
    </row>
    <row r="12" spans="1:13" s="135" customFormat="1" ht="12.75">
      <c r="A12" s="136"/>
      <c r="B12" s="134" t="s">
        <v>179</v>
      </c>
      <c r="C12" s="154">
        <v>0.83</v>
      </c>
      <c r="D12" s="260">
        <v>0</v>
      </c>
      <c r="E12" s="260">
        <v>0</v>
      </c>
      <c r="F12" s="260">
        <v>0</v>
      </c>
      <c r="G12" s="260">
        <v>3.16</v>
      </c>
      <c r="H12" s="260">
        <v>0.8295</v>
      </c>
      <c r="I12" s="260">
        <v>0</v>
      </c>
      <c r="J12" s="260">
        <v>1.7006</v>
      </c>
      <c r="K12" s="260">
        <v>1.2208</v>
      </c>
      <c r="L12" s="260">
        <v>2.7163</v>
      </c>
      <c r="M12" s="260">
        <v>3.1781</v>
      </c>
    </row>
    <row r="13" spans="1:13" s="135" customFormat="1" ht="12.75">
      <c r="A13" s="136"/>
      <c r="B13" s="134" t="s">
        <v>180</v>
      </c>
      <c r="C13" s="154">
        <v>0</v>
      </c>
      <c r="D13" s="260">
        <v>0</v>
      </c>
      <c r="E13" s="260">
        <v>1.8</v>
      </c>
      <c r="F13" s="260">
        <v>0</v>
      </c>
      <c r="G13" s="260">
        <v>0</v>
      </c>
      <c r="H13" s="260">
        <v>0</v>
      </c>
      <c r="I13" s="260">
        <v>5.9558</v>
      </c>
      <c r="J13" s="260">
        <v>1.7214</v>
      </c>
      <c r="K13" s="260">
        <v>1.2319</v>
      </c>
      <c r="L13" s="260">
        <v>1.7562</v>
      </c>
      <c r="M13" s="260">
        <v>3.1136</v>
      </c>
    </row>
    <row r="14" spans="1:13" s="135" customFormat="1" ht="5.25" customHeight="1">
      <c r="A14" s="137"/>
      <c r="B14" s="138"/>
      <c r="C14" s="138"/>
      <c r="D14" s="151"/>
      <c r="E14" s="152"/>
      <c r="F14" s="152"/>
      <c r="G14" s="152"/>
      <c r="H14" s="152"/>
      <c r="I14" s="152"/>
      <c r="J14" s="152"/>
      <c r="K14" s="152"/>
      <c r="L14" s="152"/>
      <c r="M14" s="152"/>
    </row>
    <row r="15" spans="1:13" s="135" customFormat="1" ht="6" customHeight="1">
      <c r="A15" s="153"/>
      <c r="B15" s="153"/>
      <c r="C15" s="153"/>
      <c r="D15" s="154"/>
      <c r="E15" s="154"/>
      <c r="F15" s="154"/>
      <c r="G15" s="154"/>
      <c r="H15" s="154"/>
      <c r="I15" s="154"/>
      <c r="J15" s="154"/>
      <c r="K15" s="154"/>
      <c r="L15" s="154"/>
      <c r="M15" s="154"/>
    </row>
    <row r="16" spans="1:13" s="141" customFormat="1" ht="15.75">
      <c r="A16" s="45" t="s">
        <v>1912</v>
      </c>
      <c r="B16" s="174"/>
      <c r="C16" s="174"/>
      <c r="D16" s="174"/>
      <c r="E16" s="174"/>
      <c r="F16" s="174"/>
      <c r="G16" s="174"/>
      <c r="H16" s="174"/>
      <c r="I16" s="174"/>
      <c r="J16" s="174"/>
      <c r="K16" s="142"/>
      <c r="L16" s="174"/>
      <c r="M16" s="174"/>
    </row>
    <row r="17" spans="1:13" s="141" customFormat="1" ht="15.75">
      <c r="A17" s="30" t="s">
        <v>187</v>
      </c>
      <c r="B17" s="31"/>
      <c r="C17" s="31"/>
      <c r="D17" s="31"/>
      <c r="E17" s="31"/>
      <c r="F17" s="31"/>
      <c r="G17" s="31"/>
      <c r="H17" s="31"/>
      <c r="I17" s="31"/>
      <c r="J17" s="31"/>
      <c r="K17" s="31"/>
      <c r="L17" s="31"/>
      <c r="M17" s="31"/>
    </row>
    <row r="18" spans="1:13" s="155" customFormat="1" ht="15.75">
      <c r="A18" s="30" t="s">
        <v>1707</v>
      </c>
      <c r="B18" s="31"/>
      <c r="C18" s="31"/>
      <c r="D18" s="31"/>
      <c r="E18" s="31"/>
      <c r="F18" s="31"/>
      <c r="G18" s="31"/>
      <c r="H18" s="31"/>
      <c r="I18" s="31"/>
      <c r="J18" s="31"/>
      <c r="K18" s="31"/>
      <c r="L18" s="31"/>
      <c r="M18" s="31"/>
    </row>
    <row r="19" spans="1:13" s="155" customFormat="1" ht="15.75">
      <c r="A19" s="30" t="s">
        <v>242</v>
      </c>
      <c r="B19" s="31"/>
      <c r="C19" s="31"/>
      <c r="D19" s="31"/>
      <c r="E19" s="31"/>
      <c r="F19" s="31"/>
      <c r="G19" s="31"/>
      <c r="H19" s="31"/>
      <c r="I19" s="31"/>
      <c r="J19" s="31"/>
      <c r="K19" s="31"/>
      <c r="L19" s="31"/>
      <c r="M19" s="31"/>
    </row>
    <row r="20" spans="1:13" s="155" customFormat="1" ht="15.75">
      <c r="A20" s="30" t="s">
        <v>243</v>
      </c>
      <c r="B20" s="31"/>
      <c r="C20" s="31"/>
      <c r="D20" s="31"/>
      <c r="E20" s="31"/>
      <c r="F20" s="31"/>
      <c r="G20" s="31"/>
      <c r="H20" s="31"/>
      <c r="I20" s="31"/>
      <c r="J20" s="31"/>
      <c r="K20" s="31"/>
      <c r="L20" s="31"/>
      <c r="M20" s="31"/>
    </row>
    <row r="21" spans="1:13" s="155" customFormat="1" ht="15.75">
      <c r="A21" s="30" t="s">
        <v>244</v>
      </c>
      <c r="B21" s="31"/>
      <c r="C21" s="31"/>
      <c r="D21" s="31"/>
      <c r="E21" s="31"/>
      <c r="F21" s="31"/>
      <c r="G21" s="31"/>
      <c r="H21" s="31"/>
      <c r="I21" s="31"/>
      <c r="J21" s="31"/>
      <c r="K21" s="31"/>
      <c r="L21" s="31"/>
      <c r="M21" s="31"/>
    </row>
    <row r="22" spans="1:13" s="155" customFormat="1" ht="15" customHeight="1">
      <c r="A22" s="2106" t="s">
        <v>246</v>
      </c>
      <c r="B22" s="2106"/>
      <c r="C22" s="2106"/>
      <c r="D22" s="2106"/>
      <c r="E22" s="2106"/>
      <c r="F22" s="2106"/>
      <c r="G22" s="2106"/>
      <c r="H22" s="2106"/>
      <c r="I22" s="2106"/>
      <c r="J22" s="2106"/>
      <c r="K22" s="2106"/>
      <c r="L22" s="2106"/>
      <c r="M22" s="2106"/>
    </row>
    <row r="23" spans="1:13" s="155" customFormat="1" ht="12">
      <c r="A23" s="2106"/>
      <c r="B23" s="2106"/>
      <c r="C23" s="2106"/>
      <c r="D23" s="2106"/>
      <c r="E23" s="2106"/>
      <c r="F23" s="2106"/>
      <c r="G23" s="2106"/>
      <c r="H23" s="2106"/>
      <c r="I23" s="2106"/>
      <c r="J23" s="2106"/>
      <c r="K23" s="2106"/>
      <c r="L23" s="2106"/>
      <c r="M23" s="2106"/>
    </row>
    <row r="24" spans="1:13" s="155" customFormat="1" ht="6" customHeight="1">
      <c r="A24" s="156"/>
      <c r="B24" s="156"/>
      <c r="C24" s="156"/>
      <c r="D24" s="156"/>
      <c r="E24" s="156"/>
      <c r="F24" s="156"/>
      <c r="G24" s="156"/>
      <c r="H24" s="156"/>
      <c r="I24" s="156"/>
      <c r="J24" s="156"/>
      <c r="K24" s="156"/>
      <c r="L24" s="156"/>
      <c r="M24" s="156"/>
    </row>
    <row r="25" spans="1:28" s="155" customFormat="1" ht="13.5" customHeight="1">
      <c r="A25" s="145" t="s">
        <v>136</v>
      </c>
      <c r="B25" s="97"/>
      <c r="C25" s="97"/>
      <c r="D25" s="97"/>
      <c r="E25" s="97"/>
      <c r="F25" s="97"/>
      <c r="G25" s="97"/>
      <c r="H25" s="97"/>
      <c r="I25" s="97"/>
      <c r="J25" s="97"/>
      <c r="K25" s="97"/>
      <c r="L25" s="97"/>
      <c r="M25" s="97"/>
      <c r="N25" s="98"/>
      <c r="O25" s="98"/>
      <c r="P25" s="98"/>
      <c r="Q25" s="98"/>
      <c r="R25" s="98"/>
      <c r="S25" s="98"/>
      <c r="T25" s="98"/>
      <c r="U25" s="98"/>
      <c r="V25" s="98"/>
      <c r="W25" s="98"/>
      <c r="X25" s="98"/>
      <c r="Y25" s="98"/>
      <c r="Z25" s="98"/>
      <c r="AA25" s="98"/>
      <c r="AB25" s="98"/>
    </row>
  </sheetData>
  <sheetProtection/>
  <mergeCells count="16">
    <mergeCell ref="D4:D5"/>
    <mergeCell ref="E4:E5"/>
    <mergeCell ref="F4:F5"/>
    <mergeCell ref="G4:G5"/>
    <mergeCell ref="I4:I5"/>
    <mergeCell ref="J4:J5"/>
    <mergeCell ref="K4:K5"/>
    <mergeCell ref="A22:M23"/>
    <mergeCell ref="L4:L5"/>
    <mergeCell ref="A6:M6"/>
    <mergeCell ref="A3:B5"/>
    <mergeCell ref="M3:M5"/>
    <mergeCell ref="C4:C5"/>
    <mergeCell ref="H4:H5"/>
    <mergeCell ref="C3:G3"/>
    <mergeCell ref="H3:L3"/>
  </mergeCells>
  <printOptions horizontalCentered="1"/>
  <pageMargins left="0.3937007874015748" right="0.3937007874015748" top="0.7874015748031497" bottom="0.7874015748031497" header="0.11811023622047245" footer="0.11811023622047245"/>
  <pageSetup horizontalDpi="600" verticalDpi="600" orientation="portrait" paperSize="9" scale="73" r:id="rId1"/>
  <headerFooter alignWithMargins="0">
    <oddHeader>&amp;C&amp;</oddHeader>
  </headerFooter>
</worksheet>
</file>

<file path=xl/worksheets/sheet16.xml><?xml version="1.0" encoding="utf-8"?>
<worksheet xmlns="http://schemas.openxmlformats.org/spreadsheetml/2006/main" xmlns:r="http://schemas.openxmlformats.org/officeDocument/2006/relationships">
  <dimension ref="A1:Z30"/>
  <sheetViews>
    <sheetView view="pageBreakPreview" zoomScaleSheetLayoutView="100" zoomScalePageLayoutView="0" workbookViewId="0" topLeftCell="A1">
      <selection activeCell="A2" sqref="A2:T2"/>
    </sheetView>
  </sheetViews>
  <sheetFormatPr defaultColWidth="9.00390625" defaultRowHeight="12.75"/>
  <cols>
    <col min="1" max="1" width="7.875" style="126" customWidth="1"/>
    <col min="2" max="20" width="8.75390625" style="126" customWidth="1"/>
    <col min="21" max="25" width="11.25390625" style="126" bestFit="1" customWidth="1"/>
    <col min="26" max="16384" width="9.125" style="126" customWidth="1"/>
  </cols>
  <sheetData>
    <row r="1" spans="1:20" ht="24.75" customHeight="1">
      <c r="A1" s="157" t="s">
        <v>188</v>
      </c>
      <c r="B1" s="157"/>
      <c r="C1" s="157"/>
      <c r="D1" s="157"/>
      <c r="E1" s="157"/>
      <c r="F1" s="157"/>
      <c r="G1" s="157"/>
      <c r="H1" s="157"/>
      <c r="I1" s="157"/>
      <c r="J1" s="157"/>
      <c r="K1" s="157"/>
      <c r="L1" s="157"/>
      <c r="M1" s="157"/>
      <c r="N1" s="157"/>
      <c r="O1" s="157"/>
      <c r="P1" s="157"/>
      <c r="Q1" s="157"/>
      <c r="R1" s="157"/>
      <c r="S1" s="157"/>
      <c r="T1" s="157"/>
    </row>
    <row r="2" spans="1:20" ht="11.25" customHeight="1">
      <c r="A2" s="2142"/>
      <c r="B2" s="2142"/>
      <c r="C2" s="2142"/>
      <c r="D2" s="2142"/>
      <c r="E2" s="2142"/>
      <c r="F2" s="2142"/>
      <c r="G2" s="2142"/>
      <c r="H2" s="2142"/>
      <c r="I2" s="2142"/>
      <c r="J2" s="2142"/>
      <c r="K2" s="2142"/>
      <c r="L2" s="2142"/>
      <c r="M2" s="2142"/>
      <c r="N2" s="2142"/>
      <c r="O2" s="2142"/>
      <c r="P2" s="2142"/>
      <c r="Q2" s="2142"/>
      <c r="R2" s="2142"/>
      <c r="S2" s="2142"/>
      <c r="T2" s="2142"/>
    </row>
    <row r="3" spans="1:20" ht="19.5" customHeight="1">
      <c r="A3" s="2143"/>
      <c r="B3" s="2144"/>
      <c r="C3" s="2149" t="s">
        <v>189</v>
      </c>
      <c r="D3" s="2150"/>
      <c r="E3" s="2151"/>
      <c r="F3" s="2151"/>
      <c r="G3" s="2151"/>
      <c r="H3" s="2151"/>
      <c r="I3" s="2151"/>
      <c r="J3" s="2151"/>
      <c r="K3" s="2151"/>
      <c r="L3" s="2151"/>
      <c r="M3" s="2151"/>
      <c r="N3" s="2151"/>
      <c r="O3" s="2151"/>
      <c r="P3" s="2151"/>
      <c r="Q3" s="2151"/>
      <c r="R3" s="2151"/>
      <c r="S3" s="2151"/>
      <c r="T3" s="2152"/>
    </row>
    <row r="4" spans="1:20" ht="15" customHeight="1">
      <c r="A4" s="2145"/>
      <c r="B4" s="2146"/>
      <c r="C4" s="2128" t="s">
        <v>33</v>
      </c>
      <c r="D4" s="2129"/>
      <c r="E4" s="2129"/>
      <c r="F4" s="2129"/>
      <c r="G4" s="2129"/>
      <c r="H4" s="2129"/>
      <c r="I4" s="2129"/>
      <c r="J4" s="2129"/>
      <c r="K4" s="2130"/>
      <c r="L4" s="2128" t="s">
        <v>114</v>
      </c>
      <c r="M4" s="2153"/>
      <c r="N4" s="2153"/>
      <c r="O4" s="2153"/>
      <c r="P4" s="2153"/>
      <c r="Q4" s="2153"/>
      <c r="R4" s="2153"/>
      <c r="S4" s="2153"/>
      <c r="T4" s="2154"/>
    </row>
    <row r="5" spans="1:20" ht="15" customHeight="1">
      <c r="A5" s="2145"/>
      <c r="B5" s="2146"/>
      <c r="C5" s="2131" t="s">
        <v>190</v>
      </c>
      <c r="D5" s="2128" t="s">
        <v>191</v>
      </c>
      <c r="E5" s="2129"/>
      <c r="F5" s="2129"/>
      <c r="G5" s="2130"/>
      <c r="H5" s="2128" t="s">
        <v>192</v>
      </c>
      <c r="I5" s="2129"/>
      <c r="J5" s="2129"/>
      <c r="K5" s="2130"/>
      <c r="L5" s="2131" t="s">
        <v>190</v>
      </c>
      <c r="M5" s="2133" t="s">
        <v>191</v>
      </c>
      <c r="N5" s="2134"/>
      <c r="O5" s="2134"/>
      <c r="P5" s="2135"/>
      <c r="Q5" s="2128" t="s">
        <v>192</v>
      </c>
      <c r="R5" s="2129"/>
      <c r="S5" s="2129"/>
      <c r="T5" s="2130"/>
    </row>
    <row r="6" spans="1:20" ht="25.5" customHeight="1">
      <c r="A6" s="2147"/>
      <c r="B6" s="2148"/>
      <c r="C6" s="2132"/>
      <c r="D6" s="158"/>
      <c r="E6" s="159" t="s">
        <v>193</v>
      </c>
      <c r="F6" s="159" t="s">
        <v>194</v>
      </c>
      <c r="G6" s="159" t="s">
        <v>195</v>
      </c>
      <c r="H6" s="158"/>
      <c r="I6" s="159" t="s">
        <v>193</v>
      </c>
      <c r="J6" s="159" t="s">
        <v>194</v>
      </c>
      <c r="K6" s="159" t="s">
        <v>195</v>
      </c>
      <c r="L6" s="2132"/>
      <c r="M6" s="158"/>
      <c r="N6" s="159" t="s">
        <v>193</v>
      </c>
      <c r="O6" s="159" t="s">
        <v>194</v>
      </c>
      <c r="P6" s="159" t="s">
        <v>195</v>
      </c>
      <c r="Q6" s="158"/>
      <c r="R6" s="159" t="s">
        <v>193</v>
      </c>
      <c r="S6" s="159" t="s">
        <v>194</v>
      </c>
      <c r="T6" s="159" t="s">
        <v>196</v>
      </c>
    </row>
    <row r="7" spans="1:20" s="128" customFormat="1" ht="15" customHeight="1">
      <c r="A7" s="2117" t="s">
        <v>197</v>
      </c>
      <c r="B7" s="2136"/>
      <c r="C7" s="2137"/>
      <c r="D7" s="2137"/>
      <c r="E7" s="2137"/>
      <c r="F7" s="2137"/>
      <c r="G7" s="2137"/>
      <c r="H7" s="2137"/>
      <c r="I7" s="2137"/>
      <c r="J7" s="2137"/>
      <c r="K7" s="2137"/>
      <c r="L7" s="2136"/>
      <c r="M7" s="2136"/>
      <c r="N7" s="2136"/>
      <c r="O7" s="2136"/>
      <c r="P7" s="2136"/>
      <c r="Q7" s="2136"/>
      <c r="R7" s="2136"/>
      <c r="S7" s="2136"/>
      <c r="T7" s="2138"/>
    </row>
    <row r="8" spans="1:20" s="128" customFormat="1" ht="6" customHeight="1">
      <c r="A8" s="160"/>
      <c r="B8" s="161"/>
      <c r="C8" s="162"/>
      <c r="D8" s="162"/>
      <c r="E8" s="162"/>
      <c r="F8" s="162"/>
      <c r="G8" s="162"/>
      <c r="H8" s="162"/>
      <c r="I8" s="162"/>
      <c r="J8" s="162"/>
      <c r="K8" s="162"/>
      <c r="L8" s="162"/>
      <c r="M8" s="162"/>
      <c r="N8" s="162"/>
      <c r="O8" s="162"/>
      <c r="P8" s="162"/>
      <c r="Q8" s="162"/>
      <c r="R8" s="162"/>
      <c r="S8" s="162"/>
      <c r="T8" s="162"/>
    </row>
    <row r="9" spans="1:20" s="128" customFormat="1" ht="12.75" customHeight="1">
      <c r="A9" s="133">
        <v>2014</v>
      </c>
      <c r="B9" s="134" t="s">
        <v>175</v>
      </c>
      <c r="C9" s="261">
        <v>8.4597</v>
      </c>
      <c r="D9" s="261">
        <v>7.2787</v>
      </c>
      <c r="E9" s="261">
        <v>7.2301</v>
      </c>
      <c r="F9" s="261">
        <v>8.6834</v>
      </c>
      <c r="G9" s="261">
        <v>7.1515</v>
      </c>
      <c r="H9" s="261">
        <v>8.6995</v>
      </c>
      <c r="I9" s="261">
        <v>8.6995</v>
      </c>
      <c r="J9" s="262">
        <v>0</v>
      </c>
      <c r="K9" s="262">
        <v>0</v>
      </c>
      <c r="L9" s="261">
        <v>9.5737</v>
      </c>
      <c r="M9" s="261">
        <v>6.8409</v>
      </c>
      <c r="N9" s="261">
        <v>6.8368</v>
      </c>
      <c r="O9" s="261">
        <v>8.085</v>
      </c>
      <c r="P9" s="261">
        <v>8.3</v>
      </c>
      <c r="Q9" s="261">
        <v>9.732</v>
      </c>
      <c r="R9" s="261">
        <v>9.9272</v>
      </c>
      <c r="S9" s="262">
        <v>0</v>
      </c>
      <c r="T9" s="261">
        <v>4.8895</v>
      </c>
    </row>
    <row r="10" spans="1:20" s="128" customFormat="1" ht="12.75" customHeight="1">
      <c r="A10" s="136"/>
      <c r="B10" s="134" t="s">
        <v>176</v>
      </c>
      <c r="C10" s="261">
        <v>6.2609</v>
      </c>
      <c r="D10" s="261">
        <v>6.9031</v>
      </c>
      <c r="E10" s="261">
        <v>6.8446</v>
      </c>
      <c r="F10" s="261">
        <v>10.2999</v>
      </c>
      <c r="G10" s="261">
        <v>7.7955</v>
      </c>
      <c r="H10" s="261">
        <v>5.9962</v>
      </c>
      <c r="I10" s="261">
        <v>5.9962</v>
      </c>
      <c r="J10" s="262">
        <v>0</v>
      </c>
      <c r="K10" s="262">
        <v>0</v>
      </c>
      <c r="L10" s="261">
        <v>7.1117</v>
      </c>
      <c r="M10" s="261">
        <v>6.7697</v>
      </c>
      <c r="N10" s="261">
        <v>6.7421</v>
      </c>
      <c r="O10" s="261">
        <v>4.0657</v>
      </c>
      <c r="P10" s="261">
        <v>8.4047</v>
      </c>
      <c r="Q10" s="261">
        <v>7.1623</v>
      </c>
      <c r="R10" s="261">
        <v>7.1599</v>
      </c>
      <c r="S10" s="262">
        <v>0</v>
      </c>
      <c r="T10" s="261">
        <v>7.229</v>
      </c>
    </row>
    <row r="11" spans="1:20" s="128" customFormat="1" ht="12.75" customHeight="1">
      <c r="A11" s="136"/>
      <c r="B11" s="134" t="s">
        <v>177</v>
      </c>
      <c r="C11" s="261">
        <v>6.7595</v>
      </c>
      <c r="D11" s="261">
        <v>7.113</v>
      </c>
      <c r="E11" s="261">
        <v>7.0488</v>
      </c>
      <c r="F11" s="261">
        <v>7.9167</v>
      </c>
      <c r="G11" s="261">
        <v>8.0558</v>
      </c>
      <c r="H11" s="261">
        <v>6.5301</v>
      </c>
      <c r="I11" s="261">
        <v>6.5301</v>
      </c>
      <c r="J11" s="262">
        <v>0</v>
      </c>
      <c r="K11" s="262">
        <v>0</v>
      </c>
      <c r="L11" s="261">
        <v>7.5216</v>
      </c>
      <c r="M11" s="261">
        <v>6.5158</v>
      </c>
      <c r="N11" s="261">
        <v>6.5033</v>
      </c>
      <c r="O11" s="261">
        <v>7.4529</v>
      </c>
      <c r="P11" s="261">
        <v>8.0932</v>
      </c>
      <c r="Q11" s="261">
        <v>7.6718</v>
      </c>
      <c r="R11" s="261">
        <v>7.6861</v>
      </c>
      <c r="S11" s="262">
        <v>0</v>
      </c>
      <c r="T11" s="261">
        <v>7.229</v>
      </c>
    </row>
    <row r="12" spans="1:20" s="128" customFormat="1" ht="12.75" customHeight="1">
      <c r="A12" s="136"/>
      <c r="B12" s="134" t="s">
        <v>178</v>
      </c>
      <c r="C12" s="261">
        <v>6.6088</v>
      </c>
      <c r="D12" s="261">
        <v>7.1189</v>
      </c>
      <c r="E12" s="261">
        <v>7.0591</v>
      </c>
      <c r="F12" s="261">
        <v>7.6178</v>
      </c>
      <c r="G12" s="261">
        <v>9.6457</v>
      </c>
      <c r="H12" s="261">
        <v>6.3571</v>
      </c>
      <c r="I12" s="261">
        <v>6.232</v>
      </c>
      <c r="J12" s="262">
        <v>0</v>
      </c>
      <c r="K12" s="261">
        <v>8.3</v>
      </c>
      <c r="L12" s="261">
        <v>7.4209</v>
      </c>
      <c r="M12" s="261">
        <v>7.2554</v>
      </c>
      <c r="N12" s="261">
        <v>7.2428</v>
      </c>
      <c r="O12" s="262">
        <v>0</v>
      </c>
      <c r="P12" s="261">
        <v>8.6495</v>
      </c>
      <c r="Q12" s="261">
        <v>7.4449</v>
      </c>
      <c r="R12" s="261">
        <v>7.4323</v>
      </c>
      <c r="S12" s="262">
        <v>0</v>
      </c>
      <c r="T12" s="261">
        <v>11.0203</v>
      </c>
    </row>
    <row r="13" spans="1:20" s="128" customFormat="1" ht="12.75" customHeight="1">
      <c r="A13" s="136"/>
      <c r="B13" s="134" t="s">
        <v>179</v>
      </c>
      <c r="C13" s="261">
        <v>6.8657</v>
      </c>
      <c r="D13" s="261">
        <v>6.6097</v>
      </c>
      <c r="E13" s="261">
        <v>6.5791</v>
      </c>
      <c r="F13" s="261">
        <v>6.9424</v>
      </c>
      <c r="G13" s="261">
        <v>7.4285</v>
      </c>
      <c r="H13" s="261">
        <v>6.9451</v>
      </c>
      <c r="I13" s="261">
        <v>6.9183</v>
      </c>
      <c r="J13" s="261">
        <v>10.7201</v>
      </c>
      <c r="K13" s="262">
        <v>0</v>
      </c>
      <c r="L13" s="261">
        <v>8.0746</v>
      </c>
      <c r="M13" s="261">
        <v>5.8248</v>
      </c>
      <c r="N13" s="261">
        <v>5.8246</v>
      </c>
      <c r="O13" s="261">
        <v>6.1678</v>
      </c>
      <c r="P13" s="262">
        <v>0</v>
      </c>
      <c r="Q13" s="261">
        <v>8.3248</v>
      </c>
      <c r="R13" s="261">
        <v>8.3469</v>
      </c>
      <c r="S13" s="262">
        <v>0</v>
      </c>
      <c r="T13" s="261">
        <v>7.229</v>
      </c>
    </row>
    <row r="14" spans="1:20" s="128" customFormat="1" ht="12.75" customHeight="1">
      <c r="A14" s="136"/>
      <c r="B14" s="134" t="s">
        <v>180</v>
      </c>
      <c r="C14" s="261">
        <v>5.769</v>
      </c>
      <c r="D14" s="261">
        <v>6.6232</v>
      </c>
      <c r="E14" s="261">
        <v>6.6049</v>
      </c>
      <c r="F14" s="261">
        <v>6.8579</v>
      </c>
      <c r="G14" s="261">
        <v>7.3844</v>
      </c>
      <c r="H14" s="261">
        <v>5.2027</v>
      </c>
      <c r="I14" s="261">
        <v>5.1878</v>
      </c>
      <c r="J14" s="261">
        <v>6.6972</v>
      </c>
      <c r="K14" s="262">
        <v>0</v>
      </c>
      <c r="L14" s="261">
        <v>8.8581</v>
      </c>
      <c r="M14" s="261">
        <v>6.5005</v>
      </c>
      <c r="N14" s="261">
        <v>6.4789</v>
      </c>
      <c r="O14" s="261">
        <v>8.4362</v>
      </c>
      <c r="P14" s="261">
        <v>7.5681</v>
      </c>
      <c r="Q14" s="261">
        <v>9.1065</v>
      </c>
      <c r="R14" s="261">
        <v>9.1065</v>
      </c>
      <c r="S14" s="262">
        <v>0</v>
      </c>
      <c r="T14" s="262">
        <v>0</v>
      </c>
    </row>
    <row r="15" spans="1:20" s="128" customFormat="1" ht="4.5" customHeight="1">
      <c r="A15" s="137"/>
      <c r="B15" s="138"/>
      <c r="C15" s="163"/>
      <c r="D15" s="163"/>
      <c r="E15" s="163"/>
      <c r="F15" s="163"/>
      <c r="G15" s="163"/>
      <c r="H15" s="163"/>
      <c r="I15" s="163"/>
      <c r="J15" s="164"/>
      <c r="K15" s="163"/>
      <c r="L15" s="163"/>
      <c r="M15" s="163"/>
      <c r="N15" s="163"/>
      <c r="O15" s="163"/>
      <c r="P15" s="163"/>
      <c r="Q15" s="163"/>
      <c r="R15" s="163"/>
      <c r="S15" s="163"/>
      <c r="T15" s="163"/>
    </row>
    <row r="16" spans="1:20" s="128" customFormat="1" ht="15" customHeight="1">
      <c r="A16" s="2139" t="s">
        <v>198</v>
      </c>
      <c r="B16" s="2140"/>
      <c r="C16" s="2140"/>
      <c r="D16" s="2140"/>
      <c r="E16" s="2140"/>
      <c r="F16" s="2140"/>
      <c r="G16" s="2140"/>
      <c r="H16" s="2140"/>
      <c r="I16" s="2140"/>
      <c r="J16" s="2140"/>
      <c r="K16" s="2140"/>
      <c r="L16" s="2140"/>
      <c r="M16" s="2140"/>
      <c r="N16" s="2140"/>
      <c r="O16" s="2140"/>
      <c r="P16" s="2140"/>
      <c r="Q16" s="2140"/>
      <c r="R16" s="2140"/>
      <c r="S16" s="2140"/>
      <c r="T16" s="2141"/>
    </row>
    <row r="17" spans="1:20" s="128" customFormat="1" ht="6" customHeight="1">
      <c r="A17" s="165"/>
      <c r="B17" s="166"/>
      <c r="C17" s="162"/>
      <c r="D17" s="162"/>
      <c r="E17" s="162"/>
      <c r="F17" s="162"/>
      <c r="G17" s="162"/>
      <c r="H17" s="162"/>
      <c r="I17" s="162"/>
      <c r="J17" s="162"/>
      <c r="K17" s="162"/>
      <c r="L17" s="162"/>
      <c r="M17" s="162"/>
      <c r="N17" s="162"/>
      <c r="O17" s="162"/>
      <c r="P17" s="162"/>
      <c r="Q17" s="162"/>
      <c r="R17" s="162"/>
      <c r="S17" s="162"/>
      <c r="T17" s="162"/>
    </row>
    <row r="18" spans="1:20" s="128" customFormat="1" ht="12.75" customHeight="1">
      <c r="A18" s="133">
        <v>2014</v>
      </c>
      <c r="B18" s="134" t="s">
        <v>175</v>
      </c>
      <c r="C18" s="269">
        <v>499.149</v>
      </c>
      <c r="D18" s="269">
        <v>84.241</v>
      </c>
      <c r="E18" s="269">
        <v>81.08</v>
      </c>
      <c r="F18" s="269">
        <v>2.836</v>
      </c>
      <c r="G18" s="269">
        <v>0.325</v>
      </c>
      <c r="H18" s="269">
        <v>414.908</v>
      </c>
      <c r="I18" s="269">
        <v>414.908</v>
      </c>
      <c r="J18" s="269">
        <v>0</v>
      </c>
      <c r="K18" s="269">
        <v>0</v>
      </c>
      <c r="L18" s="269">
        <v>1294.493</v>
      </c>
      <c r="M18" s="269">
        <v>70.858</v>
      </c>
      <c r="N18" s="269">
        <v>70.648</v>
      </c>
      <c r="O18" s="269">
        <v>0.08</v>
      </c>
      <c r="P18" s="269">
        <v>0.13</v>
      </c>
      <c r="Q18" s="269">
        <v>1223.635</v>
      </c>
      <c r="R18" s="269">
        <v>1176.226</v>
      </c>
      <c r="S18" s="269">
        <v>0</v>
      </c>
      <c r="T18" s="269">
        <v>47.409</v>
      </c>
    </row>
    <row r="19" spans="1:20" s="128" customFormat="1" ht="12.75" customHeight="1">
      <c r="A19" s="136"/>
      <c r="B19" s="134" t="s">
        <v>176</v>
      </c>
      <c r="C19" s="269">
        <v>317.485</v>
      </c>
      <c r="D19" s="269">
        <v>92.672</v>
      </c>
      <c r="E19" s="269">
        <v>90.692</v>
      </c>
      <c r="F19" s="269">
        <v>1.414</v>
      </c>
      <c r="G19" s="269">
        <v>0.566</v>
      </c>
      <c r="H19" s="269">
        <v>224.813</v>
      </c>
      <c r="I19" s="269">
        <v>224.813</v>
      </c>
      <c r="J19" s="269">
        <v>0</v>
      </c>
      <c r="K19" s="269">
        <v>0</v>
      </c>
      <c r="L19" s="269">
        <v>587.722</v>
      </c>
      <c r="M19" s="269">
        <v>75.784</v>
      </c>
      <c r="N19" s="269">
        <v>74.363</v>
      </c>
      <c r="O19" s="269">
        <v>0.063</v>
      </c>
      <c r="P19" s="269">
        <v>1.358</v>
      </c>
      <c r="Q19" s="269">
        <v>511.938</v>
      </c>
      <c r="R19" s="269">
        <v>494.336</v>
      </c>
      <c r="S19" s="269">
        <v>0</v>
      </c>
      <c r="T19" s="269">
        <v>17.602</v>
      </c>
    </row>
    <row r="20" spans="1:20" s="128" customFormat="1" ht="12.75" customHeight="1">
      <c r="A20" s="136"/>
      <c r="B20" s="134" t="s">
        <v>177</v>
      </c>
      <c r="C20" s="269">
        <v>353.211</v>
      </c>
      <c r="D20" s="269">
        <v>139.006</v>
      </c>
      <c r="E20" s="269">
        <v>129.607</v>
      </c>
      <c r="F20" s="269">
        <v>3.855</v>
      </c>
      <c r="G20" s="269">
        <v>5.544</v>
      </c>
      <c r="H20" s="269">
        <v>214.205</v>
      </c>
      <c r="I20" s="269">
        <v>214.205</v>
      </c>
      <c r="J20" s="269">
        <v>0</v>
      </c>
      <c r="K20" s="269">
        <v>0</v>
      </c>
      <c r="L20" s="269">
        <v>503.888</v>
      </c>
      <c r="M20" s="269">
        <v>65.487</v>
      </c>
      <c r="N20" s="269">
        <v>64.891</v>
      </c>
      <c r="O20" s="269">
        <v>0.205</v>
      </c>
      <c r="P20" s="269">
        <v>0.391</v>
      </c>
      <c r="Q20" s="269">
        <v>438.401</v>
      </c>
      <c r="R20" s="269">
        <v>424.71</v>
      </c>
      <c r="S20" s="269">
        <v>0</v>
      </c>
      <c r="T20" s="269">
        <v>13.691</v>
      </c>
    </row>
    <row r="21" spans="1:20" s="128" customFormat="1" ht="12.75" customHeight="1">
      <c r="A21" s="136"/>
      <c r="B21" s="134" t="s">
        <v>178</v>
      </c>
      <c r="C21" s="269">
        <v>443.063</v>
      </c>
      <c r="D21" s="269">
        <v>146.404</v>
      </c>
      <c r="E21" s="269">
        <v>136.954</v>
      </c>
      <c r="F21" s="269">
        <v>7.737</v>
      </c>
      <c r="G21" s="269">
        <v>1.713</v>
      </c>
      <c r="H21" s="269">
        <v>296.659</v>
      </c>
      <c r="I21" s="269">
        <v>278.715</v>
      </c>
      <c r="J21" s="269">
        <v>0</v>
      </c>
      <c r="K21" s="269">
        <v>17.944</v>
      </c>
      <c r="L21" s="269">
        <v>673.859</v>
      </c>
      <c r="M21" s="269">
        <v>85.198</v>
      </c>
      <c r="N21" s="269">
        <v>84.435</v>
      </c>
      <c r="O21" s="269">
        <v>0</v>
      </c>
      <c r="P21" s="269">
        <v>0.763</v>
      </c>
      <c r="Q21" s="269">
        <v>588.661</v>
      </c>
      <c r="R21" s="269">
        <v>586.589</v>
      </c>
      <c r="S21" s="269">
        <v>0</v>
      </c>
      <c r="T21" s="269">
        <v>2.072</v>
      </c>
    </row>
    <row r="22" spans="1:20" s="128" customFormat="1" ht="12.75" customHeight="1">
      <c r="A22" s="136"/>
      <c r="B22" s="134" t="s">
        <v>179</v>
      </c>
      <c r="C22" s="269">
        <v>558.549</v>
      </c>
      <c r="D22" s="269">
        <v>132.303</v>
      </c>
      <c r="E22" s="269">
        <v>123.489</v>
      </c>
      <c r="F22" s="269">
        <v>7.074</v>
      </c>
      <c r="G22" s="269">
        <v>1.74</v>
      </c>
      <c r="H22" s="269">
        <v>426.246</v>
      </c>
      <c r="I22" s="269">
        <v>423.246</v>
      </c>
      <c r="J22" s="269">
        <v>3</v>
      </c>
      <c r="K22" s="269">
        <v>0</v>
      </c>
      <c r="L22" s="269">
        <v>873.077</v>
      </c>
      <c r="M22" s="269">
        <v>87.39</v>
      </c>
      <c r="N22" s="269">
        <v>87.327</v>
      </c>
      <c r="O22" s="269">
        <v>0.063</v>
      </c>
      <c r="P22" s="269">
        <v>0</v>
      </c>
      <c r="Q22" s="269">
        <v>785.687</v>
      </c>
      <c r="R22" s="269">
        <v>770.129</v>
      </c>
      <c r="S22" s="269">
        <v>0</v>
      </c>
      <c r="T22" s="269">
        <v>15.558</v>
      </c>
    </row>
    <row r="23" spans="1:20" s="128" customFormat="1" ht="12.75" customHeight="1">
      <c r="A23" s="136"/>
      <c r="B23" s="134" t="s">
        <v>180</v>
      </c>
      <c r="C23" s="269">
        <v>367.012</v>
      </c>
      <c r="D23" s="269">
        <v>146.301</v>
      </c>
      <c r="E23" s="269">
        <v>137.32</v>
      </c>
      <c r="F23" s="269">
        <v>8.206</v>
      </c>
      <c r="G23" s="269">
        <v>0.775</v>
      </c>
      <c r="H23" s="269">
        <v>220.711</v>
      </c>
      <c r="I23" s="269">
        <v>218.531</v>
      </c>
      <c r="J23" s="269">
        <v>2.18</v>
      </c>
      <c r="K23" s="269">
        <v>0</v>
      </c>
      <c r="L23" s="269">
        <v>1264.231</v>
      </c>
      <c r="M23" s="269">
        <v>120.517</v>
      </c>
      <c r="N23" s="269">
        <v>118.269</v>
      </c>
      <c r="O23" s="269">
        <v>0.185</v>
      </c>
      <c r="P23" s="269">
        <v>2.063</v>
      </c>
      <c r="Q23" s="269">
        <v>1143.714</v>
      </c>
      <c r="R23" s="269">
        <v>1143.714</v>
      </c>
      <c r="S23" s="269">
        <v>0</v>
      </c>
      <c r="T23" s="269">
        <v>0</v>
      </c>
    </row>
    <row r="24" spans="1:20" s="135" customFormat="1" ht="4.5" customHeight="1">
      <c r="A24" s="137"/>
      <c r="B24" s="138"/>
      <c r="C24" s="167"/>
      <c r="D24" s="167"/>
      <c r="E24" s="167"/>
      <c r="F24" s="167"/>
      <c r="G24" s="167"/>
      <c r="H24" s="167"/>
      <c r="I24" s="167"/>
      <c r="J24" s="168"/>
      <c r="K24" s="168"/>
      <c r="L24" s="167"/>
      <c r="M24" s="167"/>
      <c r="N24" s="167"/>
      <c r="O24" s="167"/>
      <c r="P24" s="167"/>
      <c r="Q24" s="167"/>
      <c r="R24" s="167"/>
      <c r="S24" s="167"/>
      <c r="T24" s="167"/>
    </row>
    <row r="25" spans="1:20" s="128" customFormat="1" ht="6.75" customHeight="1">
      <c r="A25" s="153"/>
      <c r="B25" s="153"/>
      <c r="C25" s="169"/>
      <c r="D25" s="169"/>
      <c r="E25" s="169"/>
      <c r="F25" s="169"/>
      <c r="G25" s="169"/>
      <c r="H25" s="169"/>
      <c r="I25" s="169"/>
      <c r="J25" s="170"/>
      <c r="K25" s="170"/>
      <c r="L25" s="169"/>
      <c r="M25" s="169"/>
      <c r="N25" s="169"/>
      <c r="O25" s="169"/>
      <c r="P25" s="169"/>
      <c r="Q25" s="169"/>
      <c r="R25" s="169"/>
      <c r="S25" s="169"/>
      <c r="T25" s="169"/>
    </row>
    <row r="26" spans="1:20" s="144" customFormat="1" ht="13.5" customHeight="1">
      <c r="A26" s="31" t="s">
        <v>144</v>
      </c>
      <c r="B26" s="31"/>
      <c r="C26" s="31"/>
      <c r="D26" s="31"/>
      <c r="E26" s="31"/>
      <c r="F26" s="31"/>
      <c r="G26" s="31"/>
      <c r="H26" s="31"/>
      <c r="I26" s="31"/>
      <c r="J26" s="31"/>
      <c r="K26" s="31"/>
      <c r="L26" s="31"/>
      <c r="M26" s="31"/>
      <c r="N26" s="31"/>
      <c r="O26" s="31"/>
      <c r="P26" s="31"/>
      <c r="Q26" s="31"/>
      <c r="R26" s="31"/>
      <c r="S26" s="31"/>
      <c r="T26" s="31"/>
    </row>
    <row r="27" spans="1:20" s="144" customFormat="1" ht="15.75" customHeight="1">
      <c r="A27" s="171" t="s">
        <v>199</v>
      </c>
      <c r="B27" s="172"/>
      <c r="C27" s="172"/>
      <c r="D27" s="172"/>
      <c r="E27" s="172"/>
      <c r="F27" s="172"/>
      <c r="G27" s="172"/>
      <c r="H27" s="172"/>
      <c r="I27" s="172"/>
      <c r="J27" s="172"/>
      <c r="K27" s="172"/>
      <c r="L27" s="172"/>
      <c r="M27" s="172"/>
      <c r="N27" s="172"/>
      <c r="O27" s="172"/>
      <c r="P27" s="172"/>
      <c r="Q27" s="172"/>
      <c r="R27" s="172"/>
      <c r="S27" s="172"/>
      <c r="T27" s="172"/>
    </row>
    <row r="28" spans="1:9" s="141" customFormat="1" ht="15.75">
      <c r="A28" s="45" t="s">
        <v>1699</v>
      </c>
      <c r="I28" s="142"/>
    </row>
    <row r="29" spans="1:20" s="144" customFormat="1" ht="6.75" customHeight="1">
      <c r="A29" s="28"/>
      <c r="B29" s="28"/>
      <c r="C29" s="28"/>
      <c r="D29" s="28"/>
      <c r="E29" s="28"/>
      <c r="F29" s="28"/>
      <c r="G29" s="28"/>
      <c r="H29" s="28"/>
      <c r="I29" s="28"/>
      <c r="J29" s="28"/>
      <c r="K29" s="28"/>
      <c r="L29" s="28"/>
      <c r="M29" s="28"/>
      <c r="N29" s="28"/>
      <c r="O29" s="28"/>
      <c r="P29" s="28"/>
      <c r="Q29" s="28"/>
      <c r="R29" s="28"/>
      <c r="S29" s="28"/>
      <c r="T29" s="28"/>
    </row>
    <row r="30" spans="1:26" s="144" customFormat="1" ht="13.5" customHeight="1">
      <c r="A30" s="145" t="s">
        <v>136</v>
      </c>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sheetData>
  <sheetProtection/>
  <mergeCells count="13">
    <mergeCell ref="A2:T2"/>
    <mergeCell ref="A3:B6"/>
    <mergeCell ref="C3:T3"/>
    <mergeCell ref="C4:K4"/>
    <mergeCell ref="L4:T4"/>
    <mergeCell ref="C5:C6"/>
    <mergeCell ref="D5:G5"/>
    <mergeCell ref="Q5:T5"/>
    <mergeCell ref="H5:K5"/>
    <mergeCell ref="L5:L6"/>
    <mergeCell ref="M5:P5"/>
    <mergeCell ref="A7:T7"/>
    <mergeCell ref="A16:T16"/>
  </mergeCells>
  <printOptions horizontalCentered="1"/>
  <pageMargins left="0.1968503937007874" right="0.1968503937007874" top="0.7874015748031497" bottom="0.7874015748031497" header="0.11811023622047245" footer="0.11811023622047245"/>
  <pageSetup horizontalDpi="600" verticalDpi="600" orientation="landscape" paperSize="9" scale="80" r:id="rId1"/>
  <headerFooter alignWithMargins="0">
    <oddHeader>&amp;C&amp;</oddHeader>
  </headerFooter>
</worksheet>
</file>

<file path=xl/worksheets/sheet17.xml><?xml version="1.0" encoding="utf-8"?>
<worksheet xmlns="http://schemas.openxmlformats.org/spreadsheetml/2006/main" xmlns:r="http://schemas.openxmlformats.org/officeDocument/2006/relationships">
  <dimension ref="A1:BI30"/>
  <sheetViews>
    <sheetView view="pageBreakPreview" zoomScaleSheetLayoutView="100" zoomScalePageLayoutView="0" workbookViewId="0" topLeftCell="A1">
      <selection activeCell="A2" sqref="A2:L2"/>
    </sheetView>
  </sheetViews>
  <sheetFormatPr defaultColWidth="9.00390625" defaultRowHeight="12.75"/>
  <cols>
    <col min="1" max="1" width="8.875" style="182" customWidth="1"/>
    <col min="2" max="2" width="8.125" style="182" customWidth="1"/>
    <col min="3" max="12" width="12.75390625" style="182" customWidth="1"/>
    <col min="13" max="16384" width="9.125" style="182" customWidth="1"/>
  </cols>
  <sheetData>
    <row r="1" spans="1:12" s="126" customFormat="1" ht="24.75" customHeight="1">
      <c r="A1" s="157" t="s">
        <v>200</v>
      </c>
      <c r="B1" s="157"/>
      <c r="C1" s="157"/>
      <c r="D1" s="157"/>
      <c r="E1" s="157"/>
      <c r="F1" s="157"/>
      <c r="G1" s="157"/>
      <c r="H1" s="157"/>
      <c r="I1" s="157"/>
      <c r="J1" s="157"/>
      <c r="K1" s="157"/>
      <c r="L1" s="157"/>
    </row>
    <row r="2" spans="1:12" s="126" customFormat="1" ht="11.25" customHeight="1">
      <c r="A2" s="2161"/>
      <c r="B2" s="2161"/>
      <c r="C2" s="2161"/>
      <c r="D2" s="2161"/>
      <c r="E2" s="2161"/>
      <c r="F2" s="2161"/>
      <c r="G2" s="2161"/>
      <c r="H2" s="2161"/>
      <c r="I2" s="2161"/>
      <c r="J2" s="2161"/>
      <c r="K2" s="2161"/>
      <c r="L2" s="2161"/>
    </row>
    <row r="3" spans="1:12" s="126" customFormat="1" ht="19.5" customHeight="1">
      <c r="A3" s="2162"/>
      <c r="B3" s="2163"/>
      <c r="C3" s="2168" t="s">
        <v>201</v>
      </c>
      <c r="D3" s="2169"/>
      <c r="E3" s="2170" t="s">
        <v>189</v>
      </c>
      <c r="F3" s="2168"/>
      <c r="G3" s="2168"/>
      <c r="H3" s="2168"/>
      <c r="I3" s="2168"/>
      <c r="J3" s="2168"/>
      <c r="K3" s="2168"/>
      <c r="L3" s="2171"/>
    </row>
    <row r="4" spans="1:12" s="126" customFormat="1" ht="15" customHeight="1">
      <c r="A4" s="2164"/>
      <c r="B4" s="2165"/>
      <c r="C4" s="2144" t="s">
        <v>33</v>
      </c>
      <c r="D4" s="2173" t="s">
        <v>114</v>
      </c>
      <c r="E4" s="2128" t="s">
        <v>33</v>
      </c>
      <c r="F4" s="2129"/>
      <c r="G4" s="2129"/>
      <c r="H4" s="2130"/>
      <c r="I4" s="2128" t="s">
        <v>114</v>
      </c>
      <c r="J4" s="2129"/>
      <c r="K4" s="2129"/>
      <c r="L4" s="2175"/>
    </row>
    <row r="5" spans="1:12" s="126" customFormat="1" ht="27.75" customHeight="1">
      <c r="A5" s="2166"/>
      <c r="B5" s="2167"/>
      <c r="C5" s="2172"/>
      <c r="D5" s="2174"/>
      <c r="E5" s="175" t="s">
        <v>190</v>
      </c>
      <c r="F5" s="176" t="s">
        <v>118</v>
      </c>
      <c r="G5" s="176" t="s">
        <v>119</v>
      </c>
      <c r="H5" s="176" t="s">
        <v>40</v>
      </c>
      <c r="I5" s="175" t="s">
        <v>190</v>
      </c>
      <c r="J5" s="176" t="s">
        <v>118</v>
      </c>
      <c r="K5" s="176" t="s">
        <v>119</v>
      </c>
      <c r="L5" s="177" t="s">
        <v>40</v>
      </c>
    </row>
    <row r="6" spans="1:12" s="126" customFormat="1" ht="15" customHeight="1">
      <c r="A6" s="2155" t="s">
        <v>197</v>
      </c>
      <c r="B6" s="2156"/>
      <c r="C6" s="2156"/>
      <c r="D6" s="2156"/>
      <c r="E6" s="2156"/>
      <c r="F6" s="2156"/>
      <c r="G6" s="2156"/>
      <c r="H6" s="2156"/>
      <c r="I6" s="2156"/>
      <c r="J6" s="2156"/>
      <c r="K6" s="2156"/>
      <c r="L6" s="2157"/>
    </row>
    <row r="7" spans="1:12" s="126" customFormat="1" ht="6" customHeight="1">
      <c r="A7" s="165"/>
      <c r="B7" s="166"/>
      <c r="C7" s="162"/>
      <c r="D7" s="162"/>
      <c r="E7" s="162"/>
      <c r="F7" s="162"/>
      <c r="G7" s="162"/>
      <c r="H7" s="162"/>
      <c r="I7" s="162"/>
      <c r="J7" s="162"/>
      <c r="K7" s="162"/>
      <c r="L7" s="162"/>
    </row>
    <row r="8" spans="1:22" s="128" customFormat="1" ht="12.75" customHeight="1">
      <c r="A8" s="133">
        <v>2014</v>
      </c>
      <c r="B8" s="134" t="s">
        <v>175</v>
      </c>
      <c r="C8" s="261">
        <v>6.623</v>
      </c>
      <c r="D8" s="261">
        <v>5.6148</v>
      </c>
      <c r="E8" s="261">
        <v>8.0204</v>
      </c>
      <c r="F8" s="261">
        <v>8.002</v>
      </c>
      <c r="G8" s="261">
        <v>7.7501</v>
      </c>
      <c r="H8" s="261">
        <v>8.2187</v>
      </c>
      <c r="I8" s="261">
        <v>7.1351</v>
      </c>
      <c r="J8" s="261">
        <v>6.0344</v>
      </c>
      <c r="K8" s="261">
        <v>7.3509</v>
      </c>
      <c r="L8" s="263">
        <v>7.0742</v>
      </c>
      <c r="M8" s="126"/>
      <c r="N8" s="126"/>
      <c r="O8" s="126"/>
      <c r="P8" s="126"/>
      <c r="Q8" s="126"/>
      <c r="R8" s="126"/>
      <c r="S8" s="126"/>
      <c r="T8" s="126"/>
      <c r="U8" s="126"/>
      <c r="V8" s="126"/>
    </row>
    <row r="9" spans="1:22" s="128" customFormat="1" ht="12.75" customHeight="1">
      <c r="A9" s="136"/>
      <c r="B9" s="134" t="s">
        <v>176</v>
      </c>
      <c r="C9" s="261">
        <v>6.4775</v>
      </c>
      <c r="D9" s="261">
        <v>5.6751</v>
      </c>
      <c r="E9" s="261">
        <v>7.9213</v>
      </c>
      <c r="F9" s="261">
        <v>7.5131</v>
      </c>
      <c r="G9" s="261">
        <v>7.7067</v>
      </c>
      <c r="H9" s="261">
        <v>8.1736</v>
      </c>
      <c r="I9" s="261">
        <v>7.1295</v>
      </c>
      <c r="J9" s="261">
        <v>5.8967</v>
      </c>
      <c r="K9" s="261">
        <v>7.4003</v>
      </c>
      <c r="L9" s="263">
        <v>7.0489</v>
      </c>
      <c r="M9" s="126"/>
      <c r="N9" s="126"/>
      <c r="O9" s="126"/>
      <c r="P9" s="126"/>
      <c r="Q9" s="126"/>
      <c r="R9" s="126"/>
      <c r="S9" s="126"/>
      <c r="T9" s="126"/>
      <c r="U9" s="126"/>
      <c r="V9" s="126"/>
    </row>
    <row r="10" spans="1:22" s="128" customFormat="1" ht="12.75" customHeight="1">
      <c r="A10" s="136"/>
      <c r="B10" s="134" t="s">
        <v>177</v>
      </c>
      <c r="C10" s="261">
        <v>6.4112</v>
      </c>
      <c r="D10" s="261">
        <v>5.5279</v>
      </c>
      <c r="E10" s="261">
        <v>7.8473</v>
      </c>
      <c r="F10" s="261">
        <v>7.3375</v>
      </c>
      <c r="G10" s="261">
        <v>7.6286</v>
      </c>
      <c r="H10" s="261">
        <v>8.1339</v>
      </c>
      <c r="I10" s="261">
        <v>7.1494</v>
      </c>
      <c r="J10" s="261">
        <v>5.8377</v>
      </c>
      <c r="K10" s="261">
        <v>7.426</v>
      </c>
      <c r="L10" s="263">
        <v>7.0706</v>
      </c>
      <c r="M10" s="126"/>
      <c r="N10" s="126"/>
      <c r="O10" s="126"/>
      <c r="P10" s="126"/>
      <c r="Q10" s="126"/>
      <c r="R10" s="126"/>
      <c r="S10" s="126"/>
      <c r="T10" s="126"/>
      <c r="U10" s="126"/>
      <c r="V10" s="126"/>
    </row>
    <row r="11" spans="1:22" s="128" customFormat="1" ht="12.75" customHeight="1">
      <c r="A11" s="136"/>
      <c r="B11" s="134" t="s">
        <v>178</v>
      </c>
      <c r="C11" s="261">
        <v>6.3317</v>
      </c>
      <c r="D11" s="261">
        <v>5.5139</v>
      </c>
      <c r="E11" s="261">
        <v>7.8338</v>
      </c>
      <c r="F11" s="261">
        <v>7.5632</v>
      </c>
      <c r="G11" s="261">
        <v>7.5906</v>
      </c>
      <c r="H11" s="261">
        <v>8.0697</v>
      </c>
      <c r="I11" s="261">
        <v>7.1536</v>
      </c>
      <c r="J11" s="261">
        <v>5.8324</v>
      </c>
      <c r="K11" s="261">
        <v>7.438</v>
      </c>
      <c r="L11" s="263">
        <v>7.0671</v>
      </c>
      <c r="M11" s="126"/>
      <c r="N11" s="126"/>
      <c r="O11" s="126"/>
      <c r="P11" s="126"/>
      <c r="Q11" s="126"/>
      <c r="R11" s="126"/>
      <c r="S11" s="126"/>
      <c r="T11" s="126"/>
      <c r="U11" s="126"/>
      <c r="V11" s="126"/>
    </row>
    <row r="12" spans="1:22" s="128" customFormat="1" ht="12.75" customHeight="1">
      <c r="A12" s="136"/>
      <c r="B12" s="134" t="s">
        <v>179</v>
      </c>
      <c r="C12" s="261">
        <v>6.3283</v>
      </c>
      <c r="D12" s="261">
        <v>5.6352</v>
      </c>
      <c r="E12" s="261">
        <v>7.794</v>
      </c>
      <c r="F12" s="261">
        <v>7.5861</v>
      </c>
      <c r="G12" s="261">
        <v>7.5652</v>
      </c>
      <c r="H12" s="261">
        <v>8.0081</v>
      </c>
      <c r="I12" s="261">
        <v>7.1211</v>
      </c>
      <c r="J12" s="261">
        <v>5.8924</v>
      </c>
      <c r="K12" s="261">
        <v>7.3947</v>
      </c>
      <c r="L12" s="263">
        <v>7.0412</v>
      </c>
      <c r="M12" s="126"/>
      <c r="N12" s="126"/>
      <c r="O12" s="126"/>
      <c r="P12" s="126"/>
      <c r="Q12" s="126"/>
      <c r="R12" s="126"/>
      <c r="S12" s="126"/>
      <c r="T12" s="126"/>
      <c r="U12" s="126"/>
      <c r="V12" s="126"/>
    </row>
    <row r="13" spans="1:22" s="128" customFormat="1" ht="12.75" customHeight="1">
      <c r="A13" s="136"/>
      <c r="B13" s="134" t="s">
        <v>180</v>
      </c>
      <c r="C13" s="261">
        <v>6.1962</v>
      </c>
      <c r="D13" s="261">
        <v>5.4691</v>
      </c>
      <c r="E13" s="261">
        <v>7.6619</v>
      </c>
      <c r="F13" s="261">
        <v>7.2741</v>
      </c>
      <c r="G13" s="261">
        <v>7.4356</v>
      </c>
      <c r="H13" s="261">
        <v>7.9064</v>
      </c>
      <c r="I13" s="261">
        <v>7.1026</v>
      </c>
      <c r="J13" s="261">
        <v>5.8473</v>
      </c>
      <c r="K13" s="261">
        <v>7.2254</v>
      </c>
      <c r="L13" s="263">
        <v>7.0959</v>
      </c>
      <c r="M13" s="126"/>
      <c r="N13" s="126"/>
      <c r="O13" s="126"/>
      <c r="P13" s="126"/>
      <c r="Q13" s="126"/>
      <c r="R13" s="126"/>
      <c r="S13" s="126"/>
      <c r="T13" s="126"/>
      <c r="U13" s="126"/>
      <c r="V13" s="126"/>
    </row>
    <row r="14" spans="1:22" s="128" customFormat="1" ht="4.5" customHeight="1">
      <c r="A14" s="137"/>
      <c r="B14" s="138"/>
      <c r="C14" s="139"/>
      <c r="D14" s="139"/>
      <c r="E14" s="139"/>
      <c r="F14" s="139"/>
      <c r="G14" s="139"/>
      <c r="H14" s="139"/>
      <c r="I14" s="139"/>
      <c r="J14" s="139"/>
      <c r="K14" s="139"/>
      <c r="L14" s="139"/>
      <c r="M14" s="126"/>
      <c r="N14" s="126"/>
      <c r="O14" s="126"/>
      <c r="P14" s="126"/>
      <c r="Q14" s="126"/>
      <c r="R14" s="126"/>
      <c r="S14" s="126"/>
      <c r="T14" s="126"/>
      <c r="U14" s="126"/>
      <c r="V14" s="126"/>
    </row>
    <row r="15" spans="1:22" s="128" customFormat="1" ht="15" customHeight="1">
      <c r="A15" s="2158" t="s">
        <v>198</v>
      </c>
      <c r="B15" s="2159"/>
      <c r="C15" s="2159"/>
      <c r="D15" s="2159"/>
      <c r="E15" s="2159"/>
      <c r="F15" s="2159"/>
      <c r="G15" s="2159"/>
      <c r="H15" s="2159"/>
      <c r="I15" s="2159"/>
      <c r="J15" s="2159"/>
      <c r="K15" s="2159"/>
      <c r="L15" s="2160"/>
      <c r="M15" s="126"/>
      <c r="N15" s="126"/>
      <c r="O15" s="126"/>
      <c r="P15" s="126"/>
      <c r="Q15" s="126"/>
      <c r="R15" s="126"/>
      <c r="S15" s="126"/>
      <c r="T15" s="126"/>
      <c r="U15" s="126"/>
      <c r="V15" s="126"/>
    </row>
    <row r="16" spans="1:22" s="128" customFormat="1" ht="6" customHeight="1">
      <c r="A16" s="165"/>
      <c r="B16" s="166"/>
      <c r="C16" s="162"/>
      <c r="D16" s="162"/>
      <c r="E16" s="162"/>
      <c r="F16" s="162"/>
      <c r="G16" s="162"/>
      <c r="H16" s="162"/>
      <c r="I16" s="162"/>
      <c r="J16" s="162"/>
      <c r="K16" s="162"/>
      <c r="L16" s="162"/>
      <c r="M16" s="126"/>
      <c r="N16" s="126"/>
      <c r="O16" s="126"/>
      <c r="P16" s="126"/>
      <c r="Q16" s="126"/>
      <c r="R16" s="126"/>
      <c r="S16" s="126"/>
      <c r="T16" s="126"/>
      <c r="U16" s="126"/>
      <c r="V16" s="126"/>
    </row>
    <row r="17" spans="1:22" s="128" customFormat="1" ht="12.75" customHeight="1">
      <c r="A17" s="133">
        <v>2014</v>
      </c>
      <c r="B17" s="134" t="s">
        <v>175</v>
      </c>
      <c r="C17" s="269">
        <v>3571.69</v>
      </c>
      <c r="D17" s="269">
        <v>4188.59</v>
      </c>
      <c r="E17" s="269">
        <v>4502.529</v>
      </c>
      <c r="F17" s="269">
        <v>533.041</v>
      </c>
      <c r="G17" s="269">
        <v>1658.897</v>
      </c>
      <c r="H17" s="269">
        <v>2310.591</v>
      </c>
      <c r="I17" s="269">
        <v>14433.191</v>
      </c>
      <c r="J17" s="269">
        <v>335.892</v>
      </c>
      <c r="K17" s="269">
        <v>4438.057</v>
      </c>
      <c r="L17" s="270">
        <v>9659.242</v>
      </c>
      <c r="M17" s="126"/>
      <c r="N17" s="126"/>
      <c r="O17" s="126"/>
      <c r="P17" s="126"/>
      <c r="Q17" s="126"/>
      <c r="R17" s="126"/>
      <c r="S17" s="126"/>
      <c r="T17" s="126"/>
      <c r="U17" s="126"/>
      <c r="V17" s="126"/>
    </row>
    <row r="18" spans="1:22" s="128" customFormat="1" ht="12.75" customHeight="1">
      <c r="A18" s="136"/>
      <c r="B18" s="134" t="s">
        <v>176</v>
      </c>
      <c r="C18" s="269">
        <v>3669.749</v>
      </c>
      <c r="D18" s="269">
        <v>4236.668</v>
      </c>
      <c r="E18" s="269">
        <v>4594.174</v>
      </c>
      <c r="F18" s="269">
        <v>574.897</v>
      </c>
      <c r="G18" s="269">
        <v>1668.853</v>
      </c>
      <c r="H18" s="269">
        <v>2350.424</v>
      </c>
      <c r="I18" s="269">
        <v>14455.005</v>
      </c>
      <c r="J18" s="269">
        <v>347.968</v>
      </c>
      <c r="K18" s="269">
        <v>4457.458</v>
      </c>
      <c r="L18" s="270">
        <v>9649.579</v>
      </c>
      <c r="M18" s="126"/>
      <c r="N18" s="126"/>
      <c r="O18" s="126"/>
      <c r="P18" s="126"/>
      <c r="Q18" s="126"/>
      <c r="R18" s="126"/>
      <c r="S18" s="126"/>
      <c r="T18" s="126"/>
      <c r="U18" s="126"/>
      <c r="V18" s="126"/>
    </row>
    <row r="19" spans="1:22" s="128" customFormat="1" ht="12.75">
      <c r="A19" s="136"/>
      <c r="B19" s="134" t="s">
        <v>177</v>
      </c>
      <c r="C19" s="269">
        <v>3693.659</v>
      </c>
      <c r="D19" s="269">
        <v>4194.353</v>
      </c>
      <c r="E19" s="269">
        <v>4749.484</v>
      </c>
      <c r="F19" s="269">
        <v>633.671</v>
      </c>
      <c r="G19" s="269">
        <v>1694.666</v>
      </c>
      <c r="H19" s="269">
        <v>2421.147</v>
      </c>
      <c r="I19" s="269">
        <v>14602.441</v>
      </c>
      <c r="J19" s="269">
        <v>379.035</v>
      </c>
      <c r="K19" s="269">
        <v>4552.167</v>
      </c>
      <c r="L19" s="270">
        <v>9671.239</v>
      </c>
      <c r="M19" s="126"/>
      <c r="N19" s="126"/>
      <c r="O19" s="126"/>
      <c r="P19" s="126"/>
      <c r="Q19" s="126"/>
      <c r="R19" s="126"/>
      <c r="S19" s="126"/>
      <c r="T19" s="126"/>
      <c r="U19" s="126"/>
      <c r="V19" s="126"/>
    </row>
    <row r="20" spans="1:12" s="128" customFormat="1" ht="12.75">
      <c r="A20" s="136"/>
      <c r="B20" s="134" t="s">
        <v>178</v>
      </c>
      <c r="C20" s="269">
        <v>3779.78</v>
      </c>
      <c r="D20" s="269">
        <v>4327.081</v>
      </c>
      <c r="E20" s="269">
        <v>4829.598</v>
      </c>
      <c r="F20" s="269">
        <v>577.552</v>
      </c>
      <c r="G20" s="269">
        <v>1767.347</v>
      </c>
      <c r="H20" s="269">
        <v>2484.699</v>
      </c>
      <c r="I20" s="269">
        <v>14662.541</v>
      </c>
      <c r="J20" s="269">
        <v>361.359</v>
      </c>
      <c r="K20" s="269">
        <v>4620.612</v>
      </c>
      <c r="L20" s="270">
        <v>9680.57</v>
      </c>
    </row>
    <row r="21" spans="1:12" s="128" customFormat="1" ht="12.75">
      <c r="A21" s="136"/>
      <c r="B21" s="134" t="s">
        <v>179</v>
      </c>
      <c r="C21" s="269">
        <v>3762.529</v>
      </c>
      <c r="D21" s="269">
        <v>4218.215</v>
      </c>
      <c r="E21" s="269">
        <v>4888.795</v>
      </c>
      <c r="F21" s="269">
        <v>461.839</v>
      </c>
      <c r="G21" s="269">
        <v>1923.515</v>
      </c>
      <c r="H21" s="269">
        <v>2503.441</v>
      </c>
      <c r="I21" s="269">
        <v>14727.314</v>
      </c>
      <c r="J21" s="269">
        <v>397.177</v>
      </c>
      <c r="K21" s="269">
        <v>4619.934</v>
      </c>
      <c r="L21" s="270">
        <v>9710.203</v>
      </c>
    </row>
    <row r="22" spans="1:12" s="128" customFormat="1" ht="12.75">
      <c r="A22" s="136"/>
      <c r="B22" s="134" t="s">
        <v>180</v>
      </c>
      <c r="C22" s="269">
        <v>3945.642</v>
      </c>
      <c r="D22" s="269">
        <v>4229.308</v>
      </c>
      <c r="E22" s="269">
        <v>4985.174</v>
      </c>
      <c r="F22" s="269">
        <v>434.293</v>
      </c>
      <c r="G22" s="269">
        <v>2005.791</v>
      </c>
      <c r="H22" s="269">
        <v>2545.09</v>
      </c>
      <c r="I22" s="269">
        <v>14650.905</v>
      </c>
      <c r="J22" s="269">
        <v>370.003</v>
      </c>
      <c r="K22" s="269">
        <v>4320.55</v>
      </c>
      <c r="L22" s="270">
        <v>9960.352</v>
      </c>
    </row>
    <row r="23" spans="1:61" s="135" customFormat="1" ht="4.5" customHeight="1">
      <c r="A23" s="137"/>
      <c r="B23" s="138"/>
      <c r="C23" s="178"/>
      <c r="D23" s="179"/>
      <c r="E23" s="179"/>
      <c r="F23" s="179"/>
      <c r="G23" s="179"/>
      <c r="H23" s="179"/>
      <c r="I23" s="179"/>
      <c r="J23" s="179"/>
      <c r="K23" s="179"/>
      <c r="L23" s="17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row>
    <row r="24" s="180" customFormat="1" ht="6.75" customHeight="1"/>
    <row r="25" spans="1:12" s="144" customFormat="1" ht="13.5" customHeight="1">
      <c r="A25" s="31" t="s">
        <v>144</v>
      </c>
      <c r="B25" s="31"/>
      <c r="C25" s="31"/>
      <c r="D25" s="31"/>
      <c r="E25" s="31"/>
      <c r="F25" s="31"/>
      <c r="G25" s="31"/>
      <c r="H25" s="31"/>
      <c r="I25" s="31"/>
      <c r="J25" s="31"/>
      <c r="K25" s="31"/>
      <c r="L25" s="31"/>
    </row>
    <row r="26" spans="1:12" s="181" customFormat="1" ht="15.75" customHeight="1">
      <c r="A26" s="173" t="s">
        <v>202</v>
      </c>
      <c r="B26" s="173"/>
      <c r="C26" s="173"/>
      <c r="D26" s="173"/>
      <c r="E26" s="173"/>
      <c r="F26" s="173"/>
      <c r="G26" s="173"/>
      <c r="H26" s="173"/>
      <c r="I26" s="173"/>
      <c r="J26" s="173"/>
      <c r="K26" s="173"/>
      <c r="L26" s="173"/>
    </row>
    <row r="27" spans="1:9" s="141" customFormat="1" ht="15.75">
      <c r="A27" s="45" t="s">
        <v>1699</v>
      </c>
      <c r="I27" s="142"/>
    </row>
    <row r="28" spans="1:12" s="144" customFormat="1" ht="15.75" customHeight="1">
      <c r="A28" s="30" t="s">
        <v>203</v>
      </c>
      <c r="B28" s="31"/>
      <c r="C28" s="31"/>
      <c r="D28" s="31"/>
      <c r="E28" s="31"/>
      <c r="F28" s="31"/>
      <c r="G28" s="31"/>
      <c r="H28" s="31"/>
      <c r="I28" s="31"/>
      <c r="J28" s="31"/>
      <c r="K28" s="31"/>
      <c r="L28" s="31"/>
    </row>
    <row r="29" s="181" customFormat="1" ht="6.75" customHeight="1"/>
    <row r="30" spans="1:18" s="144" customFormat="1" ht="13.5" customHeight="1">
      <c r="A30" s="145" t="s">
        <v>136</v>
      </c>
      <c r="B30" s="28"/>
      <c r="C30" s="28"/>
      <c r="D30" s="28"/>
      <c r="E30" s="28"/>
      <c r="F30" s="28"/>
      <c r="G30" s="28"/>
      <c r="H30" s="28"/>
      <c r="I30" s="28"/>
      <c r="J30" s="28"/>
      <c r="K30" s="28"/>
      <c r="L30" s="28"/>
      <c r="M30" s="28"/>
      <c r="N30" s="28"/>
      <c r="O30" s="28"/>
      <c r="P30" s="28"/>
      <c r="Q30" s="28"/>
      <c r="R30" s="28"/>
    </row>
  </sheetData>
  <sheetProtection/>
  <mergeCells count="10">
    <mergeCell ref="A6:L6"/>
    <mergeCell ref="A15:L15"/>
    <mergeCell ref="A2:L2"/>
    <mergeCell ref="A3:B5"/>
    <mergeCell ref="C3:D3"/>
    <mergeCell ref="E3:L3"/>
    <mergeCell ref="C4:C5"/>
    <mergeCell ref="D4:D5"/>
    <mergeCell ref="E4:H4"/>
    <mergeCell ref="I4:L4"/>
  </mergeCells>
  <printOptions horizontalCentered="1"/>
  <pageMargins left="0.7874015748031497" right="0.7874015748031497" top="0.7874015748031497" bottom="0.7874015748031497" header="0.11811023622047245" footer="0.11811023622047245"/>
  <pageSetup horizontalDpi="600" verticalDpi="600" orientation="landscape" paperSize="9" scale="80" r:id="rId1"/>
  <headerFooter alignWithMargins="0">
    <oddHeader>&amp;C&amp;</oddHeader>
  </headerFooter>
</worksheet>
</file>

<file path=xl/worksheets/sheet18.xml><?xml version="1.0" encoding="utf-8"?>
<worksheet xmlns="http://schemas.openxmlformats.org/spreadsheetml/2006/main" xmlns:r="http://schemas.openxmlformats.org/officeDocument/2006/relationships">
  <dimension ref="A1:AB30"/>
  <sheetViews>
    <sheetView view="pageBreakPreview" zoomScaleSheetLayoutView="100" zoomScalePageLayoutView="0" workbookViewId="0" topLeftCell="A1">
      <selection activeCell="A2" sqref="A2:AB2"/>
    </sheetView>
  </sheetViews>
  <sheetFormatPr defaultColWidth="9.00390625" defaultRowHeight="12.75"/>
  <cols>
    <col min="1" max="3" width="6.75390625" style="126" customWidth="1"/>
    <col min="4" max="6" width="6.875" style="126" customWidth="1"/>
    <col min="7" max="7" width="6.75390625" style="126" customWidth="1"/>
    <col min="8" max="10" width="6.875" style="126" customWidth="1"/>
    <col min="11" max="11" width="6.75390625" style="126" customWidth="1"/>
    <col min="12" max="15" width="6.875" style="126" customWidth="1"/>
    <col min="16" max="16" width="6.75390625" style="126" customWidth="1"/>
    <col min="17" max="20" width="6.875" style="126" customWidth="1"/>
    <col min="21" max="21" width="6.75390625" style="126" customWidth="1"/>
    <col min="22" max="24" width="6.875" style="126" customWidth="1"/>
    <col min="25" max="25" width="6.75390625" style="126" customWidth="1"/>
    <col min="26" max="28" width="6.875" style="126" customWidth="1"/>
    <col min="29" max="16384" width="9.125" style="126" customWidth="1"/>
  </cols>
  <sheetData>
    <row r="1" spans="1:28" s="183" customFormat="1" ht="24.75" customHeight="1">
      <c r="A1" s="2182" t="s">
        <v>204</v>
      </c>
      <c r="B1" s="2182"/>
      <c r="C1" s="2182"/>
      <c r="D1" s="2182"/>
      <c r="E1" s="2182"/>
      <c r="F1" s="2182"/>
      <c r="G1" s="2182"/>
      <c r="H1" s="2182"/>
      <c r="I1" s="2182"/>
      <c r="J1" s="2182"/>
      <c r="K1" s="2182"/>
      <c r="L1" s="2182"/>
      <c r="M1" s="2182"/>
      <c r="N1" s="2182"/>
      <c r="O1" s="2182"/>
      <c r="P1" s="2182"/>
      <c r="Q1" s="2182"/>
      <c r="R1" s="2182"/>
      <c r="S1" s="2182"/>
      <c r="T1" s="2182"/>
      <c r="U1" s="2182"/>
      <c r="V1" s="2182"/>
      <c r="W1" s="2182"/>
      <c r="X1" s="2182"/>
      <c r="Y1" s="2182"/>
      <c r="Z1" s="2182"/>
      <c r="AA1" s="2182"/>
      <c r="AB1" s="2182"/>
    </row>
    <row r="2" spans="1:28" s="183" customFormat="1" ht="11.25" customHeight="1">
      <c r="A2" s="2183"/>
      <c r="B2" s="2183"/>
      <c r="C2" s="2183"/>
      <c r="D2" s="2183"/>
      <c r="E2" s="2183"/>
      <c r="F2" s="2183"/>
      <c r="G2" s="2183"/>
      <c r="H2" s="2183"/>
      <c r="I2" s="2183"/>
      <c r="J2" s="2183"/>
      <c r="K2" s="2183"/>
      <c r="L2" s="2183"/>
      <c r="M2" s="2183"/>
      <c r="N2" s="2183"/>
      <c r="O2" s="2183"/>
      <c r="P2" s="2183"/>
      <c r="Q2" s="2183"/>
      <c r="R2" s="2183"/>
      <c r="S2" s="2183"/>
      <c r="T2" s="2183"/>
      <c r="U2" s="2183"/>
      <c r="V2" s="2183"/>
      <c r="W2" s="2183"/>
      <c r="X2" s="2183"/>
      <c r="Y2" s="2183"/>
      <c r="Z2" s="2183"/>
      <c r="AA2" s="2183"/>
      <c r="AB2" s="2183"/>
    </row>
    <row r="3" spans="1:28" s="128" customFormat="1" ht="19.5" customHeight="1">
      <c r="A3" s="2184"/>
      <c r="B3" s="2185"/>
      <c r="C3" s="2122" t="s">
        <v>205</v>
      </c>
      <c r="D3" s="2123"/>
      <c r="E3" s="2123"/>
      <c r="F3" s="2123"/>
      <c r="G3" s="2123"/>
      <c r="H3" s="2123"/>
      <c r="I3" s="2123"/>
      <c r="J3" s="2190"/>
      <c r="K3" s="2191" t="s">
        <v>206</v>
      </c>
      <c r="L3" s="2123"/>
      <c r="M3" s="2123"/>
      <c r="N3" s="2123"/>
      <c r="O3" s="2123"/>
      <c r="P3" s="2123"/>
      <c r="Q3" s="2123"/>
      <c r="R3" s="2123"/>
      <c r="S3" s="2123"/>
      <c r="T3" s="2124"/>
      <c r="U3" s="2122" t="s">
        <v>207</v>
      </c>
      <c r="V3" s="2123"/>
      <c r="W3" s="2123"/>
      <c r="X3" s="2123"/>
      <c r="Y3" s="2123"/>
      <c r="Z3" s="2123"/>
      <c r="AA3" s="2123"/>
      <c r="AB3" s="2124"/>
    </row>
    <row r="4" spans="1:28" s="128" customFormat="1" ht="15" customHeight="1">
      <c r="A4" s="2186"/>
      <c r="B4" s="2187"/>
      <c r="C4" s="2176" t="s">
        <v>33</v>
      </c>
      <c r="D4" s="2177"/>
      <c r="E4" s="2177"/>
      <c r="F4" s="2178"/>
      <c r="G4" s="2179" t="s">
        <v>114</v>
      </c>
      <c r="H4" s="2177"/>
      <c r="I4" s="2177"/>
      <c r="J4" s="2180"/>
      <c r="K4" s="2176" t="s">
        <v>33</v>
      </c>
      <c r="L4" s="2177"/>
      <c r="M4" s="2177"/>
      <c r="N4" s="2177"/>
      <c r="O4" s="2180"/>
      <c r="P4" s="2176" t="s">
        <v>114</v>
      </c>
      <c r="Q4" s="2177"/>
      <c r="R4" s="2177"/>
      <c r="S4" s="2177"/>
      <c r="T4" s="2180"/>
      <c r="U4" s="2176" t="s">
        <v>33</v>
      </c>
      <c r="V4" s="2177"/>
      <c r="W4" s="2177"/>
      <c r="X4" s="2178"/>
      <c r="Y4" s="2179" t="s">
        <v>114</v>
      </c>
      <c r="Z4" s="2177"/>
      <c r="AA4" s="2177"/>
      <c r="AB4" s="2178"/>
    </row>
    <row r="5" spans="1:28" s="128" customFormat="1" ht="41.25" customHeight="1">
      <c r="A5" s="2188"/>
      <c r="B5" s="2189"/>
      <c r="C5" s="186" t="s">
        <v>190</v>
      </c>
      <c r="D5" s="187" t="s">
        <v>118</v>
      </c>
      <c r="E5" s="187" t="s">
        <v>119</v>
      </c>
      <c r="F5" s="187" t="s">
        <v>40</v>
      </c>
      <c r="G5" s="188" t="s">
        <v>190</v>
      </c>
      <c r="H5" s="187" t="s">
        <v>118</v>
      </c>
      <c r="I5" s="187" t="s">
        <v>119</v>
      </c>
      <c r="J5" s="189" t="s">
        <v>40</v>
      </c>
      <c r="K5" s="185" t="s">
        <v>190</v>
      </c>
      <c r="L5" s="190" t="s">
        <v>118</v>
      </c>
      <c r="M5" s="191" t="s">
        <v>119</v>
      </c>
      <c r="N5" s="191" t="s">
        <v>208</v>
      </c>
      <c r="O5" s="192" t="s">
        <v>209</v>
      </c>
      <c r="P5" s="193" t="s">
        <v>190</v>
      </c>
      <c r="Q5" s="187" t="s">
        <v>118</v>
      </c>
      <c r="R5" s="187" t="s">
        <v>119</v>
      </c>
      <c r="S5" s="187" t="s">
        <v>208</v>
      </c>
      <c r="T5" s="194" t="s">
        <v>209</v>
      </c>
      <c r="U5" s="186" t="s">
        <v>190</v>
      </c>
      <c r="V5" s="187" t="s">
        <v>118</v>
      </c>
      <c r="W5" s="187" t="s">
        <v>119</v>
      </c>
      <c r="X5" s="187" t="s">
        <v>40</v>
      </c>
      <c r="Y5" s="188" t="s">
        <v>190</v>
      </c>
      <c r="Z5" s="187" t="s">
        <v>118</v>
      </c>
      <c r="AA5" s="187" t="s">
        <v>119</v>
      </c>
      <c r="AB5" s="187" t="s">
        <v>40</v>
      </c>
    </row>
    <row r="6" spans="1:28" s="128" customFormat="1" ht="15" customHeight="1">
      <c r="A6" s="2122" t="s">
        <v>197</v>
      </c>
      <c r="B6" s="2123"/>
      <c r="C6" s="2123"/>
      <c r="D6" s="2123"/>
      <c r="E6" s="2123"/>
      <c r="F6" s="2123"/>
      <c r="G6" s="2123"/>
      <c r="H6" s="2123"/>
      <c r="I6" s="2123"/>
      <c r="J6" s="2123"/>
      <c r="K6" s="2123"/>
      <c r="L6" s="2123"/>
      <c r="M6" s="2123"/>
      <c r="N6" s="2123"/>
      <c r="O6" s="2123"/>
      <c r="P6" s="2123"/>
      <c r="Q6" s="2123"/>
      <c r="R6" s="2123"/>
      <c r="S6" s="2123"/>
      <c r="T6" s="2123"/>
      <c r="U6" s="2123"/>
      <c r="V6" s="2123"/>
      <c r="W6" s="2123"/>
      <c r="X6" s="2123"/>
      <c r="Y6" s="2123"/>
      <c r="Z6" s="2123"/>
      <c r="AA6" s="2123"/>
      <c r="AB6" s="2124"/>
    </row>
    <row r="7" spans="1:28" s="128" customFormat="1" ht="6" customHeight="1">
      <c r="A7" s="165"/>
      <c r="B7" s="166"/>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row>
    <row r="8" spans="1:28" s="128" customFormat="1" ht="12.75">
      <c r="A8" s="133">
        <v>2014</v>
      </c>
      <c r="B8" s="134" t="s">
        <v>175</v>
      </c>
      <c r="C8" s="259">
        <v>12.1168</v>
      </c>
      <c r="D8" s="259">
        <v>12.1467</v>
      </c>
      <c r="E8" s="259">
        <v>7.2549</v>
      </c>
      <c r="F8" s="259">
        <v>8.8757</v>
      </c>
      <c r="G8" s="259">
        <v>9.4692</v>
      </c>
      <c r="H8" s="259">
        <v>9.4757</v>
      </c>
      <c r="I8" s="259">
        <v>8.3243</v>
      </c>
      <c r="J8" s="259">
        <v>13.8573</v>
      </c>
      <c r="K8" s="259">
        <v>6.9742</v>
      </c>
      <c r="L8" s="259">
        <v>6.9871</v>
      </c>
      <c r="M8" s="259">
        <v>6.1714</v>
      </c>
      <c r="N8" s="1901">
        <v>0</v>
      </c>
      <c r="O8" s="1901">
        <v>0</v>
      </c>
      <c r="P8" s="259">
        <v>7.5895</v>
      </c>
      <c r="Q8" s="259">
        <v>7.5302</v>
      </c>
      <c r="R8" s="259">
        <v>6.9143</v>
      </c>
      <c r="S8" s="1901">
        <v>0</v>
      </c>
      <c r="T8" s="259">
        <v>14.5996</v>
      </c>
      <c r="U8" s="259">
        <v>8.3147</v>
      </c>
      <c r="V8" s="259">
        <v>8.3422</v>
      </c>
      <c r="W8" s="259">
        <v>6.3793</v>
      </c>
      <c r="X8" s="1901">
        <v>0</v>
      </c>
      <c r="Y8" s="259">
        <v>7.7281</v>
      </c>
      <c r="Z8" s="259">
        <v>7.7281</v>
      </c>
      <c r="AA8" s="1901">
        <v>0</v>
      </c>
      <c r="AB8" s="1901">
        <v>0</v>
      </c>
    </row>
    <row r="9" spans="1:28" s="128" customFormat="1" ht="12.75">
      <c r="A9" s="136"/>
      <c r="B9" s="134" t="s">
        <v>176</v>
      </c>
      <c r="C9" s="259">
        <v>12.0117</v>
      </c>
      <c r="D9" s="259">
        <v>12.0419</v>
      </c>
      <c r="E9" s="259">
        <v>8.8195</v>
      </c>
      <c r="F9" s="259">
        <v>8.7756</v>
      </c>
      <c r="G9" s="259">
        <v>9.4361</v>
      </c>
      <c r="H9" s="259">
        <v>9.4486</v>
      </c>
      <c r="I9" s="259">
        <v>8.2496</v>
      </c>
      <c r="J9" s="259">
        <v>10.4193</v>
      </c>
      <c r="K9" s="259">
        <v>6.8434</v>
      </c>
      <c r="L9" s="259">
        <v>6.8533</v>
      </c>
      <c r="M9" s="259">
        <v>6.3433</v>
      </c>
      <c r="N9" s="259">
        <v>9.9248</v>
      </c>
      <c r="O9" s="259">
        <v>6.6972</v>
      </c>
      <c r="P9" s="259">
        <v>7.3826</v>
      </c>
      <c r="Q9" s="259">
        <v>7.397</v>
      </c>
      <c r="R9" s="259">
        <v>7.0216</v>
      </c>
      <c r="S9" s="259">
        <v>7.1612</v>
      </c>
      <c r="T9" s="259">
        <v>8.5915</v>
      </c>
      <c r="U9" s="259">
        <v>8.5167</v>
      </c>
      <c r="V9" s="259">
        <v>8.5158</v>
      </c>
      <c r="W9" s="259">
        <v>11.0203</v>
      </c>
      <c r="X9" s="1901">
        <v>0</v>
      </c>
      <c r="Y9" s="259">
        <v>7.6341</v>
      </c>
      <c r="Z9" s="259">
        <v>7.6151</v>
      </c>
      <c r="AA9" s="1901">
        <v>0</v>
      </c>
      <c r="AB9" s="259">
        <v>8.5153</v>
      </c>
    </row>
    <row r="10" spans="1:28" s="128" customFormat="1" ht="12.75">
      <c r="A10" s="136"/>
      <c r="B10" s="134" t="s">
        <v>177</v>
      </c>
      <c r="C10" s="259">
        <v>11.6017</v>
      </c>
      <c r="D10" s="259">
        <v>11.6458</v>
      </c>
      <c r="E10" s="259">
        <v>8.5615</v>
      </c>
      <c r="F10" s="259">
        <v>7.8921</v>
      </c>
      <c r="G10" s="259">
        <v>9.3315</v>
      </c>
      <c r="H10" s="259">
        <v>9.3606</v>
      </c>
      <c r="I10" s="259">
        <v>7.2594</v>
      </c>
      <c r="J10" s="259">
        <v>7.2164</v>
      </c>
      <c r="K10" s="259">
        <v>6.642</v>
      </c>
      <c r="L10" s="259">
        <v>6.6459</v>
      </c>
      <c r="M10" s="259">
        <v>6.3922</v>
      </c>
      <c r="N10" s="1901">
        <v>0</v>
      </c>
      <c r="O10" s="259">
        <v>7.7633</v>
      </c>
      <c r="P10" s="259">
        <v>7.0859</v>
      </c>
      <c r="Q10" s="259">
        <v>7.1161</v>
      </c>
      <c r="R10" s="259">
        <v>6.4939</v>
      </c>
      <c r="S10" s="259">
        <v>7.052</v>
      </c>
      <c r="T10" s="259">
        <v>6.2147</v>
      </c>
      <c r="U10" s="259">
        <v>7.5377</v>
      </c>
      <c r="V10" s="259">
        <v>7.5455</v>
      </c>
      <c r="W10" s="259">
        <v>6.8821</v>
      </c>
      <c r="X10" s="1901">
        <v>0</v>
      </c>
      <c r="Y10" s="259">
        <v>6.6334</v>
      </c>
      <c r="Z10" s="259">
        <v>6.6334</v>
      </c>
      <c r="AA10" s="1901">
        <v>0</v>
      </c>
      <c r="AB10" s="1901">
        <v>0</v>
      </c>
    </row>
    <row r="11" spans="1:28" s="128" customFormat="1" ht="12.75">
      <c r="A11" s="136"/>
      <c r="B11" s="134" t="s">
        <v>178</v>
      </c>
      <c r="C11" s="259">
        <v>11.3864</v>
      </c>
      <c r="D11" s="259">
        <v>11.4078</v>
      </c>
      <c r="E11" s="259">
        <v>8.5504</v>
      </c>
      <c r="F11" s="259">
        <v>8.3318</v>
      </c>
      <c r="G11" s="259">
        <v>9.2135</v>
      </c>
      <c r="H11" s="259">
        <v>9.2348</v>
      </c>
      <c r="I11" s="259">
        <v>6.5293</v>
      </c>
      <c r="J11" s="259">
        <v>6.1181</v>
      </c>
      <c r="K11" s="259">
        <v>6.5595</v>
      </c>
      <c r="L11" s="259">
        <v>6.5777</v>
      </c>
      <c r="M11" s="259">
        <v>6.0846</v>
      </c>
      <c r="N11" s="1901">
        <v>0</v>
      </c>
      <c r="O11" s="259">
        <v>6.1678</v>
      </c>
      <c r="P11" s="259">
        <v>6.8621</v>
      </c>
      <c r="Q11" s="259">
        <v>6.8662</v>
      </c>
      <c r="R11" s="259">
        <v>6.5585</v>
      </c>
      <c r="S11" s="1901">
        <v>0</v>
      </c>
      <c r="T11" s="1901">
        <v>0</v>
      </c>
      <c r="U11" s="259">
        <v>8.1243</v>
      </c>
      <c r="V11" s="259">
        <v>8.2002</v>
      </c>
      <c r="W11" s="259">
        <v>7.2695</v>
      </c>
      <c r="X11" s="259">
        <v>8.282</v>
      </c>
      <c r="Y11" s="259">
        <v>7.648</v>
      </c>
      <c r="Z11" s="259">
        <v>7.6427</v>
      </c>
      <c r="AA11" s="1901">
        <v>0</v>
      </c>
      <c r="AB11" s="259">
        <v>7.7097</v>
      </c>
    </row>
    <row r="12" spans="1:28" s="128" customFormat="1" ht="12.75">
      <c r="A12" s="136"/>
      <c r="B12" s="134" t="s">
        <v>179</v>
      </c>
      <c r="C12" s="259">
        <v>11.1617</v>
      </c>
      <c r="D12" s="259">
        <v>11.1826</v>
      </c>
      <c r="E12" s="259">
        <v>8.3025</v>
      </c>
      <c r="F12" s="259">
        <v>8.4753</v>
      </c>
      <c r="G12" s="259">
        <v>8.8864</v>
      </c>
      <c r="H12" s="259">
        <v>9.1715</v>
      </c>
      <c r="I12" s="259">
        <v>7.7684</v>
      </c>
      <c r="J12" s="259">
        <v>8.3032</v>
      </c>
      <c r="K12" s="259">
        <v>6.6538</v>
      </c>
      <c r="L12" s="259">
        <v>6.6565</v>
      </c>
      <c r="M12" s="259">
        <v>6.503</v>
      </c>
      <c r="N12" s="1901">
        <v>0</v>
      </c>
      <c r="O12" s="1901">
        <v>0</v>
      </c>
      <c r="P12" s="259">
        <v>7.098</v>
      </c>
      <c r="Q12" s="259">
        <v>7.0886</v>
      </c>
      <c r="R12" s="259">
        <v>7.0023</v>
      </c>
      <c r="S12" s="259">
        <v>9.0441</v>
      </c>
      <c r="T12" s="259">
        <v>6.3793</v>
      </c>
      <c r="U12" s="259">
        <v>8.0459</v>
      </c>
      <c r="V12" s="259">
        <v>8.2052</v>
      </c>
      <c r="W12" s="259">
        <v>5.5882</v>
      </c>
      <c r="X12" s="1901">
        <v>0</v>
      </c>
      <c r="Y12" s="259">
        <v>7.2477</v>
      </c>
      <c r="Z12" s="259">
        <v>7.1933</v>
      </c>
      <c r="AA12" s="1901">
        <v>0</v>
      </c>
      <c r="AB12" s="259">
        <v>7.7097</v>
      </c>
    </row>
    <row r="13" spans="1:28" s="128" customFormat="1" ht="12.75">
      <c r="A13" s="136"/>
      <c r="B13" s="134" t="s">
        <v>180</v>
      </c>
      <c r="C13" s="259">
        <v>11.2634</v>
      </c>
      <c r="D13" s="259">
        <v>11.2877</v>
      </c>
      <c r="E13" s="259">
        <v>7.8412</v>
      </c>
      <c r="F13" s="259">
        <v>9.0452</v>
      </c>
      <c r="G13" s="259">
        <v>8.9083</v>
      </c>
      <c r="H13" s="259">
        <v>8.9409</v>
      </c>
      <c r="I13" s="259">
        <v>6.8015</v>
      </c>
      <c r="J13" s="259">
        <v>8.4393</v>
      </c>
      <c r="K13" s="259">
        <v>6.5327</v>
      </c>
      <c r="L13" s="259">
        <v>6.5383</v>
      </c>
      <c r="M13" s="259">
        <v>6.2698</v>
      </c>
      <c r="N13" s="1901">
        <v>0</v>
      </c>
      <c r="O13" s="259">
        <v>6.6972</v>
      </c>
      <c r="P13" s="259">
        <v>6.881</v>
      </c>
      <c r="Q13" s="259">
        <v>6.8844</v>
      </c>
      <c r="R13" s="259">
        <v>6.6781</v>
      </c>
      <c r="S13" s="1901">
        <v>0</v>
      </c>
      <c r="T13" s="1901">
        <v>0</v>
      </c>
      <c r="U13" s="259">
        <v>7.6942</v>
      </c>
      <c r="V13" s="259">
        <v>7.7706</v>
      </c>
      <c r="W13" s="259">
        <v>6.4906</v>
      </c>
      <c r="X13" s="1901">
        <v>0</v>
      </c>
      <c r="Y13" s="259">
        <v>5.7404</v>
      </c>
      <c r="Z13" s="259">
        <v>5.7404</v>
      </c>
      <c r="AA13" s="1901">
        <v>0</v>
      </c>
      <c r="AB13" s="1901">
        <v>0</v>
      </c>
    </row>
    <row r="14" spans="1:28" s="128" customFormat="1" ht="4.5" customHeight="1">
      <c r="A14" s="137"/>
      <c r="B14" s="138"/>
      <c r="C14" s="195"/>
      <c r="D14" s="195"/>
      <c r="E14" s="195"/>
      <c r="F14" s="195"/>
      <c r="G14" s="195"/>
      <c r="H14" s="195"/>
      <c r="I14" s="195"/>
      <c r="J14" s="195"/>
      <c r="K14" s="195"/>
      <c r="L14" s="195"/>
      <c r="M14" s="195"/>
      <c r="N14" s="195"/>
      <c r="O14" s="195"/>
      <c r="P14" s="195"/>
      <c r="Q14" s="195"/>
      <c r="R14" s="195"/>
      <c r="S14" s="195"/>
      <c r="T14" s="195"/>
      <c r="U14" s="196"/>
      <c r="V14" s="197"/>
      <c r="W14" s="197"/>
      <c r="X14" s="197"/>
      <c r="Y14" s="197"/>
      <c r="Z14" s="197"/>
      <c r="AA14" s="197"/>
      <c r="AB14" s="198"/>
    </row>
    <row r="15" spans="1:28" s="128" customFormat="1" ht="15" customHeight="1">
      <c r="A15" s="2122" t="s">
        <v>198</v>
      </c>
      <c r="B15" s="2123"/>
      <c r="C15" s="2123"/>
      <c r="D15" s="2123"/>
      <c r="E15" s="2123"/>
      <c r="F15" s="2123"/>
      <c r="G15" s="2123"/>
      <c r="H15" s="2123"/>
      <c r="I15" s="2123"/>
      <c r="J15" s="2123"/>
      <c r="K15" s="2123"/>
      <c r="L15" s="2123"/>
      <c r="M15" s="2123"/>
      <c r="N15" s="2123"/>
      <c r="O15" s="2123"/>
      <c r="P15" s="2123"/>
      <c r="Q15" s="2123"/>
      <c r="R15" s="2123"/>
      <c r="S15" s="2123"/>
      <c r="T15" s="2123"/>
      <c r="U15" s="2123"/>
      <c r="V15" s="2123"/>
      <c r="W15" s="2123"/>
      <c r="X15" s="2123"/>
      <c r="Y15" s="2123"/>
      <c r="Z15" s="2123"/>
      <c r="AA15" s="2123"/>
      <c r="AB15" s="2124"/>
    </row>
    <row r="16" spans="1:28" s="128" customFormat="1" ht="6" customHeight="1">
      <c r="A16" s="165"/>
      <c r="B16" s="166"/>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row>
    <row r="17" spans="1:28" s="128" customFormat="1" ht="12.75">
      <c r="A17" s="133">
        <v>2014</v>
      </c>
      <c r="B17" s="134" t="s">
        <v>175</v>
      </c>
      <c r="C17" s="1895">
        <v>144.006</v>
      </c>
      <c r="D17" s="1895">
        <v>142.975</v>
      </c>
      <c r="E17" s="1895">
        <v>0.572</v>
      </c>
      <c r="F17" s="1895">
        <v>0.459</v>
      </c>
      <c r="G17" s="1895">
        <v>23.456</v>
      </c>
      <c r="H17" s="1895">
        <v>23.214</v>
      </c>
      <c r="I17" s="1895">
        <v>0.219</v>
      </c>
      <c r="J17" s="1895">
        <v>0.023</v>
      </c>
      <c r="K17" s="1895">
        <v>51.723</v>
      </c>
      <c r="L17" s="1895">
        <v>50.906</v>
      </c>
      <c r="M17" s="1895">
        <v>0.817</v>
      </c>
      <c r="N17" s="1895">
        <v>0</v>
      </c>
      <c r="O17" s="1895">
        <v>0</v>
      </c>
      <c r="P17" s="1895">
        <v>27.774</v>
      </c>
      <c r="Q17" s="1895">
        <v>26.792</v>
      </c>
      <c r="R17" s="1895">
        <v>0.689</v>
      </c>
      <c r="S17" s="1895">
        <v>0</v>
      </c>
      <c r="T17" s="1895">
        <v>0.293</v>
      </c>
      <c r="U17" s="1895">
        <v>15.694</v>
      </c>
      <c r="V17" s="1895">
        <v>15.474</v>
      </c>
      <c r="W17" s="1895">
        <v>0.22</v>
      </c>
      <c r="X17" s="1895">
        <v>0</v>
      </c>
      <c r="Y17" s="1895">
        <v>2.454</v>
      </c>
      <c r="Z17" s="1895">
        <v>2.454</v>
      </c>
      <c r="AA17" s="1895">
        <v>0</v>
      </c>
      <c r="AB17" s="1895">
        <v>0</v>
      </c>
    </row>
    <row r="18" spans="1:28" s="128" customFormat="1" ht="12.75">
      <c r="A18" s="136"/>
      <c r="B18" s="134" t="s">
        <v>176</v>
      </c>
      <c r="C18" s="1895">
        <v>157.298</v>
      </c>
      <c r="D18" s="1895">
        <v>155.831</v>
      </c>
      <c r="E18" s="1895">
        <v>0.858</v>
      </c>
      <c r="F18" s="1895">
        <v>0.609</v>
      </c>
      <c r="G18" s="1895">
        <v>23.632</v>
      </c>
      <c r="H18" s="1895">
        <v>22.835</v>
      </c>
      <c r="I18" s="1895">
        <v>0.493</v>
      </c>
      <c r="J18" s="1895">
        <v>0.304</v>
      </c>
      <c r="K18" s="1895">
        <v>54.349</v>
      </c>
      <c r="L18" s="1895">
        <v>52.994</v>
      </c>
      <c r="M18" s="1895">
        <v>1.111</v>
      </c>
      <c r="N18" s="1895">
        <v>0.02</v>
      </c>
      <c r="O18" s="1895">
        <v>0.224</v>
      </c>
      <c r="P18" s="1895">
        <v>26.088</v>
      </c>
      <c r="Q18" s="1895">
        <v>24.095</v>
      </c>
      <c r="R18" s="1895">
        <v>1.644</v>
      </c>
      <c r="S18" s="1895">
        <v>0.122</v>
      </c>
      <c r="T18" s="1895">
        <v>0.227</v>
      </c>
      <c r="U18" s="1895">
        <v>17.648</v>
      </c>
      <c r="V18" s="1895">
        <v>17.642</v>
      </c>
      <c r="W18" s="1895">
        <v>0.006</v>
      </c>
      <c r="X18" s="1895">
        <v>0</v>
      </c>
      <c r="Y18" s="1895">
        <v>4.079</v>
      </c>
      <c r="Z18" s="1895">
        <v>3.993</v>
      </c>
      <c r="AA18" s="1895">
        <v>0</v>
      </c>
      <c r="AB18" s="1895">
        <v>0.086</v>
      </c>
    </row>
    <row r="19" spans="1:28" s="128" customFormat="1" ht="12.75">
      <c r="A19" s="136"/>
      <c r="B19" s="134" t="s">
        <v>177</v>
      </c>
      <c r="C19" s="1895">
        <v>193.833</v>
      </c>
      <c r="D19" s="1895">
        <v>191.453</v>
      </c>
      <c r="E19" s="1895">
        <v>0.573</v>
      </c>
      <c r="F19" s="1895">
        <v>1.807</v>
      </c>
      <c r="G19" s="1895">
        <v>22.647</v>
      </c>
      <c r="H19" s="1895">
        <v>22.336</v>
      </c>
      <c r="I19" s="1895">
        <v>0.178</v>
      </c>
      <c r="J19" s="1895">
        <v>0.133</v>
      </c>
      <c r="K19" s="1895">
        <v>72.016</v>
      </c>
      <c r="L19" s="1895">
        <v>70.248</v>
      </c>
      <c r="M19" s="1895">
        <v>1.648</v>
      </c>
      <c r="N19" s="1895">
        <v>0</v>
      </c>
      <c r="O19" s="1895">
        <v>0.12</v>
      </c>
      <c r="P19" s="1895">
        <v>25.75</v>
      </c>
      <c r="Q19" s="1895">
        <v>24.481</v>
      </c>
      <c r="R19" s="1895">
        <v>1.049</v>
      </c>
      <c r="S19" s="1895">
        <v>0.087</v>
      </c>
      <c r="T19" s="1895">
        <v>0.133</v>
      </c>
      <c r="U19" s="1895">
        <v>24.549</v>
      </c>
      <c r="V19" s="1895">
        <v>24.261</v>
      </c>
      <c r="W19" s="1895">
        <v>0.288</v>
      </c>
      <c r="X19" s="1895">
        <v>0</v>
      </c>
      <c r="Y19" s="1895">
        <v>4.076</v>
      </c>
      <c r="Z19" s="1895">
        <v>4.076</v>
      </c>
      <c r="AA19" s="1895">
        <v>0</v>
      </c>
      <c r="AB19" s="1895">
        <v>0</v>
      </c>
    </row>
    <row r="20" spans="1:28" s="128" customFormat="1" ht="12.75">
      <c r="A20" s="136"/>
      <c r="B20" s="134" t="s">
        <v>178</v>
      </c>
      <c r="C20" s="1895">
        <v>209.442</v>
      </c>
      <c r="D20" s="1895">
        <v>207.942</v>
      </c>
      <c r="E20" s="1895">
        <v>0.571</v>
      </c>
      <c r="F20" s="1895">
        <v>0.929</v>
      </c>
      <c r="G20" s="1895">
        <v>22.263</v>
      </c>
      <c r="H20" s="1895">
        <v>22.098</v>
      </c>
      <c r="I20" s="1895">
        <v>0.099</v>
      </c>
      <c r="J20" s="1895">
        <v>0.066</v>
      </c>
      <c r="K20" s="1895">
        <v>71.437</v>
      </c>
      <c r="L20" s="1895">
        <v>68.777</v>
      </c>
      <c r="M20" s="1895">
        <v>2.538</v>
      </c>
      <c r="N20" s="1895">
        <v>0</v>
      </c>
      <c r="O20" s="1895">
        <v>0.122</v>
      </c>
      <c r="P20" s="1895">
        <v>28.55</v>
      </c>
      <c r="Q20" s="1895">
        <v>28.165</v>
      </c>
      <c r="R20" s="1895">
        <v>0.385</v>
      </c>
      <c r="S20" s="1895">
        <v>0</v>
      </c>
      <c r="T20" s="1895">
        <v>0</v>
      </c>
      <c r="U20" s="1895">
        <v>19.408</v>
      </c>
      <c r="V20" s="1895">
        <v>17.663</v>
      </c>
      <c r="W20" s="1895">
        <v>1.595</v>
      </c>
      <c r="X20" s="1895">
        <v>0.15</v>
      </c>
      <c r="Y20" s="1895">
        <v>4.168</v>
      </c>
      <c r="Z20" s="1895">
        <v>3.836</v>
      </c>
      <c r="AA20" s="1895">
        <v>0</v>
      </c>
      <c r="AB20" s="1895">
        <v>0.332</v>
      </c>
    </row>
    <row r="21" spans="1:28" s="128" customFormat="1" ht="12.75">
      <c r="A21" s="136"/>
      <c r="B21" s="134" t="s">
        <v>179</v>
      </c>
      <c r="C21" s="1895">
        <v>201.817</v>
      </c>
      <c r="D21" s="1895">
        <v>200.286</v>
      </c>
      <c r="E21" s="1895">
        <v>0.432</v>
      </c>
      <c r="F21" s="1895">
        <v>1.099</v>
      </c>
      <c r="G21" s="1895">
        <v>26.954</v>
      </c>
      <c r="H21" s="1895">
        <v>21.466</v>
      </c>
      <c r="I21" s="1895">
        <v>5.461</v>
      </c>
      <c r="J21" s="1895">
        <v>0.027</v>
      </c>
      <c r="K21" s="1895">
        <v>65.821</v>
      </c>
      <c r="L21" s="1895">
        <v>64.659</v>
      </c>
      <c r="M21" s="1895">
        <v>1.162</v>
      </c>
      <c r="N21" s="1895">
        <v>0</v>
      </c>
      <c r="O21" s="1895">
        <v>0</v>
      </c>
      <c r="P21" s="1895">
        <v>23.951</v>
      </c>
      <c r="Q21" s="1895">
        <v>23.46</v>
      </c>
      <c r="R21" s="1895">
        <v>0.32</v>
      </c>
      <c r="S21" s="1895">
        <v>0.14</v>
      </c>
      <c r="T21" s="1895">
        <v>0.031</v>
      </c>
      <c r="U21" s="1895">
        <v>18.674</v>
      </c>
      <c r="V21" s="1895">
        <v>17.537</v>
      </c>
      <c r="W21" s="1895">
        <v>1.137</v>
      </c>
      <c r="X21" s="1895">
        <v>0</v>
      </c>
      <c r="Y21" s="1895">
        <v>3.154</v>
      </c>
      <c r="Z21" s="1895">
        <v>2.822</v>
      </c>
      <c r="AA21" s="1895">
        <v>0</v>
      </c>
      <c r="AB21" s="1895">
        <v>0.332</v>
      </c>
    </row>
    <row r="22" spans="1:28" s="128" customFormat="1" ht="12.75">
      <c r="A22" s="136"/>
      <c r="B22" s="134" t="s">
        <v>180</v>
      </c>
      <c r="C22" s="1895">
        <v>210.707</v>
      </c>
      <c r="D22" s="1895">
        <v>208.937</v>
      </c>
      <c r="E22" s="1895">
        <v>0.95</v>
      </c>
      <c r="F22" s="1895">
        <v>0.82</v>
      </c>
      <c r="G22" s="1895">
        <v>23.655</v>
      </c>
      <c r="H22" s="1895">
        <v>23.014</v>
      </c>
      <c r="I22" s="1895">
        <v>0.274</v>
      </c>
      <c r="J22" s="1895">
        <v>0.367</v>
      </c>
      <c r="K22" s="1895">
        <v>80.377</v>
      </c>
      <c r="L22" s="1895">
        <v>78.667</v>
      </c>
      <c r="M22" s="1895">
        <v>1.69</v>
      </c>
      <c r="N22" s="1895">
        <v>0</v>
      </c>
      <c r="O22" s="1895">
        <v>0.02</v>
      </c>
      <c r="P22" s="1895">
        <v>25.102</v>
      </c>
      <c r="Q22" s="1895">
        <v>24.692</v>
      </c>
      <c r="R22" s="1895">
        <v>0.41</v>
      </c>
      <c r="S22" s="1895">
        <v>0</v>
      </c>
      <c r="T22" s="1895">
        <v>0</v>
      </c>
      <c r="U22" s="1895">
        <v>20.166</v>
      </c>
      <c r="V22" s="1895">
        <v>18.962</v>
      </c>
      <c r="W22" s="1895">
        <v>1.204</v>
      </c>
      <c r="X22" s="1895">
        <v>0</v>
      </c>
      <c r="Y22" s="1895">
        <v>5.589</v>
      </c>
      <c r="Z22" s="1895">
        <v>5.589</v>
      </c>
      <c r="AA22" s="1895">
        <v>0</v>
      </c>
      <c r="AB22" s="1895">
        <v>0</v>
      </c>
    </row>
    <row r="23" spans="1:28" s="128" customFormat="1" ht="4.5" customHeight="1">
      <c r="A23" s="137"/>
      <c r="B23" s="138"/>
      <c r="C23" s="199"/>
      <c r="D23" s="200"/>
      <c r="E23" s="200"/>
      <c r="F23" s="200"/>
      <c r="G23" s="200"/>
      <c r="H23" s="200"/>
      <c r="I23" s="200"/>
      <c r="J23" s="200"/>
      <c r="K23" s="200"/>
      <c r="L23" s="200"/>
      <c r="M23" s="200"/>
      <c r="N23" s="200"/>
      <c r="O23" s="200"/>
      <c r="P23" s="200"/>
      <c r="Q23" s="200"/>
      <c r="R23" s="200"/>
      <c r="S23" s="200"/>
      <c r="T23" s="200"/>
      <c r="U23" s="201"/>
      <c r="V23" s="202"/>
      <c r="W23" s="202"/>
      <c r="X23" s="202"/>
      <c r="Y23" s="202"/>
      <c r="Z23" s="202"/>
      <c r="AA23" s="202"/>
      <c r="AB23" s="203"/>
    </row>
    <row r="24" spans="1:28" s="128" customFormat="1" ht="6.75" customHeight="1">
      <c r="A24" s="2181" t="s">
        <v>210</v>
      </c>
      <c r="B24" s="2181"/>
      <c r="C24" s="2181"/>
      <c r="D24" s="2181"/>
      <c r="E24" s="2181"/>
      <c r="F24" s="2181"/>
      <c r="G24" s="2181"/>
      <c r="H24" s="2181"/>
      <c r="I24" s="2181"/>
      <c r="J24" s="2181"/>
      <c r="K24" s="2181"/>
      <c r="L24" s="2181"/>
      <c r="M24" s="2181"/>
      <c r="N24" s="2181"/>
      <c r="O24" s="2181"/>
      <c r="P24" s="2181"/>
      <c r="Q24" s="2181"/>
      <c r="R24" s="2181"/>
      <c r="S24" s="2181"/>
      <c r="T24" s="2181"/>
      <c r="U24" s="98"/>
      <c r="V24" s="98"/>
      <c r="W24" s="98"/>
      <c r="X24" s="98"/>
      <c r="Y24" s="98"/>
      <c r="Z24" s="98"/>
      <c r="AA24" s="98"/>
      <c r="AB24" s="98"/>
    </row>
    <row r="25" spans="1:20" s="155" customFormat="1" ht="13.5" customHeight="1">
      <c r="A25" s="31" t="s">
        <v>144</v>
      </c>
      <c r="B25" s="31"/>
      <c r="C25" s="31"/>
      <c r="D25" s="31"/>
      <c r="E25" s="31"/>
      <c r="F25" s="31"/>
      <c r="G25" s="31"/>
      <c r="H25" s="31"/>
      <c r="I25" s="31"/>
      <c r="J25" s="31"/>
      <c r="K25" s="31"/>
      <c r="L25" s="31"/>
      <c r="M25" s="31"/>
      <c r="N25" s="31"/>
      <c r="O25" s="31"/>
      <c r="P25" s="31"/>
      <c r="Q25" s="31"/>
      <c r="R25" s="31"/>
      <c r="S25" s="31"/>
      <c r="T25" s="31"/>
    </row>
    <row r="26" spans="1:20" s="155" customFormat="1" ht="15.75" customHeight="1">
      <c r="A26" s="30" t="s">
        <v>211</v>
      </c>
      <c r="B26" s="30"/>
      <c r="C26" s="30"/>
      <c r="D26" s="30"/>
      <c r="E26" s="30"/>
      <c r="F26" s="30"/>
      <c r="G26" s="30"/>
      <c r="H26" s="30"/>
      <c r="I26" s="30"/>
      <c r="J26" s="30"/>
      <c r="K26" s="30"/>
      <c r="L26" s="30"/>
      <c r="M26" s="30"/>
      <c r="N26" s="30"/>
      <c r="O26" s="30"/>
      <c r="P26" s="30"/>
      <c r="Q26" s="30"/>
      <c r="R26" s="30"/>
      <c r="S26" s="30"/>
      <c r="T26" s="30"/>
    </row>
    <row r="27" spans="1:20" s="155" customFormat="1" ht="15.75" customHeight="1">
      <c r="A27" s="30" t="s">
        <v>1701</v>
      </c>
      <c r="B27" s="31"/>
      <c r="C27" s="31"/>
      <c r="D27" s="31"/>
      <c r="E27" s="31"/>
      <c r="F27" s="31"/>
      <c r="G27" s="31"/>
      <c r="H27" s="31"/>
      <c r="I27" s="31"/>
      <c r="J27" s="31"/>
      <c r="K27" s="31"/>
      <c r="L27" s="31"/>
      <c r="M27" s="31"/>
      <c r="N27" s="31"/>
      <c r="O27" s="31"/>
      <c r="P27" s="31"/>
      <c r="Q27" s="31"/>
      <c r="R27" s="31"/>
      <c r="S27" s="31"/>
      <c r="T27" s="31"/>
    </row>
    <row r="28" spans="1:9" s="141" customFormat="1" ht="15.75">
      <c r="A28" s="45" t="s">
        <v>1698</v>
      </c>
      <c r="I28" s="142"/>
    </row>
    <row r="29" spans="1:20" s="155" customFormat="1" ht="6.75" customHeight="1">
      <c r="A29" s="144"/>
      <c r="B29" s="144"/>
      <c r="C29" s="144"/>
      <c r="D29" s="144"/>
      <c r="E29" s="144"/>
      <c r="F29" s="144"/>
      <c r="G29" s="144"/>
      <c r="H29" s="144"/>
      <c r="I29" s="144"/>
      <c r="J29" s="144"/>
      <c r="K29" s="144"/>
      <c r="L29" s="144"/>
      <c r="M29" s="144"/>
      <c r="N29" s="144"/>
      <c r="O29" s="144"/>
      <c r="P29" s="144"/>
      <c r="Q29" s="144"/>
      <c r="R29" s="144"/>
      <c r="S29" s="144"/>
      <c r="T29" s="144"/>
    </row>
    <row r="30" spans="1:26" s="155" customFormat="1" ht="13.5" customHeight="1">
      <c r="A30" s="145" t="s">
        <v>136</v>
      </c>
      <c r="B30" s="97"/>
      <c r="C30" s="97"/>
      <c r="D30" s="28"/>
      <c r="E30" s="28"/>
      <c r="F30" s="28"/>
      <c r="G30" s="28"/>
      <c r="H30" s="28"/>
      <c r="I30" s="28"/>
      <c r="J30" s="28"/>
      <c r="K30" s="28"/>
      <c r="L30" s="28"/>
      <c r="M30" s="28"/>
      <c r="N30" s="28"/>
      <c r="O30" s="28"/>
      <c r="P30" s="28"/>
      <c r="Q30" s="28"/>
      <c r="R30" s="28"/>
      <c r="S30" s="28"/>
      <c r="T30" s="28"/>
      <c r="U30" s="98"/>
      <c r="V30" s="98"/>
      <c r="W30" s="98"/>
      <c r="X30" s="98"/>
      <c r="Y30" s="98"/>
      <c r="Z30" s="98"/>
    </row>
  </sheetData>
  <sheetProtection/>
  <mergeCells count="15">
    <mergeCell ref="A1:AB1"/>
    <mergeCell ref="A2:AB2"/>
    <mergeCell ref="A3:B5"/>
    <mergeCell ref="C3:J3"/>
    <mergeCell ref="K3:T3"/>
    <mergeCell ref="U3:AB3"/>
    <mergeCell ref="C4:F4"/>
    <mergeCell ref="G4:J4"/>
    <mergeCell ref="K4:O4"/>
    <mergeCell ref="U4:X4"/>
    <mergeCell ref="Y4:AB4"/>
    <mergeCell ref="A6:AB6"/>
    <mergeCell ref="A15:AB15"/>
    <mergeCell ref="P4:T4"/>
    <mergeCell ref="A24:T24"/>
  </mergeCells>
  <printOptions horizontalCentered="1"/>
  <pageMargins left="0.1968503937007874" right="0.1968503937007874" top="0.7874015748031497" bottom="0.7874015748031497" header="0.11811023622047245" footer="0.11811023622047245"/>
  <pageSetup horizontalDpi="600" verticalDpi="600" orientation="landscape" paperSize="9" scale="75" r:id="rId1"/>
  <headerFooter alignWithMargins="0">
    <oddHeader>&amp;C&amp;</oddHeader>
  </headerFooter>
</worksheet>
</file>

<file path=xl/worksheets/sheet19.xml><?xml version="1.0" encoding="utf-8"?>
<worksheet xmlns="http://schemas.openxmlformats.org/spreadsheetml/2006/main" xmlns:r="http://schemas.openxmlformats.org/officeDocument/2006/relationships">
  <dimension ref="A1:Z21"/>
  <sheetViews>
    <sheetView view="pageBreakPreview" zoomScaleSheetLayoutView="100" zoomScalePageLayoutView="0" workbookViewId="0" topLeftCell="A1">
      <selection activeCell="A2" sqref="A2"/>
    </sheetView>
  </sheetViews>
  <sheetFormatPr defaultColWidth="9.00390625" defaultRowHeight="12.75"/>
  <cols>
    <col min="1" max="2" width="6.75390625" style="204" customWidth="1"/>
    <col min="3" max="20" width="8.75390625" style="204" customWidth="1"/>
    <col min="21" max="16384" width="9.125" style="204" customWidth="1"/>
  </cols>
  <sheetData>
    <row r="1" spans="1:20" ht="24.75" customHeight="1">
      <c r="A1" s="2195" t="s">
        <v>212</v>
      </c>
      <c r="B1" s="2195"/>
      <c r="C1" s="2195"/>
      <c r="D1" s="2195"/>
      <c r="E1" s="2195"/>
      <c r="F1" s="2195"/>
      <c r="G1" s="2195"/>
      <c r="H1" s="2195"/>
      <c r="I1" s="2195"/>
      <c r="J1" s="2195"/>
      <c r="K1" s="2195"/>
      <c r="L1" s="2195"/>
      <c r="M1" s="2195"/>
      <c r="N1" s="2195"/>
      <c r="O1" s="2195"/>
      <c r="P1" s="2195"/>
      <c r="Q1" s="2195"/>
      <c r="R1" s="2195"/>
      <c r="S1" s="2195"/>
      <c r="T1" s="2195"/>
    </row>
    <row r="2" spans="1:20" ht="11.25" customHeight="1">
      <c r="A2" s="205"/>
      <c r="B2" s="205"/>
      <c r="C2" s="205"/>
      <c r="D2" s="205"/>
      <c r="E2" s="205"/>
      <c r="F2" s="205"/>
      <c r="G2" s="205"/>
      <c r="H2" s="205"/>
      <c r="I2" s="205"/>
      <c r="J2" s="205"/>
      <c r="K2" s="205"/>
      <c r="L2" s="205"/>
      <c r="M2" s="205"/>
      <c r="N2" s="205"/>
      <c r="O2" s="205"/>
      <c r="P2" s="205"/>
      <c r="Q2" s="205"/>
      <c r="R2" s="205"/>
      <c r="S2" s="205"/>
      <c r="T2" s="205"/>
    </row>
    <row r="3" spans="1:20" s="206" customFormat="1" ht="19.5" customHeight="1">
      <c r="A3" s="2196"/>
      <c r="B3" s="2197"/>
      <c r="C3" s="2202" t="s">
        <v>205</v>
      </c>
      <c r="D3" s="2202"/>
      <c r="E3" s="2202"/>
      <c r="F3" s="2202"/>
      <c r="G3" s="2202"/>
      <c r="H3" s="2202"/>
      <c r="I3" s="2202"/>
      <c r="J3" s="2202"/>
      <c r="K3" s="2192" t="s">
        <v>206</v>
      </c>
      <c r="L3" s="2193"/>
      <c r="M3" s="2193"/>
      <c r="N3" s="2193"/>
      <c r="O3" s="2193"/>
      <c r="P3" s="2193"/>
      <c r="Q3" s="2193"/>
      <c r="R3" s="2193"/>
      <c r="S3" s="2193"/>
      <c r="T3" s="2194"/>
    </row>
    <row r="4" spans="1:20" s="206" customFormat="1" ht="15" customHeight="1">
      <c r="A4" s="2198"/>
      <c r="B4" s="2199"/>
      <c r="C4" s="2203" t="s">
        <v>33</v>
      </c>
      <c r="D4" s="2203"/>
      <c r="E4" s="2203"/>
      <c r="F4" s="2204"/>
      <c r="G4" s="2205" t="s">
        <v>114</v>
      </c>
      <c r="H4" s="2203"/>
      <c r="I4" s="2203"/>
      <c r="J4" s="2204"/>
      <c r="K4" s="2206" t="s">
        <v>33</v>
      </c>
      <c r="L4" s="2207"/>
      <c r="M4" s="2207"/>
      <c r="N4" s="2207"/>
      <c r="O4" s="2208"/>
      <c r="P4" s="2206" t="s">
        <v>114</v>
      </c>
      <c r="Q4" s="2207"/>
      <c r="R4" s="2207"/>
      <c r="S4" s="2207"/>
      <c r="T4" s="2208"/>
    </row>
    <row r="5" spans="1:20" s="206" customFormat="1" ht="39.75" customHeight="1">
      <c r="A5" s="2200"/>
      <c r="B5" s="2201"/>
      <c r="C5" s="207" t="s">
        <v>190</v>
      </c>
      <c r="D5" s="208" t="s">
        <v>193</v>
      </c>
      <c r="E5" s="208" t="s">
        <v>194</v>
      </c>
      <c r="F5" s="208" t="s">
        <v>195</v>
      </c>
      <c r="G5" s="209" t="s">
        <v>190</v>
      </c>
      <c r="H5" s="208" t="s">
        <v>193</v>
      </c>
      <c r="I5" s="208" t="s">
        <v>194</v>
      </c>
      <c r="J5" s="208" t="s">
        <v>195</v>
      </c>
      <c r="K5" s="209" t="s">
        <v>190</v>
      </c>
      <c r="L5" s="208" t="s">
        <v>193</v>
      </c>
      <c r="M5" s="208" t="s">
        <v>194</v>
      </c>
      <c r="N5" s="208" t="s">
        <v>208</v>
      </c>
      <c r="O5" s="208" t="s">
        <v>213</v>
      </c>
      <c r="P5" s="209" t="s">
        <v>190</v>
      </c>
      <c r="Q5" s="208" t="s">
        <v>193</v>
      </c>
      <c r="R5" s="208" t="s">
        <v>194</v>
      </c>
      <c r="S5" s="208" t="s">
        <v>208</v>
      </c>
      <c r="T5" s="208" t="s">
        <v>213</v>
      </c>
    </row>
    <row r="6" spans="1:20" s="206" customFormat="1" ht="15" customHeight="1">
      <c r="A6" s="2192" t="s">
        <v>197</v>
      </c>
      <c r="B6" s="2193"/>
      <c r="C6" s="2193"/>
      <c r="D6" s="2193"/>
      <c r="E6" s="2193"/>
      <c r="F6" s="2193"/>
      <c r="G6" s="2193"/>
      <c r="H6" s="2193"/>
      <c r="I6" s="2193"/>
      <c r="J6" s="2193"/>
      <c r="K6" s="2193"/>
      <c r="L6" s="2193"/>
      <c r="M6" s="2193"/>
      <c r="N6" s="2193"/>
      <c r="O6" s="2193"/>
      <c r="P6" s="2193"/>
      <c r="Q6" s="2193"/>
      <c r="R6" s="2193"/>
      <c r="S6" s="2193"/>
      <c r="T6" s="2194"/>
    </row>
    <row r="7" spans="1:20" s="206" customFormat="1" ht="6" customHeight="1">
      <c r="A7" s="210"/>
      <c r="B7" s="211"/>
      <c r="C7" s="212"/>
      <c r="D7" s="212"/>
      <c r="E7" s="212"/>
      <c r="F7" s="212"/>
      <c r="G7" s="212"/>
      <c r="H7" s="212"/>
      <c r="I7" s="212"/>
      <c r="J7" s="212"/>
      <c r="K7" s="212"/>
      <c r="L7" s="212"/>
      <c r="M7" s="212"/>
      <c r="N7" s="212"/>
      <c r="O7" s="212"/>
      <c r="P7" s="212"/>
      <c r="Q7" s="212"/>
      <c r="R7" s="212"/>
      <c r="S7" s="212"/>
      <c r="T7" s="212"/>
    </row>
    <row r="8" spans="1:20" s="206" customFormat="1" ht="12.75">
      <c r="A8" s="133">
        <v>2014</v>
      </c>
      <c r="B8" s="134" t="s">
        <v>175</v>
      </c>
      <c r="C8" s="259">
        <v>13.4542</v>
      </c>
      <c r="D8" s="259">
        <v>24.981</v>
      </c>
      <c r="E8" s="259">
        <v>16.1667</v>
      </c>
      <c r="F8" s="259">
        <v>11.1424</v>
      </c>
      <c r="G8" s="259">
        <v>10.9785</v>
      </c>
      <c r="H8" s="259">
        <v>15.6154</v>
      </c>
      <c r="I8" s="259">
        <v>12.2959</v>
      </c>
      <c r="J8" s="259">
        <v>10.7225</v>
      </c>
      <c r="K8" s="259">
        <v>7.8088</v>
      </c>
      <c r="L8" s="259">
        <v>22.9013</v>
      </c>
      <c r="M8" s="259">
        <v>7.7594</v>
      </c>
      <c r="N8" s="259">
        <v>8.3078</v>
      </c>
      <c r="O8" s="259">
        <v>7.7308</v>
      </c>
      <c r="P8" s="259">
        <v>8.5422</v>
      </c>
      <c r="Q8" s="1901">
        <v>0</v>
      </c>
      <c r="R8" s="259">
        <v>8.9046</v>
      </c>
      <c r="S8" s="259">
        <v>8.7529</v>
      </c>
      <c r="T8" s="259">
        <v>8.4982</v>
      </c>
    </row>
    <row r="9" spans="1:20" s="206" customFormat="1" ht="12.75">
      <c r="A9" s="136"/>
      <c r="B9" s="134" t="s">
        <v>176</v>
      </c>
      <c r="C9" s="259">
        <v>13.3169</v>
      </c>
      <c r="D9" s="259">
        <v>27.0464</v>
      </c>
      <c r="E9" s="259">
        <v>16.5648</v>
      </c>
      <c r="F9" s="259">
        <v>10.964</v>
      </c>
      <c r="G9" s="259">
        <v>10.9902</v>
      </c>
      <c r="H9" s="259">
        <v>15.8093</v>
      </c>
      <c r="I9" s="259">
        <v>12.704</v>
      </c>
      <c r="J9" s="259">
        <v>10.6947</v>
      </c>
      <c r="K9" s="259">
        <v>7.7485</v>
      </c>
      <c r="L9" s="259">
        <v>18.6834</v>
      </c>
      <c r="M9" s="259">
        <v>8.1532</v>
      </c>
      <c r="N9" s="259">
        <v>8.4716</v>
      </c>
      <c r="O9" s="259">
        <v>7.6535</v>
      </c>
      <c r="P9" s="259">
        <v>8.1807</v>
      </c>
      <c r="Q9" s="1901">
        <v>0</v>
      </c>
      <c r="R9" s="259">
        <v>9.5288</v>
      </c>
      <c r="S9" s="259">
        <v>8.7506</v>
      </c>
      <c r="T9" s="259">
        <v>8.0715</v>
      </c>
    </row>
    <row r="10" spans="1:20" s="206" customFormat="1" ht="12.75">
      <c r="A10" s="136"/>
      <c r="B10" s="134" t="s">
        <v>177</v>
      </c>
      <c r="C10" s="259">
        <v>12.8823</v>
      </c>
      <c r="D10" s="259">
        <v>25.3755</v>
      </c>
      <c r="E10" s="259">
        <v>15.976</v>
      </c>
      <c r="F10" s="259">
        <v>10.6728</v>
      </c>
      <c r="G10" s="259">
        <v>10.9375</v>
      </c>
      <c r="H10" s="259">
        <v>17.2218</v>
      </c>
      <c r="I10" s="259">
        <v>12.3803</v>
      </c>
      <c r="J10" s="259">
        <v>10.6575</v>
      </c>
      <c r="K10" s="259">
        <v>7.5962</v>
      </c>
      <c r="L10" s="259">
        <v>20.4737</v>
      </c>
      <c r="M10" s="259">
        <v>8.776</v>
      </c>
      <c r="N10" s="259">
        <v>8.0534</v>
      </c>
      <c r="O10" s="259">
        <v>7.5022</v>
      </c>
      <c r="P10" s="259">
        <v>8.0263</v>
      </c>
      <c r="Q10" s="1901">
        <v>0</v>
      </c>
      <c r="R10" s="259">
        <v>8.9238</v>
      </c>
      <c r="S10" s="259">
        <v>8.4735</v>
      </c>
      <c r="T10" s="259">
        <v>7.9432</v>
      </c>
    </row>
    <row r="11" spans="1:20" s="206" customFormat="1" ht="12.75">
      <c r="A11" s="136"/>
      <c r="B11" s="134" t="s">
        <v>178</v>
      </c>
      <c r="C11" s="259">
        <v>12.6441</v>
      </c>
      <c r="D11" s="259">
        <v>24.5014</v>
      </c>
      <c r="E11" s="259">
        <v>15.4747</v>
      </c>
      <c r="F11" s="259">
        <v>10.4559</v>
      </c>
      <c r="G11" s="259">
        <v>10.8318</v>
      </c>
      <c r="H11" s="259">
        <v>12.141</v>
      </c>
      <c r="I11" s="259">
        <v>12.5914</v>
      </c>
      <c r="J11" s="259">
        <v>10.5118</v>
      </c>
      <c r="K11" s="259">
        <v>7.5106</v>
      </c>
      <c r="L11" s="259">
        <v>20.2688</v>
      </c>
      <c r="M11" s="259">
        <v>8.8656</v>
      </c>
      <c r="N11" s="259">
        <v>7.8094</v>
      </c>
      <c r="O11" s="259">
        <v>7.3977</v>
      </c>
      <c r="P11" s="259">
        <v>7.6939</v>
      </c>
      <c r="Q11" s="259">
        <v>6.697</v>
      </c>
      <c r="R11" s="259">
        <v>9.0467</v>
      </c>
      <c r="S11" s="259">
        <v>8.1128</v>
      </c>
      <c r="T11" s="259">
        <v>7.5564</v>
      </c>
    </row>
    <row r="12" spans="1:20" s="206" customFormat="1" ht="12.75">
      <c r="A12" s="136"/>
      <c r="B12" s="134" t="s">
        <v>179</v>
      </c>
      <c r="C12" s="259">
        <v>12.3748</v>
      </c>
      <c r="D12" s="259">
        <v>22.9257</v>
      </c>
      <c r="E12" s="259">
        <v>15.0145</v>
      </c>
      <c r="F12" s="259">
        <v>10.3647</v>
      </c>
      <c r="G12" s="259">
        <v>10.2948</v>
      </c>
      <c r="H12" s="259">
        <v>12.1665</v>
      </c>
      <c r="I12" s="259">
        <v>9.7892</v>
      </c>
      <c r="J12" s="259">
        <v>10.5483</v>
      </c>
      <c r="K12" s="259">
        <v>7.5524</v>
      </c>
      <c r="L12" s="259">
        <v>19.3447</v>
      </c>
      <c r="M12" s="259">
        <v>9.5497</v>
      </c>
      <c r="N12" s="259">
        <v>7.9346</v>
      </c>
      <c r="O12" s="259">
        <v>7.4082</v>
      </c>
      <c r="P12" s="259">
        <v>7.8635</v>
      </c>
      <c r="Q12" s="1901">
        <v>0</v>
      </c>
      <c r="R12" s="259">
        <v>8.2827</v>
      </c>
      <c r="S12" s="259">
        <v>8.8904</v>
      </c>
      <c r="T12" s="259">
        <v>7.6706</v>
      </c>
    </row>
    <row r="13" spans="1:20" s="206" customFormat="1" ht="12.75">
      <c r="A13" s="136"/>
      <c r="B13" s="134" t="s">
        <v>180</v>
      </c>
      <c r="C13" s="259">
        <v>12.4344</v>
      </c>
      <c r="D13" s="259">
        <v>24.7945</v>
      </c>
      <c r="E13" s="259">
        <v>15.0742</v>
      </c>
      <c r="F13" s="259">
        <v>10.3574</v>
      </c>
      <c r="G13" s="259">
        <v>10.3407</v>
      </c>
      <c r="H13" s="259">
        <v>7.4956</v>
      </c>
      <c r="I13" s="259">
        <v>11.1642</v>
      </c>
      <c r="J13" s="259">
        <v>10.3191</v>
      </c>
      <c r="K13" s="259">
        <v>7.3583</v>
      </c>
      <c r="L13" s="259">
        <v>20.0623</v>
      </c>
      <c r="M13" s="259">
        <v>9.3571</v>
      </c>
      <c r="N13" s="259">
        <v>7.7359</v>
      </c>
      <c r="O13" s="259">
        <v>7.2367</v>
      </c>
      <c r="P13" s="259">
        <v>7.7679</v>
      </c>
      <c r="Q13" s="1901">
        <v>0</v>
      </c>
      <c r="R13" s="259">
        <v>8.7773</v>
      </c>
      <c r="S13" s="259">
        <v>8.2206</v>
      </c>
      <c r="T13" s="259">
        <v>7.6944</v>
      </c>
    </row>
    <row r="14" spans="1:20" s="206" customFormat="1" ht="4.5" customHeight="1">
      <c r="A14" s="213"/>
      <c r="B14" s="214"/>
      <c r="C14" s="215"/>
      <c r="D14" s="216"/>
      <c r="E14" s="216"/>
      <c r="F14" s="216"/>
      <c r="G14" s="216"/>
      <c r="H14" s="216"/>
      <c r="I14" s="216"/>
      <c r="J14" s="216"/>
      <c r="K14" s="216"/>
      <c r="L14" s="216"/>
      <c r="M14" s="216"/>
      <c r="N14" s="216"/>
      <c r="O14" s="216"/>
      <c r="P14" s="216"/>
      <c r="Q14" s="216"/>
      <c r="R14" s="216"/>
      <c r="S14" s="216"/>
      <c r="T14" s="216"/>
    </row>
    <row r="15" s="206" customFormat="1" ht="6" customHeight="1"/>
    <row r="16" spans="1:20" s="155" customFormat="1" ht="13.5" customHeight="1">
      <c r="A16" s="217" t="s">
        <v>144</v>
      </c>
      <c r="B16" s="217"/>
      <c r="C16" s="217"/>
      <c r="D16" s="217"/>
      <c r="E16" s="217"/>
      <c r="F16" s="217"/>
      <c r="G16" s="217"/>
      <c r="H16" s="217"/>
      <c r="I16" s="217"/>
      <c r="J16" s="217"/>
      <c r="K16" s="217"/>
      <c r="L16" s="217"/>
      <c r="M16" s="217"/>
      <c r="N16" s="217"/>
      <c r="O16" s="217"/>
      <c r="P16" s="217"/>
      <c r="Q16" s="217"/>
      <c r="R16" s="217"/>
      <c r="S16" s="217"/>
      <c r="T16" s="217"/>
    </row>
    <row r="17" spans="1:20" s="220" customFormat="1" ht="15.75" customHeight="1">
      <c r="A17" s="218" t="s">
        <v>214</v>
      </c>
      <c r="B17" s="219"/>
      <c r="C17" s="219"/>
      <c r="D17" s="219"/>
      <c r="E17" s="219"/>
      <c r="F17" s="219"/>
      <c r="G17" s="219"/>
      <c r="H17" s="219"/>
      <c r="I17" s="219"/>
      <c r="J17" s="219"/>
      <c r="K17" s="219"/>
      <c r="L17" s="219"/>
      <c r="M17" s="219"/>
      <c r="N17" s="219"/>
      <c r="O17" s="219"/>
      <c r="P17" s="219"/>
      <c r="Q17" s="219"/>
      <c r="R17" s="219"/>
      <c r="S17" s="219"/>
      <c r="T17" s="219"/>
    </row>
    <row r="18" spans="1:20" s="220" customFormat="1" ht="13.5" customHeight="1">
      <c r="A18" s="217" t="s">
        <v>215</v>
      </c>
      <c r="B18" s="217"/>
      <c r="C18" s="217"/>
      <c r="D18" s="217"/>
      <c r="E18" s="217"/>
      <c r="F18" s="217"/>
      <c r="G18" s="217"/>
      <c r="H18" s="217"/>
      <c r="I18" s="217"/>
      <c r="J18" s="217"/>
      <c r="K18" s="217"/>
      <c r="L18" s="217"/>
      <c r="M18" s="217"/>
      <c r="N18" s="217"/>
      <c r="O18" s="217"/>
      <c r="P18" s="217"/>
      <c r="Q18" s="217"/>
      <c r="R18" s="217"/>
      <c r="S18" s="217"/>
      <c r="T18" s="217"/>
    </row>
    <row r="19" spans="1:9" s="141" customFormat="1" ht="15.75">
      <c r="A19" s="45" t="s">
        <v>1699</v>
      </c>
      <c r="I19" s="142"/>
    </row>
    <row r="20" spans="1:5" s="220" customFormat="1" ht="6" customHeight="1">
      <c r="A20" s="221"/>
      <c r="B20" s="221"/>
      <c r="C20" s="221"/>
      <c r="D20" s="221"/>
      <c r="E20" s="221"/>
    </row>
    <row r="21" spans="1:26" s="220" customFormat="1" ht="13.5" customHeight="1">
      <c r="A21" s="145" t="s">
        <v>136</v>
      </c>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row>
    <row r="22" ht="6" customHeight="1"/>
  </sheetData>
  <sheetProtection/>
  <mergeCells count="9">
    <mergeCell ref="A6:T6"/>
    <mergeCell ref="A1:T1"/>
    <mergeCell ref="A3:B5"/>
    <mergeCell ref="C3:J3"/>
    <mergeCell ref="K3:T3"/>
    <mergeCell ref="C4:F4"/>
    <mergeCell ref="G4:J4"/>
    <mergeCell ref="K4:O4"/>
    <mergeCell ref="P4:T4"/>
  </mergeCells>
  <printOptions horizontalCentered="1"/>
  <pageMargins left="0.1968503937007874" right="0.1968503937007874" top="0.7874015748031497" bottom="0.7874015748031497" header="0.11811023622047245" footer="0.118110236220472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C145"/>
  <sheetViews>
    <sheetView view="pageBreakPreview" zoomScaleNormal="90" zoomScaleSheetLayoutView="100" zoomScalePageLayoutView="0" workbookViewId="0" topLeftCell="A1">
      <selection activeCell="A1" sqref="A1:B1"/>
    </sheetView>
  </sheetViews>
  <sheetFormatPr defaultColWidth="9.00390625" defaultRowHeight="12.75"/>
  <cols>
    <col min="1" max="1" width="5.25390625" style="296" bestFit="1" customWidth="1"/>
    <col min="2" max="2" width="113.00390625" style="297" customWidth="1"/>
    <col min="3" max="4" width="20.75390625" style="298" customWidth="1"/>
    <col min="5" max="16384" width="9.125" style="298" customWidth="1"/>
  </cols>
  <sheetData>
    <row r="1" spans="1:2" s="276" customFormat="1" ht="32.25" customHeight="1">
      <c r="A1" s="2092" t="s">
        <v>250</v>
      </c>
      <c r="B1" s="2092"/>
    </row>
    <row r="2" spans="1:2" s="279" customFormat="1" ht="17.25" customHeight="1">
      <c r="A2" s="277">
        <v>1</v>
      </c>
      <c r="B2" s="278" t="s">
        <v>251</v>
      </c>
    </row>
    <row r="3" spans="1:2" s="279" customFormat="1" ht="6.75" customHeight="1">
      <c r="A3" s="280"/>
      <c r="B3" s="281"/>
    </row>
    <row r="4" spans="1:2" s="282" customFormat="1" ht="17.25" customHeight="1">
      <c r="A4" s="277">
        <v>2</v>
      </c>
      <c r="B4" s="278" t="s">
        <v>252</v>
      </c>
    </row>
    <row r="5" spans="1:2" s="282" customFormat="1" ht="15.75">
      <c r="A5" s="283" t="s">
        <v>253</v>
      </c>
      <c r="B5" s="284" t="s">
        <v>254</v>
      </c>
    </row>
    <row r="6" spans="1:2" s="282" customFormat="1" ht="15.75">
      <c r="A6" s="283" t="s">
        <v>255</v>
      </c>
      <c r="B6" s="284" t="s">
        <v>256</v>
      </c>
    </row>
    <row r="7" spans="1:2" s="282" customFormat="1" ht="15.75">
      <c r="A7" s="283" t="s">
        <v>257</v>
      </c>
      <c r="B7" s="284" t="s">
        <v>258</v>
      </c>
    </row>
    <row r="8" spans="1:2" s="282" customFormat="1" ht="15.75">
      <c r="A8" s="283" t="s">
        <v>259</v>
      </c>
      <c r="B8" s="284" t="s">
        <v>260</v>
      </c>
    </row>
    <row r="9" spans="1:2" s="282" customFormat="1" ht="15.75">
      <c r="A9" s="283" t="s">
        <v>261</v>
      </c>
      <c r="B9" s="284" t="s">
        <v>262</v>
      </c>
    </row>
    <row r="10" spans="1:2" s="282" customFormat="1" ht="15.75">
      <c r="A10" s="283" t="s">
        <v>263</v>
      </c>
      <c r="B10" s="284" t="s">
        <v>264</v>
      </c>
    </row>
    <row r="11" spans="1:2" s="282" customFormat="1" ht="15.75">
      <c r="A11" s="283" t="s">
        <v>265</v>
      </c>
      <c r="B11" s="284" t="s">
        <v>266</v>
      </c>
    </row>
    <row r="12" spans="1:2" s="282" customFormat="1" ht="15.75">
      <c r="A12" s="283" t="s">
        <v>267</v>
      </c>
      <c r="B12" s="285" t="s">
        <v>1895</v>
      </c>
    </row>
    <row r="13" spans="1:2" s="282" customFormat="1" ht="15.75">
      <c r="A13" s="283" t="s">
        <v>268</v>
      </c>
      <c r="B13" s="286" t="s">
        <v>1896</v>
      </c>
    </row>
    <row r="14" spans="1:2" s="282" customFormat="1" ht="15.75">
      <c r="A14" s="283" t="s">
        <v>269</v>
      </c>
      <c r="B14" s="286" t="s">
        <v>1897</v>
      </c>
    </row>
    <row r="15" spans="1:2" s="282" customFormat="1" ht="15.75">
      <c r="A15" s="283" t="s">
        <v>270</v>
      </c>
      <c r="B15" s="286" t="s">
        <v>1898</v>
      </c>
    </row>
    <row r="16" spans="1:2" s="282" customFormat="1" ht="15.75">
      <c r="A16" s="283" t="s">
        <v>271</v>
      </c>
      <c r="B16" s="286" t="s">
        <v>1899</v>
      </c>
    </row>
    <row r="17" spans="1:2" s="282" customFormat="1" ht="15.75">
      <c r="A17" s="283" t="s">
        <v>272</v>
      </c>
      <c r="B17" s="285" t="s">
        <v>273</v>
      </c>
    </row>
    <row r="18" spans="1:2" s="282" customFormat="1" ht="15.75">
      <c r="A18" s="283" t="s">
        <v>274</v>
      </c>
      <c r="B18" s="285" t="s">
        <v>1713</v>
      </c>
    </row>
    <row r="19" spans="1:2" s="282" customFormat="1" ht="15.75">
      <c r="A19" s="283" t="s">
        <v>275</v>
      </c>
      <c r="B19" s="284" t="s">
        <v>1900</v>
      </c>
    </row>
    <row r="20" spans="1:2" s="282" customFormat="1" ht="15.75">
      <c r="A20" s="283" t="s">
        <v>276</v>
      </c>
      <c r="B20" s="285" t="s">
        <v>1901</v>
      </c>
    </row>
    <row r="21" spans="1:2" s="282" customFormat="1" ht="15.75">
      <c r="A21" s="283" t="s">
        <v>277</v>
      </c>
      <c r="B21" s="284" t="s">
        <v>1902</v>
      </c>
    </row>
    <row r="22" spans="1:2" s="282" customFormat="1" ht="15.75">
      <c r="A22" s="283" t="s">
        <v>278</v>
      </c>
      <c r="B22" s="285" t="s">
        <v>1903</v>
      </c>
    </row>
    <row r="23" spans="1:2" s="282" customFormat="1" ht="15.75">
      <c r="A23" s="283" t="s">
        <v>279</v>
      </c>
      <c r="B23" s="285" t="s">
        <v>1904</v>
      </c>
    </row>
    <row r="24" spans="1:2" s="282" customFormat="1" ht="15.75">
      <c r="A24" s="283" t="s">
        <v>280</v>
      </c>
      <c r="B24" s="285" t="s">
        <v>1905</v>
      </c>
    </row>
    <row r="25" spans="1:2" s="282" customFormat="1" ht="26.25">
      <c r="A25" s="283" t="s">
        <v>281</v>
      </c>
      <c r="B25" s="285" t="s">
        <v>1906</v>
      </c>
    </row>
    <row r="26" spans="1:2" s="282" customFormat="1" ht="15.75">
      <c r="A26" s="283" t="s">
        <v>282</v>
      </c>
      <c r="B26" s="285" t="s">
        <v>1907</v>
      </c>
    </row>
    <row r="27" spans="1:2" s="282" customFormat="1" ht="26.25">
      <c r="A27" s="283" t="s">
        <v>283</v>
      </c>
      <c r="B27" s="285" t="s">
        <v>1908</v>
      </c>
    </row>
    <row r="28" spans="1:2" s="282" customFormat="1" ht="6.75" customHeight="1">
      <c r="A28" s="280"/>
      <c r="B28" s="284"/>
    </row>
    <row r="29" spans="1:2" s="282" customFormat="1" ht="17.25" customHeight="1">
      <c r="A29" s="277">
        <v>3</v>
      </c>
      <c r="B29" s="278" t="s">
        <v>284</v>
      </c>
    </row>
    <row r="30" spans="1:2" s="282" customFormat="1" ht="15.75">
      <c r="A30" s="280" t="s">
        <v>285</v>
      </c>
      <c r="B30" s="284" t="s">
        <v>1934</v>
      </c>
    </row>
    <row r="31" spans="1:2" s="282" customFormat="1" ht="15.75">
      <c r="A31" s="280" t="s">
        <v>286</v>
      </c>
      <c r="B31" s="284" t="s">
        <v>1935</v>
      </c>
    </row>
    <row r="32" spans="1:2" s="282" customFormat="1" ht="15.75">
      <c r="A32" s="280" t="s">
        <v>287</v>
      </c>
      <c r="B32" s="284" t="s">
        <v>288</v>
      </c>
    </row>
    <row r="33" spans="1:2" s="282" customFormat="1" ht="15.75">
      <c r="A33" s="280" t="s">
        <v>289</v>
      </c>
      <c r="B33" s="284" t="s">
        <v>290</v>
      </c>
    </row>
    <row r="34" spans="1:2" s="282" customFormat="1" ht="15.75">
      <c r="A34" s="280" t="s">
        <v>291</v>
      </c>
      <c r="B34" s="284" t="s">
        <v>292</v>
      </c>
    </row>
    <row r="35" spans="1:2" s="282" customFormat="1" ht="15.75">
      <c r="A35" s="280" t="s">
        <v>293</v>
      </c>
      <c r="B35" s="284" t="s">
        <v>294</v>
      </c>
    </row>
    <row r="36" spans="1:2" s="282" customFormat="1" ht="15.75">
      <c r="A36" s="280" t="s">
        <v>295</v>
      </c>
      <c r="B36" s="284" t="s">
        <v>296</v>
      </c>
    </row>
    <row r="37" spans="1:2" s="282" customFormat="1" ht="15.75">
      <c r="A37" s="280" t="s">
        <v>297</v>
      </c>
      <c r="B37" s="284" t="s">
        <v>298</v>
      </c>
    </row>
    <row r="38" spans="1:2" s="282" customFormat="1" ht="15.75">
      <c r="A38" s="280" t="s">
        <v>299</v>
      </c>
      <c r="B38" s="284" t="s">
        <v>300</v>
      </c>
    </row>
    <row r="39" spans="1:2" s="282" customFormat="1" ht="15.75">
      <c r="A39" s="280" t="s">
        <v>301</v>
      </c>
      <c r="B39" s="284" t="s">
        <v>1976</v>
      </c>
    </row>
    <row r="40" spans="1:2" s="282" customFormat="1" ht="15.75">
      <c r="A40" s="280" t="s">
        <v>302</v>
      </c>
      <c r="B40" s="284" t="s">
        <v>1936</v>
      </c>
    </row>
    <row r="41" spans="1:2" s="282" customFormat="1" ht="6.75" customHeight="1">
      <c r="A41" s="280"/>
      <c r="B41" s="284"/>
    </row>
    <row r="42" spans="1:2" s="287" customFormat="1" ht="17.25" customHeight="1">
      <c r="A42" s="277">
        <v>4</v>
      </c>
      <c r="B42" s="278" t="s">
        <v>303</v>
      </c>
    </row>
    <row r="43" spans="1:2" s="287" customFormat="1" ht="15.75">
      <c r="A43" s="284">
        <v>4.1</v>
      </c>
      <c r="B43" s="284" t="s">
        <v>304</v>
      </c>
    </row>
    <row r="44" spans="1:2" s="287" customFormat="1" ht="15.75">
      <c r="A44" s="284">
        <v>4.2</v>
      </c>
      <c r="B44" s="284" t="s">
        <v>305</v>
      </c>
    </row>
    <row r="45" spans="1:2" s="287" customFormat="1" ht="15.75">
      <c r="A45" s="280" t="s">
        <v>306</v>
      </c>
      <c r="B45" s="284" t="s">
        <v>307</v>
      </c>
    </row>
    <row r="46" spans="1:2" s="282" customFormat="1" ht="15.75">
      <c r="A46" s="280" t="s">
        <v>308</v>
      </c>
      <c r="B46" s="284" t="s">
        <v>309</v>
      </c>
    </row>
    <row r="47" spans="1:2" s="282" customFormat="1" ht="15.75">
      <c r="A47" s="280" t="s">
        <v>310</v>
      </c>
      <c r="B47" s="284" t="s">
        <v>311</v>
      </c>
    </row>
    <row r="48" spans="1:2" s="282" customFormat="1" ht="15.75">
      <c r="A48" s="280" t="s">
        <v>312</v>
      </c>
      <c r="B48" s="284" t="s">
        <v>313</v>
      </c>
    </row>
    <row r="49" spans="1:2" s="282" customFormat="1" ht="15.75">
      <c r="A49" s="280" t="s">
        <v>314</v>
      </c>
      <c r="B49" s="284" t="s">
        <v>315</v>
      </c>
    </row>
    <row r="50" spans="1:2" s="282" customFormat="1" ht="15.75">
      <c r="A50" s="280" t="s">
        <v>316</v>
      </c>
      <c r="B50" s="284" t="s">
        <v>317</v>
      </c>
    </row>
    <row r="51" spans="1:2" s="282" customFormat="1" ht="15.75">
      <c r="A51" s="280" t="s">
        <v>318</v>
      </c>
      <c r="B51" s="284" t="s">
        <v>319</v>
      </c>
    </row>
    <row r="52" spans="1:2" s="282" customFormat="1" ht="15.75">
      <c r="A52" s="280" t="s">
        <v>320</v>
      </c>
      <c r="B52" s="284" t="s">
        <v>321</v>
      </c>
    </row>
    <row r="53" spans="1:2" s="282" customFormat="1" ht="6.75" customHeight="1">
      <c r="A53" s="280"/>
      <c r="B53" s="284"/>
    </row>
    <row r="54" spans="1:2" s="282" customFormat="1" ht="17.25" customHeight="1">
      <c r="A54" s="277">
        <v>5</v>
      </c>
      <c r="B54" s="278" t="s">
        <v>322</v>
      </c>
    </row>
    <row r="55" spans="1:2" s="282" customFormat="1" ht="15.75">
      <c r="A55" s="280" t="s">
        <v>323</v>
      </c>
      <c r="B55" s="284" t="s">
        <v>324</v>
      </c>
    </row>
    <row r="56" spans="1:3" s="282" customFormat="1" ht="15.75">
      <c r="A56" s="280" t="s">
        <v>325</v>
      </c>
      <c r="B56" s="284" t="s">
        <v>326</v>
      </c>
      <c r="C56" s="288"/>
    </row>
    <row r="57" spans="1:2" s="282" customFormat="1" ht="15.75">
      <c r="A57" s="280" t="s">
        <v>327</v>
      </c>
      <c r="B57" s="284" t="s">
        <v>328</v>
      </c>
    </row>
    <row r="58" spans="1:2" s="282" customFormat="1" ht="15.75">
      <c r="A58" s="280" t="s">
        <v>329</v>
      </c>
      <c r="B58" s="284" t="s">
        <v>330</v>
      </c>
    </row>
    <row r="59" spans="1:2" s="282" customFormat="1" ht="15.75">
      <c r="A59" s="280" t="s">
        <v>331</v>
      </c>
      <c r="B59" s="284" t="s">
        <v>332</v>
      </c>
    </row>
    <row r="60" spans="1:2" s="282" customFormat="1" ht="15.75">
      <c r="A60" s="280" t="s">
        <v>333</v>
      </c>
      <c r="B60" s="284" t="s">
        <v>334</v>
      </c>
    </row>
    <row r="61" spans="1:2" s="282" customFormat="1" ht="15.75">
      <c r="A61" s="280" t="s">
        <v>335</v>
      </c>
      <c r="B61" s="284" t="s">
        <v>336</v>
      </c>
    </row>
    <row r="62" spans="1:2" s="282" customFormat="1" ht="6.75" customHeight="1">
      <c r="A62" s="280"/>
      <c r="B62" s="284"/>
    </row>
    <row r="63" spans="1:2" s="282" customFormat="1" ht="17.25" customHeight="1">
      <c r="A63" s="277">
        <v>6</v>
      </c>
      <c r="B63" s="278" t="s">
        <v>337</v>
      </c>
    </row>
    <row r="64" spans="1:2" s="279" customFormat="1" ht="15.75">
      <c r="A64" s="280" t="s">
        <v>338</v>
      </c>
      <c r="B64" s="284" t="s">
        <v>339</v>
      </c>
    </row>
    <row r="65" spans="1:2" s="279" customFormat="1" ht="15.75">
      <c r="A65" s="280" t="s">
        <v>340</v>
      </c>
      <c r="B65" s="285" t="s">
        <v>341</v>
      </c>
    </row>
    <row r="66" spans="1:2" s="279" customFormat="1" ht="15.75">
      <c r="A66" s="280" t="s">
        <v>342</v>
      </c>
      <c r="B66" s="284" t="s">
        <v>343</v>
      </c>
    </row>
    <row r="67" spans="1:2" s="279" customFormat="1" ht="15.75">
      <c r="A67" s="280" t="s">
        <v>344</v>
      </c>
      <c r="B67" s="284" t="s">
        <v>345</v>
      </c>
    </row>
    <row r="68" spans="1:2" s="279" customFormat="1" ht="15.75">
      <c r="A68" s="280" t="s">
        <v>346</v>
      </c>
      <c r="B68" s="284" t="s">
        <v>347</v>
      </c>
    </row>
    <row r="69" spans="1:2" s="279" customFormat="1" ht="15.75">
      <c r="A69" s="280" t="s">
        <v>348</v>
      </c>
      <c r="B69" s="284" t="s">
        <v>349</v>
      </c>
    </row>
    <row r="70" spans="1:2" s="279" customFormat="1" ht="15.75">
      <c r="A70" s="280" t="s">
        <v>350</v>
      </c>
      <c r="B70" s="284" t="s">
        <v>351</v>
      </c>
    </row>
    <row r="71" spans="1:2" s="279" customFormat="1" ht="15.75">
      <c r="A71" s="280" t="s">
        <v>352</v>
      </c>
      <c r="B71" s="284" t="s">
        <v>353</v>
      </c>
    </row>
    <row r="72" spans="1:2" s="279" customFormat="1" ht="15.75">
      <c r="A72" s="280" t="s">
        <v>354</v>
      </c>
      <c r="B72" s="284" t="s">
        <v>355</v>
      </c>
    </row>
    <row r="73" spans="1:2" s="279" customFormat="1" ht="15.75">
      <c r="A73" s="280" t="s">
        <v>356</v>
      </c>
      <c r="B73" s="284" t="s">
        <v>357</v>
      </c>
    </row>
    <row r="74" spans="1:2" s="279" customFormat="1" ht="15.75">
      <c r="A74" s="280" t="s">
        <v>358</v>
      </c>
      <c r="B74" s="285" t="s">
        <v>359</v>
      </c>
    </row>
    <row r="75" spans="1:2" s="279" customFormat="1" ht="15.75">
      <c r="A75" s="280" t="s">
        <v>360</v>
      </c>
      <c r="B75" s="285" t="s">
        <v>361</v>
      </c>
    </row>
    <row r="76" spans="1:2" s="279" customFormat="1" ht="15.75">
      <c r="A76" s="280" t="s">
        <v>362</v>
      </c>
      <c r="B76" s="284" t="s">
        <v>363</v>
      </c>
    </row>
    <row r="77" spans="1:2" s="279" customFormat="1" ht="15.75">
      <c r="A77" s="280" t="s">
        <v>364</v>
      </c>
      <c r="B77" s="284" t="s">
        <v>365</v>
      </c>
    </row>
    <row r="78" spans="1:2" s="279" customFormat="1" ht="15.75">
      <c r="A78" s="280" t="s">
        <v>366</v>
      </c>
      <c r="B78" s="285" t="s">
        <v>367</v>
      </c>
    </row>
    <row r="79" spans="1:2" s="279" customFormat="1" ht="15.75">
      <c r="A79" s="280" t="s">
        <v>368</v>
      </c>
      <c r="B79" s="285" t="s">
        <v>369</v>
      </c>
    </row>
    <row r="80" spans="1:2" s="279" customFormat="1" ht="15.75">
      <c r="A80" s="280" t="s">
        <v>370</v>
      </c>
      <c r="B80" s="285" t="s">
        <v>371</v>
      </c>
    </row>
    <row r="81" spans="1:2" s="279" customFormat="1" ht="15.75">
      <c r="A81" s="280" t="s">
        <v>372</v>
      </c>
      <c r="B81" s="285" t="s">
        <v>373</v>
      </c>
    </row>
    <row r="82" spans="1:2" s="279" customFormat="1" ht="15.75">
      <c r="A82" s="280" t="s">
        <v>374</v>
      </c>
      <c r="B82" s="285" t="s">
        <v>375</v>
      </c>
    </row>
    <row r="83" spans="1:2" s="279" customFormat="1" ht="6.75" customHeight="1">
      <c r="A83" s="280"/>
      <c r="B83" s="284"/>
    </row>
    <row r="84" spans="1:2" s="279" customFormat="1" ht="17.25" customHeight="1">
      <c r="A84" s="277">
        <v>7</v>
      </c>
      <c r="B84" s="278" t="s">
        <v>376</v>
      </c>
    </row>
    <row r="85" spans="1:2" s="282" customFormat="1" ht="15.75">
      <c r="A85" s="280" t="s">
        <v>377</v>
      </c>
      <c r="B85" s="284" t="s">
        <v>378</v>
      </c>
    </row>
    <row r="86" spans="1:2" s="282" customFormat="1" ht="15.75">
      <c r="A86" s="280" t="s">
        <v>379</v>
      </c>
      <c r="B86" s="284" t="s">
        <v>380</v>
      </c>
    </row>
    <row r="87" spans="1:2" s="282" customFormat="1" ht="15.75">
      <c r="A87" s="280" t="s">
        <v>381</v>
      </c>
      <c r="B87" s="284" t="s">
        <v>1909</v>
      </c>
    </row>
    <row r="88" spans="1:2" s="282" customFormat="1" ht="15.75">
      <c r="A88" s="280" t="s">
        <v>382</v>
      </c>
      <c r="B88" s="284" t="s">
        <v>1910</v>
      </c>
    </row>
    <row r="89" spans="1:2" s="282" customFormat="1" ht="15.75">
      <c r="A89" s="280" t="s">
        <v>383</v>
      </c>
      <c r="B89" s="284" t="s">
        <v>1911</v>
      </c>
    </row>
    <row r="90" spans="1:2" s="289" customFormat="1" ht="16.5">
      <c r="A90" s="280" t="s">
        <v>384</v>
      </c>
      <c r="B90" s="284" t="s">
        <v>385</v>
      </c>
    </row>
    <row r="91" spans="1:2" s="289" customFormat="1" ht="16.5">
      <c r="A91" s="280" t="s">
        <v>386</v>
      </c>
      <c r="B91" s="284" t="s">
        <v>387</v>
      </c>
    </row>
    <row r="92" spans="1:2" s="289" customFormat="1" ht="16.5">
      <c r="A92" s="280" t="s">
        <v>388</v>
      </c>
      <c r="B92" s="284" t="s">
        <v>389</v>
      </c>
    </row>
    <row r="93" spans="1:2" s="289" customFormat="1" ht="6.75" customHeight="1">
      <c r="A93" s="280"/>
      <c r="B93" s="284"/>
    </row>
    <row r="94" spans="1:2" s="289" customFormat="1" ht="16.5">
      <c r="A94" s="277">
        <v>8</v>
      </c>
      <c r="B94" s="278" t="s">
        <v>390</v>
      </c>
    </row>
    <row r="95" spans="1:2" s="289" customFormat="1" ht="16.5">
      <c r="A95" s="280" t="s">
        <v>391</v>
      </c>
      <c r="B95" s="284" t="s">
        <v>392</v>
      </c>
    </row>
    <row r="96" spans="1:2" s="289" customFormat="1" ht="16.5">
      <c r="A96" s="280" t="s">
        <v>393</v>
      </c>
      <c r="B96" s="284" t="s">
        <v>394</v>
      </c>
    </row>
    <row r="97" spans="1:2" s="289" customFormat="1" ht="16.5">
      <c r="A97" s="280" t="s">
        <v>395</v>
      </c>
      <c r="B97" s="284" t="s">
        <v>396</v>
      </c>
    </row>
    <row r="98" spans="1:2" s="289" customFormat="1" ht="16.5">
      <c r="A98" s="280" t="s">
        <v>397</v>
      </c>
      <c r="B98" s="284" t="s">
        <v>398</v>
      </c>
    </row>
    <row r="99" spans="1:2" s="289" customFormat="1" ht="16.5">
      <c r="A99" s="280" t="s">
        <v>399</v>
      </c>
      <c r="B99" s="284" t="s">
        <v>400</v>
      </c>
    </row>
    <row r="100" spans="1:2" s="289" customFormat="1" ht="16.5">
      <c r="A100" s="280" t="s">
        <v>401</v>
      </c>
      <c r="B100" s="284" t="s">
        <v>402</v>
      </c>
    </row>
    <row r="101" spans="1:2" s="289" customFormat="1" ht="16.5">
      <c r="A101" s="280" t="s">
        <v>403</v>
      </c>
      <c r="B101" s="284" t="s">
        <v>404</v>
      </c>
    </row>
    <row r="102" spans="1:2" s="289" customFormat="1" ht="16.5">
      <c r="A102" s="280" t="s">
        <v>405</v>
      </c>
      <c r="B102" s="284" t="s">
        <v>406</v>
      </c>
    </row>
    <row r="103" spans="1:2" s="289" customFormat="1" ht="6.75" customHeight="1">
      <c r="A103" s="280"/>
      <c r="B103" s="284"/>
    </row>
    <row r="104" spans="1:2" s="282" customFormat="1" ht="17.25" customHeight="1">
      <c r="A104" s="277">
        <v>9</v>
      </c>
      <c r="B104" s="278" t="s">
        <v>407</v>
      </c>
    </row>
    <row r="105" spans="1:2" s="289" customFormat="1" ht="16.5">
      <c r="A105" s="280" t="s">
        <v>408</v>
      </c>
      <c r="B105" s="284" t="s">
        <v>409</v>
      </c>
    </row>
    <row r="106" spans="1:2" s="289" customFormat="1" ht="16.5">
      <c r="A106" s="280" t="s">
        <v>410</v>
      </c>
      <c r="B106" s="284" t="s">
        <v>411</v>
      </c>
    </row>
    <row r="107" spans="1:2" s="289" customFormat="1" ht="16.5">
      <c r="A107" s="290"/>
      <c r="B107" s="290"/>
    </row>
    <row r="108" spans="1:2" s="289" customFormat="1" ht="16.5">
      <c r="A108" s="291"/>
      <c r="B108" s="292"/>
    </row>
    <row r="109" spans="1:2" s="289" customFormat="1" ht="16.5">
      <c r="A109" s="291"/>
      <c r="B109" s="292"/>
    </row>
    <row r="110" spans="1:2" s="289" customFormat="1" ht="16.5">
      <c r="A110" s="291"/>
      <c r="B110" s="292"/>
    </row>
    <row r="111" spans="1:2" s="289" customFormat="1" ht="16.5">
      <c r="A111" s="291"/>
      <c r="B111" s="293"/>
    </row>
    <row r="112" s="289" customFormat="1" ht="16.5">
      <c r="B112" s="294"/>
    </row>
    <row r="113" s="289" customFormat="1" ht="16.5">
      <c r="B113" s="294"/>
    </row>
    <row r="114" s="289" customFormat="1" ht="16.5">
      <c r="B114" s="294"/>
    </row>
    <row r="115" spans="1:2" s="289" customFormat="1" ht="16.5">
      <c r="A115" s="291"/>
      <c r="B115" s="292" t="s">
        <v>412</v>
      </c>
    </row>
    <row r="116" spans="1:2" s="289" customFormat="1" ht="16.5">
      <c r="A116" s="291"/>
      <c r="B116" s="292"/>
    </row>
    <row r="117" spans="1:2" s="289" customFormat="1" ht="16.5">
      <c r="A117" s="291"/>
      <c r="B117" s="292"/>
    </row>
    <row r="118" spans="1:2" s="289" customFormat="1" ht="16.5">
      <c r="A118" s="291"/>
      <c r="B118" s="295"/>
    </row>
    <row r="119" spans="1:2" s="289" customFormat="1" ht="16.5">
      <c r="A119" s="291"/>
      <c r="B119" s="292"/>
    </row>
    <row r="120" spans="1:2" s="289" customFormat="1" ht="16.5">
      <c r="A120" s="291"/>
      <c r="B120" s="292"/>
    </row>
    <row r="121" spans="1:2" s="289" customFormat="1" ht="16.5">
      <c r="A121" s="291"/>
      <c r="B121" s="292"/>
    </row>
    <row r="122" spans="1:2" s="289" customFormat="1" ht="16.5">
      <c r="A122" s="291"/>
      <c r="B122" s="292"/>
    </row>
    <row r="123" spans="1:2" s="289" customFormat="1" ht="16.5">
      <c r="A123" s="291"/>
      <c r="B123" s="292"/>
    </row>
    <row r="124" spans="1:2" s="289" customFormat="1" ht="16.5">
      <c r="A124" s="291"/>
      <c r="B124" s="292"/>
    </row>
    <row r="125" spans="1:2" s="289" customFormat="1" ht="16.5">
      <c r="A125" s="291"/>
      <c r="B125" s="292"/>
    </row>
    <row r="126" spans="1:2" s="289" customFormat="1" ht="16.5">
      <c r="A126" s="291"/>
      <c r="B126" s="292"/>
    </row>
    <row r="127" spans="1:2" s="289" customFormat="1" ht="16.5">
      <c r="A127" s="291"/>
      <c r="B127" s="292"/>
    </row>
    <row r="128" spans="1:2" s="289" customFormat="1" ht="16.5">
      <c r="A128" s="291"/>
      <c r="B128" s="292"/>
    </row>
    <row r="129" spans="1:2" s="289" customFormat="1" ht="16.5">
      <c r="A129" s="291"/>
      <c r="B129" s="292"/>
    </row>
    <row r="130" spans="1:2" s="289" customFormat="1" ht="16.5">
      <c r="A130" s="291"/>
      <c r="B130" s="292"/>
    </row>
    <row r="131" spans="1:2" s="289" customFormat="1" ht="16.5">
      <c r="A131" s="291"/>
      <c r="B131" s="292"/>
    </row>
    <row r="132" spans="1:2" s="289" customFormat="1" ht="16.5">
      <c r="A132" s="291"/>
      <c r="B132" s="292"/>
    </row>
    <row r="133" spans="1:2" s="289" customFormat="1" ht="16.5">
      <c r="A133" s="291"/>
      <c r="B133" s="292"/>
    </row>
    <row r="134" spans="1:2" s="289" customFormat="1" ht="16.5">
      <c r="A134" s="291"/>
      <c r="B134" s="292"/>
    </row>
    <row r="135" spans="1:2" s="289" customFormat="1" ht="16.5">
      <c r="A135" s="291"/>
      <c r="B135" s="292"/>
    </row>
    <row r="136" spans="1:2" s="289" customFormat="1" ht="16.5">
      <c r="A136" s="291"/>
      <c r="B136" s="292"/>
    </row>
    <row r="137" spans="1:2" s="289" customFormat="1" ht="16.5">
      <c r="A137" s="291"/>
      <c r="B137" s="292"/>
    </row>
    <row r="138" spans="1:2" s="289" customFormat="1" ht="16.5">
      <c r="A138" s="291"/>
      <c r="B138" s="292"/>
    </row>
    <row r="139" spans="1:2" s="289" customFormat="1" ht="16.5">
      <c r="A139" s="291"/>
      <c r="B139" s="292"/>
    </row>
    <row r="140" spans="1:2" s="289" customFormat="1" ht="16.5">
      <c r="A140" s="291"/>
      <c r="B140" s="292"/>
    </row>
    <row r="141" spans="1:2" s="289" customFormat="1" ht="16.5">
      <c r="A141" s="291"/>
      <c r="B141" s="292"/>
    </row>
    <row r="142" spans="1:2" s="289" customFormat="1" ht="16.5">
      <c r="A142" s="291"/>
      <c r="B142" s="292"/>
    </row>
    <row r="143" spans="1:2" s="289" customFormat="1" ht="16.5">
      <c r="A143" s="291"/>
      <c r="B143" s="292"/>
    </row>
    <row r="144" spans="1:2" s="289" customFormat="1" ht="16.5">
      <c r="A144" s="291"/>
      <c r="B144" s="292"/>
    </row>
    <row r="145" spans="1:2" s="289" customFormat="1" ht="16.5">
      <c r="A145" s="291"/>
      <c r="B145" s="292"/>
    </row>
  </sheetData>
  <sheetProtection/>
  <mergeCells count="1">
    <mergeCell ref="A1:B1"/>
  </mergeCells>
  <printOptions horizontalCentered="1"/>
  <pageMargins left="0.7480314960629921" right="0.7480314960629921" top="0.7874015748031497" bottom="0.7874015748031497" header="0.11811023622047245" footer="0.11811023622047245"/>
  <pageSetup horizontalDpi="600" verticalDpi="600" orientation="portrait" paperSize="9" scale="74" r:id="rId1"/>
  <rowBreaks count="1" manualBreakCount="1">
    <brk id="62" max="1" man="1"/>
  </rowBreaks>
</worksheet>
</file>

<file path=xl/worksheets/sheet20.xml><?xml version="1.0" encoding="utf-8"?>
<worksheet xmlns="http://schemas.openxmlformats.org/spreadsheetml/2006/main" xmlns:r="http://schemas.openxmlformats.org/officeDocument/2006/relationships">
  <dimension ref="A1:BW32"/>
  <sheetViews>
    <sheetView view="pageBreakPreview" zoomScaleSheetLayoutView="100" zoomScalePageLayoutView="0" workbookViewId="0" topLeftCell="A1">
      <selection activeCell="A2" sqref="A2"/>
    </sheetView>
  </sheetViews>
  <sheetFormatPr defaultColWidth="9.00390625" defaultRowHeight="12.75"/>
  <cols>
    <col min="1" max="2" width="6.75390625" style="126" customWidth="1"/>
    <col min="3" max="3" width="7.875" style="126" bestFit="1" customWidth="1"/>
    <col min="4" max="4" width="6.75390625" style="126" customWidth="1"/>
    <col min="5" max="5" width="7.875" style="126" bestFit="1" customWidth="1"/>
    <col min="6" max="6" width="6.75390625" style="126" customWidth="1"/>
    <col min="7" max="7" width="7.00390625" style="126" customWidth="1"/>
    <col min="8" max="9" width="7.875" style="126" bestFit="1" customWidth="1"/>
    <col min="10" max="10" width="6.75390625" style="126" customWidth="1"/>
    <col min="11" max="11" width="7.00390625" style="126" customWidth="1"/>
    <col min="12" max="13" width="7.875" style="126" bestFit="1" customWidth="1"/>
    <col min="14" max="14" width="6.75390625" style="126" customWidth="1"/>
    <col min="15" max="15" width="7.00390625" style="126" customWidth="1"/>
    <col min="16" max="17" width="7.875" style="126" bestFit="1" customWidth="1"/>
    <col min="18" max="18" width="6.75390625" style="126" customWidth="1"/>
    <col min="19" max="19" width="7.00390625" style="126" customWidth="1"/>
    <col min="20" max="20" width="7.875" style="126" bestFit="1" customWidth="1"/>
    <col min="21" max="21" width="7.00390625" style="126" customWidth="1"/>
    <col min="22" max="22" width="6.75390625" style="126" customWidth="1"/>
    <col min="23" max="25" width="7.00390625" style="126" customWidth="1"/>
    <col min="26" max="26" width="6.75390625" style="126" customWidth="1"/>
    <col min="27" max="28" width="7.00390625" style="126" customWidth="1"/>
    <col min="29" max="16384" width="9.125" style="126" customWidth="1"/>
  </cols>
  <sheetData>
    <row r="1" spans="1:28" ht="24.75" customHeight="1">
      <c r="A1" s="124" t="s">
        <v>239</v>
      </c>
      <c r="B1" s="124"/>
      <c r="C1" s="124"/>
      <c r="D1" s="124"/>
      <c r="E1" s="124"/>
      <c r="F1" s="124"/>
      <c r="G1" s="124"/>
      <c r="H1" s="124"/>
      <c r="I1" s="124"/>
      <c r="J1" s="124"/>
      <c r="K1" s="124"/>
      <c r="L1" s="124"/>
      <c r="M1" s="124"/>
      <c r="N1" s="124"/>
      <c r="O1" s="124"/>
      <c r="P1" s="124"/>
      <c r="Q1" s="124"/>
      <c r="R1" s="124"/>
      <c r="S1" s="124"/>
      <c r="T1" s="124"/>
      <c r="U1" s="222"/>
      <c r="V1" s="222"/>
      <c r="W1" s="222"/>
      <c r="X1" s="222"/>
      <c r="Y1" s="222"/>
      <c r="Z1" s="222"/>
      <c r="AA1" s="222"/>
      <c r="AB1" s="222"/>
    </row>
    <row r="2" spans="1:28" ht="11.2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75" s="128" customFormat="1" ht="19.5" customHeight="1">
      <c r="A3" s="2184"/>
      <c r="B3" s="2185"/>
      <c r="C3" s="2217" t="s">
        <v>216</v>
      </c>
      <c r="D3" s="2218"/>
      <c r="E3" s="2122" t="s">
        <v>189</v>
      </c>
      <c r="F3" s="2123"/>
      <c r="G3" s="2123"/>
      <c r="H3" s="2123"/>
      <c r="I3" s="2123"/>
      <c r="J3" s="2123"/>
      <c r="K3" s="2123"/>
      <c r="L3" s="2123"/>
      <c r="M3" s="2123"/>
      <c r="N3" s="2123"/>
      <c r="O3" s="2123"/>
      <c r="P3" s="2123"/>
      <c r="Q3" s="2123"/>
      <c r="R3" s="2123"/>
      <c r="S3" s="2123"/>
      <c r="T3" s="2123"/>
      <c r="U3" s="2123"/>
      <c r="V3" s="2123"/>
      <c r="W3" s="2123"/>
      <c r="X3" s="2123"/>
      <c r="Y3" s="2123"/>
      <c r="Z3" s="2123"/>
      <c r="AA3" s="2123"/>
      <c r="AB3" s="2124"/>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row>
    <row r="4" spans="1:75" s="128" customFormat="1" ht="19.5" customHeight="1">
      <c r="A4" s="2186"/>
      <c r="B4" s="2187"/>
      <c r="C4" s="2219" t="s">
        <v>33</v>
      </c>
      <c r="D4" s="2120" t="s">
        <v>114</v>
      </c>
      <c r="E4" s="2209" t="s">
        <v>205</v>
      </c>
      <c r="F4" s="2210"/>
      <c r="G4" s="2210"/>
      <c r="H4" s="2210"/>
      <c r="I4" s="2210"/>
      <c r="J4" s="2210"/>
      <c r="K4" s="2210"/>
      <c r="L4" s="2211"/>
      <c r="M4" s="2122" t="s">
        <v>206</v>
      </c>
      <c r="N4" s="2123"/>
      <c r="O4" s="2123"/>
      <c r="P4" s="2123"/>
      <c r="Q4" s="2123"/>
      <c r="R4" s="2123"/>
      <c r="S4" s="2123"/>
      <c r="T4" s="2124"/>
      <c r="U4" s="2212" t="s">
        <v>207</v>
      </c>
      <c r="V4" s="2210"/>
      <c r="W4" s="2210"/>
      <c r="X4" s="2210"/>
      <c r="Y4" s="2210"/>
      <c r="Z4" s="2210"/>
      <c r="AA4" s="2210"/>
      <c r="AB4" s="2211"/>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row>
    <row r="5" spans="1:75" s="128" customFormat="1" ht="15" customHeight="1">
      <c r="A5" s="2186"/>
      <c r="B5" s="2187"/>
      <c r="C5" s="2220"/>
      <c r="D5" s="2121"/>
      <c r="E5" s="2213" t="s">
        <v>33</v>
      </c>
      <c r="F5" s="2214"/>
      <c r="G5" s="2214"/>
      <c r="H5" s="2215"/>
      <c r="I5" s="2213" t="s">
        <v>114</v>
      </c>
      <c r="J5" s="2214"/>
      <c r="K5" s="2214"/>
      <c r="L5" s="2215"/>
      <c r="M5" s="2179" t="s">
        <v>33</v>
      </c>
      <c r="N5" s="2177"/>
      <c r="O5" s="2177"/>
      <c r="P5" s="2180"/>
      <c r="Q5" s="2176" t="s">
        <v>114</v>
      </c>
      <c r="R5" s="2177"/>
      <c r="S5" s="2177"/>
      <c r="T5" s="2180"/>
      <c r="U5" s="2216" t="s">
        <v>33</v>
      </c>
      <c r="V5" s="2214"/>
      <c r="W5" s="2214"/>
      <c r="X5" s="2215"/>
      <c r="Y5" s="2213" t="s">
        <v>114</v>
      </c>
      <c r="Z5" s="2214"/>
      <c r="AA5" s="2214"/>
      <c r="AB5" s="221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row>
    <row r="6" spans="1:28" s="128" customFormat="1" ht="38.25" customHeight="1">
      <c r="A6" s="2188"/>
      <c r="B6" s="2189"/>
      <c r="C6" s="2221"/>
      <c r="D6" s="2222"/>
      <c r="E6" s="188" t="s">
        <v>190</v>
      </c>
      <c r="F6" s="187" t="s">
        <v>118</v>
      </c>
      <c r="G6" s="187" t="s">
        <v>119</v>
      </c>
      <c r="H6" s="187" t="s">
        <v>40</v>
      </c>
      <c r="I6" s="188" t="s">
        <v>190</v>
      </c>
      <c r="J6" s="187" t="s">
        <v>118</v>
      </c>
      <c r="K6" s="187" t="s">
        <v>119</v>
      </c>
      <c r="L6" s="187" t="s">
        <v>40</v>
      </c>
      <c r="M6" s="188" t="s">
        <v>190</v>
      </c>
      <c r="N6" s="187" t="s">
        <v>118</v>
      </c>
      <c r="O6" s="187" t="s">
        <v>119</v>
      </c>
      <c r="P6" s="189" t="s">
        <v>40</v>
      </c>
      <c r="Q6" s="193" t="s">
        <v>190</v>
      </c>
      <c r="R6" s="187" t="s">
        <v>118</v>
      </c>
      <c r="S6" s="187" t="s">
        <v>119</v>
      </c>
      <c r="T6" s="194" t="s">
        <v>40</v>
      </c>
      <c r="U6" s="186" t="s">
        <v>190</v>
      </c>
      <c r="V6" s="187" t="s">
        <v>118</v>
      </c>
      <c r="W6" s="187" t="s">
        <v>119</v>
      </c>
      <c r="X6" s="187" t="s">
        <v>40</v>
      </c>
      <c r="Y6" s="188" t="s">
        <v>190</v>
      </c>
      <c r="Z6" s="187" t="s">
        <v>118</v>
      </c>
      <c r="AA6" s="187" t="s">
        <v>119</v>
      </c>
      <c r="AB6" s="187" t="s">
        <v>40</v>
      </c>
    </row>
    <row r="7" spans="1:28" s="128" customFormat="1" ht="15" customHeight="1">
      <c r="A7" s="2122" t="s">
        <v>197</v>
      </c>
      <c r="B7" s="2123"/>
      <c r="C7" s="2123"/>
      <c r="D7" s="2123"/>
      <c r="E7" s="2123"/>
      <c r="F7" s="2123"/>
      <c r="G7" s="2123"/>
      <c r="H7" s="2123"/>
      <c r="I7" s="2123"/>
      <c r="J7" s="2123"/>
      <c r="K7" s="2123"/>
      <c r="L7" s="2123"/>
      <c r="M7" s="2123"/>
      <c r="N7" s="2123"/>
      <c r="O7" s="2123"/>
      <c r="P7" s="2123"/>
      <c r="Q7" s="2123"/>
      <c r="R7" s="2123"/>
      <c r="S7" s="2123"/>
      <c r="T7" s="2123"/>
      <c r="U7" s="2123"/>
      <c r="V7" s="2123"/>
      <c r="W7" s="2123"/>
      <c r="X7" s="2123"/>
      <c r="Y7" s="2123"/>
      <c r="Z7" s="2123"/>
      <c r="AA7" s="2123"/>
      <c r="AB7" s="2124"/>
    </row>
    <row r="8" spans="1:28" s="128" customFormat="1" ht="6" customHeight="1">
      <c r="A8" s="165"/>
      <c r="B8" s="223"/>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row>
    <row r="9" spans="1:28" s="135" customFormat="1" ht="12.75">
      <c r="A9" s="133">
        <v>2014</v>
      </c>
      <c r="B9" s="134" t="s">
        <v>175</v>
      </c>
      <c r="C9" s="259">
        <v>15.0268</v>
      </c>
      <c r="D9" s="259">
        <v>10.1822</v>
      </c>
      <c r="E9" s="259">
        <v>11.2433</v>
      </c>
      <c r="F9" s="259">
        <v>19.718</v>
      </c>
      <c r="G9" s="259">
        <v>12.576</v>
      </c>
      <c r="H9" s="259">
        <v>10.8349</v>
      </c>
      <c r="I9" s="259">
        <v>9.4165</v>
      </c>
      <c r="J9" s="259">
        <v>9.0932</v>
      </c>
      <c r="K9" s="259">
        <v>9.611</v>
      </c>
      <c r="L9" s="259">
        <v>9.3975</v>
      </c>
      <c r="M9" s="259">
        <v>8.0899</v>
      </c>
      <c r="N9" s="259">
        <v>10.4338</v>
      </c>
      <c r="O9" s="259">
        <v>7.1136</v>
      </c>
      <c r="P9" s="259">
        <v>8.094</v>
      </c>
      <c r="Q9" s="259">
        <v>7.5267</v>
      </c>
      <c r="R9" s="259">
        <v>8.8391</v>
      </c>
      <c r="S9" s="259">
        <v>7.3988</v>
      </c>
      <c r="T9" s="259">
        <v>7.5272</v>
      </c>
      <c r="U9" s="259">
        <v>9.3112</v>
      </c>
      <c r="V9" s="259">
        <v>8.935</v>
      </c>
      <c r="W9" s="259">
        <v>9.5457</v>
      </c>
      <c r="X9" s="259">
        <v>9.1698</v>
      </c>
      <c r="Y9" s="259">
        <v>8.3803</v>
      </c>
      <c r="Z9" s="259">
        <v>8.7909</v>
      </c>
      <c r="AA9" s="259">
        <v>8.2794</v>
      </c>
      <c r="AB9" s="259">
        <v>8.4082</v>
      </c>
    </row>
    <row r="10" spans="1:28" s="135" customFormat="1" ht="12.75">
      <c r="A10" s="136"/>
      <c r="B10" s="134" t="s">
        <v>176</v>
      </c>
      <c r="C10" s="259">
        <v>14.8143</v>
      </c>
      <c r="D10" s="259">
        <v>10.1828</v>
      </c>
      <c r="E10" s="259">
        <v>11.231</v>
      </c>
      <c r="F10" s="259">
        <v>20.3358</v>
      </c>
      <c r="G10" s="259">
        <v>12.612</v>
      </c>
      <c r="H10" s="259">
        <v>10.8075</v>
      </c>
      <c r="I10" s="259">
        <v>9.4194</v>
      </c>
      <c r="J10" s="259">
        <v>9.0448</v>
      </c>
      <c r="K10" s="259">
        <v>9.6397</v>
      </c>
      <c r="L10" s="259">
        <v>9.3981</v>
      </c>
      <c r="M10" s="259">
        <v>8.0534</v>
      </c>
      <c r="N10" s="259">
        <v>10.2577</v>
      </c>
      <c r="O10" s="259">
        <v>7.024</v>
      </c>
      <c r="P10" s="259">
        <v>8.0578</v>
      </c>
      <c r="Q10" s="259">
        <v>7.519</v>
      </c>
      <c r="R10" s="259">
        <v>8.8391</v>
      </c>
      <c r="S10" s="259">
        <v>7.4163</v>
      </c>
      <c r="T10" s="259">
        <v>7.5194</v>
      </c>
      <c r="U10" s="259">
        <v>9.2911</v>
      </c>
      <c r="V10" s="259">
        <v>9.0002</v>
      </c>
      <c r="W10" s="259">
        <v>9.5734</v>
      </c>
      <c r="X10" s="259">
        <v>9.122</v>
      </c>
      <c r="Y10" s="259">
        <v>8.3566</v>
      </c>
      <c r="Z10" s="259">
        <v>8.9998</v>
      </c>
      <c r="AA10" s="259">
        <v>8.2484</v>
      </c>
      <c r="AB10" s="259">
        <v>8.3849</v>
      </c>
    </row>
    <row r="11" spans="1:28" s="135" customFormat="1" ht="12.75">
      <c r="A11" s="136"/>
      <c r="B11" s="134" t="s">
        <v>177</v>
      </c>
      <c r="C11" s="259">
        <v>14.7483</v>
      </c>
      <c r="D11" s="259">
        <v>10.1464</v>
      </c>
      <c r="E11" s="259">
        <v>11.2129</v>
      </c>
      <c r="F11" s="259">
        <v>20.4227</v>
      </c>
      <c r="G11" s="259">
        <v>12.6438</v>
      </c>
      <c r="H11" s="259">
        <v>10.7763</v>
      </c>
      <c r="I11" s="259">
        <v>9.394</v>
      </c>
      <c r="J11" s="259">
        <v>9.0579</v>
      </c>
      <c r="K11" s="259">
        <v>9.5048</v>
      </c>
      <c r="L11" s="259">
        <v>9.3834</v>
      </c>
      <c r="M11" s="259">
        <v>8.0179</v>
      </c>
      <c r="N11" s="259">
        <v>10.4515</v>
      </c>
      <c r="O11" s="259">
        <v>6.9504</v>
      </c>
      <c r="P11" s="259">
        <v>8.0226</v>
      </c>
      <c r="Q11" s="259">
        <v>7.5494</v>
      </c>
      <c r="R11" s="259">
        <v>8.8391</v>
      </c>
      <c r="S11" s="259">
        <v>7.4613</v>
      </c>
      <c r="T11" s="259">
        <v>7.5497</v>
      </c>
      <c r="U11" s="259">
        <v>9.1205</v>
      </c>
      <c r="V11" s="259">
        <v>7.6092</v>
      </c>
      <c r="W11" s="259">
        <v>9.3794</v>
      </c>
      <c r="X11" s="259">
        <v>9.0449</v>
      </c>
      <c r="Y11" s="259">
        <v>8.3153</v>
      </c>
      <c r="Z11" s="259">
        <v>9.8145</v>
      </c>
      <c r="AA11" s="259">
        <v>8.1421</v>
      </c>
      <c r="AB11" s="259">
        <v>8.3607</v>
      </c>
    </row>
    <row r="12" spans="1:28" s="135" customFormat="1" ht="12.75">
      <c r="A12" s="136"/>
      <c r="B12" s="134" t="s">
        <v>178</v>
      </c>
      <c r="C12" s="259">
        <v>14.7294</v>
      </c>
      <c r="D12" s="259">
        <v>10.1321</v>
      </c>
      <c r="E12" s="259">
        <v>11.1623</v>
      </c>
      <c r="F12" s="259">
        <v>20.6231</v>
      </c>
      <c r="G12" s="259">
        <v>12.6452</v>
      </c>
      <c r="H12" s="259">
        <v>10.7062</v>
      </c>
      <c r="I12" s="259">
        <v>9.395</v>
      </c>
      <c r="J12" s="259">
        <v>8.9824</v>
      </c>
      <c r="K12" s="259">
        <v>9.5007</v>
      </c>
      <c r="L12" s="259">
        <v>9.3852</v>
      </c>
      <c r="M12" s="259">
        <v>7.9528</v>
      </c>
      <c r="N12" s="259">
        <v>10.7727</v>
      </c>
      <c r="O12" s="259">
        <v>6.9327</v>
      </c>
      <c r="P12" s="259">
        <v>7.9572</v>
      </c>
      <c r="Q12" s="259">
        <v>7.5412</v>
      </c>
      <c r="R12" s="259">
        <v>6.2997</v>
      </c>
      <c r="S12" s="259">
        <v>7.6257</v>
      </c>
      <c r="T12" s="259">
        <v>7.5409</v>
      </c>
      <c r="U12" s="259">
        <v>8.9108</v>
      </c>
      <c r="V12" s="259">
        <v>7.5273</v>
      </c>
      <c r="W12" s="259">
        <v>9.2436</v>
      </c>
      <c r="X12" s="259">
        <v>8.7655</v>
      </c>
      <c r="Y12" s="259">
        <v>8.2687</v>
      </c>
      <c r="Z12" s="259">
        <v>11.8223</v>
      </c>
      <c r="AA12" s="259">
        <v>8.1203</v>
      </c>
      <c r="AB12" s="259">
        <v>8.2992</v>
      </c>
    </row>
    <row r="13" spans="1:28" s="135" customFormat="1" ht="12.75">
      <c r="A13" s="136"/>
      <c r="B13" s="134" t="s">
        <v>179</v>
      </c>
      <c r="C13" s="259">
        <v>14.6857</v>
      </c>
      <c r="D13" s="259">
        <v>10.0967</v>
      </c>
      <c r="E13" s="259">
        <v>11.1346</v>
      </c>
      <c r="F13" s="259">
        <v>20.4128</v>
      </c>
      <c r="G13" s="259">
        <v>12.6357</v>
      </c>
      <c r="H13" s="259">
        <v>10.6684</v>
      </c>
      <c r="I13" s="259">
        <v>9.3924</v>
      </c>
      <c r="J13" s="259">
        <v>9.6348</v>
      </c>
      <c r="K13" s="259">
        <v>9.4445</v>
      </c>
      <c r="L13" s="259">
        <v>9.387</v>
      </c>
      <c r="M13" s="259">
        <v>7.915</v>
      </c>
      <c r="N13" s="259">
        <v>10.848</v>
      </c>
      <c r="O13" s="259">
        <v>6.9639</v>
      </c>
      <c r="P13" s="259">
        <v>7.9189</v>
      </c>
      <c r="Q13" s="259">
        <v>7.539</v>
      </c>
      <c r="R13" s="259">
        <v>6.2354</v>
      </c>
      <c r="S13" s="259">
        <v>7.3434</v>
      </c>
      <c r="T13" s="259">
        <v>7.5397</v>
      </c>
      <c r="U13" s="259">
        <v>8.8478</v>
      </c>
      <c r="V13" s="259">
        <v>7.6942</v>
      </c>
      <c r="W13" s="259">
        <v>9.1504</v>
      </c>
      <c r="X13" s="259">
        <v>8.7139</v>
      </c>
      <c r="Y13" s="259">
        <v>8.2441</v>
      </c>
      <c r="Z13" s="259">
        <v>12.3308</v>
      </c>
      <c r="AA13" s="259">
        <v>8.0936</v>
      </c>
      <c r="AB13" s="259">
        <v>8.2743</v>
      </c>
    </row>
    <row r="14" spans="1:28" s="135" customFormat="1" ht="12.75">
      <c r="A14" s="136"/>
      <c r="B14" s="134" t="s">
        <v>180</v>
      </c>
      <c r="C14" s="259">
        <v>14.6447</v>
      </c>
      <c r="D14" s="259">
        <v>10.1929</v>
      </c>
      <c r="E14" s="259">
        <v>11.1031</v>
      </c>
      <c r="F14" s="259">
        <v>20.3715</v>
      </c>
      <c r="G14" s="259">
        <v>12.6004</v>
      </c>
      <c r="H14" s="259">
        <v>10.635</v>
      </c>
      <c r="I14" s="259">
        <v>9.3867</v>
      </c>
      <c r="J14" s="259">
        <v>7.3941</v>
      </c>
      <c r="K14" s="259">
        <v>9.3973</v>
      </c>
      <c r="L14" s="259">
        <v>9.3886</v>
      </c>
      <c r="M14" s="259">
        <v>7.8818</v>
      </c>
      <c r="N14" s="259">
        <v>10.7856</v>
      </c>
      <c r="O14" s="259">
        <v>6.934</v>
      </c>
      <c r="P14" s="259">
        <v>7.8856</v>
      </c>
      <c r="Q14" s="259">
        <v>7.5333</v>
      </c>
      <c r="R14" s="259">
        <v>6.1678</v>
      </c>
      <c r="S14" s="259">
        <v>7.3813</v>
      </c>
      <c r="T14" s="259">
        <v>7.5338</v>
      </c>
      <c r="U14" s="259">
        <v>8.757</v>
      </c>
      <c r="V14" s="259">
        <v>7.4436</v>
      </c>
      <c r="W14" s="259">
        <v>9.0309</v>
      </c>
      <c r="X14" s="259">
        <v>8.658</v>
      </c>
      <c r="Y14" s="259">
        <v>8.1501</v>
      </c>
      <c r="Z14" s="259">
        <v>9.5543</v>
      </c>
      <c r="AA14" s="259">
        <v>7.9248</v>
      </c>
      <c r="AB14" s="259">
        <v>8.2129</v>
      </c>
    </row>
    <row r="15" spans="1:28" s="128" customFormat="1" ht="4.5" customHeight="1">
      <c r="A15" s="225"/>
      <c r="B15" s="153"/>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row>
    <row r="16" spans="1:28" s="128" customFormat="1" ht="15" customHeight="1">
      <c r="A16" s="2122" t="s">
        <v>198</v>
      </c>
      <c r="B16" s="2123"/>
      <c r="C16" s="2123"/>
      <c r="D16" s="2123"/>
      <c r="E16" s="2123"/>
      <c r="F16" s="2123"/>
      <c r="G16" s="2123"/>
      <c r="H16" s="2123"/>
      <c r="I16" s="2123"/>
      <c r="J16" s="2123"/>
      <c r="K16" s="2123"/>
      <c r="L16" s="2123"/>
      <c r="M16" s="2123"/>
      <c r="N16" s="2123"/>
      <c r="O16" s="2123"/>
      <c r="P16" s="2123"/>
      <c r="Q16" s="2123"/>
      <c r="R16" s="2123"/>
      <c r="S16" s="2123"/>
      <c r="T16" s="2123"/>
      <c r="U16" s="2123"/>
      <c r="V16" s="2123"/>
      <c r="W16" s="2123"/>
      <c r="X16" s="2123"/>
      <c r="Y16" s="2123"/>
      <c r="Z16" s="2123"/>
      <c r="AA16" s="2123"/>
      <c r="AB16" s="2124"/>
    </row>
    <row r="17" spans="1:28" s="128" customFormat="1" ht="6" customHeight="1">
      <c r="A17" s="165"/>
      <c r="B17" s="223"/>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row>
    <row r="18" spans="1:28" s="135" customFormat="1" ht="12.75">
      <c r="A18" s="133">
        <v>2014</v>
      </c>
      <c r="B18" s="134" t="s">
        <v>175</v>
      </c>
      <c r="C18" s="1895">
        <v>1250.977</v>
      </c>
      <c r="D18" s="1895">
        <v>164.516</v>
      </c>
      <c r="E18" s="1895">
        <v>4678.144</v>
      </c>
      <c r="F18" s="1895">
        <v>36.796</v>
      </c>
      <c r="G18" s="1895">
        <v>909.504</v>
      </c>
      <c r="H18" s="1895">
        <v>3731.844</v>
      </c>
      <c r="I18" s="1895">
        <v>1456.371</v>
      </c>
      <c r="J18" s="1895">
        <v>1.375</v>
      </c>
      <c r="K18" s="1895">
        <v>131.869</v>
      </c>
      <c r="L18" s="1895">
        <v>1323.127</v>
      </c>
      <c r="M18" s="1895">
        <v>2987.035</v>
      </c>
      <c r="N18" s="1895">
        <v>0.198</v>
      </c>
      <c r="O18" s="1895">
        <v>13.029</v>
      </c>
      <c r="P18" s="1895">
        <v>2973.808</v>
      </c>
      <c r="Q18" s="1895">
        <v>3851.892</v>
      </c>
      <c r="R18" s="1895">
        <v>0.01</v>
      </c>
      <c r="S18" s="1895">
        <v>14.064</v>
      </c>
      <c r="T18" s="1895">
        <v>3837.818</v>
      </c>
      <c r="U18" s="1895">
        <v>391.669</v>
      </c>
      <c r="V18" s="1895">
        <v>14.445</v>
      </c>
      <c r="W18" s="1895">
        <v>156.398</v>
      </c>
      <c r="X18" s="1895">
        <v>220.826</v>
      </c>
      <c r="Y18" s="1895">
        <v>229.312</v>
      </c>
      <c r="Z18" s="1895">
        <v>0.217</v>
      </c>
      <c r="AA18" s="1895">
        <v>50.273</v>
      </c>
      <c r="AB18" s="1895">
        <v>178.822</v>
      </c>
    </row>
    <row r="19" spans="1:28" s="135" customFormat="1" ht="12.75">
      <c r="A19" s="136"/>
      <c r="B19" s="134" t="s">
        <v>176</v>
      </c>
      <c r="C19" s="1895">
        <v>1250.996</v>
      </c>
      <c r="D19" s="1895">
        <v>163.473</v>
      </c>
      <c r="E19" s="1895">
        <v>4672.85</v>
      </c>
      <c r="F19" s="1895">
        <v>36.014</v>
      </c>
      <c r="G19" s="1895">
        <v>906.502</v>
      </c>
      <c r="H19" s="1895">
        <v>3730.334</v>
      </c>
      <c r="I19" s="1895">
        <v>1441.576</v>
      </c>
      <c r="J19" s="1895">
        <v>1.396</v>
      </c>
      <c r="K19" s="1895">
        <v>129.112</v>
      </c>
      <c r="L19" s="1895">
        <v>1311.068</v>
      </c>
      <c r="M19" s="1895">
        <v>2999.058</v>
      </c>
      <c r="N19" s="1895">
        <v>0.187</v>
      </c>
      <c r="O19" s="1895">
        <v>13.271</v>
      </c>
      <c r="P19" s="1895">
        <v>2985.6</v>
      </c>
      <c r="Q19" s="1895">
        <v>3818.984</v>
      </c>
      <c r="R19" s="1895">
        <v>0.008</v>
      </c>
      <c r="S19" s="1895">
        <v>13.71</v>
      </c>
      <c r="T19" s="1895">
        <v>3805.266</v>
      </c>
      <c r="U19" s="1895">
        <v>380.126</v>
      </c>
      <c r="V19" s="1895">
        <v>11.188</v>
      </c>
      <c r="W19" s="1895">
        <v>145.437</v>
      </c>
      <c r="X19" s="1895">
        <v>223.501</v>
      </c>
      <c r="Y19" s="1895">
        <v>226.064</v>
      </c>
      <c r="Z19" s="1895">
        <v>0.168</v>
      </c>
      <c r="AA19" s="1895">
        <v>47.685</v>
      </c>
      <c r="AB19" s="1895">
        <v>178.211</v>
      </c>
    </row>
    <row r="20" spans="1:28" s="135" customFormat="1" ht="12.75">
      <c r="A20" s="136"/>
      <c r="B20" s="134" t="s">
        <v>177</v>
      </c>
      <c r="C20" s="1895">
        <v>1267.466</v>
      </c>
      <c r="D20" s="1895">
        <v>165.181</v>
      </c>
      <c r="E20" s="1895">
        <v>4668.398</v>
      </c>
      <c r="F20" s="1895">
        <v>35.285</v>
      </c>
      <c r="G20" s="1895">
        <v>909.131</v>
      </c>
      <c r="H20" s="1895">
        <v>3723.982</v>
      </c>
      <c r="I20" s="1895">
        <v>1366.607</v>
      </c>
      <c r="J20" s="1895">
        <v>1.295</v>
      </c>
      <c r="K20" s="1895">
        <v>122.897</v>
      </c>
      <c r="L20" s="1895">
        <v>1242.415</v>
      </c>
      <c r="M20" s="1895">
        <v>3041.951</v>
      </c>
      <c r="N20" s="1895">
        <v>0.245</v>
      </c>
      <c r="O20" s="1895">
        <v>13.938</v>
      </c>
      <c r="P20" s="1895">
        <v>3027.768</v>
      </c>
      <c r="Q20" s="1895">
        <v>3866.531</v>
      </c>
      <c r="R20" s="1895">
        <v>0.006</v>
      </c>
      <c r="S20" s="1895">
        <v>13.773</v>
      </c>
      <c r="T20" s="1895">
        <v>3852.752</v>
      </c>
      <c r="U20" s="1895">
        <v>384.748</v>
      </c>
      <c r="V20" s="1895">
        <v>13.713</v>
      </c>
      <c r="W20" s="1895">
        <v>145.846</v>
      </c>
      <c r="X20" s="1895">
        <v>225.189</v>
      </c>
      <c r="Y20" s="1895">
        <v>230.43</v>
      </c>
      <c r="Z20" s="1895">
        <v>0.155</v>
      </c>
      <c r="AA20" s="1895">
        <v>48.866</v>
      </c>
      <c r="AB20" s="1895">
        <v>181.409</v>
      </c>
    </row>
    <row r="21" spans="1:28" s="135" customFormat="1" ht="12.75">
      <c r="A21" s="136"/>
      <c r="B21" s="134" t="s">
        <v>178</v>
      </c>
      <c r="C21" s="1895">
        <v>1267.284</v>
      </c>
      <c r="D21" s="1895">
        <v>170.478</v>
      </c>
      <c r="E21" s="1895">
        <v>4715.449</v>
      </c>
      <c r="F21" s="1895">
        <v>36.532</v>
      </c>
      <c r="G21" s="1895">
        <v>922.431</v>
      </c>
      <c r="H21" s="1895">
        <v>3756.486</v>
      </c>
      <c r="I21" s="1895">
        <v>1354.03</v>
      </c>
      <c r="J21" s="1895">
        <v>1.308</v>
      </c>
      <c r="K21" s="1895">
        <v>119.759</v>
      </c>
      <c r="L21" s="1895">
        <v>1232.963</v>
      </c>
      <c r="M21" s="1895">
        <v>3080.493</v>
      </c>
      <c r="N21" s="1895">
        <v>0.455</v>
      </c>
      <c r="O21" s="1895">
        <v>14.562</v>
      </c>
      <c r="P21" s="1895">
        <v>3065.476</v>
      </c>
      <c r="Q21" s="1895">
        <v>3841.073</v>
      </c>
      <c r="R21" s="1895">
        <v>0.081</v>
      </c>
      <c r="S21" s="1895">
        <v>13.186</v>
      </c>
      <c r="T21" s="1895">
        <v>3827.806</v>
      </c>
      <c r="U21" s="1895">
        <v>365.237</v>
      </c>
      <c r="V21" s="1895">
        <v>14.505</v>
      </c>
      <c r="W21" s="1895">
        <v>148.551</v>
      </c>
      <c r="X21" s="1895">
        <v>202.181</v>
      </c>
      <c r="Y21" s="1895">
        <v>218.184</v>
      </c>
      <c r="Z21" s="1895">
        <v>0.534</v>
      </c>
      <c r="AA21" s="1895">
        <v>47.721</v>
      </c>
      <c r="AB21" s="1895">
        <v>169.929</v>
      </c>
    </row>
    <row r="22" spans="1:28" s="135" customFormat="1" ht="12.75">
      <c r="A22" s="136"/>
      <c r="B22" s="134" t="s">
        <v>179</v>
      </c>
      <c r="C22" s="1895">
        <v>1290.599</v>
      </c>
      <c r="D22" s="1895">
        <v>168.369</v>
      </c>
      <c r="E22" s="1895">
        <v>4742.54</v>
      </c>
      <c r="F22" s="1895">
        <v>38.635</v>
      </c>
      <c r="G22" s="1895">
        <v>932.553</v>
      </c>
      <c r="H22" s="1895">
        <v>3771.352</v>
      </c>
      <c r="I22" s="1895">
        <v>1343.208</v>
      </c>
      <c r="J22" s="1895">
        <v>0.75</v>
      </c>
      <c r="K22" s="1895">
        <v>122.221</v>
      </c>
      <c r="L22" s="1895">
        <v>1220.237</v>
      </c>
      <c r="M22" s="1895">
        <v>3097.933</v>
      </c>
      <c r="N22" s="1895">
        <v>0.691</v>
      </c>
      <c r="O22" s="1895">
        <v>14.846</v>
      </c>
      <c r="P22" s="1895">
        <v>3082.396</v>
      </c>
      <c r="Q22" s="1895">
        <v>3806.609</v>
      </c>
      <c r="R22" s="1895">
        <v>0.079</v>
      </c>
      <c r="S22" s="1895">
        <v>12.902</v>
      </c>
      <c r="T22" s="1895">
        <v>3793.628</v>
      </c>
      <c r="U22" s="1895">
        <v>371.309</v>
      </c>
      <c r="V22" s="1895">
        <v>16.293</v>
      </c>
      <c r="W22" s="1895">
        <v>152.003</v>
      </c>
      <c r="X22" s="1895">
        <v>203.013</v>
      </c>
      <c r="Y22" s="1895">
        <v>215.315</v>
      </c>
      <c r="Z22" s="1895">
        <v>0.484</v>
      </c>
      <c r="AA22" s="1895">
        <v>46.833</v>
      </c>
      <c r="AB22" s="1895">
        <v>167.998</v>
      </c>
    </row>
    <row r="23" spans="1:28" s="135" customFormat="1" ht="12.75">
      <c r="A23" s="136"/>
      <c r="B23" s="134" t="s">
        <v>180</v>
      </c>
      <c r="C23" s="1895">
        <v>1294.362</v>
      </c>
      <c r="D23" s="1895">
        <v>167.129</v>
      </c>
      <c r="E23" s="1895">
        <v>4781.311</v>
      </c>
      <c r="F23" s="1895">
        <v>39.243</v>
      </c>
      <c r="G23" s="1895">
        <v>944.38</v>
      </c>
      <c r="H23" s="1895">
        <v>3797.688</v>
      </c>
      <c r="I23" s="1895">
        <v>1331.706</v>
      </c>
      <c r="J23" s="1895">
        <v>1.802</v>
      </c>
      <c r="K23" s="1895">
        <v>121.509</v>
      </c>
      <c r="L23" s="1895">
        <v>1208.395</v>
      </c>
      <c r="M23" s="1895">
        <v>3139.594</v>
      </c>
      <c r="N23" s="1895">
        <v>0.882</v>
      </c>
      <c r="O23" s="1895">
        <v>15.262</v>
      </c>
      <c r="P23" s="1895">
        <v>3123.45</v>
      </c>
      <c r="Q23" s="1895">
        <v>3770.779</v>
      </c>
      <c r="R23" s="1895">
        <v>0.077</v>
      </c>
      <c r="S23" s="1895">
        <v>12.551</v>
      </c>
      <c r="T23" s="1895">
        <v>3758.151</v>
      </c>
      <c r="U23" s="1895">
        <v>378.748</v>
      </c>
      <c r="V23" s="1895">
        <v>17.284</v>
      </c>
      <c r="W23" s="1895">
        <v>156.881</v>
      </c>
      <c r="X23" s="1895">
        <v>204.583</v>
      </c>
      <c r="Y23" s="1895">
        <v>215.112</v>
      </c>
      <c r="Z23" s="1895">
        <v>0.085</v>
      </c>
      <c r="AA23" s="1895">
        <v>47.285</v>
      </c>
      <c r="AB23" s="1895">
        <v>167.742</v>
      </c>
    </row>
    <row r="24" spans="1:28" s="128" customFormat="1" ht="4.5" customHeight="1">
      <c r="A24" s="226"/>
      <c r="B24" s="227"/>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row>
    <row r="25" s="128" customFormat="1" ht="6.75" customHeight="1"/>
    <row r="26" spans="1:20" s="144" customFormat="1" ht="13.5" customHeight="1">
      <c r="A26" s="31" t="s">
        <v>144</v>
      </c>
      <c r="B26" s="31"/>
      <c r="C26" s="31"/>
      <c r="D26" s="31"/>
      <c r="E26" s="31"/>
      <c r="F26" s="31"/>
      <c r="G26" s="31"/>
      <c r="H26" s="31"/>
      <c r="I26" s="31"/>
      <c r="J26" s="31"/>
      <c r="K26" s="31"/>
      <c r="L26" s="31"/>
      <c r="M26" s="31"/>
      <c r="N26" s="31"/>
      <c r="O26" s="31"/>
      <c r="P26" s="31"/>
      <c r="Q26" s="31"/>
      <c r="R26" s="31"/>
      <c r="S26" s="31"/>
      <c r="T26" s="31"/>
    </row>
    <row r="27" spans="1:20" s="144" customFormat="1" ht="15.75" customHeight="1">
      <c r="A27" s="30" t="s">
        <v>217</v>
      </c>
      <c r="B27" s="31"/>
      <c r="C27" s="31"/>
      <c r="D27" s="31"/>
      <c r="E27" s="31"/>
      <c r="F27" s="31"/>
      <c r="G27" s="31"/>
      <c r="H27" s="31"/>
      <c r="I27" s="31"/>
      <c r="J27" s="31"/>
      <c r="K27" s="31"/>
      <c r="L27" s="31"/>
      <c r="M27" s="31"/>
      <c r="N27" s="31"/>
      <c r="O27" s="31"/>
      <c r="P27" s="31"/>
      <c r="Q27" s="31"/>
      <c r="R27" s="31"/>
      <c r="S27" s="31"/>
      <c r="T27" s="31"/>
    </row>
    <row r="28" spans="1:20" s="144" customFormat="1" ht="15.75" customHeight="1">
      <c r="A28" s="30" t="s">
        <v>1700</v>
      </c>
      <c r="B28" s="31"/>
      <c r="C28" s="31"/>
      <c r="D28" s="31"/>
      <c r="E28" s="31"/>
      <c r="F28" s="31"/>
      <c r="G28" s="31"/>
      <c r="H28" s="31"/>
      <c r="I28" s="31"/>
      <c r="J28" s="31"/>
      <c r="K28" s="31"/>
      <c r="L28" s="31"/>
      <c r="M28" s="31"/>
      <c r="N28" s="31"/>
      <c r="O28" s="31"/>
      <c r="P28" s="31"/>
      <c r="Q28" s="31"/>
      <c r="R28" s="31"/>
      <c r="S28" s="31"/>
      <c r="T28" s="31"/>
    </row>
    <row r="29" spans="1:9" s="141" customFormat="1" ht="15.75">
      <c r="A29" s="45" t="s">
        <v>1698</v>
      </c>
      <c r="I29" s="142"/>
    </row>
    <row r="30" spans="1:20" s="144" customFormat="1" ht="15.75" customHeight="1">
      <c r="A30" s="30" t="s">
        <v>218</v>
      </c>
      <c r="B30" s="31"/>
      <c r="C30" s="31"/>
      <c r="D30" s="31"/>
      <c r="E30" s="31"/>
      <c r="F30" s="31"/>
      <c r="G30" s="31"/>
      <c r="H30" s="31"/>
      <c r="I30" s="31"/>
      <c r="J30" s="31"/>
      <c r="K30" s="31"/>
      <c r="L30" s="31"/>
      <c r="M30" s="31"/>
      <c r="N30" s="31"/>
      <c r="O30" s="31"/>
      <c r="P30" s="31"/>
      <c r="Q30" s="31"/>
      <c r="R30" s="31"/>
      <c r="S30" s="31"/>
      <c r="T30" s="31"/>
    </row>
    <row r="31" s="144" customFormat="1" ht="6.75" customHeight="1"/>
    <row r="32" spans="1:20" s="144" customFormat="1" ht="13.5" customHeight="1">
      <c r="A32" s="145" t="s">
        <v>136</v>
      </c>
      <c r="B32" s="28"/>
      <c r="C32" s="28"/>
      <c r="D32" s="28"/>
      <c r="E32" s="28"/>
      <c r="F32" s="28"/>
      <c r="G32" s="28"/>
      <c r="H32" s="28"/>
      <c r="I32" s="28"/>
      <c r="J32" s="28"/>
      <c r="K32" s="28"/>
      <c r="L32" s="28"/>
      <c r="M32" s="28"/>
      <c r="N32" s="28"/>
      <c r="O32" s="28"/>
      <c r="P32" s="28"/>
      <c r="Q32" s="28"/>
      <c r="R32" s="28"/>
      <c r="S32" s="28"/>
      <c r="T32" s="28"/>
    </row>
  </sheetData>
  <sheetProtection/>
  <mergeCells count="16">
    <mergeCell ref="Y5:AB5"/>
    <mergeCell ref="A3:B6"/>
    <mergeCell ref="C3:D3"/>
    <mergeCell ref="E3:AB3"/>
    <mergeCell ref="C4:C6"/>
    <mergeCell ref="D4:D6"/>
    <mergeCell ref="A16:AB16"/>
    <mergeCell ref="E4:L4"/>
    <mergeCell ref="M4:T4"/>
    <mergeCell ref="U4:AB4"/>
    <mergeCell ref="E5:H5"/>
    <mergeCell ref="I5:L5"/>
    <mergeCell ref="A7:AB7"/>
    <mergeCell ref="M5:P5"/>
    <mergeCell ref="Q5:T5"/>
    <mergeCell ref="U5:X5"/>
  </mergeCells>
  <printOptions horizontalCentered="1"/>
  <pageMargins left="0.1968503937007874" right="0.1968503937007874" top="0.7874015748031497" bottom="0.7874015748031497" header="0.11811023622047245" footer="0.11811023622047245"/>
  <pageSetup horizontalDpi="600" verticalDpi="600" orientation="landscape" paperSize="9" scale="70" r:id="rId1"/>
  <headerFooter alignWithMargins="0">
    <oddHeader>&amp;C&amp;</oddHeader>
  </headerFooter>
</worksheet>
</file>

<file path=xl/worksheets/sheet21.xml><?xml version="1.0" encoding="utf-8"?>
<worksheet xmlns="http://schemas.openxmlformats.org/spreadsheetml/2006/main" xmlns:r="http://schemas.openxmlformats.org/officeDocument/2006/relationships">
  <dimension ref="A1:IV31"/>
  <sheetViews>
    <sheetView view="pageBreakPreview" zoomScaleSheetLayoutView="100" zoomScalePageLayoutView="0" workbookViewId="0" topLeftCell="A1">
      <selection activeCell="A2" sqref="A2"/>
    </sheetView>
  </sheetViews>
  <sheetFormatPr defaultColWidth="9.00390625" defaultRowHeight="12.75"/>
  <cols>
    <col min="1" max="2" width="6.75390625" style="126" customWidth="1"/>
    <col min="3" max="18" width="9.875" style="126" customWidth="1"/>
    <col min="19" max="16384" width="9.125" style="126" customWidth="1"/>
  </cols>
  <sheetData>
    <row r="1" spans="1:18" ht="24.75" customHeight="1">
      <c r="A1" s="2182" t="s">
        <v>219</v>
      </c>
      <c r="B1" s="2182"/>
      <c r="C1" s="2182"/>
      <c r="D1" s="2182"/>
      <c r="E1" s="2182"/>
      <c r="F1" s="2182"/>
      <c r="G1" s="2182"/>
      <c r="H1" s="2182"/>
      <c r="I1" s="2182"/>
      <c r="J1" s="2182"/>
      <c r="K1" s="2182"/>
      <c r="L1" s="2182"/>
      <c r="M1" s="2182"/>
      <c r="N1" s="2182"/>
      <c r="O1" s="2182"/>
      <c r="P1" s="2182"/>
      <c r="Q1" s="2182"/>
      <c r="R1" s="2182"/>
    </row>
    <row r="2" spans="1:18" ht="11.25" customHeight="1">
      <c r="A2" s="228"/>
      <c r="B2" s="228"/>
      <c r="C2" s="228"/>
      <c r="D2" s="228"/>
      <c r="E2" s="228"/>
      <c r="F2" s="228"/>
      <c r="G2" s="228"/>
      <c r="H2" s="228"/>
      <c r="I2" s="228"/>
      <c r="J2" s="228"/>
      <c r="K2" s="228"/>
      <c r="L2" s="228"/>
      <c r="M2" s="228"/>
      <c r="N2" s="228"/>
      <c r="O2" s="228"/>
      <c r="P2" s="228"/>
      <c r="Q2" s="228"/>
      <c r="R2" s="228"/>
    </row>
    <row r="3" spans="1:18" s="128" customFormat="1" ht="19.5" customHeight="1">
      <c r="A3" s="2184"/>
      <c r="B3" s="2185"/>
      <c r="C3" s="2123" t="s">
        <v>220</v>
      </c>
      <c r="D3" s="2123"/>
      <c r="E3" s="2123"/>
      <c r="F3" s="2123"/>
      <c r="G3" s="2123"/>
      <c r="H3" s="2123"/>
      <c r="I3" s="2123"/>
      <c r="J3" s="2123"/>
      <c r="K3" s="2123"/>
      <c r="L3" s="2123"/>
      <c r="M3" s="2123"/>
      <c r="N3" s="2123"/>
      <c r="O3" s="2123"/>
      <c r="P3" s="2123"/>
      <c r="Q3" s="2123"/>
      <c r="R3" s="2124"/>
    </row>
    <row r="4" spans="1:18" s="128" customFormat="1" ht="15" customHeight="1">
      <c r="A4" s="2186"/>
      <c r="B4" s="2187"/>
      <c r="C4" s="2227" t="s">
        <v>33</v>
      </c>
      <c r="D4" s="2225"/>
      <c r="E4" s="2225"/>
      <c r="F4" s="2225"/>
      <c r="G4" s="2225"/>
      <c r="H4" s="2225"/>
      <c r="I4" s="2225"/>
      <c r="J4" s="2226"/>
      <c r="K4" s="2230" t="s">
        <v>114</v>
      </c>
      <c r="L4" s="230"/>
      <c r="M4" s="230"/>
      <c r="N4" s="230"/>
      <c r="O4" s="230"/>
      <c r="P4" s="230"/>
      <c r="Q4" s="230"/>
      <c r="R4" s="231"/>
    </row>
    <row r="5" spans="1:18" s="128" customFormat="1" ht="15" customHeight="1">
      <c r="A5" s="2186"/>
      <c r="B5" s="2223"/>
      <c r="C5" s="2228"/>
      <c r="D5" s="2176" t="s">
        <v>221</v>
      </c>
      <c r="E5" s="2177"/>
      <c r="F5" s="2177"/>
      <c r="G5" s="2177"/>
      <c r="H5" s="2180"/>
      <c r="I5" s="2234" t="s">
        <v>222</v>
      </c>
      <c r="J5" s="2234" t="s">
        <v>223</v>
      </c>
      <c r="K5" s="2231"/>
      <c r="L5" s="2213" t="s">
        <v>221</v>
      </c>
      <c r="M5" s="2214"/>
      <c r="N5" s="2214"/>
      <c r="O5" s="2214"/>
      <c r="P5" s="2215"/>
      <c r="Q5" s="2120" t="s">
        <v>222</v>
      </c>
      <c r="R5" s="2120" t="s">
        <v>223</v>
      </c>
    </row>
    <row r="6" spans="1:18" s="128" customFormat="1" ht="37.5" customHeight="1">
      <c r="A6" s="2186"/>
      <c r="B6" s="2223"/>
      <c r="C6" s="2228"/>
      <c r="D6" s="2220" t="s">
        <v>190</v>
      </c>
      <c r="E6" s="2120" t="s">
        <v>224</v>
      </c>
      <c r="F6" s="2120" t="s">
        <v>225</v>
      </c>
      <c r="G6" s="2120" t="s">
        <v>226</v>
      </c>
      <c r="H6" s="2238" t="s">
        <v>227</v>
      </c>
      <c r="I6" s="2235"/>
      <c r="J6" s="2235"/>
      <c r="K6" s="2231"/>
      <c r="L6" s="2220" t="s">
        <v>190</v>
      </c>
      <c r="M6" s="2120" t="s">
        <v>224</v>
      </c>
      <c r="N6" s="2120" t="s">
        <v>225</v>
      </c>
      <c r="O6" s="2120" t="s">
        <v>226</v>
      </c>
      <c r="P6" s="2120" t="s">
        <v>227</v>
      </c>
      <c r="Q6" s="2121"/>
      <c r="R6" s="2121"/>
    </row>
    <row r="7" spans="1:18" s="128" customFormat="1" ht="12.75">
      <c r="A7" s="2188"/>
      <c r="B7" s="2224"/>
      <c r="C7" s="2229"/>
      <c r="D7" s="2237"/>
      <c r="E7" s="2233"/>
      <c r="F7" s="2233"/>
      <c r="G7" s="2233"/>
      <c r="H7" s="2239"/>
      <c r="I7" s="2236"/>
      <c r="J7" s="2236"/>
      <c r="K7" s="2232"/>
      <c r="L7" s="2221"/>
      <c r="M7" s="2222"/>
      <c r="N7" s="2222"/>
      <c r="O7" s="2222"/>
      <c r="P7" s="2222"/>
      <c r="Q7" s="2222"/>
      <c r="R7" s="2222"/>
    </row>
    <row r="8" spans="1:18" s="128" customFormat="1" ht="15" customHeight="1">
      <c r="A8" s="2122" t="s">
        <v>197</v>
      </c>
      <c r="B8" s="2123"/>
      <c r="C8" s="2123"/>
      <c r="D8" s="2123"/>
      <c r="E8" s="2123"/>
      <c r="F8" s="2123"/>
      <c r="G8" s="2123"/>
      <c r="H8" s="2123"/>
      <c r="I8" s="2123"/>
      <c r="J8" s="2123"/>
      <c r="K8" s="2123"/>
      <c r="L8" s="2123"/>
      <c r="M8" s="2123"/>
      <c r="N8" s="2123"/>
      <c r="O8" s="2123"/>
      <c r="P8" s="2123"/>
      <c r="Q8" s="2123"/>
      <c r="R8" s="2124"/>
    </row>
    <row r="9" spans="1:18" s="128" customFormat="1" ht="6" customHeight="1">
      <c r="A9" s="165"/>
      <c r="B9" s="223"/>
      <c r="C9" s="224"/>
      <c r="D9" s="224"/>
      <c r="E9" s="224"/>
      <c r="F9" s="224"/>
      <c r="G9" s="224"/>
      <c r="H9" s="224"/>
      <c r="I9" s="224"/>
      <c r="J9" s="224"/>
      <c r="K9" s="224"/>
      <c r="L9" s="224"/>
      <c r="M9" s="224"/>
      <c r="N9" s="224"/>
      <c r="O9" s="224"/>
      <c r="P9" s="224"/>
      <c r="Q9" s="224"/>
      <c r="R9" s="224"/>
    </row>
    <row r="10" spans="1:18" s="135" customFormat="1" ht="12.75">
      <c r="A10" s="133">
        <v>2014</v>
      </c>
      <c r="B10" s="134" t="s">
        <v>175</v>
      </c>
      <c r="C10" s="261">
        <v>2.2389</v>
      </c>
      <c r="D10" s="261">
        <v>2.3111</v>
      </c>
      <c r="E10" s="261">
        <v>1.6462</v>
      </c>
      <c r="F10" s="261">
        <v>2.8697</v>
      </c>
      <c r="G10" s="261">
        <v>2.9734</v>
      </c>
      <c r="H10" s="261">
        <v>3.0374</v>
      </c>
      <c r="I10" s="261">
        <v>4.087</v>
      </c>
      <c r="J10" s="261">
        <v>0.5271</v>
      </c>
      <c r="K10" s="261">
        <v>2.0812</v>
      </c>
      <c r="L10" s="261">
        <v>2.0675</v>
      </c>
      <c r="M10" s="261">
        <v>2.0355</v>
      </c>
      <c r="N10" s="261">
        <v>1.4214</v>
      </c>
      <c r="O10" s="261">
        <v>2.4794</v>
      </c>
      <c r="P10" s="261">
        <v>2.7941</v>
      </c>
      <c r="Q10" s="261">
        <v>3.3963</v>
      </c>
      <c r="R10" s="263">
        <v>1.7581</v>
      </c>
    </row>
    <row r="11" spans="1:18" s="135" customFormat="1" ht="12.75">
      <c r="A11" s="136"/>
      <c r="B11" s="134" t="s">
        <v>176</v>
      </c>
      <c r="C11" s="261">
        <v>2.1706</v>
      </c>
      <c r="D11" s="261">
        <v>2.1218</v>
      </c>
      <c r="E11" s="261">
        <v>1.3926</v>
      </c>
      <c r="F11" s="261">
        <v>2.9084</v>
      </c>
      <c r="G11" s="261">
        <v>1.9476</v>
      </c>
      <c r="H11" s="261">
        <v>3.5605</v>
      </c>
      <c r="I11" s="261">
        <v>3.677</v>
      </c>
      <c r="J11" s="261">
        <v>0.892</v>
      </c>
      <c r="K11" s="261">
        <v>2.0492</v>
      </c>
      <c r="L11" s="261">
        <v>2.1477</v>
      </c>
      <c r="M11" s="261">
        <v>1.4697</v>
      </c>
      <c r="N11" s="261">
        <v>1.8331</v>
      </c>
      <c r="O11" s="261">
        <v>2.7137</v>
      </c>
      <c r="P11" s="261">
        <v>3.6548</v>
      </c>
      <c r="Q11" s="261">
        <v>3.5077</v>
      </c>
      <c r="R11" s="263">
        <v>0.4145</v>
      </c>
    </row>
    <row r="12" spans="1:18" s="135" customFormat="1" ht="12.75">
      <c r="A12" s="136"/>
      <c r="B12" s="134" t="s">
        <v>177</v>
      </c>
      <c r="C12" s="261">
        <v>2.2738</v>
      </c>
      <c r="D12" s="261">
        <v>2.3292</v>
      </c>
      <c r="E12" s="261">
        <v>2.2387</v>
      </c>
      <c r="F12" s="261">
        <v>2.8326</v>
      </c>
      <c r="G12" s="261">
        <v>1.4763</v>
      </c>
      <c r="H12" s="261">
        <v>3.2339</v>
      </c>
      <c r="I12" s="261">
        <v>3.2414</v>
      </c>
      <c r="J12" s="261">
        <v>0.7579</v>
      </c>
      <c r="K12" s="261">
        <v>2.6404</v>
      </c>
      <c r="L12" s="261">
        <v>1.8422</v>
      </c>
      <c r="M12" s="261">
        <v>1.2987</v>
      </c>
      <c r="N12" s="261">
        <v>1.5106</v>
      </c>
      <c r="O12" s="261">
        <v>2.1542</v>
      </c>
      <c r="P12" s="261">
        <v>2.6101</v>
      </c>
      <c r="Q12" s="261">
        <v>3.0421</v>
      </c>
      <c r="R12" s="263">
        <v>5.3474</v>
      </c>
    </row>
    <row r="13" spans="1:18" s="135" customFormat="1" ht="12.75">
      <c r="A13" s="136"/>
      <c r="B13" s="134" t="s">
        <v>178</v>
      </c>
      <c r="C13" s="261">
        <v>1.933</v>
      </c>
      <c r="D13" s="261">
        <v>2.04</v>
      </c>
      <c r="E13" s="261">
        <v>1.6711</v>
      </c>
      <c r="F13" s="261">
        <v>2.5636</v>
      </c>
      <c r="G13" s="261">
        <v>2.1765</v>
      </c>
      <c r="H13" s="261">
        <v>3.3463</v>
      </c>
      <c r="I13" s="261">
        <v>2.9177</v>
      </c>
      <c r="J13" s="261">
        <v>0.1946</v>
      </c>
      <c r="K13" s="261">
        <v>2.04</v>
      </c>
      <c r="L13" s="261">
        <v>1.8884</v>
      </c>
      <c r="M13" s="261">
        <v>1.2054</v>
      </c>
      <c r="N13" s="261">
        <v>1.9745</v>
      </c>
      <c r="O13" s="261">
        <v>2.1255</v>
      </c>
      <c r="P13" s="261">
        <v>2.0967</v>
      </c>
      <c r="Q13" s="261">
        <v>2.7297</v>
      </c>
      <c r="R13" s="263">
        <v>0.3824</v>
      </c>
    </row>
    <row r="14" spans="1:18" s="135" customFormat="1" ht="12.75">
      <c r="A14" s="136"/>
      <c r="B14" s="134" t="s">
        <v>179</v>
      </c>
      <c r="C14" s="261">
        <v>2.1111</v>
      </c>
      <c r="D14" s="261">
        <v>2.2153</v>
      </c>
      <c r="E14" s="261">
        <v>1.7779</v>
      </c>
      <c r="F14" s="261">
        <v>2.2762</v>
      </c>
      <c r="G14" s="261">
        <v>2.8119</v>
      </c>
      <c r="H14" s="261">
        <v>3.1511</v>
      </c>
      <c r="I14" s="261">
        <v>2.3871</v>
      </c>
      <c r="J14" s="261">
        <v>0.3061</v>
      </c>
      <c r="K14" s="261">
        <v>1.945</v>
      </c>
      <c r="L14" s="261">
        <v>1.9314</v>
      </c>
      <c r="M14" s="261">
        <v>0.9525</v>
      </c>
      <c r="N14" s="261">
        <v>1.2516</v>
      </c>
      <c r="O14" s="261">
        <v>1.7742</v>
      </c>
      <c r="P14" s="261">
        <v>3.3045</v>
      </c>
      <c r="Q14" s="261">
        <v>3.2502</v>
      </c>
      <c r="R14" s="263">
        <v>0.5856</v>
      </c>
    </row>
    <row r="15" spans="1:18" s="135" customFormat="1" ht="12.75">
      <c r="A15" s="136"/>
      <c r="B15" s="134" t="s">
        <v>180</v>
      </c>
      <c r="C15" s="261">
        <v>1.6661</v>
      </c>
      <c r="D15" s="261">
        <v>1.7505</v>
      </c>
      <c r="E15" s="261">
        <v>1.3679</v>
      </c>
      <c r="F15" s="261">
        <v>2.1256</v>
      </c>
      <c r="G15" s="261">
        <v>2.8045</v>
      </c>
      <c r="H15" s="261">
        <v>2.9171</v>
      </c>
      <c r="I15" s="261">
        <v>2.7465</v>
      </c>
      <c r="J15" s="261">
        <v>0.8502</v>
      </c>
      <c r="K15" s="261">
        <v>1.9895</v>
      </c>
      <c r="L15" s="261">
        <v>2.0569</v>
      </c>
      <c r="M15" s="261">
        <v>1.2416</v>
      </c>
      <c r="N15" s="261">
        <v>1.9779</v>
      </c>
      <c r="O15" s="261">
        <v>2.1385</v>
      </c>
      <c r="P15" s="261">
        <v>2.94</v>
      </c>
      <c r="Q15" s="261">
        <v>2.4906</v>
      </c>
      <c r="R15" s="263">
        <v>0.56</v>
      </c>
    </row>
    <row r="16" spans="1:256" s="128" customFormat="1" ht="4.5" customHeight="1">
      <c r="A16" s="225"/>
      <c r="B16" s="138"/>
      <c r="C16" s="234"/>
      <c r="D16" s="235"/>
      <c r="E16" s="235"/>
      <c r="F16" s="235"/>
      <c r="G16" s="235"/>
      <c r="H16" s="235"/>
      <c r="I16" s="235"/>
      <c r="J16" s="235"/>
      <c r="K16" s="235"/>
      <c r="L16" s="235"/>
      <c r="M16" s="235"/>
      <c r="N16" s="235"/>
      <c r="O16" s="235"/>
      <c r="P16" s="235"/>
      <c r="Q16" s="235"/>
      <c r="R16" s="236"/>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c r="IS16" s="135"/>
      <c r="IT16" s="135"/>
      <c r="IU16" s="135"/>
      <c r="IV16" s="135"/>
    </row>
    <row r="17" spans="1:256" s="128" customFormat="1" ht="15" customHeight="1">
      <c r="A17" s="2122" t="s">
        <v>198</v>
      </c>
      <c r="B17" s="2123"/>
      <c r="C17" s="2123"/>
      <c r="D17" s="2123"/>
      <c r="E17" s="2123"/>
      <c r="F17" s="2123"/>
      <c r="G17" s="2123"/>
      <c r="H17" s="2123"/>
      <c r="I17" s="2123"/>
      <c r="J17" s="2123"/>
      <c r="K17" s="2123"/>
      <c r="L17" s="2123"/>
      <c r="M17" s="2123"/>
      <c r="N17" s="2123"/>
      <c r="O17" s="2123"/>
      <c r="P17" s="2123"/>
      <c r="Q17" s="2123"/>
      <c r="R17" s="2124"/>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c r="IS17" s="135"/>
      <c r="IT17" s="135"/>
      <c r="IU17" s="135"/>
      <c r="IV17" s="135"/>
    </row>
    <row r="18" spans="1:256" s="128" customFormat="1" ht="6" customHeight="1">
      <c r="A18" s="165"/>
      <c r="B18" s="223"/>
      <c r="C18" s="224"/>
      <c r="D18" s="224"/>
      <c r="E18" s="224"/>
      <c r="F18" s="224"/>
      <c r="G18" s="224"/>
      <c r="H18" s="224"/>
      <c r="I18" s="224"/>
      <c r="J18" s="224"/>
      <c r="K18" s="224"/>
      <c r="L18" s="224"/>
      <c r="M18" s="224"/>
      <c r="N18" s="224"/>
      <c r="O18" s="224"/>
      <c r="P18" s="224"/>
      <c r="Q18" s="224"/>
      <c r="R18" s="224"/>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c r="IS18" s="135"/>
      <c r="IT18" s="135"/>
      <c r="IU18" s="135"/>
      <c r="IV18" s="135"/>
    </row>
    <row r="19" spans="1:18" s="135" customFormat="1" ht="12.75">
      <c r="A19" s="133">
        <v>2014</v>
      </c>
      <c r="B19" s="134" t="s">
        <v>175</v>
      </c>
      <c r="C19" s="269">
        <v>686.126</v>
      </c>
      <c r="D19" s="269">
        <v>620.336</v>
      </c>
      <c r="E19" s="269">
        <v>305.559</v>
      </c>
      <c r="F19" s="269">
        <v>112.444</v>
      </c>
      <c r="G19" s="269">
        <v>103.106</v>
      </c>
      <c r="H19" s="269">
        <v>99.227</v>
      </c>
      <c r="I19" s="269">
        <v>19.051</v>
      </c>
      <c r="J19" s="269">
        <v>46.739</v>
      </c>
      <c r="K19" s="269">
        <v>523.609</v>
      </c>
      <c r="L19" s="269">
        <v>500.932</v>
      </c>
      <c r="M19" s="269">
        <v>166.732</v>
      </c>
      <c r="N19" s="269">
        <v>149.413</v>
      </c>
      <c r="O19" s="269">
        <v>102.97</v>
      </c>
      <c r="P19" s="269">
        <v>81.817</v>
      </c>
      <c r="Q19" s="269">
        <v>8.667</v>
      </c>
      <c r="R19" s="270">
        <v>14.01</v>
      </c>
    </row>
    <row r="20" spans="1:18" s="135" customFormat="1" ht="12.75">
      <c r="A20" s="136"/>
      <c r="B20" s="134" t="s">
        <v>176</v>
      </c>
      <c r="C20" s="269">
        <v>544.218</v>
      </c>
      <c r="D20" s="269">
        <v>464.332</v>
      </c>
      <c r="E20" s="269">
        <v>233.467</v>
      </c>
      <c r="F20" s="269">
        <v>76.829</v>
      </c>
      <c r="G20" s="269">
        <v>69.32</v>
      </c>
      <c r="H20" s="269">
        <v>84.716</v>
      </c>
      <c r="I20" s="269">
        <v>44.818</v>
      </c>
      <c r="J20" s="269">
        <v>35.068</v>
      </c>
      <c r="K20" s="269">
        <v>265.439</v>
      </c>
      <c r="L20" s="269">
        <v>229.298</v>
      </c>
      <c r="M20" s="269">
        <v>62.026</v>
      </c>
      <c r="N20" s="269">
        <v>90.558</v>
      </c>
      <c r="O20" s="269">
        <v>47.895</v>
      </c>
      <c r="P20" s="269">
        <v>28.819</v>
      </c>
      <c r="Q20" s="269">
        <v>11.8</v>
      </c>
      <c r="R20" s="270">
        <v>24.341</v>
      </c>
    </row>
    <row r="21" spans="1:18" s="135" customFormat="1" ht="12.75">
      <c r="A21" s="136"/>
      <c r="B21" s="134" t="s">
        <v>177</v>
      </c>
      <c r="C21" s="269">
        <v>529.05</v>
      </c>
      <c r="D21" s="269">
        <v>480.423</v>
      </c>
      <c r="E21" s="269">
        <v>234.412</v>
      </c>
      <c r="F21" s="269">
        <v>83.621</v>
      </c>
      <c r="G21" s="269">
        <v>95.455</v>
      </c>
      <c r="H21" s="269">
        <v>66.935</v>
      </c>
      <c r="I21" s="269">
        <v>18.961</v>
      </c>
      <c r="J21" s="269">
        <v>29.666</v>
      </c>
      <c r="K21" s="269">
        <v>426.646</v>
      </c>
      <c r="L21" s="269">
        <v>315.799</v>
      </c>
      <c r="M21" s="269">
        <v>59.975</v>
      </c>
      <c r="N21" s="269">
        <v>134.588</v>
      </c>
      <c r="O21" s="269">
        <v>34.839</v>
      </c>
      <c r="P21" s="269">
        <v>86.397</v>
      </c>
      <c r="Q21" s="269">
        <v>20.815</v>
      </c>
      <c r="R21" s="270">
        <v>90.032</v>
      </c>
    </row>
    <row r="22" spans="1:18" s="135" customFormat="1" ht="12.75">
      <c r="A22" s="136"/>
      <c r="B22" s="134" t="s">
        <v>178</v>
      </c>
      <c r="C22" s="269">
        <v>507.053</v>
      </c>
      <c r="D22" s="269">
        <v>453.54</v>
      </c>
      <c r="E22" s="269">
        <v>292.283</v>
      </c>
      <c r="F22" s="269">
        <v>67.367</v>
      </c>
      <c r="G22" s="269">
        <v>42.833</v>
      </c>
      <c r="H22" s="269">
        <v>51.057</v>
      </c>
      <c r="I22" s="269">
        <v>16.35</v>
      </c>
      <c r="J22" s="269">
        <v>37.163</v>
      </c>
      <c r="K22" s="269">
        <v>475.924</v>
      </c>
      <c r="L22" s="269">
        <v>350.127</v>
      </c>
      <c r="M22" s="269">
        <v>68.047</v>
      </c>
      <c r="N22" s="269">
        <v>117.615</v>
      </c>
      <c r="O22" s="269">
        <v>73.009</v>
      </c>
      <c r="P22" s="269">
        <v>91.456</v>
      </c>
      <c r="Q22" s="269">
        <v>111.446</v>
      </c>
      <c r="R22" s="270">
        <v>14.351</v>
      </c>
    </row>
    <row r="23" spans="1:18" s="135" customFormat="1" ht="12.75">
      <c r="A23" s="136"/>
      <c r="B23" s="134" t="s">
        <v>179</v>
      </c>
      <c r="C23" s="269">
        <v>498.819</v>
      </c>
      <c r="D23" s="269">
        <v>459.959</v>
      </c>
      <c r="E23" s="269">
        <v>231.89</v>
      </c>
      <c r="F23" s="269">
        <v>109.243</v>
      </c>
      <c r="G23" s="269">
        <v>48.35</v>
      </c>
      <c r="H23" s="269">
        <v>70.476</v>
      </c>
      <c r="I23" s="269">
        <v>10.662</v>
      </c>
      <c r="J23" s="269">
        <v>28.198</v>
      </c>
      <c r="K23" s="269">
        <v>520.83</v>
      </c>
      <c r="L23" s="269">
        <v>490.892</v>
      </c>
      <c r="M23" s="269">
        <v>46.443</v>
      </c>
      <c r="N23" s="269">
        <v>224.183</v>
      </c>
      <c r="O23" s="269">
        <v>68.352</v>
      </c>
      <c r="P23" s="269">
        <v>151.914</v>
      </c>
      <c r="Q23" s="269">
        <v>17.781</v>
      </c>
      <c r="R23" s="270">
        <v>12.157</v>
      </c>
    </row>
    <row r="24" spans="1:18" s="135" customFormat="1" ht="12.75">
      <c r="A24" s="136"/>
      <c r="B24" s="134" t="s">
        <v>180</v>
      </c>
      <c r="C24" s="269">
        <v>381.932</v>
      </c>
      <c r="D24" s="269">
        <v>334.868</v>
      </c>
      <c r="E24" s="269">
        <v>224.408</v>
      </c>
      <c r="F24" s="269">
        <v>49.573</v>
      </c>
      <c r="G24" s="269">
        <v>33.393</v>
      </c>
      <c r="H24" s="269">
        <v>27.494</v>
      </c>
      <c r="I24" s="269">
        <v>5.339</v>
      </c>
      <c r="J24" s="269">
        <v>41.725</v>
      </c>
      <c r="K24" s="269">
        <v>306.99</v>
      </c>
      <c r="L24" s="269">
        <v>291.958</v>
      </c>
      <c r="M24" s="269">
        <v>86.96</v>
      </c>
      <c r="N24" s="269">
        <v>39.985</v>
      </c>
      <c r="O24" s="269">
        <v>89.409</v>
      </c>
      <c r="P24" s="269">
        <v>75.604</v>
      </c>
      <c r="Q24" s="269">
        <v>0.934</v>
      </c>
      <c r="R24" s="270">
        <v>14.098</v>
      </c>
    </row>
    <row r="25" spans="1:22" s="128" customFormat="1" ht="4.5" customHeight="1">
      <c r="A25" s="226"/>
      <c r="B25" s="138"/>
      <c r="C25" s="227"/>
      <c r="D25" s="200"/>
      <c r="E25" s="200"/>
      <c r="F25" s="200"/>
      <c r="G25" s="200"/>
      <c r="H25" s="200"/>
      <c r="I25" s="200"/>
      <c r="J25" s="200"/>
      <c r="K25" s="237"/>
      <c r="L25" s="200"/>
      <c r="M25" s="200"/>
      <c r="N25" s="200"/>
      <c r="O25" s="200"/>
      <c r="P25" s="200"/>
      <c r="Q25" s="200"/>
      <c r="R25" s="238"/>
      <c r="S25" s="135"/>
      <c r="T25" s="135"/>
      <c r="U25" s="135"/>
      <c r="V25" s="135"/>
    </row>
    <row r="26" spans="19:22" s="128" customFormat="1" ht="6.75" customHeight="1">
      <c r="S26" s="135"/>
      <c r="T26" s="135"/>
      <c r="U26" s="135"/>
      <c r="V26" s="135"/>
    </row>
    <row r="27" spans="1:20" s="144" customFormat="1" ht="13.5" customHeight="1">
      <c r="A27" s="31" t="s">
        <v>144</v>
      </c>
      <c r="B27" s="31"/>
      <c r="C27" s="31"/>
      <c r="D27" s="31"/>
      <c r="E27" s="31"/>
      <c r="F27" s="31"/>
      <c r="G27" s="31"/>
      <c r="H27" s="31"/>
      <c r="I27" s="1900"/>
      <c r="J27" s="1900"/>
      <c r="K27" s="1900"/>
      <c r="L27" s="31"/>
      <c r="M27" s="31"/>
      <c r="N27" s="31"/>
      <c r="O27" s="31"/>
      <c r="P27" s="31"/>
      <c r="Q27" s="31"/>
      <c r="R27" s="31"/>
      <c r="S27" s="31"/>
      <c r="T27" s="31"/>
    </row>
    <row r="28" spans="1:20" s="144" customFormat="1" ht="15.75">
      <c r="A28" s="171" t="s">
        <v>199</v>
      </c>
      <c r="B28" s="172"/>
      <c r="C28" s="172"/>
      <c r="D28" s="172"/>
      <c r="E28" s="172"/>
      <c r="F28" s="172"/>
      <c r="G28" s="172"/>
      <c r="H28" s="172"/>
      <c r="I28" s="172"/>
      <c r="J28" s="172"/>
      <c r="K28" s="172"/>
      <c r="L28" s="172"/>
      <c r="M28" s="172"/>
      <c r="N28" s="172"/>
      <c r="O28" s="172"/>
      <c r="P28" s="172"/>
      <c r="Q28" s="172"/>
      <c r="R28" s="172"/>
      <c r="S28" s="239"/>
      <c r="T28" s="239"/>
    </row>
    <row r="29" spans="1:9" s="141" customFormat="1" ht="15.75">
      <c r="A29" s="45" t="s">
        <v>1699</v>
      </c>
      <c r="I29" s="142"/>
    </row>
    <row r="30" s="144" customFormat="1" ht="6.75" customHeight="1"/>
    <row r="31" spans="1:18" s="144" customFormat="1" ht="13.5" customHeight="1">
      <c r="A31" s="145" t="s">
        <v>136</v>
      </c>
      <c r="B31" s="28"/>
      <c r="C31" s="28"/>
      <c r="D31" s="28"/>
      <c r="E31" s="28"/>
      <c r="F31" s="28"/>
      <c r="G31" s="28"/>
      <c r="H31" s="28"/>
      <c r="I31" s="28"/>
      <c r="J31" s="28"/>
      <c r="K31" s="28"/>
      <c r="L31" s="28"/>
      <c r="M31" s="28"/>
      <c r="N31" s="28"/>
      <c r="O31" s="28"/>
      <c r="P31" s="28"/>
      <c r="Q31" s="28"/>
      <c r="R31" s="28"/>
    </row>
  </sheetData>
  <sheetProtection/>
  <mergeCells count="24">
    <mergeCell ref="D6:D7"/>
    <mergeCell ref="L6:L7"/>
    <mergeCell ref="E6:E7"/>
    <mergeCell ref="N6:N7"/>
    <mergeCell ref="O6:O7"/>
    <mergeCell ref="L5:P5"/>
    <mergeCell ref="G6:G7"/>
    <mergeCell ref="H6:H7"/>
    <mergeCell ref="Q5:Q7"/>
    <mergeCell ref="R5:R7"/>
    <mergeCell ref="M6:M7"/>
    <mergeCell ref="P6:P7"/>
    <mergeCell ref="I5:I7"/>
    <mergeCell ref="J5:J7"/>
    <mergeCell ref="A17:R17"/>
    <mergeCell ref="A1:R1"/>
    <mergeCell ref="A3:B7"/>
    <mergeCell ref="C3:R3"/>
    <mergeCell ref="D4:J4"/>
    <mergeCell ref="D5:H5"/>
    <mergeCell ref="C4:C7"/>
    <mergeCell ref="K4:K7"/>
    <mergeCell ref="A8:R8"/>
    <mergeCell ref="F6:F7"/>
  </mergeCells>
  <printOptions horizontalCentered="1"/>
  <pageMargins left="0.1968503937007874" right="0.1968503937007874" top="0.7874015748031497" bottom="0.7874015748031497" header="0.11811023622047245" footer="0.11811023622047245"/>
  <pageSetup horizontalDpi="600" verticalDpi="600" orientation="landscape" paperSize="9" scale="80" r:id="rId1"/>
  <headerFooter alignWithMargins="0">
    <oddHeader>&amp;C&amp;</oddHeader>
  </headerFooter>
</worksheet>
</file>

<file path=xl/worksheets/sheet22.xml><?xml version="1.0" encoding="utf-8"?>
<worksheet xmlns="http://schemas.openxmlformats.org/spreadsheetml/2006/main" xmlns:r="http://schemas.openxmlformats.org/officeDocument/2006/relationships">
  <dimension ref="A1:V31"/>
  <sheetViews>
    <sheetView view="pageBreakPreview" zoomScaleNormal="75" zoomScaleSheetLayoutView="100" zoomScalePageLayoutView="0" workbookViewId="0" topLeftCell="A1">
      <selection activeCell="A2" sqref="A2"/>
    </sheetView>
  </sheetViews>
  <sheetFormatPr defaultColWidth="9.00390625" defaultRowHeight="12.75"/>
  <cols>
    <col min="1" max="2" width="6.75390625" style="126" customWidth="1"/>
    <col min="3" max="4" width="8.875" style="126" customWidth="1"/>
    <col min="5" max="6" width="9.125" style="126" customWidth="1"/>
    <col min="7" max="9" width="7.25390625" style="126" customWidth="1"/>
    <col min="10" max="10" width="8.00390625" style="126" customWidth="1"/>
    <col min="11" max="12" width="7.25390625" style="126" customWidth="1"/>
    <col min="13" max="13" width="8.25390625" style="126" customWidth="1"/>
    <col min="14" max="14" width="8.875" style="126" customWidth="1"/>
    <col min="15" max="20" width="7.25390625" style="126" customWidth="1"/>
    <col min="21" max="22" width="9.25390625" style="126" customWidth="1"/>
    <col min="23" max="16384" width="9.125" style="126" customWidth="1"/>
  </cols>
  <sheetData>
    <row r="1" spans="1:22" ht="24.75" customHeight="1">
      <c r="A1" s="124" t="s">
        <v>228</v>
      </c>
      <c r="B1" s="124"/>
      <c r="C1" s="124"/>
      <c r="D1" s="124"/>
      <c r="E1" s="124"/>
      <c r="F1" s="124"/>
      <c r="G1" s="124"/>
      <c r="H1" s="124"/>
      <c r="I1" s="124"/>
      <c r="J1" s="124"/>
      <c r="K1" s="124"/>
      <c r="L1" s="124"/>
      <c r="M1" s="124"/>
      <c r="N1" s="124"/>
      <c r="O1" s="124"/>
      <c r="P1" s="124"/>
      <c r="Q1" s="124"/>
      <c r="R1" s="124"/>
      <c r="S1" s="124"/>
      <c r="T1" s="124"/>
      <c r="U1" s="124"/>
      <c r="V1" s="124"/>
    </row>
    <row r="2" spans="1:22" ht="28.5" customHeight="1">
      <c r="A2" s="240" t="s">
        <v>229</v>
      </c>
      <c r="B2" s="240"/>
      <c r="C2" s="240"/>
      <c r="D2" s="240"/>
      <c r="E2" s="240"/>
      <c r="F2" s="240"/>
      <c r="G2" s="240"/>
      <c r="H2" s="240"/>
      <c r="I2" s="240"/>
      <c r="J2" s="240"/>
      <c r="K2" s="240"/>
      <c r="L2" s="240"/>
      <c r="M2" s="240"/>
      <c r="N2" s="240"/>
      <c r="O2" s="240"/>
      <c r="P2" s="240"/>
      <c r="Q2" s="240"/>
      <c r="R2" s="240"/>
      <c r="S2" s="240"/>
      <c r="T2" s="240"/>
      <c r="U2" s="240"/>
      <c r="V2" s="240"/>
    </row>
    <row r="3" spans="1:22" s="128" customFormat="1" ht="47.25" customHeight="1">
      <c r="A3" s="2184"/>
      <c r="B3" s="2240"/>
      <c r="C3" s="2122" t="s">
        <v>230</v>
      </c>
      <c r="D3" s="2124"/>
      <c r="E3" s="2123" t="s">
        <v>220</v>
      </c>
      <c r="F3" s="2123"/>
      <c r="G3" s="2123"/>
      <c r="H3" s="2123"/>
      <c r="I3" s="2123"/>
      <c r="J3" s="2123"/>
      <c r="K3" s="2123"/>
      <c r="L3" s="2123"/>
      <c r="M3" s="2123"/>
      <c r="N3" s="2123"/>
      <c r="O3" s="2123"/>
      <c r="P3" s="2123"/>
      <c r="Q3" s="2123"/>
      <c r="R3" s="2123"/>
      <c r="S3" s="2123"/>
      <c r="T3" s="2123"/>
      <c r="U3" s="2122" t="s">
        <v>231</v>
      </c>
      <c r="V3" s="2124"/>
    </row>
    <row r="4" spans="1:22" s="128" customFormat="1" ht="15" customHeight="1">
      <c r="A4" s="2186"/>
      <c r="B4" s="2223"/>
      <c r="C4" s="2121" t="s">
        <v>33</v>
      </c>
      <c r="D4" s="2125" t="s">
        <v>114</v>
      </c>
      <c r="E4" s="229" t="s">
        <v>33</v>
      </c>
      <c r="F4" s="230"/>
      <c r="G4" s="230"/>
      <c r="H4" s="230"/>
      <c r="I4" s="230"/>
      <c r="J4" s="230"/>
      <c r="K4" s="230"/>
      <c r="L4" s="241"/>
      <c r="M4" s="229" t="s">
        <v>114</v>
      </c>
      <c r="N4" s="230"/>
      <c r="O4" s="230"/>
      <c r="P4" s="230"/>
      <c r="Q4" s="230"/>
      <c r="R4" s="230"/>
      <c r="S4" s="230"/>
      <c r="T4" s="241"/>
      <c r="U4" s="2234" t="s">
        <v>33</v>
      </c>
      <c r="V4" s="2234" t="s">
        <v>114</v>
      </c>
    </row>
    <row r="5" spans="1:22" s="128" customFormat="1" ht="15" customHeight="1">
      <c r="A5" s="2186"/>
      <c r="B5" s="2223"/>
      <c r="C5" s="2121"/>
      <c r="D5" s="2125"/>
      <c r="E5" s="232"/>
      <c r="F5" s="2176" t="s">
        <v>232</v>
      </c>
      <c r="G5" s="2242"/>
      <c r="H5" s="2242"/>
      <c r="I5" s="2242"/>
      <c r="J5" s="2242"/>
      <c r="K5" s="2243"/>
      <c r="L5" s="2185" t="s">
        <v>223</v>
      </c>
      <c r="M5" s="232"/>
      <c r="N5" s="2176" t="s">
        <v>232</v>
      </c>
      <c r="O5" s="2242"/>
      <c r="P5" s="2242"/>
      <c r="Q5" s="2242"/>
      <c r="R5" s="2242"/>
      <c r="S5" s="2243"/>
      <c r="T5" s="2185" t="s">
        <v>223</v>
      </c>
      <c r="U5" s="2235"/>
      <c r="V5" s="2235"/>
    </row>
    <row r="6" spans="1:22" s="128" customFormat="1" ht="51" customHeight="1">
      <c r="A6" s="2188"/>
      <c r="B6" s="2224"/>
      <c r="C6" s="2222"/>
      <c r="D6" s="2245"/>
      <c r="E6" s="233"/>
      <c r="F6" s="193" t="s">
        <v>190</v>
      </c>
      <c r="G6" s="188" t="s">
        <v>233</v>
      </c>
      <c r="H6" s="188" t="s">
        <v>225</v>
      </c>
      <c r="I6" s="188" t="s">
        <v>226</v>
      </c>
      <c r="J6" s="188" t="s">
        <v>227</v>
      </c>
      <c r="K6" s="188" t="s">
        <v>222</v>
      </c>
      <c r="L6" s="2244"/>
      <c r="M6" s="233"/>
      <c r="N6" s="193" t="s">
        <v>190</v>
      </c>
      <c r="O6" s="188" t="s">
        <v>233</v>
      </c>
      <c r="P6" s="188" t="s">
        <v>225</v>
      </c>
      <c r="Q6" s="188" t="s">
        <v>226</v>
      </c>
      <c r="R6" s="188" t="s">
        <v>227</v>
      </c>
      <c r="S6" s="188" t="s">
        <v>222</v>
      </c>
      <c r="T6" s="2244"/>
      <c r="U6" s="2241"/>
      <c r="V6" s="2241"/>
    </row>
    <row r="7" spans="1:22" s="128" customFormat="1" ht="15" customHeight="1">
      <c r="A7" s="2122" t="s">
        <v>197</v>
      </c>
      <c r="B7" s="2123"/>
      <c r="C7" s="2123"/>
      <c r="D7" s="2123"/>
      <c r="E7" s="2123"/>
      <c r="F7" s="2123"/>
      <c r="G7" s="2123"/>
      <c r="H7" s="2123"/>
      <c r="I7" s="2123"/>
      <c r="J7" s="2123"/>
      <c r="K7" s="2123"/>
      <c r="L7" s="2123"/>
      <c r="M7" s="2123"/>
      <c r="N7" s="2123"/>
      <c r="O7" s="2123"/>
      <c r="P7" s="2123"/>
      <c r="Q7" s="2123"/>
      <c r="R7" s="2123"/>
      <c r="S7" s="2123"/>
      <c r="T7" s="2123"/>
      <c r="U7" s="2123"/>
      <c r="V7" s="2124"/>
    </row>
    <row r="8" spans="1:22" s="180" customFormat="1" ht="6" customHeight="1">
      <c r="A8" s="165"/>
      <c r="B8" s="223"/>
      <c r="C8" s="224"/>
      <c r="D8" s="224"/>
      <c r="E8" s="224"/>
      <c r="F8" s="224"/>
      <c r="G8" s="224"/>
      <c r="H8" s="224"/>
      <c r="I8" s="224"/>
      <c r="J8" s="224"/>
      <c r="K8" s="224"/>
      <c r="L8" s="224"/>
      <c r="M8" s="224"/>
      <c r="N8" s="224"/>
      <c r="O8" s="224"/>
      <c r="P8" s="224"/>
      <c r="Q8" s="224"/>
      <c r="R8" s="224"/>
      <c r="S8" s="224"/>
      <c r="T8" s="224"/>
      <c r="U8" s="224"/>
      <c r="V8" s="224"/>
    </row>
    <row r="9" spans="1:22" s="135" customFormat="1" ht="12.75">
      <c r="A9" s="133">
        <v>2014</v>
      </c>
      <c r="B9" s="153" t="s">
        <v>175</v>
      </c>
      <c r="C9" s="259">
        <v>0.2931</v>
      </c>
      <c r="D9" s="259">
        <v>0.2676</v>
      </c>
      <c r="E9" s="261">
        <v>3.3992</v>
      </c>
      <c r="F9" s="259">
        <v>3.4464</v>
      </c>
      <c r="G9" s="259">
        <v>2.5183</v>
      </c>
      <c r="H9" s="259">
        <v>3.154</v>
      </c>
      <c r="I9" s="259">
        <v>3.6069</v>
      </c>
      <c r="J9" s="259">
        <v>3.9657</v>
      </c>
      <c r="K9" s="259">
        <v>4.8473</v>
      </c>
      <c r="L9" s="259">
        <v>2.6537</v>
      </c>
      <c r="M9" s="261">
        <v>3.3055</v>
      </c>
      <c r="N9" s="259">
        <v>3.2816</v>
      </c>
      <c r="O9" s="259">
        <v>1.3744</v>
      </c>
      <c r="P9" s="259">
        <v>2.4033</v>
      </c>
      <c r="Q9" s="259">
        <v>4.1844</v>
      </c>
      <c r="R9" s="259">
        <v>3.8136</v>
      </c>
      <c r="S9" s="259">
        <v>4.514</v>
      </c>
      <c r="T9" s="259">
        <v>3.6204</v>
      </c>
      <c r="U9" s="261">
        <v>0.5943</v>
      </c>
      <c r="V9" s="261">
        <v>0.2086</v>
      </c>
    </row>
    <row r="10" spans="1:22" s="135" customFormat="1" ht="12.75">
      <c r="A10" s="242"/>
      <c r="B10" s="153" t="s">
        <v>176</v>
      </c>
      <c r="C10" s="259">
        <v>0.2908</v>
      </c>
      <c r="D10" s="259">
        <v>0.275</v>
      </c>
      <c r="E10" s="261">
        <v>3.3464</v>
      </c>
      <c r="F10" s="259">
        <v>3.3885</v>
      </c>
      <c r="G10" s="259">
        <v>2.4886</v>
      </c>
      <c r="H10" s="259">
        <v>3.1126</v>
      </c>
      <c r="I10" s="259">
        <v>3.4547</v>
      </c>
      <c r="J10" s="259">
        <v>3.8679</v>
      </c>
      <c r="K10" s="259">
        <v>4.6138</v>
      </c>
      <c r="L10" s="259">
        <v>2.6904</v>
      </c>
      <c r="M10" s="261">
        <v>3.3625</v>
      </c>
      <c r="N10" s="259">
        <v>3.3439</v>
      </c>
      <c r="O10" s="259">
        <v>1.439</v>
      </c>
      <c r="P10" s="259">
        <v>2.326</v>
      </c>
      <c r="Q10" s="259">
        <v>4.2458</v>
      </c>
      <c r="R10" s="259">
        <v>3.9082</v>
      </c>
      <c r="S10" s="259">
        <v>4.464</v>
      </c>
      <c r="T10" s="259">
        <v>3.6024</v>
      </c>
      <c r="U10" s="261">
        <v>0.3934</v>
      </c>
      <c r="V10" s="261">
        <v>0.2153</v>
      </c>
    </row>
    <row r="11" spans="1:22" s="135" customFormat="1" ht="12.75">
      <c r="A11" s="242"/>
      <c r="B11" s="153" t="s">
        <v>177</v>
      </c>
      <c r="C11" s="259">
        <v>0.2896</v>
      </c>
      <c r="D11" s="259">
        <v>0.2484</v>
      </c>
      <c r="E11" s="261">
        <v>3.2987</v>
      </c>
      <c r="F11" s="259">
        <v>3.3277</v>
      </c>
      <c r="G11" s="259">
        <v>2.6579</v>
      </c>
      <c r="H11" s="259">
        <v>2.8954</v>
      </c>
      <c r="I11" s="259">
        <v>3.288</v>
      </c>
      <c r="J11" s="259">
        <v>3.7973</v>
      </c>
      <c r="K11" s="259">
        <v>4.5622</v>
      </c>
      <c r="L11" s="259">
        <v>2.8304</v>
      </c>
      <c r="M11" s="261">
        <v>3.4402</v>
      </c>
      <c r="N11" s="259">
        <v>3.3463</v>
      </c>
      <c r="O11" s="259">
        <v>1.2627</v>
      </c>
      <c r="P11" s="259">
        <v>2.4342</v>
      </c>
      <c r="Q11" s="259">
        <v>4.5373</v>
      </c>
      <c r="R11" s="259">
        <v>3.7686</v>
      </c>
      <c r="S11" s="259">
        <v>4.298</v>
      </c>
      <c r="T11" s="259">
        <v>4.2861</v>
      </c>
      <c r="U11" s="261">
        <v>0.3909</v>
      </c>
      <c r="V11" s="261">
        <v>0.2321</v>
      </c>
    </row>
    <row r="12" spans="1:22" s="135" customFormat="1" ht="12.75">
      <c r="A12" s="242"/>
      <c r="B12" s="153" t="s">
        <v>178</v>
      </c>
      <c r="C12" s="259">
        <v>0.2946</v>
      </c>
      <c r="D12" s="259">
        <v>0.2636</v>
      </c>
      <c r="E12" s="261">
        <v>3.2026</v>
      </c>
      <c r="F12" s="259">
        <v>3.2409</v>
      </c>
      <c r="G12" s="259">
        <v>2.3318</v>
      </c>
      <c r="H12" s="259">
        <v>2.7822</v>
      </c>
      <c r="I12" s="259">
        <v>3.4135</v>
      </c>
      <c r="J12" s="259">
        <v>3.7764</v>
      </c>
      <c r="K12" s="259">
        <v>4.6195</v>
      </c>
      <c r="L12" s="259">
        <v>2.6612</v>
      </c>
      <c r="M12" s="261">
        <v>3.3904</v>
      </c>
      <c r="N12" s="259">
        <v>3.2787</v>
      </c>
      <c r="O12" s="259">
        <v>1.3242</v>
      </c>
      <c r="P12" s="259">
        <v>2.6763</v>
      </c>
      <c r="Q12" s="259">
        <v>4.2877</v>
      </c>
      <c r="R12" s="259">
        <v>3.6178</v>
      </c>
      <c r="S12" s="259">
        <v>3.7422</v>
      </c>
      <c r="T12" s="259">
        <v>4.4251</v>
      </c>
      <c r="U12" s="261">
        <v>0.3627</v>
      </c>
      <c r="V12" s="261">
        <v>0.2503</v>
      </c>
    </row>
    <row r="13" spans="1:22" s="135" customFormat="1" ht="12.75">
      <c r="A13" s="242"/>
      <c r="B13" s="153" t="s">
        <v>179</v>
      </c>
      <c r="C13" s="259">
        <v>0.3038</v>
      </c>
      <c r="D13" s="259">
        <v>0.2787</v>
      </c>
      <c r="E13" s="261">
        <v>3.2293</v>
      </c>
      <c r="F13" s="259">
        <v>3.2578</v>
      </c>
      <c r="G13" s="259">
        <v>2.5135</v>
      </c>
      <c r="H13" s="259">
        <v>2.6222</v>
      </c>
      <c r="I13" s="259">
        <v>3.4502</v>
      </c>
      <c r="J13" s="259">
        <v>3.7274</v>
      </c>
      <c r="K13" s="259">
        <v>4.5886</v>
      </c>
      <c r="L13" s="259">
        <v>2.8014</v>
      </c>
      <c r="M13" s="261">
        <v>3.2342</v>
      </c>
      <c r="N13" s="259">
        <v>3.1084</v>
      </c>
      <c r="O13" s="259">
        <v>1.2802</v>
      </c>
      <c r="P13" s="259">
        <v>2.0459</v>
      </c>
      <c r="Q13" s="259">
        <v>4.127</v>
      </c>
      <c r="R13" s="259">
        <v>3.5902</v>
      </c>
      <c r="S13" s="259">
        <v>3.9359</v>
      </c>
      <c r="T13" s="259">
        <v>4.5226</v>
      </c>
      <c r="U13" s="261">
        <v>0.3513</v>
      </c>
      <c r="V13" s="261">
        <v>0.2517</v>
      </c>
    </row>
    <row r="14" spans="1:22" s="135" customFormat="1" ht="12.75">
      <c r="A14" s="242"/>
      <c r="B14" s="153" t="s">
        <v>180</v>
      </c>
      <c r="C14" s="259">
        <v>0.3177</v>
      </c>
      <c r="D14" s="259">
        <v>0.2586</v>
      </c>
      <c r="E14" s="261">
        <v>3.0605</v>
      </c>
      <c r="F14" s="259">
        <v>3.104</v>
      </c>
      <c r="G14" s="259">
        <v>2.3746</v>
      </c>
      <c r="H14" s="259">
        <v>2.4704</v>
      </c>
      <c r="I14" s="259">
        <v>3.1332</v>
      </c>
      <c r="J14" s="259">
        <v>3.7993</v>
      </c>
      <c r="K14" s="259">
        <v>4.783</v>
      </c>
      <c r="L14" s="259">
        <v>2.5542</v>
      </c>
      <c r="M14" s="261">
        <v>2.931</v>
      </c>
      <c r="N14" s="259">
        <v>2.7568</v>
      </c>
      <c r="O14" s="259">
        <v>1.2788</v>
      </c>
      <c r="P14" s="259">
        <v>1.9874</v>
      </c>
      <c r="Q14" s="259">
        <v>2.6173</v>
      </c>
      <c r="R14" s="259">
        <v>3.6511</v>
      </c>
      <c r="S14" s="259">
        <v>3.7943</v>
      </c>
      <c r="T14" s="259">
        <v>4.4357</v>
      </c>
      <c r="U14" s="261">
        <v>0.4346</v>
      </c>
      <c r="V14" s="261">
        <v>0.2564</v>
      </c>
    </row>
    <row r="15" spans="1:22" s="128" customFormat="1" ht="4.5" customHeight="1">
      <c r="A15" s="225"/>
      <c r="B15" s="153"/>
      <c r="C15" s="195"/>
      <c r="D15" s="195"/>
      <c r="E15" s="195"/>
      <c r="F15" s="195"/>
      <c r="G15" s="195"/>
      <c r="H15" s="195"/>
      <c r="I15" s="195"/>
      <c r="J15" s="195"/>
      <c r="K15" s="195"/>
      <c r="L15" s="195"/>
      <c r="M15" s="195"/>
      <c r="N15" s="195"/>
      <c r="O15" s="195"/>
      <c r="P15" s="195"/>
      <c r="Q15" s="195"/>
      <c r="R15" s="195"/>
      <c r="S15" s="195"/>
      <c r="T15" s="195"/>
      <c r="U15" s="195"/>
      <c r="V15" s="195"/>
    </row>
    <row r="16" spans="1:22" s="128" customFormat="1" ht="15" customHeight="1">
      <c r="A16" s="2122" t="s">
        <v>198</v>
      </c>
      <c r="B16" s="2123"/>
      <c r="C16" s="2123"/>
      <c r="D16" s="2123"/>
      <c r="E16" s="2123"/>
      <c r="F16" s="2123"/>
      <c r="G16" s="2123"/>
      <c r="H16" s="2123"/>
      <c r="I16" s="2123"/>
      <c r="J16" s="2123"/>
      <c r="K16" s="2123"/>
      <c r="L16" s="2123"/>
      <c r="M16" s="2123"/>
      <c r="N16" s="2123"/>
      <c r="O16" s="2123"/>
      <c r="P16" s="2123"/>
      <c r="Q16" s="2123"/>
      <c r="R16" s="2123"/>
      <c r="S16" s="2123"/>
      <c r="T16" s="2123"/>
      <c r="U16" s="2123"/>
      <c r="V16" s="2124"/>
    </row>
    <row r="17" spans="1:22" s="180" customFormat="1" ht="6" customHeight="1">
      <c r="A17" s="165"/>
      <c r="B17" s="223"/>
      <c r="C17" s="224"/>
      <c r="D17" s="224"/>
      <c r="E17" s="224"/>
      <c r="F17" s="224"/>
      <c r="G17" s="224"/>
      <c r="H17" s="224"/>
      <c r="I17" s="224"/>
      <c r="J17" s="224"/>
      <c r="K17" s="224"/>
      <c r="L17" s="224"/>
      <c r="M17" s="224"/>
      <c r="N17" s="224"/>
      <c r="O17" s="224"/>
      <c r="P17" s="224"/>
      <c r="Q17" s="224"/>
      <c r="R17" s="224"/>
      <c r="S17" s="224"/>
      <c r="T17" s="224"/>
      <c r="U17" s="224"/>
      <c r="V17" s="224"/>
    </row>
    <row r="18" spans="1:22" s="135" customFormat="1" ht="12.75">
      <c r="A18" s="133">
        <v>2014</v>
      </c>
      <c r="B18" s="153" t="s">
        <v>175</v>
      </c>
      <c r="C18" s="1895">
        <v>6406.375</v>
      </c>
      <c r="D18" s="1895">
        <v>2265.965</v>
      </c>
      <c r="E18" s="269">
        <v>3027.687</v>
      </c>
      <c r="F18" s="1895">
        <v>2847.248</v>
      </c>
      <c r="G18" s="1895">
        <v>752.991</v>
      </c>
      <c r="H18" s="1895">
        <v>429.243</v>
      </c>
      <c r="I18" s="1895">
        <v>597.644</v>
      </c>
      <c r="J18" s="1895">
        <v>869.765</v>
      </c>
      <c r="K18" s="1895">
        <v>197.605</v>
      </c>
      <c r="L18" s="1895">
        <v>180.439</v>
      </c>
      <c r="M18" s="1899">
        <v>2796.986</v>
      </c>
      <c r="N18" s="1895">
        <v>2599.888</v>
      </c>
      <c r="O18" s="1895">
        <v>375.272</v>
      </c>
      <c r="P18" s="1895">
        <v>563.192</v>
      </c>
      <c r="Q18" s="1895">
        <v>561.119</v>
      </c>
      <c r="R18" s="1895">
        <v>931.147</v>
      </c>
      <c r="S18" s="1895">
        <v>169.158</v>
      </c>
      <c r="T18" s="1895">
        <v>197.098</v>
      </c>
      <c r="U18" s="1895">
        <v>18.478</v>
      </c>
      <c r="V18" s="1895">
        <v>3.008</v>
      </c>
    </row>
    <row r="19" spans="1:22" s="135" customFormat="1" ht="12.75">
      <c r="A19" s="136"/>
      <c r="B19" s="153" t="s">
        <v>176</v>
      </c>
      <c r="C19" s="1895">
        <v>6315.354</v>
      </c>
      <c r="D19" s="1895">
        <v>2374.088</v>
      </c>
      <c r="E19" s="269">
        <v>3031.127</v>
      </c>
      <c r="F19" s="1895">
        <v>2848.009</v>
      </c>
      <c r="G19" s="1895">
        <v>718.622</v>
      </c>
      <c r="H19" s="1895">
        <v>392.117</v>
      </c>
      <c r="I19" s="1895">
        <v>597.049</v>
      </c>
      <c r="J19" s="1895">
        <v>913.885</v>
      </c>
      <c r="K19" s="1895">
        <v>226.336</v>
      </c>
      <c r="L19" s="1895">
        <v>183.118</v>
      </c>
      <c r="M19" s="1899">
        <v>2704.802</v>
      </c>
      <c r="N19" s="1895">
        <v>2509.468</v>
      </c>
      <c r="O19" s="1895">
        <v>327.784</v>
      </c>
      <c r="P19" s="1895">
        <v>569.242</v>
      </c>
      <c r="Q19" s="1895">
        <v>580.053</v>
      </c>
      <c r="R19" s="1895">
        <v>855.981</v>
      </c>
      <c r="S19" s="1895">
        <v>176.408</v>
      </c>
      <c r="T19" s="1895">
        <v>195.334</v>
      </c>
      <c r="U19" s="1895">
        <v>16.946</v>
      </c>
      <c r="V19" s="1895">
        <v>2.368</v>
      </c>
    </row>
    <row r="20" spans="1:22" s="135" customFormat="1" ht="12.75">
      <c r="A20" s="242"/>
      <c r="B20" s="153" t="s">
        <v>177</v>
      </c>
      <c r="C20" s="1895">
        <v>6263.867</v>
      </c>
      <c r="D20" s="1895">
        <v>2305.624</v>
      </c>
      <c r="E20" s="269">
        <v>3089.291</v>
      </c>
      <c r="F20" s="1895">
        <v>2909.268</v>
      </c>
      <c r="G20" s="1895">
        <v>721.921</v>
      </c>
      <c r="H20" s="1895">
        <v>386.165</v>
      </c>
      <c r="I20" s="1895">
        <v>729.359</v>
      </c>
      <c r="J20" s="1895">
        <v>841.691</v>
      </c>
      <c r="K20" s="1895">
        <v>230.132</v>
      </c>
      <c r="L20" s="1895">
        <v>180.023</v>
      </c>
      <c r="M20" s="1899">
        <v>2744.906</v>
      </c>
      <c r="N20" s="1895">
        <v>2470.557</v>
      </c>
      <c r="O20" s="1895">
        <v>308.662</v>
      </c>
      <c r="P20" s="1895">
        <v>576.649</v>
      </c>
      <c r="Q20" s="1895">
        <v>513.019</v>
      </c>
      <c r="R20" s="1895">
        <v>873.337</v>
      </c>
      <c r="S20" s="1895">
        <v>198.89</v>
      </c>
      <c r="T20" s="1895">
        <v>274.349</v>
      </c>
      <c r="U20" s="1895">
        <v>15.625</v>
      </c>
      <c r="V20" s="1895">
        <v>2.116</v>
      </c>
    </row>
    <row r="21" spans="1:22" s="135" customFormat="1" ht="12.75">
      <c r="A21" s="242"/>
      <c r="B21" s="153" t="s">
        <v>178</v>
      </c>
      <c r="C21" s="1895">
        <v>6024.908</v>
      </c>
      <c r="D21" s="1895">
        <v>2299.872</v>
      </c>
      <c r="E21" s="269">
        <v>2927.607</v>
      </c>
      <c r="F21" s="1895">
        <v>2734.569</v>
      </c>
      <c r="G21" s="1895">
        <v>715.85</v>
      </c>
      <c r="H21" s="1895">
        <v>354.853</v>
      </c>
      <c r="I21" s="1895">
        <v>643.251</v>
      </c>
      <c r="J21" s="1895">
        <v>835.707</v>
      </c>
      <c r="K21" s="1895">
        <v>184.908</v>
      </c>
      <c r="L21" s="1895">
        <v>193.038</v>
      </c>
      <c r="M21" s="1899">
        <v>2693.529</v>
      </c>
      <c r="N21" s="1895">
        <v>2431.079</v>
      </c>
      <c r="O21" s="1895">
        <v>318.156</v>
      </c>
      <c r="P21" s="1895">
        <v>507.183</v>
      </c>
      <c r="Q21" s="1895">
        <v>515.013</v>
      </c>
      <c r="R21" s="1895">
        <v>786.99</v>
      </c>
      <c r="S21" s="1895">
        <v>303.737</v>
      </c>
      <c r="T21" s="1895">
        <v>262.45</v>
      </c>
      <c r="U21" s="1895">
        <v>27.345</v>
      </c>
      <c r="V21" s="1895">
        <v>2.131</v>
      </c>
    </row>
    <row r="22" spans="1:22" s="135" customFormat="1" ht="12.75">
      <c r="A22" s="242"/>
      <c r="B22" s="153" t="s">
        <v>179</v>
      </c>
      <c r="C22" s="1895">
        <v>6280.96</v>
      </c>
      <c r="D22" s="1895">
        <v>2406.878</v>
      </c>
      <c r="E22" s="269">
        <v>2912.465</v>
      </c>
      <c r="F22" s="1895">
        <v>2730.14</v>
      </c>
      <c r="G22" s="1895">
        <v>694.036</v>
      </c>
      <c r="H22" s="1895">
        <v>384.794</v>
      </c>
      <c r="I22" s="1895">
        <v>620.946</v>
      </c>
      <c r="J22" s="1895">
        <v>846.974</v>
      </c>
      <c r="K22" s="1895">
        <v>183.39</v>
      </c>
      <c r="L22" s="1895">
        <v>182.325</v>
      </c>
      <c r="M22" s="1899">
        <v>2868.021</v>
      </c>
      <c r="N22" s="1895">
        <v>2612.95</v>
      </c>
      <c r="O22" s="1895">
        <v>289.531</v>
      </c>
      <c r="P22" s="1895">
        <v>636.156</v>
      </c>
      <c r="Q22" s="1895">
        <v>582.73</v>
      </c>
      <c r="R22" s="1895">
        <v>874.687</v>
      </c>
      <c r="S22" s="1895">
        <v>229.846</v>
      </c>
      <c r="T22" s="1895">
        <v>255.071</v>
      </c>
      <c r="U22" s="1895">
        <v>27.11</v>
      </c>
      <c r="V22" s="1895">
        <v>2.392</v>
      </c>
    </row>
    <row r="23" spans="1:22" s="135" customFormat="1" ht="12.75">
      <c r="A23" s="242"/>
      <c r="B23" s="153" t="s">
        <v>180</v>
      </c>
      <c r="C23" s="1895">
        <v>6524.14</v>
      </c>
      <c r="D23" s="1895">
        <v>2802.4</v>
      </c>
      <c r="E23" s="269">
        <v>2335.919</v>
      </c>
      <c r="F23" s="1895">
        <v>2151.274</v>
      </c>
      <c r="G23" s="1895">
        <v>635.345</v>
      </c>
      <c r="H23" s="1895">
        <v>301.973</v>
      </c>
      <c r="I23" s="1895">
        <v>459.806</v>
      </c>
      <c r="J23" s="1895">
        <v>635.29</v>
      </c>
      <c r="K23" s="1895">
        <v>118.86</v>
      </c>
      <c r="L23" s="1895">
        <v>184.645</v>
      </c>
      <c r="M23" s="1899">
        <v>2483.915</v>
      </c>
      <c r="N23" s="1895">
        <v>2226.198</v>
      </c>
      <c r="O23" s="1895">
        <v>276.992</v>
      </c>
      <c r="P23" s="1895">
        <v>516.277</v>
      </c>
      <c r="Q23" s="1895">
        <v>480.689</v>
      </c>
      <c r="R23" s="1895">
        <v>798.31</v>
      </c>
      <c r="S23" s="1895">
        <v>153.93</v>
      </c>
      <c r="T23" s="1895">
        <v>257.717</v>
      </c>
      <c r="U23" s="1895">
        <v>31.206</v>
      </c>
      <c r="V23" s="1895">
        <v>2.357</v>
      </c>
    </row>
    <row r="24" spans="1:22" s="128" customFormat="1" ht="4.5" customHeight="1">
      <c r="A24" s="226"/>
      <c r="B24" s="243"/>
      <c r="C24" s="202"/>
      <c r="D24" s="202"/>
      <c r="E24" s="202"/>
      <c r="F24" s="202"/>
      <c r="G24" s="202"/>
      <c r="H24" s="202"/>
      <c r="I24" s="202"/>
      <c r="J24" s="202"/>
      <c r="K24" s="202"/>
      <c r="L24" s="202"/>
      <c r="M24" s="202"/>
      <c r="N24" s="202"/>
      <c r="O24" s="202"/>
      <c r="P24" s="202"/>
      <c r="Q24" s="202"/>
      <c r="R24" s="202"/>
      <c r="S24" s="202"/>
      <c r="T24" s="202"/>
      <c r="U24" s="202"/>
      <c r="V24" s="202"/>
    </row>
    <row r="25" s="128" customFormat="1" ht="6.75" customHeight="1"/>
    <row r="26" spans="1:20" s="144" customFormat="1" ht="13.5" customHeight="1">
      <c r="A26" s="31" t="s">
        <v>144</v>
      </c>
      <c r="B26" s="31"/>
      <c r="C26" s="31"/>
      <c r="D26" s="31"/>
      <c r="E26" s="31"/>
      <c r="F26" s="31"/>
      <c r="G26" s="31"/>
      <c r="H26" s="31"/>
      <c r="I26" s="31"/>
      <c r="J26" s="31"/>
      <c r="K26" s="31"/>
      <c r="L26" s="31"/>
      <c r="M26" s="31"/>
      <c r="N26" s="31"/>
      <c r="O26" s="31"/>
      <c r="P26" s="31"/>
      <c r="Q26" s="31"/>
      <c r="R26" s="31"/>
      <c r="S26" s="31"/>
      <c r="T26" s="31"/>
    </row>
    <row r="27" spans="1:22" s="144" customFormat="1" ht="15.75" customHeight="1">
      <c r="A27" s="30" t="s">
        <v>217</v>
      </c>
      <c r="B27" s="31"/>
      <c r="C27" s="31"/>
      <c r="D27" s="31"/>
      <c r="E27" s="31"/>
      <c r="F27" s="31"/>
      <c r="G27" s="31"/>
      <c r="H27" s="31"/>
      <c r="I27" s="31"/>
      <c r="J27" s="31"/>
      <c r="K27" s="31"/>
      <c r="L27" s="31"/>
      <c r="M27" s="31"/>
      <c r="N27" s="31"/>
      <c r="O27" s="31"/>
      <c r="P27" s="31"/>
      <c r="Q27" s="31"/>
      <c r="R27" s="31"/>
      <c r="S27" s="31"/>
      <c r="T27" s="31"/>
      <c r="U27" s="31"/>
      <c r="V27" s="31"/>
    </row>
    <row r="28" spans="1:9" s="141" customFormat="1" ht="15.75">
      <c r="A28" s="45" t="s">
        <v>1699</v>
      </c>
      <c r="I28" s="142"/>
    </row>
    <row r="29" spans="1:22" s="144" customFormat="1" ht="15.75" customHeight="1">
      <c r="A29" s="30" t="s">
        <v>234</v>
      </c>
      <c r="B29" s="31"/>
      <c r="C29" s="31"/>
      <c r="D29" s="31"/>
      <c r="E29" s="31"/>
      <c r="F29" s="31"/>
      <c r="G29" s="31"/>
      <c r="H29" s="31"/>
      <c r="I29" s="31"/>
      <c r="J29" s="31"/>
      <c r="K29" s="31"/>
      <c r="L29" s="31"/>
      <c r="M29" s="31"/>
      <c r="N29" s="31"/>
      <c r="O29" s="31"/>
      <c r="P29" s="31"/>
      <c r="Q29" s="31"/>
      <c r="R29" s="31"/>
      <c r="S29" s="31"/>
      <c r="T29" s="31"/>
      <c r="U29" s="31"/>
      <c r="V29" s="31"/>
    </row>
    <row r="30" s="144" customFormat="1" ht="6.75" customHeight="1"/>
    <row r="31" spans="1:19" s="144" customFormat="1" ht="13.5" customHeight="1">
      <c r="A31" s="145" t="s">
        <v>136</v>
      </c>
      <c r="B31" s="28"/>
      <c r="C31" s="28"/>
      <c r="D31" s="28"/>
      <c r="E31" s="28"/>
      <c r="F31" s="28"/>
      <c r="G31" s="28"/>
      <c r="H31" s="28"/>
      <c r="I31" s="28"/>
      <c r="J31" s="28"/>
      <c r="K31" s="28"/>
      <c r="L31" s="28"/>
      <c r="M31" s="28"/>
      <c r="N31" s="28"/>
      <c r="O31" s="28"/>
      <c r="P31" s="28"/>
      <c r="Q31" s="28"/>
      <c r="R31" s="28"/>
      <c r="S31" s="28"/>
    </row>
  </sheetData>
  <sheetProtection/>
  <mergeCells count="14">
    <mergeCell ref="C4:C6"/>
    <mergeCell ref="D4:D6"/>
    <mergeCell ref="U4:U6"/>
    <mergeCell ref="A7:V7"/>
    <mergeCell ref="A3:B6"/>
    <mergeCell ref="C3:D3"/>
    <mergeCell ref="E3:T3"/>
    <mergeCell ref="U3:V3"/>
    <mergeCell ref="A16:V16"/>
    <mergeCell ref="V4:V6"/>
    <mergeCell ref="F5:K5"/>
    <mergeCell ref="L5:L6"/>
    <mergeCell ref="N5:S5"/>
    <mergeCell ref="T5:T6"/>
  </mergeCells>
  <printOptions horizontalCentered="1"/>
  <pageMargins left="0.1968503937007874" right="0.1968503937007874" top="0.7874015748031497" bottom="0.7874015748031497" header="0.11811023622047245" footer="0.11811023622047245"/>
  <pageSetup horizontalDpi="600" verticalDpi="600" orientation="landscape" paperSize="9" scale="80" r:id="rId1"/>
  <headerFooter alignWithMargins="0">
    <oddHeader>&amp;C&amp;</oddHeader>
  </headerFooter>
</worksheet>
</file>

<file path=xl/worksheets/sheet23.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A2" sqref="A2"/>
    </sheetView>
  </sheetViews>
  <sheetFormatPr defaultColWidth="9.00390625" defaultRowHeight="12.75"/>
  <cols>
    <col min="1" max="1" width="6.75390625" style="126" customWidth="1"/>
    <col min="2" max="2" width="6.75390625" style="126" bestFit="1" customWidth="1"/>
    <col min="3" max="16384" width="9.125" style="126" customWidth="1"/>
  </cols>
  <sheetData>
    <row r="1" spans="1:18" ht="24.75" customHeight="1">
      <c r="A1" s="124" t="s">
        <v>240</v>
      </c>
      <c r="B1" s="124"/>
      <c r="C1" s="124"/>
      <c r="D1" s="124"/>
      <c r="E1" s="124"/>
      <c r="F1" s="124"/>
      <c r="G1" s="124"/>
      <c r="H1" s="124"/>
      <c r="I1" s="124"/>
      <c r="J1" s="124"/>
      <c r="K1" s="124"/>
      <c r="L1" s="124"/>
      <c r="M1" s="124"/>
      <c r="N1" s="124"/>
      <c r="O1" s="124"/>
      <c r="P1" s="124"/>
      <c r="Q1" s="124"/>
      <c r="R1" s="124"/>
    </row>
    <row r="2" spans="1:18" ht="11.25" customHeight="1">
      <c r="A2" s="240"/>
      <c r="B2" s="240"/>
      <c r="C2" s="240"/>
      <c r="D2" s="240"/>
      <c r="E2" s="240"/>
      <c r="F2" s="240"/>
      <c r="G2" s="240"/>
      <c r="H2" s="240"/>
      <c r="I2" s="240"/>
      <c r="J2" s="240"/>
      <c r="K2" s="240"/>
      <c r="L2" s="240"/>
      <c r="M2" s="240"/>
      <c r="N2" s="240"/>
      <c r="O2" s="240"/>
      <c r="P2" s="240"/>
      <c r="Q2" s="240"/>
      <c r="R2" s="240"/>
    </row>
    <row r="3" spans="1:18" s="128" customFormat="1" ht="19.5" customHeight="1">
      <c r="A3" s="2184"/>
      <c r="B3" s="2185"/>
      <c r="C3" s="2247" t="s">
        <v>220</v>
      </c>
      <c r="D3" s="2225"/>
      <c r="E3" s="2225"/>
      <c r="F3" s="2225"/>
      <c r="G3" s="2225"/>
      <c r="H3" s="2225"/>
      <c r="I3" s="2225"/>
      <c r="J3" s="2225"/>
      <c r="K3" s="2123"/>
      <c r="L3" s="2225"/>
      <c r="M3" s="2225"/>
      <c r="N3" s="2225"/>
      <c r="O3" s="2225"/>
      <c r="P3" s="2225"/>
      <c r="Q3" s="2225"/>
      <c r="R3" s="2226"/>
    </row>
    <row r="4" spans="1:18" s="128" customFormat="1" ht="15" customHeight="1">
      <c r="A4" s="2186"/>
      <c r="B4" s="2187"/>
      <c r="C4" s="229" t="s">
        <v>33</v>
      </c>
      <c r="D4" s="230"/>
      <c r="E4" s="230"/>
      <c r="F4" s="230"/>
      <c r="G4" s="230"/>
      <c r="H4" s="230"/>
      <c r="I4" s="230"/>
      <c r="J4" s="241"/>
      <c r="K4" s="229" t="s">
        <v>114</v>
      </c>
      <c r="L4" s="230"/>
      <c r="M4" s="230"/>
      <c r="N4" s="230"/>
      <c r="O4" s="230"/>
      <c r="P4" s="230"/>
      <c r="Q4" s="230"/>
      <c r="R4" s="241"/>
    </row>
    <row r="5" spans="1:18" s="128" customFormat="1" ht="15" customHeight="1">
      <c r="A5" s="2186"/>
      <c r="B5" s="2187"/>
      <c r="C5" s="232"/>
      <c r="D5" s="2176" t="s">
        <v>221</v>
      </c>
      <c r="E5" s="2177"/>
      <c r="F5" s="2177"/>
      <c r="G5" s="2177"/>
      <c r="H5" s="2177"/>
      <c r="I5" s="2234" t="s">
        <v>222</v>
      </c>
      <c r="J5" s="2234" t="s">
        <v>223</v>
      </c>
      <c r="K5" s="184"/>
      <c r="L5" s="2176" t="s">
        <v>221</v>
      </c>
      <c r="M5" s="2177"/>
      <c r="N5" s="2177"/>
      <c r="O5" s="2177"/>
      <c r="P5" s="2178"/>
      <c r="Q5" s="2120" t="s">
        <v>222</v>
      </c>
      <c r="R5" s="2120" t="s">
        <v>223</v>
      </c>
    </row>
    <row r="6" spans="1:18" s="128" customFormat="1" ht="37.5" customHeight="1">
      <c r="A6" s="2186"/>
      <c r="B6" s="2187"/>
      <c r="C6" s="232"/>
      <c r="D6" s="2126" t="s">
        <v>190</v>
      </c>
      <c r="E6" s="2120" t="s">
        <v>224</v>
      </c>
      <c r="F6" s="2120" t="s">
        <v>225</v>
      </c>
      <c r="G6" s="2120" t="s">
        <v>226</v>
      </c>
      <c r="H6" s="2111" t="s">
        <v>227</v>
      </c>
      <c r="I6" s="2235"/>
      <c r="J6" s="2235"/>
      <c r="K6" s="147"/>
      <c r="L6" s="2121" t="s">
        <v>190</v>
      </c>
      <c r="M6" s="2120" t="s">
        <v>224</v>
      </c>
      <c r="N6" s="2120" t="s">
        <v>225</v>
      </c>
      <c r="O6" s="2120" t="s">
        <v>226</v>
      </c>
      <c r="P6" s="2120" t="s">
        <v>227</v>
      </c>
      <c r="Q6" s="2121"/>
      <c r="R6" s="2121"/>
    </row>
    <row r="7" spans="1:18" s="128" customFormat="1" ht="12.75">
      <c r="A7" s="2188"/>
      <c r="B7" s="2189"/>
      <c r="C7" s="233"/>
      <c r="D7" s="2248"/>
      <c r="E7" s="2233"/>
      <c r="F7" s="2233"/>
      <c r="G7" s="2233"/>
      <c r="H7" s="2246"/>
      <c r="I7" s="2236"/>
      <c r="J7" s="2236"/>
      <c r="K7" s="193"/>
      <c r="L7" s="2222"/>
      <c r="M7" s="2222"/>
      <c r="N7" s="2222"/>
      <c r="O7" s="2222"/>
      <c r="P7" s="2222"/>
      <c r="Q7" s="2222"/>
      <c r="R7" s="2222"/>
    </row>
    <row r="8" spans="1:18" s="128" customFormat="1" ht="15" customHeight="1">
      <c r="A8" s="2122" t="s">
        <v>197</v>
      </c>
      <c r="B8" s="2123"/>
      <c r="C8" s="2123"/>
      <c r="D8" s="2123"/>
      <c r="E8" s="2123"/>
      <c r="F8" s="2123"/>
      <c r="G8" s="2123"/>
      <c r="H8" s="2123"/>
      <c r="I8" s="2123"/>
      <c r="J8" s="2123"/>
      <c r="K8" s="2123"/>
      <c r="L8" s="2123"/>
      <c r="M8" s="2123"/>
      <c r="N8" s="2123"/>
      <c r="O8" s="2123"/>
      <c r="P8" s="2123"/>
      <c r="Q8" s="2123"/>
      <c r="R8" s="2124"/>
    </row>
    <row r="9" spans="1:18" s="180" customFormat="1" ht="6" customHeight="1">
      <c r="A9" s="165"/>
      <c r="B9" s="223"/>
      <c r="C9" s="224"/>
      <c r="D9" s="224"/>
      <c r="E9" s="224"/>
      <c r="F9" s="224"/>
      <c r="G9" s="224"/>
      <c r="H9" s="224"/>
      <c r="I9" s="224"/>
      <c r="J9" s="224"/>
      <c r="K9" s="224"/>
      <c r="L9" s="224"/>
      <c r="M9" s="224"/>
      <c r="N9" s="224"/>
      <c r="O9" s="224"/>
      <c r="P9" s="224"/>
      <c r="Q9" s="224"/>
      <c r="R9" s="224"/>
    </row>
    <row r="10" spans="1:18" s="135" customFormat="1" ht="12.75">
      <c r="A10" s="133">
        <v>2014</v>
      </c>
      <c r="B10" s="134" t="s">
        <v>175</v>
      </c>
      <c r="C10" s="1893">
        <v>3.8938</v>
      </c>
      <c r="D10" s="259">
        <v>3.6585</v>
      </c>
      <c r="E10" s="259">
        <v>2.1927</v>
      </c>
      <c r="F10" s="259">
        <v>3.0253</v>
      </c>
      <c r="G10" s="259">
        <v>3.6826</v>
      </c>
      <c r="H10" s="259">
        <v>4.2036</v>
      </c>
      <c r="I10" s="259">
        <v>4.0028</v>
      </c>
      <c r="J10" s="259">
        <v>5.4618</v>
      </c>
      <c r="K10" s="261">
        <v>3.4373</v>
      </c>
      <c r="L10" s="259">
        <v>3.3617</v>
      </c>
      <c r="M10" s="259">
        <v>1.5849</v>
      </c>
      <c r="N10" s="259">
        <v>3.2361</v>
      </c>
      <c r="O10" s="259">
        <v>3.3772</v>
      </c>
      <c r="P10" s="259">
        <v>3.8383</v>
      </c>
      <c r="Q10" s="259">
        <v>3.4539</v>
      </c>
      <c r="R10" s="259">
        <v>4.4509</v>
      </c>
    </row>
    <row r="11" spans="1:18" s="135" customFormat="1" ht="12.75">
      <c r="A11" s="242"/>
      <c r="B11" s="134" t="s">
        <v>176</v>
      </c>
      <c r="C11" s="1893">
        <v>3.6612</v>
      </c>
      <c r="D11" s="259">
        <v>3.3987</v>
      </c>
      <c r="E11" s="259">
        <v>1.8556</v>
      </c>
      <c r="F11" s="259">
        <v>2.9979</v>
      </c>
      <c r="G11" s="259">
        <v>3.5922</v>
      </c>
      <c r="H11" s="259">
        <v>4.0598</v>
      </c>
      <c r="I11" s="259">
        <v>3.9258</v>
      </c>
      <c r="J11" s="259">
        <v>5.2688</v>
      </c>
      <c r="K11" s="261">
        <v>3.3641</v>
      </c>
      <c r="L11" s="259">
        <v>3.2453</v>
      </c>
      <c r="M11" s="259">
        <v>1.6522</v>
      </c>
      <c r="N11" s="259">
        <v>2.8491</v>
      </c>
      <c r="O11" s="259">
        <v>3.4021</v>
      </c>
      <c r="P11" s="259">
        <v>3.7232</v>
      </c>
      <c r="Q11" s="259">
        <v>3.4451</v>
      </c>
      <c r="R11" s="259">
        <v>4.713</v>
      </c>
    </row>
    <row r="12" spans="1:18" s="135" customFormat="1" ht="12.75">
      <c r="A12" s="242"/>
      <c r="B12" s="134" t="s">
        <v>177</v>
      </c>
      <c r="C12" s="1893">
        <v>3.5557</v>
      </c>
      <c r="D12" s="259">
        <v>3.2672</v>
      </c>
      <c r="E12" s="259">
        <v>1.7333</v>
      </c>
      <c r="F12" s="259">
        <v>3.1251</v>
      </c>
      <c r="G12" s="259">
        <v>3.4734</v>
      </c>
      <c r="H12" s="259">
        <v>3.9359</v>
      </c>
      <c r="I12" s="259">
        <v>3.917</v>
      </c>
      <c r="J12" s="259">
        <v>5.3945</v>
      </c>
      <c r="K12" s="261">
        <v>3.2659</v>
      </c>
      <c r="L12" s="259">
        <v>3.1329</v>
      </c>
      <c r="M12" s="259">
        <v>1.489</v>
      </c>
      <c r="N12" s="259">
        <v>2.8086</v>
      </c>
      <c r="O12" s="259">
        <v>3.3264</v>
      </c>
      <c r="P12" s="259">
        <v>3.6035</v>
      </c>
      <c r="Q12" s="259">
        <v>3.7573</v>
      </c>
      <c r="R12" s="259">
        <v>4.0089</v>
      </c>
    </row>
    <row r="13" spans="1:18" s="135" customFormat="1" ht="12.75">
      <c r="A13" s="242"/>
      <c r="B13" s="134" t="s">
        <v>178</v>
      </c>
      <c r="C13" s="1893">
        <v>3.5052</v>
      </c>
      <c r="D13" s="259">
        <v>3.2118</v>
      </c>
      <c r="E13" s="259">
        <v>1.7303</v>
      </c>
      <c r="F13" s="259">
        <v>3.0076</v>
      </c>
      <c r="G13" s="259">
        <v>3.4368</v>
      </c>
      <c r="H13" s="259">
        <v>3.8887</v>
      </c>
      <c r="I13" s="259">
        <v>3.8439</v>
      </c>
      <c r="J13" s="259">
        <v>5.6531</v>
      </c>
      <c r="K13" s="261">
        <v>3.2205</v>
      </c>
      <c r="L13" s="259">
        <v>3.1235</v>
      </c>
      <c r="M13" s="259">
        <v>1.4969</v>
      </c>
      <c r="N13" s="259">
        <v>2.8861</v>
      </c>
      <c r="O13" s="259">
        <v>3.1825</v>
      </c>
      <c r="P13" s="259">
        <v>3.5998</v>
      </c>
      <c r="Q13" s="259">
        <v>3.746</v>
      </c>
      <c r="R13" s="259">
        <v>3.6697</v>
      </c>
    </row>
    <row r="14" spans="1:18" s="135" customFormat="1" ht="12.75">
      <c r="A14" s="242"/>
      <c r="B14" s="134" t="s">
        <v>179</v>
      </c>
      <c r="C14" s="1893">
        <v>3.592</v>
      </c>
      <c r="D14" s="259">
        <v>3.2412</v>
      </c>
      <c r="E14" s="259">
        <v>1.7265</v>
      </c>
      <c r="F14" s="259">
        <v>2.9192</v>
      </c>
      <c r="G14" s="259">
        <v>3.3224</v>
      </c>
      <c r="H14" s="259">
        <v>3.9364</v>
      </c>
      <c r="I14" s="259">
        <v>3.7618</v>
      </c>
      <c r="J14" s="259">
        <v>5.2271</v>
      </c>
      <c r="K14" s="261">
        <v>3.4354</v>
      </c>
      <c r="L14" s="259">
        <v>3.4438</v>
      </c>
      <c r="M14" s="259">
        <v>1.4612</v>
      </c>
      <c r="N14" s="259">
        <v>2.758</v>
      </c>
      <c r="O14" s="259">
        <v>3.053</v>
      </c>
      <c r="P14" s="259">
        <v>4.2036</v>
      </c>
      <c r="Q14" s="259">
        <v>3.379</v>
      </c>
      <c r="R14" s="259">
        <v>3.4018</v>
      </c>
    </row>
    <row r="15" spans="1:18" s="135" customFormat="1" ht="12.75">
      <c r="A15" s="242"/>
      <c r="B15" s="134" t="s">
        <v>180</v>
      </c>
      <c r="C15" s="1893">
        <v>3.3624</v>
      </c>
      <c r="D15" s="259">
        <v>2.9463</v>
      </c>
      <c r="E15" s="259">
        <v>1.7375</v>
      </c>
      <c r="F15" s="259">
        <v>2.7309</v>
      </c>
      <c r="G15" s="259">
        <v>2.9677</v>
      </c>
      <c r="H15" s="259">
        <v>3.7481</v>
      </c>
      <c r="I15" s="259">
        <v>4.2295</v>
      </c>
      <c r="J15" s="259">
        <v>4.9045</v>
      </c>
      <c r="K15" s="261">
        <v>2.8876</v>
      </c>
      <c r="L15" s="259">
        <v>2.7587</v>
      </c>
      <c r="M15" s="259">
        <v>1.3284</v>
      </c>
      <c r="N15" s="259">
        <v>2.4541</v>
      </c>
      <c r="O15" s="259">
        <v>2.718</v>
      </c>
      <c r="P15" s="259">
        <v>3.427</v>
      </c>
      <c r="Q15" s="259">
        <v>3.8058</v>
      </c>
      <c r="R15" s="259">
        <v>3.3805</v>
      </c>
    </row>
    <row r="16" spans="1:23" s="128" customFormat="1" ht="4.5" customHeight="1">
      <c r="A16" s="226"/>
      <c r="B16" s="138"/>
      <c r="C16" s="153"/>
      <c r="D16" s="195"/>
      <c r="E16" s="195"/>
      <c r="F16" s="195"/>
      <c r="G16" s="195"/>
      <c r="H16" s="195"/>
      <c r="I16" s="195"/>
      <c r="J16" s="195"/>
      <c r="K16" s="195"/>
      <c r="L16" s="195"/>
      <c r="M16" s="195"/>
      <c r="N16" s="195"/>
      <c r="O16" s="195"/>
      <c r="P16" s="195"/>
      <c r="Q16" s="195"/>
      <c r="R16" s="244"/>
      <c r="S16" s="135"/>
      <c r="T16" s="135"/>
      <c r="U16" s="135"/>
      <c r="V16" s="135"/>
      <c r="W16" s="135"/>
    </row>
    <row r="17" spans="1:23" s="128" customFormat="1" ht="15" customHeight="1">
      <c r="A17" s="2122" t="s">
        <v>198</v>
      </c>
      <c r="B17" s="2123"/>
      <c r="C17" s="2123"/>
      <c r="D17" s="2123"/>
      <c r="E17" s="2123"/>
      <c r="F17" s="2123"/>
      <c r="G17" s="2123"/>
      <c r="H17" s="2123"/>
      <c r="I17" s="2123"/>
      <c r="J17" s="2123"/>
      <c r="K17" s="2123"/>
      <c r="L17" s="2123"/>
      <c r="M17" s="2123"/>
      <c r="N17" s="2123"/>
      <c r="O17" s="2123"/>
      <c r="P17" s="2123"/>
      <c r="Q17" s="2123"/>
      <c r="R17" s="2124"/>
      <c r="S17" s="135"/>
      <c r="T17" s="135"/>
      <c r="U17" s="135"/>
      <c r="V17" s="135"/>
      <c r="W17" s="135"/>
    </row>
    <row r="18" spans="1:18" s="180" customFormat="1" ht="6" customHeight="1">
      <c r="A18" s="165"/>
      <c r="B18" s="223"/>
      <c r="C18" s="224"/>
      <c r="D18" s="224"/>
      <c r="E18" s="224"/>
      <c r="F18" s="224"/>
      <c r="G18" s="224"/>
      <c r="H18" s="224"/>
      <c r="I18" s="224"/>
      <c r="J18" s="224"/>
      <c r="K18" s="224"/>
      <c r="L18" s="224"/>
      <c r="M18" s="224"/>
      <c r="N18" s="224"/>
      <c r="O18" s="224"/>
      <c r="P18" s="224"/>
      <c r="Q18" s="224"/>
      <c r="R18" s="224"/>
    </row>
    <row r="19" spans="1:18" s="135" customFormat="1" ht="12.75">
      <c r="A19" s="133">
        <v>2014</v>
      </c>
      <c r="B19" s="134" t="s">
        <v>175</v>
      </c>
      <c r="C19" s="1896">
        <v>851.689</v>
      </c>
      <c r="D19" s="1897">
        <v>704.388</v>
      </c>
      <c r="E19" s="1897">
        <v>101.105</v>
      </c>
      <c r="F19" s="1897">
        <v>81.72</v>
      </c>
      <c r="G19" s="1897">
        <v>161.862</v>
      </c>
      <c r="H19" s="1897">
        <v>359.701</v>
      </c>
      <c r="I19" s="1897">
        <v>44.746</v>
      </c>
      <c r="J19" s="1897">
        <v>102.555</v>
      </c>
      <c r="K19" s="1898">
        <v>624.978</v>
      </c>
      <c r="L19" s="1897">
        <v>546.994</v>
      </c>
      <c r="M19" s="1897">
        <v>65.395</v>
      </c>
      <c r="N19" s="1897">
        <v>68.985</v>
      </c>
      <c r="O19" s="1897">
        <v>155.705</v>
      </c>
      <c r="P19" s="1897">
        <v>256.909</v>
      </c>
      <c r="Q19" s="1897">
        <v>37.83</v>
      </c>
      <c r="R19" s="1897">
        <v>40.154</v>
      </c>
    </row>
    <row r="20" spans="1:18" s="135" customFormat="1" ht="12.75">
      <c r="A20" s="242"/>
      <c r="B20" s="134" t="s">
        <v>176</v>
      </c>
      <c r="C20" s="1896">
        <v>662.656</v>
      </c>
      <c r="D20" s="1897">
        <v>542.875</v>
      </c>
      <c r="E20" s="1897">
        <v>103.133</v>
      </c>
      <c r="F20" s="1897">
        <v>73.31</v>
      </c>
      <c r="G20" s="1897">
        <v>114.879</v>
      </c>
      <c r="H20" s="1897">
        <v>251.553</v>
      </c>
      <c r="I20" s="1897">
        <v>37.272</v>
      </c>
      <c r="J20" s="1897">
        <v>82.509</v>
      </c>
      <c r="K20" s="1898">
        <v>534.349</v>
      </c>
      <c r="L20" s="1897">
        <v>462.8</v>
      </c>
      <c r="M20" s="1897">
        <v>62.527</v>
      </c>
      <c r="N20" s="1897">
        <v>56.876</v>
      </c>
      <c r="O20" s="1897">
        <v>130.637</v>
      </c>
      <c r="P20" s="1897">
        <v>212.76</v>
      </c>
      <c r="Q20" s="1897">
        <v>32.768</v>
      </c>
      <c r="R20" s="1897">
        <v>38.781</v>
      </c>
    </row>
    <row r="21" spans="1:18" s="135" customFormat="1" ht="12.75">
      <c r="A21" s="242"/>
      <c r="B21" s="134" t="s">
        <v>177</v>
      </c>
      <c r="C21" s="1896">
        <v>616.946</v>
      </c>
      <c r="D21" s="1897">
        <v>505.116</v>
      </c>
      <c r="E21" s="1897">
        <v>103.057</v>
      </c>
      <c r="F21" s="1897">
        <v>72.261</v>
      </c>
      <c r="G21" s="1897">
        <v>112.815</v>
      </c>
      <c r="H21" s="1897">
        <v>216.983</v>
      </c>
      <c r="I21" s="1897">
        <v>40.543</v>
      </c>
      <c r="J21" s="1897">
        <v>71.287</v>
      </c>
      <c r="K21" s="1898">
        <v>538.29</v>
      </c>
      <c r="L21" s="1897">
        <v>445.185</v>
      </c>
      <c r="M21" s="1897">
        <v>63.561</v>
      </c>
      <c r="N21" s="1897">
        <v>52.363</v>
      </c>
      <c r="O21" s="1897">
        <v>120.768</v>
      </c>
      <c r="P21" s="1897">
        <v>208.493</v>
      </c>
      <c r="Q21" s="1897">
        <v>39.636</v>
      </c>
      <c r="R21" s="1897">
        <v>53.469</v>
      </c>
    </row>
    <row r="22" spans="1:18" s="135" customFormat="1" ht="12.75">
      <c r="A22" s="242"/>
      <c r="B22" s="134" t="s">
        <v>178</v>
      </c>
      <c r="C22" s="1896">
        <v>624.747</v>
      </c>
      <c r="D22" s="1897">
        <v>516.158</v>
      </c>
      <c r="E22" s="1897">
        <v>107.029</v>
      </c>
      <c r="F22" s="1897">
        <v>72.417</v>
      </c>
      <c r="G22" s="1897">
        <v>120.755</v>
      </c>
      <c r="H22" s="1897">
        <v>215.957</v>
      </c>
      <c r="I22" s="1897">
        <v>45.228</v>
      </c>
      <c r="J22" s="1897">
        <v>63.361</v>
      </c>
      <c r="K22" s="1898">
        <v>568.149</v>
      </c>
      <c r="L22" s="1897">
        <v>474.525</v>
      </c>
      <c r="M22" s="1897">
        <v>60.583</v>
      </c>
      <c r="N22" s="1897">
        <v>58.383</v>
      </c>
      <c r="O22" s="1897">
        <v>136.466</v>
      </c>
      <c r="P22" s="1897">
        <v>219.093</v>
      </c>
      <c r="Q22" s="1897">
        <v>52.215</v>
      </c>
      <c r="R22" s="1897">
        <v>41.409</v>
      </c>
    </row>
    <row r="23" spans="1:18" s="135" customFormat="1" ht="12.75">
      <c r="A23" s="242"/>
      <c r="B23" s="134" t="s">
        <v>179</v>
      </c>
      <c r="C23" s="1896">
        <v>629.452</v>
      </c>
      <c r="D23" s="1897">
        <v>481.668</v>
      </c>
      <c r="E23" s="1897">
        <v>95.161</v>
      </c>
      <c r="F23" s="1897">
        <v>57.463</v>
      </c>
      <c r="G23" s="1897">
        <v>107.681</v>
      </c>
      <c r="H23" s="1897">
        <v>221.363</v>
      </c>
      <c r="I23" s="1897">
        <v>49.606</v>
      </c>
      <c r="J23" s="1897">
        <v>98.178</v>
      </c>
      <c r="K23" s="1898">
        <v>573.715</v>
      </c>
      <c r="L23" s="1897">
        <v>485.585</v>
      </c>
      <c r="M23" s="1897">
        <v>59.998</v>
      </c>
      <c r="N23" s="1897">
        <v>50.66</v>
      </c>
      <c r="O23" s="1897">
        <v>114.003</v>
      </c>
      <c r="P23" s="1897">
        <v>260.924</v>
      </c>
      <c r="Q23" s="1897">
        <v>49.154</v>
      </c>
      <c r="R23" s="1897">
        <v>38.976</v>
      </c>
    </row>
    <row r="24" spans="1:18" s="135" customFormat="1" ht="12.75">
      <c r="A24" s="242"/>
      <c r="B24" s="134" t="s">
        <v>180</v>
      </c>
      <c r="C24" s="1896">
        <v>604.277</v>
      </c>
      <c r="D24" s="1897">
        <v>458.889</v>
      </c>
      <c r="E24" s="1897">
        <v>116.096</v>
      </c>
      <c r="F24" s="1897">
        <v>53.204</v>
      </c>
      <c r="G24" s="1897">
        <v>103.041</v>
      </c>
      <c r="H24" s="1897">
        <v>186.548</v>
      </c>
      <c r="I24" s="1897">
        <v>49.212</v>
      </c>
      <c r="J24" s="1897">
        <v>96.176</v>
      </c>
      <c r="K24" s="1898">
        <v>677.646</v>
      </c>
      <c r="L24" s="1897">
        <v>570.313</v>
      </c>
      <c r="M24" s="1897">
        <v>106.094</v>
      </c>
      <c r="N24" s="1897">
        <v>63.928</v>
      </c>
      <c r="O24" s="1897">
        <v>135.831</v>
      </c>
      <c r="P24" s="1897">
        <v>264.46</v>
      </c>
      <c r="Q24" s="1897">
        <v>48.514</v>
      </c>
      <c r="R24" s="1897">
        <v>58.819</v>
      </c>
    </row>
    <row r="25" spans="1:18" s="128" customFormat="1" ht="4.5" customHeight="1">
      <c r="A25" s="226"/>
      <c r="B25" s="138"/>
      <c r="C25" s="227"/>
      <c r="D25" s="200"/>
      <c r="E25" s="200"/>
      <c r="F25" s="200"/>
      <c r="G25" s="200"/>
      <c r="H25" s="200"/>
      <c r="I25" s="200"/>
      <c r="J25" s="200"/>
      <c r="K25" s="200"/>
      <c r="L25" s="200"/>
      <c r="M25" s="200"/>
      <c r="N25" s="200"/>
      <c r="O25" s="200"/>
      <c r="P25" s="200"/>
      <c r="Q25" s="200"/>
      <c r="R25" s="238"/>
    </row>
    <row r="26" s="128" customFormat="1" ht="6" customHeight="1"/>
    <row r="27" spans="1:20" s="144" customFormat="1" ht="13.5" customHeight="1">
      <c r="A27" s="31" t="s">
        <v>144</v>
      </c>
      <c r="B27" s="31"/>
      <c r="C27" s="31"/>
      <c r="D27" s="31"/>
      <c r="E27" s="31"/>
      <c r="F27" s="31"/>
      <c r="G27" s="31"/>
      <c r="H27" s="31"/>
      <c r="I27" s="31"/>
      <c r="J27" s="31"/>
      <c r="K27" s="31"/>
      <c r="L27" s="31"/>
      <c r="M27" s="31"/>
      <c r="N27" s="31"/>
      <c r="O27" s="31"/>
      <c r="P27" s="31"/>
      <c r="Q27" s="31"/>
      <c r="R27" s="31"/>
      <c r="S27" s="31"/>
      <c r="T27" s="31"/>
    </row>
    <row r="28" spans="1:18" s="144" customFormat="1" ht="15.75" customHeight="1">
      <c r="A28" s="30" t="s">
        <v>211</v>
      </c>
      <c r="B28" s="31"/>
      <c r="C28" s="31"/>
      <c r="D28" s="31"/>
      <c r="E28" s="31"/>
      <c r="F28" s="31"/>
      <c r="G28" s="31"/>
      <c r="H28" s="31"/>
      <c r="I28" s="31"/>
      <c r="J28" s="31"/>
      <c r="K28" s="31"/>
      <c r="L28" s="31"/>
      <c r="M28" s="31"/>
      <c r="N28" s="31"/>
      <c r="O28" s="31"/>
      <c r="P28" s="31"/>
      <c r="Q28" s="31"/>
      <c r="R28" s="31"/>
    </row>
    <row r="29" spans="1:18" s="144" customFormat="1" ht="15.75" customHeight="1">
      <c r="A29" s="30" t="s">
        <v>247</v>
      </c>
      <c r="B29" s="31"/>
      <c r="C29" s="31"/>
      <c r="D29" s="31"/>
      <c r="E29" s="31"/>
      <c r="F29" s="31"/>
      <c r="G29" s="31"/>
      <c r="H29" s="31"/>
      <c r="I29" s="31"/>
      <c r="J29" s="31"/>
      <c r="K29" s="31"/>
      <c r="L29" s="31"/>
      <c r="M29" s="31"/>
      <c r="N29" s="31"/>
      <c r="O29" s="31"/>
      <c r="P29" s="31"/>
      <c r="Q29" s="31"/>
      <c r="R29" s="31"/>
    </row>
    <row r="30" spans="1:9" s="141" customFormat="1" ht="15.75">
      <c r="A30" s="45" t="s">
        <v>1698</v>
      </c>
      <c r="I30" s="142"/>
    </row>
    <row r="31" s="144" customFormat="1" ht="6" customHeight="1"/>
    <row r="32" spans="1:19" s="144" customFormat="1" ht="13.5" customHeight="1">
      <c r="A32" s="145" t="s">
        <v>136</v>
      </c>
      <c r="B32" s="28"/>
      <c r="C32" s="28"/>
      <c r="D32" s="28"/>
      <c r="E32" s="28"/>
      <c r="F32" s="28"/>
      <c r="G32" s="28"/>
      <c r="H32" s="28"/>
      <c r="I32" s="28"/>
      <c r="J32" s="28"/>
      <c r="K32" s="28"/>
      <c r="L32" s="28"/>
      <c r="M32" s="28"/>
      <c r="N32" s="28"/>
      <c r="O32" s="28"/>
      <c r="P32" s="28"/>
      <c r="Q32" s="28"/>
      <c r="R32" s="28"/>
      <c r="S32" s="28"/>
    </row>
    <row r="33" s="128" customFormat="1" ht="12.75"/>
  </sheetData>
  <sheetProtection/>
  <mergeCells count="20">
    <mergeCell ref="A3:B7"/>
    <mergeCell ref="C3:R3"/>
    <mergeCell ref="D5:H5"/>
    <mergeCell ref="I5:I7"/>
    <mergeCell ref="J5:J7"/>
    <mergeCell ref="L5:P5"/>
    <mergeCell ref="Q5:Q7"/>
    <mergeCell ref="R5:R7"/>
    <mergeCell ref="D6:D7"/>
    <mergeCell ref="E6:E7"/>
    <mergeCell ref="O6:O7"/>
    <mergeCell ref="P6:P7"/>
    <mergeCell ref="A8:R8"/>
    <mergeCell ref="A17:R17"/>
    <mergeCell ref="F6:F7"/>
    <mergeCell ref="G6:G7"/>
    <mergeCell ref="H6:H7"/>
    <mergeCell ref="L6:L7"/>
    <mergeCell ref="M6:M7"/>
    <mergeCell ref="N6:N7"/>
  </mergeCells>
  <printOptions horizontalCentered="1"/>
  <pageMargins left="0.1968503937007874" right="0.1968503937007874" top="0.7874015748031497" bottom="0.7874015748031497" header="0.11811023622047245" footer="0.11811023622047245"/>
  <pageSetup horizontalDpi="600" verticalDpi="600" orientation="landscape" paperSize="9" scale="80" r:id="rId1"/>
  <headerFooter alignWithMargins="0">
    <oddHeader>&amp;C&amp;</oddHeader>
  </headerFooter>
</worksheet>
</file>

<file path=xl/worksheets/sheet24.xml><?xml version="1.0" encoding="utf-8"?>
<worksheet xmlns="http://schemas.openxmlformats.org/spreadsheetml/2006/main" xmlns:r="http://schemas.openxmlformats.org/officeDocument/2006/relationships">
  <dimension ref="A1:V32"/>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8.125" style="126" customWidth="1"/>
    <col min="2" max="2" width="6.75390625" style="126" customWidth="1"/>
    <col min="3" max="4" width="8.625" style="126" customWidth="1"/>
    <col min="5" max="6" width="10.125" style="126" customWidth="1"/>
    <col min="7" max="20" width="8.75390625" style="126" customWidth="1"/>
    <col min="21" max="16384" width="9.125" style="126" customWidth="1"/>
  </cols>
  <sheetData>
    <row r="1" spans="1:22" ht="24.75" customHeight="1">
      <c r="A1" s="124" t="s">
        <v>235</v>
      </c>
      <c r="B1" s="124"/>
      <c r="C1" s="124"/>
      <c r="D1" s="124"/>
      <c r="E1" s="124"/>
      <c r="F1" s="124"/>
      <c r="G1" s="124"/>
      <c r="H1" s="124"/>
      <c r="I1" s="124"/>
      <c r="J1" s="124"/>
      <c r="K1" s="124"/>
      <c r="L1" s="124"/>
      <c r="M1" s="124"/>
      <c r="N1" s="124"/>
      <c r="O1" s="124"/>
      <c r="P1" s="124"/>
      <c r="Q1" s="124"/>
      <c r="R1" s="124"/>
      <c r="S1" s="124"/>
      <c r="T1" s="124"/>
      <c r="U1" s="124"/>
      <c r="V1" s="124"/>
    </row>
    <row r="2" spans="1:22" ht="24.75" customHeight="1">
      <c r="A2" s="245" t="s">
        <v>1914</v>
      </c>
      <c r="B2" s="245"/>
      <c r="C2" s="245"/>
      <c r="D2" s="245"/>
      <c r="E2" s="245"/>
      <c r="F2" s="245"/>
      <c r="G2" s="245"/>
      <c r="H2" s="245"/>
      <c r="I2" s="245"/>
      <c r="J2" s="245"/>
      <c r="K2" s="245"/>
      <c r="L2" s="245"/>
      <c r="M2" s="245"/>
      <c r="N2" s="245"/>
      <c r="O2" s="245"/>
      <c r="P2" s="245"/>
      <c r="Q2" s="245"/>
      <c r="R2" s="245"/>
      <c r="S2" s="245"/>
      <c r="T2" s="245"/>
      <c r="U2" s="245"/>
      <c r="V2" s="245"/>
    </row>
    <row r="3" spans="1:22" s="128" customFormat="1" ht="42" customHeight="1">
      <c r="A3" s="2184"/>
      <c r="B3" s="2185"/>
      <c r="C3" s="2212" t="s">
        <v>236</v>
      </c>
      <c r="D3" s="2210"/>
      <c r="E3" s="2122" t="s">
        <v>220</v>
      </c>
      <c r="F3" s="2123"/>
      <c r="G3" s="2123"/>
      <c r="H3" s="2123"/>
      <c r="I3" s="2123"/>
      <c r="J3" s="2123"/>
      <c r="K3" s="2123"/>
      <c r="L3" s="2123"/>
      <c r="M3" s="2123"/>
      <c r="N3" s="2123"/>
      <c r="O3" s="2123"/>
      <c r="P3" s="2123"/>
      <c r="Q3" s="2123"/>
      <c r="R3" s="2123"/>
      <c r="S3" s="2123"/>
      <c r="T3" s="2124"/>
      <c r="U3" s="2122" t="s">
        <v>237</v>
      </c>
      <c r="V3" s="2124"/>
    </row>
    <row r="4" spans="1:22" s="128" customFormat="1" ht="15" customHeight="1">
      <c r="A4" s="2186"/>
      <c r="B4" s="2187"/>
      <c r="C4" s="2112" t="s">
        <v>33</v>
      </c>
      <c r="D4" s="2120" t="s">
        <v>114</v>
      </c>
      <c r="E4" s="246" t="s">
        <v>33</v>
      </c>
      <c r="F4" s="230"/>
      <c r="G4" s="230"/>
      <c r="H4" s="230"/>
      <c r="I4" s="230"/>
      <c r="J4" s="230"/>
      <c r="K4" s="230"/>
      <c r="L4" s="241"/>
      <c r="M4" s="229" t="s">
        <v>114</v>
      </c>
      <c r="N4" s="230"/>
      <c r="O4" s="230"/>
      <c r="P4" s="230"/>
      <c r="Q4" s="230"/>
      <c r="R4" s="230"/>
      <c r="S4" s="230"/>
      <c r="T4" s="231"/>
      <c r="U4" s="2250" t="s">
        <v>33</v>
      </c>
      <c r="V4" s="2234" t="s">
        <v>114</v>
      </c>
    </row>
    <row r="5" spans="1:22" s="128" customFormat="1" ht="15" customHeight="1">
      <c r="A5" s="2186"/>
      <c r="B5" s="2187"/>
      <c r="C5" s="2126"/>
      <c r="D5" s="2121"/>
      <c r="E5" s="146"/>
      <c r="F5" s="2213" t="s">
        <v>232</v>
      </c>
      <c r="G5" s="2214"/>
      <c r="H5" s="2214"/>
      <c r="I5" s="2214"/>
      <c r="J5" s="2214"/>
      <c r="K5" s="2215"/>
      <c r="L5" s="2111" t="s">
        <v>223</v>
      </c>
      <c r="M5" s="232"/>
      <c r="N5" s="2214" t="s">
        <v>232</v>
      </c>
      <c r="O5" s="2214"/>
      <c r="P5" s="2214"/>
      <c r="Q5" s="2214"/>
      <c r="R5" s="2214"/>
      <c r="S5" s="2215"/>
      <c r="T5" s="2120" t="s">
        <v>223</v>
      </c>
      <c r="U5" s="2125"/>
      <c r="V5" s="2235"/>
    </row>
    <row r="6" spans="1:22" s="128" customFormat="1" ht="51" customHeight="1">
      <c r="A6" s="2188"/>
      <c r="B6" s="2189"/>
      <c r="C6" s="2249"/>
      <c r="D6" s="2222"/>
      <c r="E6" s="188"/>
      <c r="F6" s="188" t="s">
        <v>190</v>
      </c>
      <c r="G6" s="187" t="s">
        <v>233</v>
      </c>
      <c r="H6" s="187" t="s">
        <v>225</v>
      </c>
      <c r="I6" s="187" t="s">
        <v>226</v>
      </c>
      <c r="J6" s="187" t="s">
        <v>227</v>
      </c>
      <c r="K6" s="187" t="s">
        <v>222</v>
      </c>
      <c r="L6" s="2245"/>
      <c r="M6" s="193"/>
      <c r="N6" s="188" t="s">
        <v>190</v>
      </c>
      <c r="O6" s="187" t="s">
        <v>233</v>
      </c>
      <c r="P6" s="187" t="s">
        <v>225</v>
      </c>
      <c r="Q6" s="187" t="s">
        <v>226</v>
      </c>
      <c r="R6" s="187" t="s">
        <v>227</v>
      </c>
      <c r="S6" s="187" t="s">
        <v>222</v>
      </c>
      <c r="T6" s="2222"/>
      <c r="U6" s="2245"/>
      <c r="V6" s="2241"/>
    </row>
    <row r="7" spans="1:22" s="128" customFormat="1" ht="15" customHeight="1">
      <c r="A7" s="2122" t="s">
        <v>197</v>
      </c>
      <c r="B7" s="2123"/>
      <c r="C7" s="2123"/>
      <c r="D7" s="2123"/>
      <c r="E7" s="2123"/>
      <c r="F7" s="2123"/>
      <c r="G7" s="2123"/>
      <c r="H7" s="2123"/>
      <c r="I7" s="2123"/>
      <c r="J7" s="2123"/>
      <c r="K7" s="2123"/>
      <c r="L7" s="2123"/>
      <c r="M7" s="2123"/>
      <c r="N7" s="2123"/>
      <c r="O7" s="2123"/>
      <c r="P7" s="2123"/>
      <c r="Q7" s="2123"/>
      <c r="R7" s="2123"/>
      <c r="S7" s="2123"/>
      <c r="T7" s="2123"/>
      <c r="U7" s="2123"/>
      <c r="V7" s="2124"/>
    </row>
    <row r="8" spans="1:22" s="128" customFormat="1" ht="6" customHeight="1">
      <c r="A8" s="165"/>
      <c r="B8" s="223"/>
      <c r="C8" s="224"/>
      <c r="D8" s="224"/>
      <c r="E8" s="224"/>
      <c r="F8" s="224"/>
      <c r="G8" s="224"/>
      <c r="H8" s="224"/>
      <c r="I8" s="224"/>
      <c r="J8" s="224"/>
      <c r="K8" s="224"/>
      <c r="L8" s="224"/>
      <c r="M8" s="224"/>
      <c r="N8" s="224"/>
      <c r="O8" s="224"/>
      <c r="P8" s="224"/>
      <c r="Q8" s="224"/>
      <c r="R8" s="224"/>
      <c r="S8" s="224"/>
      <c r="T8" s="224"/>
      <c r="U8" s="224"/>
      <c r="V8" s="224"/>
    </row>
    <row r="9" spans="1:22" s="135" customFormat="1" ht="12.75">
      <c r="A9" s="133">
        <v>2014</v>
      </c>
      <c r="B9" s="134" t="s">
        <v>175</v>
      </c>
      <c r="C9" s="1893">
        <v>0.6938</v>
      </c>
      <c r="D9" s="261">
        <v>1.7274</v>
      </c>
      <c r="E9" s="261">
        <v>4.2547</v>
      </c>
      <c r="F9" s="259">
        <v>4.1015</v>
      </c>
      <c r="G9" s="259">
        <v>1.8795</v>
      </c>
      <c r="H9" s="259">
        <v>2.831</v>
      </c>
      <c r="I9" s="259">
        <v>4.3803</v>
      </c>
      <c r="J9" s="259">
        <v>4.3724</v>
      </c>
      <c r="K9" s="259">
        <v>5.563</v>
      </c>
      <c r="L9" s="259">
        <v>6.5391</v>
      </c>
      <c r="M9" s="261">
        <v>3.7875</v>
      </c>
      <c r="N9" s="259">
        <v>3.6996</v>
      </c>
      <c r="O9" s="259">
        <v>1.5686</v>
      </c>
      <c r="P9" s="259">
        <v>2.6605</v>
      </c>
      <c r="Q9" s="259">
        <v>3.3802</v>
      </c>
      <c r="R9" s="259">
        <v>4.118</v>
      </c>
      <c r="S9" s="259">
        <v>5.075</v>
      </c>
      <c r="T9" s="259">
        <v>5.2759</v>
      </c>
      <c r="U9" s="261">
        <v>4.0752</v>
      </c>
      <c r="V9" s="263">
        <v>4.6401</v>
      </c>
    </row>
    <row r="10" spans="1:22" s="135" customFormat="1" ht="12.75">
      <c r="A10" s="242"/>
      <c r="B10" s="134" t="s">
        <v>176</v>
      </c>
      <c r="C10" s="1893">
        <v>0.6871</v>
      </c>
      <c r="D10" s="261">
        <v>1.6347</v>
      </c>
      <c r="E10" s="261">
        <v>4.1933</v>
      </c>
      <c r="F10" s="259">
        <v>4.0342</v>
      </c>
      <c r="G10" s="259">
        <v>1.7638</v>
      </c>
      <c r="H10" s="259">
        <v>2.7552</v>
      </c>
      <c r="I10" s="259">
        <v>4.3511</v>
      </c>
      <c r="J10" s="259">
        <v>4.3006</v>
      </c>
      <c r="K10" s="259">
        <v>5.4789</v>
      </c>
      <c r="L10" s="259">
        <v>6.4827</v>
      </c>
      <c r="M10" s="261">
        <v>3.735</v>
      </c>
      <c r="N10" s="259">
        <v>3.6447</v>
      </c>
      <c r="O10" s="259">
        <v>1.5033</v>
      </c>
      <c r="P10" s="259">
        <v>2.5916</v>
      </c>
      <c r="Q10" s="259">
        <v>3.3439</v>
      </c>
      <c r="R10" s="259">
        <v>4.0578</v>
      </c>
      <c r="S10" s="259">
        <v>4.981</v>
      </c>
      <c r="T10" s="259">
        <v>5.2444</v>
      </c>
      <c r="U10" s="261">
        <v>3.9841</v>
      </c>
      <c r="V10" s="263">
        <v>4.6452</v>
      </c>
    </row>
    <row r="11" spans="1:22" s="135" customFormat="1" ht="12.75">
      <c r="A11" s="242"/>
      <c r="B11" s="134" t="s">
        <v>177</v>
      </c>
      <c r="C11" s="1893">
        <v>0.6792</v>
      </c>
      <c r="D11" s="261">
        <v>1.6655</v>
      </c>
      <c r="E11" s="261">
        <v>4.1368</v>
      </c>
      <c r="F11" s="259">
        <v>3.9733</v>
      </c>
      <c r="G11" s="259">
        <v>1.6878</v>
      </c>
      <c r="H11" s="259">
        <v>2.6811</v>
      </c>
      <c r="I11" s="259">
        <v>4.3304</v>
      </c>
      <c r="J11" s="259">
        <v>4.2257</v>
      </c>
      <c r="K11" s="259">
        <v>5.4029</v>
      </c>
      <c r="L11" s="259">
        <v>6.424</v>
      </c>
      <c r="M11" s="261">
        <v>3.6881</v>
      </c>
      <c r="N11" s="259">
        <v>3.5956</v>
      </c>
      <c r="O11" s="259">
        <v>1.4955</v>
      </c>
      <c r="P11" s="259">
        <v>2.5472</v>
      </c>
      <c r="Q11" s="259">
        <v>3.2794</v>
      </c>
      <c r="R11" s="259">
        <v>4.0025</v>
      </c>
      <c r="S11" s="259">
        <v>4.8955</v>
      </c>
      <c r="T11" s="259">
        <v>5.1732</v>
      </c>
      <c r="U11" s="261">
        <v>3.96</v>
      </c>
      <c r="V11" s="263">
        <v>4.6263</v>
      </c>
    </row>
    <row r="12" spans="1:22" s="135" customFormat="1" ht="12.75">
      <c r="A12" s="242"/>
      <c r="B12" s="134" t="s">
        <v>178</v>
      </c>
      <c r="C12" s="1893">
        <v>0.6515</v>
      </c>
      <c r="D12" s="261">
        <v>1.7218</v>
      </c>
      <c r="E12" s="261">
        <v>4.0976</v>
      </c>
      <c r="F12" s="259">
        <v>3.9291</v>
      </c>
      <c r="G12" s="259">
        <v>1.7076</v>
      </c>
      <c r="H12" s="259">
        <v>2.5921</v>
      </c>
      <c r="I12" s="259">
        <v>4.2895</v>
      </c>
      <c r="J12" s="259">
        <v>4.1817</v>
      </c>
      <c r="K12" s="259">
        <v>5.3116</v>
      </c>
      <c r="L12" s="259">
        <v>6.3945</v>
      </c>
      <c r="M12" s="261">
        <v>3.6334</v>
      </c>
      <c r="N12" s="259">
        <v>3.5381</v>
      </c>
      <c r="O12" s="259">
        <v>1.456</v>
      </c>
      <c r="P12" s="259">
        <v>2.3816</v>
      </c>
      <c r="Q12" s="259">
        <v>3.202</v>
      </c>
      <c r="R12" s="259">
        <v>3.9563</v>
      </c>
      <c r="S12" s="259">
        <v>4.793</v>
      </c>
      <c r="T12" s="259">
        <v>5.1059</v>
      </c>
      <c r="U12" s="261">
        <v>3.925</v>
      </c>
      <c r="V12" s="263">
        <v>4.5985</v>
      </c>
    </row>
    <row r="13" spans="1:22" s="135" customFormat="1" ht="12.75">
      <c r="A13" s="242"/>
      <c r="B13" s="134" t="s">
        <v>179</v>
      </c>
      <c r="C13" s="1893">
        <v>0.6697</v>
      </c>
      <c r="D13" s="261">
        <v>1.7431</v>
      </c>
      <c r="E13" s="261">
        <v>4.054</v>
      </c>
      <c r="F13" s="259">
        <v>3.8778</v>
      </c>
      <c r="G13" s="259">
        <v>1.6424</v>
      </c>
      <c r="H13" s="259">
        <v>2.5398</v>
      </c>
      <c r="I13" s="259">
        <v>4.2302</v>
      </c>
      <c r="J13" s="259">
        <v>4.1372</v>
      </c>
      <c r="K13" s="259">
        <v>5.2148</v>
      </c>
      <c r="L13" s="259">
        <v>6.3448</v>
      </c>
      <c r="M13" s="261">
        <v>3.6033</v>
      </c>
      <c r="N13" s="259">
        <v>3.5101</v>
      </c>
      <c r="O13" s="259">
        <v>1.4197</v>
      </c>
      <c r="P13" s="259">
        <v>2.3688</v>
      </c>
      <c r="Q13" s="259">
        <v>3.1219</v>
      </c>
      <c r="R13" s="259">
        <v>3.941</v>
      </c>
      <c r="S13" s="259">
        <v>4.705</v>
      </c>
      <c r="T13" s="259">
        <v>5.0088</v>
      </c>
      <c r="U13" s="261">
        <v>3.8903</v>
      </c>
      <c r="V13" s="263">
        <v>4.5799</v>
      </c>
    </row>
    <row r="14" spans="1:22" s="135" customFormat="1" ht="12.75">
      <c r="A14" s="242"/>
      <c r="B14" s="134" t="s">
        <v>180</v>
      </c>
      <c r="C14" s="1893">
        <v>0.611</v>
      </c>
      <c r="D14" s="261">
        <v>1.5335</v>
      </c>
      <c r="E14" s="261">
        <v>3.9591</v>
      </c>
      <c r="F14" s="259">
        <v>3.7809</v>
      </c>
      <c r="G14" s="259">
        <v>1.5305</v>
      </c>
      <c r="H14" s="259">
        <v>2.4455</v>
      </c>
      <c r="I14" s="259">
        <v>4.078</v>
      </c>
      <c r="J14" s="259">
        <v>4.078</v>
      </c>
      <c r="K14" s="259">
        <v>5.0698</v>
      </c>
      <c r="L14" s="259">
        <v>6.2402</v>
      </c>
      <c r="M14" s="261">
        <v>3.4968</v>
      </c>
      <c r="N14" s="259">
        <v>3.4028</v>
      </c>
      <c r="O14" s="259">
        <v>1.3973</v>
      </c>
      <c r="P14" s="259">
        <v>2.3253</v>
      </c>
      <c r="Q14" s="259">
        <v>2.9797</v>
      </c>
      <c r="R14" s="259">
        <v>3.8425</v>
      </c>
      <c r="S14" s="259">
        <v>4.5964</v>
      </c>
      <c r="T14" s="259">
        <v>4.8553</v>
      </c>
      <c r="U14" s="261">
        <v>3.6966</v>
      </c>
      <c r="V14" s="263">
        <v>4.3383</v>
      </c>
    </row>
    <row r="15" spans="1:22" s="128" customFormat="1" ht="4.5" customHeight="1">
      <c r="A15" s="226"/>
      <c r="B15" s="138"/>
      <c r="C15" s="195"/>
      <c r="D15" s="195"/>
      <c r="E15" s="195"/>
      <c r="F15" s="195"/>
      <c r="G15" s="195"/>
      <c r="H15" s="195"/>
      <c r="I15" s="195"/>
      <c r="J15" s="195"/>
      <c r="K15" s="195"/>
      <c r="L15" s="195"/>
      <c r="M15" s="195"/>
      <c r="N15" s="195"/>
      <c r="O15" s="195"/>
      <c r="P15" s="195"/>
      <c r="Q15" s="195"/>
      <c r="R15" s="195"/>
      <c r="S15" s="195"/>
      <c r="T15" s="195"/>
      <c r="U15" s="195"/>
      <c r="V15" s="244"/>
    </row>
    <row r="16" spans="1:22" s="128" customFormat="1" ht="15" customHeight="1">
      <c r="A16" s="2122" t="s">
        <v>198</v>
      </c>
      <c r="B16" s="2123"/>
      <c r="C16" s="2123"/>
      <c r="D16" s="2123"/>
      <c r="E16" s="2123"/>
      <c r="F16" s="2123"/>
      <c r="G16" s="2123"/>
      <c r="H16" s="2123"/>
      <c r="I16" s="2123"/>
      <c r="J16" s="2123"/>
      <c r="K16" s="2123"/>
      <c r="L16" s="2123"/>
      <c r="M16" s="2123"/>
      <c r="N16" s="2123"/>
      <c r="O16" s="2123"/>
      <c r="P16" s="2123"/>
      <c r="Q16" s="2123"/>
      <c r="R16" s="2123"/>
      <c r="S16" s="2123"/>
      <c r="T16" s="2123"/>
      <c r="U16" s="2123"/>
      <c r="V16" s="2124"/>
    </row>
    <row r="17" spans="1:22" s="128" customFormat="1" ht="6" customHeight="1">
      <c r="A17" s="165"/>
      <c r="B17" s="223"/>
      <c r="C17" s="224"/>
      <c r="D17" s="224"/>
      <c r="E17" s="224"/>
      <c r="F17" s="224"/>
      <c r="G17" s="224"/>
      <c r="H17" s="224"/>
      <c r="I17" s="224"/>
      <c r="J17" s="224"/>
      <c r="K17" s="224"/>
      <c r="L17" s="224"/>
      <c r="M17" s="224"/>
      <c r="N17" s="224"/>
      <c r="O17" s="224"/>
      <c r="P17" s="224"/>
      <c r="Q17" s="224"/>
      <c r="R17" s="224"/>
      <c r="S17" s="224"/>
      <c r="T17" s="224"/>
      <c r="U17" s="224"/>
      <c r="V17" s="224"/>
    </row>
    <row r="18" spans="1:22" s="135" customFormat="1" ht="12.75">
      <c r="A18" s="133">
        <v>2014</v>
      </c>
      <c r="B18" s="134" t="s">
        <v>175</v>
      </c>
      <c r="C18" s="1894">
        <v>4447.416</v>
      </c>
      <c r="D18" s="269">
        <v>1001.668</v>
      </c>
      <c r="E18" s="269">
        <v>10453.354</v>
      </c>
      <c r="F18" s="1895">
        <v>9796.221</v>
      </c>
      <c r="G18" s="1895">
        <v>868.876</v>
      </c>
      <c r="H18" s="1895">
        <v>981.588</v>
      </c>
      <c r="I18" s="1895">
        <v>2361.169</v>
      </c>
      <c r="J18" s="1895">
        <v>4739.16</v>
      </c>
      <c r="K18" s="1895">
        <v>845.428</v>
      </c>
      <c r="L18" s="1895">
        <v>657.133</v>
      </c>
      <c r="M18" s="269">
        <v>9122.847</v>
      </c>
      <c r="N18" s="1895">
        <v>8614.174</v>
      </c>
      <c r="O18" s="1895">
        <v>613.934</v>
      </c>
      <c r="P18" s="1895">
        <v>984.906</v>
      </c>
      <c r="Q18" s="1895">
        <v>1769.791</v>
      </c>
      <c r="R18" s="1895">
        <v>4511.754</v>
      </c>
      <c r="S18" s="1895">
        <v>733.789</v>
      </c>
      <c r="T18" s="1895">
        <v>508.673</v>
      </c>
      <c r="U18" s="269">
        <v>6319.583</v>
      </c>
      <c r="V18" s="270">
        <v>3966.548</v>
      </c>
    </row>
    <row r="19" spans="1:22" s="135" customFormat="1" ht="12.75">
      <c r="A19" s="242"/>
      <c r="B19" s="134" t="s">
        <v>176</v>
      </c>
      <c r="C19" s="1894">
        <v>4391.297</v>
      </c>
      <c r="D19" s="269">
        <v>1000.662</v>
      </c>
      <c r="E19" s="269">
        <v>10530.179</v>
      </c>
      <c r="F19" s="1895">
        <v>9845.906</v>
      </c>
      <c r="G19" s="1895">
        <v>880.218</v>
      </c>
      <c r="H19" s="1895">
        <v>978.041</v>
      </c>
      <c r="I19" s="1895">
        <v>2345.069</v>
      </c>
      <c r="J19" s="1895">
        <v>4791.603</v>
      </c>
      <c r="K19" s="1895">
        <v>850.975</v>
      </c>
      <c r="L19" s="1895">
        <v>684.273</v>
      </c>
      <c r="M19" s="269">
        <v>9089.957</v>
      </c>
      <c r="N19" s="1895">
        <v>8576.828</v>
      </c>
      <c r="O19" s="1895">
        <v>608.338</v>
      </c>
      <c r="P19" s="1895">
        <v>973.336</v>
      </c>
      <c r="Q19" s="1895">
        <v>1746.745</v>
      </c>
      <c r="R19" s="1895">
        <v>4505.945</v>
      </c>
      <c r="S19" s="1895">
        <v>742.464</v>
      </c>
      <c r="T19" s="1895">
        <v>513.129</v>
      </c>
      <c r="U19" s="269">
        <v>6389.501</v>
      </c>
      <c r="V19" s="270">
        <v>4061.588</v>
      </c>
    </row>
    <row r="20" spans="1:22" s="135" customFormat="1" ht="12.75">
      <c r="A20" s="242"/>
      <c r="B20" s="134" t="s">
        <v>177</v>
      </c>
      <c r="C20" s="1894">
        <v>4316.034</v>
      </c>
      <c r="D20" s="269">
        <v>990.726</v>
      </c>
      <c r="E20" s="269">
        <v>10553.567</v>
      </c>
      <c r="F20" s="1895">
        <v>9849.664</v>
      </c>
      <c r="G20" s="1895">
        <v>882.054</v>
      </c>
      <c r="H20" s="1895">
        <v>973.915</v>
      </c>
      <c r="I20" s="1895">
        <v>2311.529</v>
      </c>
      <c r="J20" s="1895">
        <v>4819.712</v>
      </c>
      <c r="K20" s="1895">
        <v>862.454</v>
      </c>
      <c r="L20" s="1895">
        <v>703.903</v>
      </c>
      <c r="M20" s="269">
        <v>9070.715</v>
      </c>
      <c r="N20" s="1895">
        <v>8538.744</v>
      </c>
      <c r="O20" s="1895">
        <v>601.098</v>
      </c>
      <c r="P20" s="1895">
        <v>975.988</v>
      </c>
      <c r="Q20" s="1895">
        <v>1691.999</v>
      </c>
      <c r="R20" s="1895">
        <v>4512.101</v>
      </c>
      <c r="S20" s="1895">
        <v>757.558</v>
      </c>
      <c r="T20" s="1895">
        <v>531.971</v>
      </c>
      <c r="U20" s="269">
        <v>6453.47</v>
      </c>
      <c r="V20" s="270">
        <v>4155.621</v>
      </c>
    </row>
    <row r="21" spans="1:22" s="135" customFormat="1" ht="12.75">
      <c r="A21" s="242"/>
      <c r="B21" s="134" t="s">
        <v>178</v>
      </c>
      <c r="C21" s="1894">
        <v>4498.954</v>
      </c>
      <c r="D21" s="269">
        <v>975.774</v>
      </c>
      <c r="E21" s="269">
        <v>10591.098</v>
      </c>
      <c r="F21" s="1895">
        <v>9867.135</v>
      </c>
      <c r="G21" s="1895">
        <v>881.095</v>
      </c>
      <c r="H21" s="1895">
        <v>970.135</v>
      </c>
      <c r="I21" s="1895">
        <v>2294.166</v>
      </c>
      <c r="J21" s="1895">
        <v>4852.383</v>
      </c>
      <c r="K21" s="1895">
        <v>869.356</v>
      </c>
      <c r="L21" s="1895">
        <v>723.963</v>
      </c>
      <c r="M21" s="269">
        <v>9053.325</v>
      </c>
      <c r="N21" s="1895">
        <v>8503.013</v>
      </c>
      <c r="O21" s="1895">
        <v>598.157</v>
      </c>
      <c r="P21" s="1895">
        <v>930.2</v>
      </c>
      <c r="Q21" s="1895">
        <v>1655.222</v>
      </c>
      <c r="R21" s="1895">
        <v>4538.775</v>
      </c>
      <c r="S21" s="1895">
        <v>780.659</v>
      </c>
      <c r="T21" s="1895">
        <v>550.312</v>
      </c>
      <c r="U21" s="269">
        <v>6551.435</v>
      </c>
      <c r="V21" s="270">
        <v>4212.707</v>
      </c>
    </row>
    <row r="22" spans="1:22" s="135" customFormat="1" ht="12.75">
      <c r="A22" s="242"/>
      <c r="B22" s="134" t="s">
        <v>179</v>
      </c>
      <c r="C22" s="1894">
        <v>4373.631</v>
      </c>
      <c r="D22" s="269">
        <v>971.447</v>
      </c>
      <c r="E22" s="269">
        <v>10638.15</v>
      </c>
      <c r="F22" s="1895">
        <v>9878.289</v>
      </c>
      <c r="G22" s="1895">
        <v>871.878</v>
      </c>
      <c r="H22" s="1895">
        <v>970.678</v>
      </c>
      <c r="I22" s="1895">
        <v>2264.401</v>
      </c>
      <c r="J22" s="1895">
        <v>4887.071</v>
      </c>
      <c r="K22" s="1895">
        <v>884.261</v>
      </c>
      <c r="L22" s="1895">
        <v>759.861</v>
      </c>
      <c r="M22" s="269">
        <v>9124.37</v>
      </c>
      <c r="N22" s="1895">
        <v>8556.828</v>
      </c>
      <c r="O22" s="1895">
        <v>593.869</v>
      </c>
      <c r="P22" s="1895">
        <v>939.575</v>
      </c>
      <c r="Q22" s="1895">
        <v>1621.046</v>
      </c>
      <c r="R22" s="1895">
        <v>4597.168</v>
      </c>
      <c r="S22" s="1895">
        <v>805.17</v>
      </c>
      <c r="T22" s="1895">
        <v>567.542</v>
      </c>
      <c r="U22" s="269">
        <v>6637.48</v>
      </c>
      <c r="V22" s="270">
        <v>4260.7</v>
      </c>
    </row>
    <row r="23" spans="1:22" s="135" customFormat="1" ht="12.75">
      <c r="A23" s="242"/>
      <c r="B23" s="134" t="s">
        <v>180</v>
      </c>
      <c r="C23" s="1894">
        <v>4388.793</v>
      </c>
      <c r="D23" s="269">
        <v>1029.9</v>
      </c>
      <c r="E23" s="269">
        <v>10342.866</v>
      </c>
      <c r="F23" s="1895">
        <v>9593.323</v>
      </c>
      <c r="G23" s="1895">
        <v>856.322</v>
      </c>
      <c r="H23" s="1895">
        <v>938.699</v>
      </c>
      <c r="I23" s="1895">
        <v>2157.634</v>
      </c>
      <c r="J23" s="1895">
        <v>4770.269</v>
      </c>
      <c r="K23" s="1895">
        <v>870.399</v>
      </c>
      <c r="L23" s="1895">
        <v>749.543</v>
      </c>
      <c r="M23" s="269">
        <v>9127.347</v>
      </c>
      <c r="N23" s="1895">
        <v>8536.251</v>
      </c>
      <c r="O23" s="1895">
        <v>629.26</v>
      </c>
      <c r="P23" s="1895">
        <v>962.231</v>
      </c>
      <c r="Q23" s="1895">
        <v>1580.392</v>
      </c>
      <c r="R23" s="1895">
        <v>4557.111</v>
      </c>
      <c r="S23" s="1895">
        <v>807.257</v>
      </c>
      <c r="T23" s="1895">
        <v>591.096</v>
      </c>
      <c r="U23" s="269">
        <v>6406.284</v>
      </c>
      <c r="V23" s="270">
        <v>4297.234</v>
      </c>
    </row>
    <row r="24" spans="1:22" s="128" customFormat="1" ht="4.5" customHeight="1">
      <c r="A24" s="226"/>
      <c r="B24" s="138"/>
      <c r="C24" s="200"/>
      <c r="D24" s="200"/>
      <c r="E24" s="200"/>
      <c r="F24" s="200"/>
      <c r="G24" s="200"/>
      <c r="H24" s="200"/>
      <c r="I24" s="200"/>
      <c r="J24" s="200"/>
      <c r="K24" s="200"/>
      <c r="L24" s="200"/>
      <c r="M24" s="200"/>
      <c r="N24" s="200"/>
      <c r="O24" s="200"/>
      <c r="P24" s="200"/>
      <c r="Q24" s="200"/>
      <c r="R24" s="200"/>
      <c r="S24" s="200"/>
      <c r="T24" s="200"/>
      <c r="U24" s="200"/>
      <c r="V24" s="238"/>
    </row>
    <row r="25" s="128" customFormat="1" ht="6" customHeight="1"/>
    <row r="26" spans="1:20" s="144" customFormat="1" ht="13.5" customHeight="1">
      <c r="A26" s="31" t="s">
        <v>144</v>
      </c>
      <c r="B26" s="31"/>
      <c r="C26" s="31"/>
      <c r="D26" s="31"/>
      <c r="E26" s="31"/>
      <c r="F26" s="31"/>
      <c r="G26" s="31"/>
      <c r="H26" s="31"/>
      <c r="I26" s="31"/>
      <c r="J26" s="31"/>
      <c r="K26" s="31"/>
      <c r="L26" s="31"/>
      <c r="M26" s="31"/>
      <c r="N26" s="31"/>
      <c r="O26" s="31"/>
      <c r="P26" s="31"/>
      <c r="Q26" s="31"/>
      <c r="R26" s="31"/>
      <c r="S26" s="31"/>
      <c r="T26" s="31"/>
    </row>
    <row r="27" spans="1:22" s="144" customFormat="1" ht="15.75" customHeight="1">
      <c r="A27" s="173" t="s">
        <v>202</v>
      </c>
      <c r="B27" s="174"/>
      <c r="C27" s="174"/>
      <c r="D27" s="174"/>
      <c r="E27" s="174"/>
      <c r="F27" s="174"/>
      <c r="G27" s="174"/>
      <c r="H27" s="174"/>
      <c r="I27" s="174"/>
      <c r="J27" s="174"/>
      <c r="K27" s="174"/>
      <c r="L27" s="174"/>
      <c r="M27" s="174"/>
      <c r="N27" s="174"/>
      <c r="O27" s="174"/>
      <c r="P27" s="174"/>
      <c r="Q27" s="174"/>
      <c r="R27" s="174"/>
      <c r="S27" s="174"/>
      <c r="T27" s="174"/>
      <c r="U27" s="174"/>
      <c r="V27" s="174"/>
    </row>
    <row r="28" spans="1:22" s="144" customFormat="1" ht="15.75" customHeight="1">
      <c r="A28" s="30" t="s">
        <v>247</v>
      </c>
      <c r="B28" s="31"/>
      <c r="C28" s="31"/>
      <c r="D28" s="31"/>
      <c r="E28" s="31"/>
      <c r="F28" s="31"/>
      <c r="G28" s="31"/>
      <c r="H28" s="31"/>
      <c r="I28" s="31"/>
      <c r="J28" s="31"/>
      <c r="K28" s="31"/>
      <c r="L28" s="31"/>
      <c r="M28" s="31"/>
      <c r="N28" s="31"/>
      <c r="O28" s="31"/>
      <c r="P28" s="31"/>
      <c r="Q28" s="31"/>
      <c r="R28" s="31"/>
      <c r="S28" s="31"/>
      <c r="T28" s="31"/>
      <c r="U28" s="31"/>
      <c r="V28" s="31"/>
    </row>
    <row r="29" spans="1:9" s="141" customFormat="1" ht="15.75">
      <c r="A29" s="45" t="s">
        <v>1698</v>
      </c>
      <c r="I29" s="142"/>
    </row>
    <row r="30" spans="1:22" s="144" customFormat="1" ht="15.75" customHeight="1">
      <c r="A30" s="30" t="s">
        <v>238</v>
      </c>
      <c r="B30" s="31"/>
      <c r="C30" s="31"/>
      <c r="D30" s="31"/>
      <c r="E30" s="31"/>
      <c r="F30" s="31"/>
      <c r="G30" s="31"/>
      <c r="H30" s="31"/>
      <c r="I30" s="31"/>
      <c r="J30" s="31"/>
      <c r="K30" s="31"/>
      <c r="L30" s="31"/>
      <c r="M30" s="31"/>
      <c r="N30" s="31"/>
      <c r="O30" s="31"/>
      <c r="P30" s="31"/>
      <c r="Q30" s="31"/>
      <c r="R30" s="31"/>
      <c r="S30" s="31"/>
      <c r="T30" s="31"/>
      <c r="U30" s="31"/>
      <c r="V30" s="31"/>
    </row>
    <row r="31" s="144" customFormat="1" ht="6" customHeight="1"/>
    <row r="32" spans="1:22" s="144" customFormat="1" ht="13.5" customHeight="1">
      <c r="A32" s="145" t="s">
        <v>136</v>
      </c>
      <c r="B32" s="28"/>
      <c r="C32" s="28"/>
      <c r="D32" s="28"/>
      <c r="E32" s="28"/>
      <c r="F32" s="28"/>
      <c r="G32" s="28"/>
      <c r="H32" s="28"/>
      <c r="I32" s="28"/>
      <c r="J32" s="28"/>
      <c r="K32" s="28"/>
      <c r="L32" s="28"/>
      <c r="M32" s="28"/>
      <c r="N32" s="28"/>
      <c r="O32" s="28"/>
      <c r="P32" s="28"/>
      <c r="Q32" s="28"/>
      <c r="R32" s="28"/>
      <c r="S32" s="28"/>
      <c r="T32" s="28"/>
      <c r="U32" s="28"/>
      <c r="V32" s="28"/>
    </row>
    <row r="33" ht="6" customHeight="1"/>
  </sheetData>
  <sheetProtection/>
  <mergeCells count="14">
    <mergeCell ref="F5:K5"/>
    <mergeCell ref="L5:L6"/>
    <mergeCell ref="N5:S5"/>
    <mergeCell ref="T5:T6"/>
    <mergeCell ref="A7:V7"/>
    <mergeCell ref="A16:V16"/>
    <mergeCell ref="A3:B6"/>
    <mergeCell ref="C3:D3"/>
    <mergeCell ref="E3:T3"/>
    <mergeCell ref="U3:V3"/>
    <mergeCell ref="C4:C6"/>
    <mergeCell ref="D4:D6"/>
    <mergeCell ref="U4:U6"/>
    <mergeCell ref="V4:V6"/>
  </mergeCells>
  <printOptions horizontalCentered="1"/>
  <pageMargins left="0.1968503937007874" right="0.1968503937007874" top="0.7874015748031497" bottom="0.7874015748031497" header="0.11811023622047245" footer="0.11811023622047245"/>
  <pageSetup horizontalDpi="600" verticalDpi="600" orientation="landscape" paperSize="9" scale="70" r:id="rId1"/>
  <headerFooter alignWithMargins="0">
    <oddHeader>&amp;C&amp;</oddHeader>
  </headerFooter>
</worksheet>
</file>

<file path=xl/worksheets/sheet25.xml><?xml version="1.0" encoding="utf-8"?>
<worksheet xmlns="http://schemas.openxmlformats.org/spreadsheetml/2006/main" xmlns:r="http://schemas.openxmlformats.org/officeDocument/2006/relationships">
  <dimension ref="A1:M128"/>
  <sheetViews>
    <sheetView view="pageBreakPreview" zoomScaleSheetLayoutView="100" zoomScalePageLayoutView="0" workbookViewId="0" topLeftCell="A1">
      <selection activeCell="A4" sqref="A4:A5"/>
    </sheetView>
  </sheetViews>
  <sheetFormatPr defaultColWidth="9.00390625" defaultRowHeight="12.75"/>
  <cols>
    <col min="1" max="1" width="64.75390625" style="358" customWidth="1"/>
    <col min="2" max="5" width="10.75390625" style="358" customWidth="1"/>
    <col min="6" max="6" width="6.375" style="358" customWidth="1"/>
    <col min="7" max="7" width="17.375" style="358" customWidth="1"/>
    <col min="8" max="8" width="16.375" style="358" customWidth="1"/>
    <col min="9" max="9" width="11.00390625" style="358" customWidth="1"/>
    <col min="10" max="10" width="11.75390625" style="358" customWidth="1"/>
    <col min="11" max="11" width="12.625" style="358" customWidth="1"/>
    <col min="12" max="12" width="10.00390625" style="358" customWidth="1"/>
    <col min="13" max="13" width="9.25390625" style="358" customWidth="1"/>
    <col min="14" max="16384" width="9.125" style="358" customWidth="1"/>
  </cols>
  <sheetData>
    <row r="1" spans="1:5" s="350" customFormat="1" ht="24.75" customHeight="1">
      <c r="A1" s="313" t="s">
        <v>1950</v>
      </c>
      <c r="B1" s="349"/>
      <c r="C1" s="349"/>
      <c r="D1" s="349"/>
      <c r="E1" s="349"/>
    </row>
    <row r="2" spans="1:5" s="350" customFormat="1" ht="24.75" customHeight="1">
      <c r="A2" s="351" t="s">
        <v>1951</v>
      </c>
      <c r="B2" s="352"/>
      <c r="C2" s="352"/>
      <c r="D2" s="352"/>
      <c r="E2" s="352"/>
    </row>
    <row r="3" spans="1:5" s="355" customFormat="1" ht="24.75" customHeight="1">
      <c r="A3" s="754" t="s">
        <v>1972</v>
      </c>
      <c r="B3" s="353"/>
      <c r="C3" s="353"/>
      <c r="D3" s="353"/>
      <c r="E3" s="354" t="s">
        <v>52</v>
      </c>
    </row>
    <row r="4" spans="1:5" s="355" customFormat="1" ht="12.75">
      <c r="A4" s="2251" t="s">
        <v>53</v>
      </c>
      <c r="B4" s="2251" t="s">
        <v>545</v>
      </c>
      <c r="C4" s="2254" t="s">
        <v>546</v>
      </c>
      <c r="D4" s="2255"/>
      <c r="E4" s="2256"/>
    </row>
    <row r="5" spans="1:13" ht="25.5">
      <c r="A5" s="2252"/>
      <c r="B5" s="2252"/>
      <c r="C5" s="356" t="s">
        <v>33</v>
      </c>
      <c r="D5" s="356" t="s">
        <v>114</v>
      </c>
      <c r="E5" s="357" t="s">
        <v>117</v>
      </c>
      <c r="F5" s="272"/>
      <c r="G5" s="272"/>
      <c r="H5" s="272"/>
      <c r="I5" s="272"/>
      <c r="J5" s="272"/>
      <c r="K5" s="272"/>
      <c r="L5" s="272"/>
      <c r="M5" s="272"/>
    </row>
    <row r="6" spans="1:13" ht="6" customHeight="1">
      <c r="A6" s="1870"/>
      <c r="B6" s="1865"/>
      <c r="C6" s="359"/>
      <c r="D6" s="359"/>
      <c r="E6" s="359"/>
      <c r="F6" s="272"/>
      <c r="G6" s="272"/>
      <c r="H6" s="272"/>
      <c r="I6" s="272"/>
      <c r="J6" s="272"/>
      <c r="K6" s="272"/>
      <c r="L6" s="272"/>
      <c r="M6" s="272"/>
    </row>
    <row r="7" spans="1:13" ht="12.75">
      <c r="A7" s="1858" t="s">
        <v>547</v>
      </c>
      <c r="B7" s="1866">
        <v>8518064</v>
      </c>
      <c r="C7" s="360">
        <v>5715348</v>
      </c>
      <c r="D7" s="360">
        <v>2620576</v>
      </c>
      <c r="E7" s="360">
        <v>182140</v>
      </c>
      <c r="F7" s="272"/>
      <c r="G7" s="272"/>
      <c r="H7" s="272"/>
      <c r="I7" s="272"/>
      <c r="J7" s="272"/>
      <c r="K7" s="272"/>
      <c r="L7" s="272"/>
      <c r="M7" s="272"/>
    </row>
    <row r="8" spans="1:13" ht="12.75">
      <c r="A8" s="1858" t="s">
        <v>548</v>
      </c>
      <c r="B8" s="1866">
        <v>1900898</v>
      </c>
      <c r="C8" s="360">
        <v>1118968</v>
      </c>
      <c r="D8" s="360">
        <v>654386</v>
      </c>
      <c r="E8" s="360">
        <v>127544</v>
      </c>
      <c r="F8" s="272"/>
      <c r="G8" s="272"/>
      <c r="H8" s="272"/>
      <c r="I8" s="272"/>
      <c r="J8" s="272"/>
      <c r="K8" s="272"/>
      <c r="L8" s="272"/>
      <c r="M8" s="272"/>
    </row>
    <row r="9" spans="1:13" ht="12.75">
      <c r="A9" s="361" t="s">
        <v>549</v>
      </c>
      <c r="B9" s="362">
        <v>134464</v>
      </c>
      <c r="C9" s="363">
        <v>7569</v>
      </c>
      <c r="D9" s="363">
        <v>98536</v>
      </c>
      <c r="E9" s="363">
        <v>28359</v>
      </c>
      <c r="F9" s="272"/>
      <c r="G9" s="272"/>
      <c r="H9" s="272"/>
      <c r="I9" s="272"/>
      <c r="J9" s="272"/>
      <c r="K9" s="272"/>
      <c r="L9" s="272"/>
      <c r="M9" s="272"/>
    </row>
    <row r="10" spans="1:13" ht="12.75">
      <c r="A10" s="361" t="s">
        <v>550</v>
      </c>
      <c r="B10" s="362">
        <v>94964</v>
      </c>
      <c r="C10" s="363">
        <v>93938</v>
      </c>
      <c r="D10" s="363">
        <v>912</v>
      </c>
      <c r="E10" s="363">
        <v>114</v>
      </c>
      <c r="F10" s="272"/>
      <c r="G10" s="272"/>
      <c r="H10" s="272"/>
      <c r="I10" s="272"/>
      <c r="J10" s="272"/>
      <c r="K10" s="272"/>
      <c r="L10" s="272"/>
      <c r="M10" s="272"/>
    </row>
    <row r="11" spans="1:13" ht="12.75">
      <c r="A11" s="361" t="s">
        <v>551</v>
      </c>
      <c r="B11" s="362">
        <v>1671470</v>
      </c>
      <c r="C11" s="363">
        <v>1017461</v>
      </c>
      <c r="D11" s="363">
        <v>554938</v>
      </c>
      <c r="E11" s="363">
        <v>99071</v>
      </c>
      <c r="F11" s="272"/>
      <c r="G11" s="272"/>
      <c r="H11" s="272"/>
      <c r="I11" s="272"/>
      <c r="J11" s="272"/>
      <c r="K11" s="272"/>
      <c r="L11" s="272"/>
      <c r="M11" s="272"/>
    </row>
    <row r="12" spans="1:13" ht="12.75">
      <c r="A12" s="361" t="s">
        <v>552</v>
      </c>
      <c r="B12" s="362">
        <v>0</v>
      </c>
      <c r="C12" s="363">
        <v>0</v>
      </c>
      <c r="D12" s="363">
        <v>0</v>
      </c>
      <c r="E12" s="363">
        <v>0</v>
      </c>
      <c r="F12" s="272"/>
      <c r="G12" s="272"/>
      <c r="H12" s="272"/>
      <c r="I12" s="272"/>
      <c r="J12" s="272"/>
      <c r="K12" s="272"/>
      <c r="L12" s="272"/>
      <c r="M12" s="272"/>
    </row>
    <row r="13" spans="1:13" ht="12.75">
      <c r="A13" s="1861" t="s">
        <v>553</v>
      </c>
      <c r="B13" s="1866">
        <v>708076</v>
      </c>
      <c r="C13" s="360">
        <v>396887</v>
      </c>
      <c r="D13" s="360">
        <v>310388</v>
      </c>
      <c r="E13" s="360">
        <v>801</v>
      </c>
      <c r="F13" s="272"/>
      <c r="G13" s="272"/>
      <c r="H13" s="272"/>
      <c r="I13" s="272"/>
      <c r="J13" s="272"/>
      <c r="K13" s="272"/>
      <c r="L13" s="272"/>
      <c r="M13" s="272"/>
    </row>
    <row r="14" spans="1:13" ht="12.75">
      <c r="A14" s="361" t="s">
        <v>550</v>
      </c>
      <c r="B14" s="362">
        <v>2288</v>
      </c>
      <c r="C14" s="363">
        <v>2287</v>
      </c>
      <c r="D14" s="363">
        <v>1</v>
      </c>
      <c r="E14" s="363">
        <v>0</v>
      </c>
      <c r="F14" s="272"/>
      <c r="G14" s="272"/>
      <c r="H14" s="272"/>
      <c r="I14" s="272"/>
      <c r="J14" s="272"/>
      <c r="K14" s="272"/>
      <c r="L14" s="272"/>
      <c r="M14" s="272"/>
    </row>
    <row r="15" spans="1:13" ht="12.75">
      <c r="A15" s="361" t="s">
        <v>551</v>
      </c>
      <c r="B15" s="362">
        <v>705788</v>
      </c>
      <c r="C15" s="363">
        <v>394600</v>
      </c>
      <c r="D15" s="363">
        <v>310387</v>
      </c>
      <c r="E15" s="363">
        <v>801</v>
      </c>
      <c r="F15" s="272"/>
      <c r="G15" s="272"/>
      <c r="H15" s="272"/>
      <c r="I15" s="272"/>
      <c r="J15" s="272"/>
      <c r="K15" s="272"/>
      <c r="L15" s="272"/>
      <c r="M15" s="272"/>
    </row>
    <row r="16" spans="1:13" ht="12.75">
      <c r="A16" s="361" t="s">
        <v>552</v>
      </c>
      <c r="B16" s="362">
        <v>0</v>
      </c>
      <c r="C16" s="363">
        <v>0</v>
      </c>
      <c r="D16" s="363">
        <v>0</v>
      </c>
      <c r="E16" s="363">
        <v>0</v>
      </c>
      <c r="F16" s="272"/>
      <c r="G16" s="272"/>
      <c r="H16" s="272"/>
      <c r="I16" s="272"/>
      <c r="J16" s="272"/>
      <c r="K16" s="272"/>
      <c r="L16" s="272"/>
      <c r="M16" s="272"/>
    </row>
    <row r="17" spans="1:13" ht="12.75">
      <c r="A17" s="1854" t="s">
        <v>554</v>
      </c>
      <c r="B17" s="1866">
        <v>5945915</v>
      </c>
      <c r="C17" s="360">
        <v>2838997</v>
      </c>
      <c r="D17" s="360">
        <v>2003891</v>
      </c>
      <c r="E17" s="360">
        <v>1103027</v>
      </c>
      <c r="F17" s="272"/>
      <c r="G17" s="272"/>
      <c r="H17" s="272"/>
      <c r="I17" s="272"/>
      <c r="J17" s="272"/>
      <c r="K17" s="272"/>
      <c r="L17" s="272"/>
      <c r="M17" s="272"/>
    </row>
    <row r="18" spans="1:13" ht="12.75">
      <c r="A18" s="361" t="s">
        <v>550</v>
      </c>
      <c r="B18" s="362">
        <v>251595</v>
      </c>
      <c r="C18" s="363">
        <v>217500</v>
      </c>
      <c r="D18" s="363">
        <v>25357</v>
      </c>
      <c r="E18" s="363">
        <v>8738</v>
      </c>
      <c r="F18" s="272"/>
      <c r="G18" s="272"/>
      <c r="H18" s="272"/>
      <c r="I18" s="272"/>
      <c r="J18" s="272"/>
      <c r="K18" s="272"/>
      <c r="L18" s="272"/>
      <c r="M18" s="272"/>
    </row>
    <row r="19" spans="1:13" ht="12.75">
      <c r="A19" s="361" t="s">
        <v>551</v>
      </c>
      <c r="B19" s="362">
        <v>5694320</v>
      </c>
      <c r="C19" s="363">
        <v>2621497</v>
      </c>
      <c r="D19" s="363">
        <v>1978534</v>
      </c>
      <c r="E19" s="363">
        <v>1094289</v>
      </c>
      <c r="F19" s="272"/>
      <c r="G19" s="272"/>
      <c r="H19" s="272"/>
      <c r="I19" s="272"/>
      <c r="J19" s="272"/>
      <c r="K19" s="272"/>
      <c r="L19" s="272"/>
      <c r="M19" s="272"/>
    </row>
    <row r="20" spans="1:13" ht="12.75">
      <c r="A20" s="361" t="s">
        <v>552</v>
      </c>
      <c r="B20" s="362">
        <v>0</v>
      </c>
      <c r="C20" s="363">
        <v>0</v>
      </c>
      <c r="D20" s="363">
        <v>0</v>
      </c>
      <c r="E20" s="363">
        <v>0</v>
      </c>
      <c r="F20" s="272"/>
      <c r="G20" s="272"/>
      <c r="H20" s="272"/>
      <c r="I20" s="272"/>
      <c r="J20" s="272"/>
      <c r="K20" s="272"/>
      <c r="L20" s="272"/>
      <c r="M20" s="272"/>
    </row>
    <row r="21" spans="1:13" ht="12.75">
      <c r="A21" s="1858" t="s">
        <v>555</v>
      </c>
      <c r="B21" s="1866">
        <v>64784774</v>
      </c>
      <c r="C21" s="360">
        <v>22601668</v>
      </c>
      <c r="D21" s="360">
        <v>38786050</v>
      </c>
      <c r="E21" s="360">
        <v>3397056</v>
      </c>
      <c r="F21" s="272"/>
      <c r="G21" s="272"/>
      <c r="H21" s="272"/>
      <c r="I21" s="272"/>
      <c r="J21" s="272"/>
      <c r="K21" s="272"/>
      <c r="L21" s="272"/>
      <c r="M21" s="272"/>
    </row>
    <row r="22" spans="1:13" ht="12.75">
      <c r="A22" s="361" t="s">
        <v>551</v>
      </c>
      <c r="B22" s="362">
        <v>1796587</v>
      </c>
      <c r="C22" s="363">
        <v>4072</v>
      </c>
      <c r="D22" s="363">
        <v>1792515</v>
      </c>
      <c r="E22" s="363">
        <v>0</v>
      </c>
      <c r="F22" s="272"/>
      <c r="G22" s="272"/>
      <c r="H22" s="272"/>
      <c r="I22" s="272"/>
      <c r="J22" s="272"/>
      <c r="K22" s="272"/>
      <c r="L22" s="272"/>
      <c r="M22" s="272"/>
    </row>
    <row r="23" spans="1:13" ht="12.75">
      <c r="A23" s="361" t="s">
        <v>552</v>
      </c>
      <c r="B23" s="362">
        <v>62988187</v>
      </c>
      <c r="C23" s="363">
        <v>22597596</v>
      </c>
      <c r="D23" s="363">
        <v>36993535</v>
      </c>
      <c r="E23" s="363">
        <v>3397056</v>
      </c>
      <c r="F23" s="272"/>
      <c r="G23" s="272"/>
      <c r="H23" s="272"/>
      <c r="I23" s="272"/>
      <c r="J23" s="272"/>
      <c r="K23" s="272"/>
      <c r="L23" s="272"/>
      <c r="M23" s="272"/>
    </row>
    <row r="24" spans="1:13" ht="12.75">
      <c r="A24" s="1858" t="s">
        <v>556</v>
      </c>
      <c r="B24" s="1866">
        <v>1571291</v>
      </c>
      <c r="C24" s="360">
        <v>468198</v>
      </c>
      <c r="D24" s="360">
        <v>827813</v>
      </c>
      <c r="E24" s="360">
        <v>275280</v>
      </c>
      <c r="F24" s="272"/>
      <c r="G24" s="272"/>
      <c r="H24" s="272"/>
      <c r="I24" s="272"/>
      <c r="J24" s="272"/>
      <c r="K24" s="272"/>
      <c r="L24" s="272"/>
      <c r="M24" s="272"/>
    </row>
    <row r="25" spans="1:13" ht="12.75">
      <c r="A25" s="361" t="s">
        <v>551</v>
      </c>
      <c r="B25" s="362">
        <v>1571291</v>
      </c>
      <c r="C25" s="363">
        <v>468198</v>
      </c>
      <c r="D25" s="363">
        <v>827813</v>
      </c>
      <c r="E25" s="363">
        <v>275280</v>
      </c>
      <c r="F25" s="272"/>
      <c r="G25" s="272"/>
      <c r="H25" s="272"/>
      <c r="I25" s="272"/>
      <c r="J25" s="272"/>
      <c r="K25" s="272"/>
      <c r="L25" s="272"/>
      <c r="M25" s="272"/>
    </row>
    <row r="26" spans="1:13" ht="12.75">
      <c r="A26" s="361" t="s">
        <v>552</v>
      </c>
      <c r="B26" s="362">
        <v>0</v>
      </c>
      <c r="C26" s="363">
        <v>0</v>
      </c>
      <c r="D26" s="363">
        <v>0</v>
      </c>
      <c r="E26" s="363">
        <v>0</v>
      </c>
      <c r="F26" s="272"/>
      <c r="G26" s="272"/>
      <c r="H26" s="272"/>
      <c r="I26" s="272"/>
      <c r="J26" s="272"/>
      <c r="K26" s="272"/>
      <c r="L26" s="272"/>
      <c r="M26" s="272"/>
    </row>
    <row r="27" spans="1:13" ht="12.75">
      <c r="A27" s="1858" t="s">
        <v>557</v>
      </c>
      <c r="B27" s="1866">
        <v>3411</v>
      </c>
      <c r="C27" s="360">
        <v>0</v>
      </c>
      <c r="D27" s="360">
        <v>66</v>
      </c>
      <c r="E27" s="360">
        <v>3345</v>
      </c>
      <c r="F27" s="272"/>
      <c r="G27" s="272"/>
      <c r="H27" s="272"/>
      <c r="I27" s="272"/>
      <c r="J27" s="272"/>
      <c r="K27" s="272"/>
      <c r="L27" s="272"/>
      <c r="M27" s="272"/>
    </row>
    <row r="28" spans="1:13" ht="12.75">
      <c r="A28" s="361" t="s">
        <v>558</v>
      </c>
      <c r="B28" s="362">
        <v>3411</v>
      </c>
      <c r="C28" s="363">
        <v>0</v>
      </c>
      <c r="D28" s="363">
        <v>66</v>
      </c>
      <c r="E28" s="363">
        <v>3345</v>
      </c>
      <c r="F28" s="272"/>
      <c r="G28" s="272"/>
      <c r="H28" s="272"/>
      <c r="I28" s="272"/>
      <c r="J28" s="272"/>
      <c r="K28" s="272"/>
      <c r="L28" s="272"/>
      <c r="M28" s="272"/>
    </row>
    <row r="29" spans="1:13" ht="12.75">
      <c r="A29" s="361" t="s">
        <v>559</v>
      </c>
      <c r="B29" s="362">
        <v>0</v>
      </c>
      <c r="C29" s="363">
        <v>0</v>
      </c>
      <c r="D29" s="363">
        <v>0</v>
      </c>
      <c r="E29" s="363">
        <v>0</v>
      </c>
      <c r="F29" s="272"/>
      <c r="G29" s="272"/>
      <c r="H29" s="272"/>
      <c r="I29" s="272"/>
      <c r="J29" s="272"/>
      <c r="K29" s="272"/>
      <c r="L29" s="272"/>
      <c r="M29" s="272"/>
    </row>
    <row r="30" spans="1:13" ht="12.75">
      <c r="A30" s="361" t="s">
        <v>560</v>
      </c>
      <c r="B30" s="362">
        <v>0</v>
      </c>
      <c r="C30" s="363">
        <v>0</v>
      </c>
      <c r="D30" s="363">
        <v>0</v>
      </c>
      <c r="E30" s="363">
        <v>0</v>
      </c>
      <c r="F30" s="272"/>
      <c r="G30" s="272"/>
      <c r="H30" s="272"/>
      <c r="I30" s="272"/>
      <c r="J30" s="272"/>
      <c r="K30" s="272"/>
      <c r="L30" s="272"/>
      <c r="M30" s="272"/>
    </row>
    <row r="31" spans="1:13" ht="12.75">
      <c r="A31" s="361" t="s">
        <v>561</v>
      </c>
      <c r="B31" s="362">
        <v>0</v>
      </c>
      <c r="C31" s="363">
        <v>0</v>
      </c>
      <c r="D31" s="363">
        <v>0</v>
      </c>
      <c r="E31" s="363">
        <v>0</v>
      </c>
      <c r="F31" s="272"/>
      <c r="G31" s="272"/>
      <c r="H31" s="272"/>
      <c r="I31" s="272"/>
      <c r="J31" s="272"/>
      <c r="K31" s="272"/>
      <c r="L31" s="272"/>
      <c r="M31" s="272"/>
    </row>
    <row r="32" spans="1:13" ht="12.75">
      <c r="A32" s="361" t="s">
        <v>562</v>
      </c>
      <c r="B32" s="362">
        <v>0</v>
      </c>
      <c r="C32" s="363">
        <v>0</v>
      </c>
      <c r="D32" s="363">
        <v>0</v>
      </c>
      <c r="E32" s="363">
        <v>0</v>
      </c>
      <c r="F32" s="272"/>
      <c r="G32" s="272"/>
      <c r="H32" s="272"/>
      <c r="I32" s="272"/>
      <c r="J32" s="272"/>
      <c r="K32" s="272"/>
      <c r="L32" s="272"/>
      <c r="M32" s="272"/>
    </row>
    <row r="33" spans="1:13" ht="25.5">
      <c r="A33" s="1858" t="s">
        <v>563</v>
      </c>
      <c r="B33" s="1866">
        <v>0</v>
      </c>
      <c r="C33" s="360">
        <v>0</v>
      </c>
      <c r="D33" s="360">
        <v>0</v>
      </c>
      <c r="E33" s="360">
        <v>0</v>
      </c>
      <c r="F33" s="272"/>
      <c r="G33" s="272"/>
      <c r="H33" s="272"/>
      <c r="I33" s="272"/>
      <c r="J33" s="272"/>
      <c r="K33" s="272"/>
      <c r="L33" s="272"/>
      <c r="M33" s="272"/>
    </row>
    <row r="34" spans="1:13" ht="12.75">
      <c r="A34" s="1858" t="s">
        <v>564</v>
      </c>
      <c r="B34" s="1866">
        <v>2009648</v>
      </c>
      <c r="C34" s="360">
        <v>2001326</v>
      </c>
      <c r="D34" s="360">
        <v>570</v>
      </c>
      <c r="E34" s="360">
        <v>7752</v>
      </c>
      <c r="F34" s="272"/>
      <c r="G34" s="272"/>
      <c r="H34" s="272"/>
      <c r="I34" s="272"/>
      <c r="J34" s="272"/>
      <c r="K34" s="272"/>
      <c r="L34" s="272"/>
      <c r="M34" s="272"/>
    </row>
    <row r="35" spans="1:13" ht="12.75">
      <c r="A35" s="361" t="s">
        <v>565</v>
      </c>
      <c r="B35" s="362">
        <v>1815466</v>
      </c>
      <c r="C35" s="363">
        <v>1807144</v>
      </c>
      <c r="D35" s="363">
        <v>570</v>
      </c>
      <c r="E35" s="363">
        <v>7752</v>
      </c>
      <c r="F35" s="272"/>
      <c r="G35" s="272"/>
      <c r="H35" s="272"/>
      <c r="I35" s="272"/>
      <c r="J35" s="272"/>
      <c r="K35" s="272"/>
      <c r="L35" s="272"/>
      <c r="M35" s="272"/>
    </row>
    <row r="36" spans="1:13" ht="12.75">
      <c r="A36" s="361" t="s">
        <v>566</v>
      </c>
      <c r="B36" s="362">
        <v>194182</v>
      </c>
      <c r="C36" s="363">
        <v>194182</v>
      </c>
      <c r="D36" s="363">
        <v>0</v>
      </c>
      <c r="E36" s="363">
        <v>0</v>
      </c>
      <c r="F36" s="272"/>
      <c r="G36" s="272"/>
      <c r="H36" s="272"/>
      <c r="I36" s="272"/>
      <c r="J36" s="272"/>
      <c r="K36" s="272"/>
      <c r="L36" s="272"/>
      <c r="M36" s="272"/>
    </row>
    <row r="37" spans="1:13" ht="12.75">
      <c r="A37" s="1858" t="s">
        <v>567</v>
      </c>
      <c r="B37" s="1866">
        <v>159751</v>
      </c>
      <c r="C37" s="360">
        <v>159429</v>
      </c>
      <c r="D37" s="360">
        <v>0</v>
      </c>
      <c r="E37" s="360">
        <v>322</v>
      </c>
      <c r="F37" s="272"/>
      <c r="G37" s="272"/>
      <c r="H37" s="272"/>
      <c r="I37" s="272"/>
      <c r="J37" s="272"/>
      <c r="K37" s="272"/>
      <c r="L37" s="272"/>
      <c r="M37" s="272"/>
    </row>
    <row r="38" spans="1:13" ht="12.75">
      <c r="A38" s="361" t="s">
        <v>568</v>
      </c>
      <c r="B38" s="362">
        <v>0</v>
      </c>
      <c r="C38" s="363">
        <v>0</v>
      </c>
      <c r="D38" s="363">
        <v>0</v>
      </c>
      <c r="E38" s="363">
        <v>0</v>
      </c>
      <c r="F38" s="272"/>
      <c r="G38" s="272"/>
      <c r="H38" s="272"/>
      <c r="I38" s="272"/>
      <c r="J38" s="272"/>
      <c r="K38" s="272"/>
      <c r="L38" s="272"/>
      <c r="M38" s="272"/>
    </row>
    <row r="39" spans="1:13" ht="12.75">
      <c r="A39" s="361" t="s">
        <v>569</v>
      </c>
      <c r="B39" s="362">
        <v>159751</v>
      </c>
      <c r="C39" s="363">
        <v>159429</v>
      </c>
      <c r="D39" s="363">
        <v>0</v>
      </c>
      <c r="E39" s="363">
        <v>322</v>
      </c>
      <c r="F39" s="272"/>
      <c r="G39" s="272"/>
      <c r="H39" s="272"/>
      <c r="I39" s="272"/>
      <c r="J39" s="272"/>
      <c r="K39" s="272"/>
      <c r="L39" s="272"/>
      <c r="M39" s="272"/>
    </row>
    <row r="40" spans="1:13" ht="25.5">
      <c r="A40" s="1871" t="s">
        <v>570</v>
      </c>
      <c r="B40" s="1866">
        <v>336314</v>
      </c>
      <c r="C40" s="360">
        <v>231480</v>
      </c>
      <c r="D40" s="360">
        <v>69651</v>
      </c>
      <c r="E40" s="360">
        <v>35183</v>
      </c>
      <c r="F40" s="272"/>
      <c r="G40" s="272"/>
      <c r="H40" s="272"/>
      <c r="I40" s="272"/>
      <c r="J40" s="272"/>
      <c r="K40" s="272"/>
      <c r="L40" s="272"/>
      <c r="M40" s="272"/>
    </row>
    <row r="41" spans="1:13" ht="12.75">
      <c r="A41" s="1858" t="s">
        <v>571</v>
      </c>
      <c r="B41" s="1866">
        <v>51351</v>
      </c>
      <c r="C41" s="360">
        <v>51172</v>
      </c>
      <c r="D41" s="360">
        <v>100</v>
      </c>
      <c r="E41" s="360">
        <v>79</v>
      </c>
      <c r="F41" s="272"/>
      <c r="G41" s="272"/>
      <c r="H41" s="272"/>
      <c r="I41" s="272"/>
      <c r="J41" s="272"/>
      <c r="K41" s="272"/>
      <c r="L41" s="272"/>
      <c r="M41" s="272"/>
    </row>
    <row r="42" spans="1:13" ht="12.75">
      <c r="A42" s="361" t="s">
        <v>572</v>
      </c>
      <c r="B42" s="362">
        <v>23009</v>
      </c>
      <c r="C42" s="363">
        <v>22830</v>
      </c>
      <c r="D42" s="363">
        <v>100</v>
      </c>
      <c r="E42" s="363">
        <v>79</v>
      </c>
      <c r="F42" s="272"/>
      <c r="G42" s="272"/>
      <c r="H42" s="272"/>
      <c r="I42" s="272"/>
      <c r="J42" s="272"/>
      <c r="K42" s="272"/>
      <c r="L42" s="272"/>
      <c r="M42" s="272"/>
    </row>
    <row r="43" spans="1:13" ht="12.75">
      <c r="A43" s="361" t="s">
        <v>573</v>
      </c>
      <c r="B43" s="362">
        <v>28342</v>
      </c>
      <c r="C43" s="363">
        <v>28342</v>
      </c>
      <c r="D43" s="363">
        <v>0</v>
      </c>
      <c r="E43" s="363">
        <v>0</v>
      </c>
      <c r="F43" s="272"/>
      <c r="G43" s="272"/>
      <c r="H43" s="272"/>
      <c r="I43" s="272"/>
      <c r="J43" s="272"/>
      <c r="K43" s="272"/>
      <c r="L43" s="272"/>
      <c r="M43" s="272"/>
    </row>
    <row r="44" spans="1:13" ht="12.75">
      <c r="A44" s="1858" t="s">
        <v>156</v>
      </c>
      <c r="B44" s="1866">
        <v>953578</v>
      </c>
      <c r="C44" s="360">
        <v>567679</v>
      </c>
      <c r="D44" s="360">
        <v>368723</v>
      </c>
      <c r="E44" s="360">
        <v>17176</v>
      </c>
      <c r="F44" s="272"/>
      <c r="G44" s="272"/>
      <c r="H44" s="272"/>
      <c r="I44" s="272"/>
      <c r="J44" s="272"/>
      <c r="K44" s="272"/>
      <c r="L44" s="272"/>
      <c r="M44" s="272"/>
    </row>
    <row r="45" spans="1:13" ht="25.5">
      <c r="A45" s="1858" t="s">
        <v>574</v>
      </c>
      <c r="B45" s="1866">
        <v>216367</v>
      </c>
      <c r="C45" s="360">
        <v>216367</v>
      </c>
      <c r="D45" s="360">
        <v>0</v>
      </c>
      <c r="E45" s="360">
        <v>0</v>
      </c>
      <c r="F45" s="272"/>
      <c r="G45" s="272"/>
      <c r="H45" s="272"/>
      <c r="I45" s="272"/>
      <c r="J45" s="272"/>
      <c r="K45" s="272"/>
      <c r="L45" s="272"/>
      <c r="M45" s="272"/>
    </row>
    <row r="46" spans="1:13" ht="12.75">
      <c r="A46" s="1858" t="s">
        <v>575</v>
      </c>
      <c r="B46" s="1866">
        <v>87159438</v>
      </c>
      <c r="C46" s="360">
        <v>36367519</v>
      </c>
      <c r="D46" s="360">
        <v>45642214</v>
      </c>
      <c r="E46" s="360">
        <v>5149705</v>
      </c>
      <c r="F46" s="272"/>
      <c r="G46" s="2083"/>
      <c r="H46" s="272"/>
      <c r="I46" s="272"/>
      <c r="J46" s="272"/>
      <c r="K46" s="272"/>
      <c r="L46" s="272"/>
      <c r="M46" s="272"/>
    </row>
    <row r="47" spans="1:13" ht="6" customHeight="1">
      <c r="A47" s="1884"/>
      <c r="B47" s="1885"/>
      <c r="C47" s="1885"/>
      <c r="D47" s="1885"/>
      <c r="E47" s="1885"/>
      <c r="F47" s="272"/>
      <c r="G47" s="272"/>
      <c r="H47" s="272"/>
      <c r="I47" s="272"/>
      <c r="J47" s="272"/>
      <c r="K47" s="272"/>
      <c r="L47" s="272"/>
      <c r="M47" s="272"/>
    </row>
    <row r="48" spans="1:13" ht="12.75">
      <c r="A48" s="272"/>
      <c r="B48" s="272"/>
      <c r="C48" s="272"/>
      <c r="D48" s="272"/>
      <c r="E48" s="272"/>
      <c r="F48" s="272"/>
      <c r="G48" s="272"/>
      <c r="H48" s="272"/>
      <c r="I48" s="272"/>
      <c r="J48" s="272"/>
      <c r="K48" s="272"/>
      <c r="L48" s="272"/>
      <c r="M48" s="272"/>
    </row>
    <row r="49" spans="1:13" ht="12.75">
      <c r="A49" s="272"/>
      <c r="B49" s="272"/>
      <c r="C49" s="272"/>
      <c r="D49" s="272"/>
      <c r="E49" s="272"/>
      <c r="F49" s="272"/>
      <c r="G49" s="272"/>
      <c r="H49" s="272"/>
      <c r="I49" s="272"/>
      <c r="J49" s="272"/>
      <c r="K49" s="272"/>
      <c r="L49" s="272"/>
      <c r="M49" s="272"/>
    </row>
    <row r="50" spans="1:13" ht="12.75">
      <c r="A50" s="2251" t="s">
        <v>54</v>
      </c>
      <c r="B50" s="2251" t="s">
        <v>545</v>
      </c>
      <c r="C50" s="2254" t="s">
        <v>546</v>
      </c>
      <c r="D50" s="2255"/>
      <c r="E50" s="2256"/>
      <c r="F50" s="272"/>
      <c r="G50" s="272"/>
      <c r="H50" s="272"/>
      <c r="I50" s="272"/>
      <c r="J50" s="272"/>
      <c r="K50" s="272"/>
      <c r="L50" s="272"/>
      <c r="M50" s="272"/>
    </row>
    <row r="51" spans="1:13" ht="25.5">
      <c r="A51" s="2252"/>
      <c r="B51" s="2252"/>
      <c r="C51" s="356" t="s">
        <v>33</v>
      </c>
      <c r="D51" s="356" t="s">
        <v>114</v>
      </c>
      <c r="E51" s="357" t="s">
        <v>117</v>
      </c>
      <c r="F51" s="272"/>
      <c r="G51" s="272"/>
      <c r="H51" s="272"/>
      <c r="I51" s="272"/>
      <c r="J51" s="272"/>
      <c r="K51" s="272"/>
      <c r="L51" s="272"/>
      <c r="M51" s="272"/>
    </row>
    <row r="52" spans="1:13" ht="6" customHeight="1">
      <c r="A52" s="1886"/>
      <c r="B52" s="1865"/>
      <c r="C52" s="1865"/>
      <c r="D52" s="1865"/>
      <c r="E52" s="1865"/>
      <c r="F52" s="272"/>
      <c r="G52" s="272"/>
      <c r="H52" s="272"/>
      <c r="I52" s="272"/>
      <c r="J52" s="272"/>
      <c r="K52" s="272"/>
      <c r="L52" s="272"/>
      <c r="M52" s="272"/>
    </row>
    <row r="53" spans="1:13" ht="12.75">
      <c r="A53" s="1860" t="s">
        <v>576</v>
      </c>
      <c r="B53" s="1866">
        <v>0</v>
      </c>
      <c r="C53" s="1866">
        <v>0</v>
      </c>
      <c r="D53" s="1866">
        <v>0</v>
      </c>
      <c r="E53" s="1866">
        <v>0</v>
      </c>
      <c r="F53" s="272"/>
      <c r="G53" s="272"/>
      <c r="H53" s="272"/>
      <c r="I53" s="272"/>
      <c r="J53" s="272"/>
      <c r="K53" s="272"/>
      <c r="L53" s="272"/>
      <c r="M53" s="272"/>
    </row>
    <row r="54" spans="1:13" ht="12.75">
      <c r="A54" s="1860" t="s">
        <v>577</v>
      </c>
      <c r="B54" s="1866">
        <v>106840</v>
      </c>
      <c r="C54" s="1866">
        <v>7350</v>
      </c>
      <c r="D54" s="1866">
        <v>75140</v>
      </c>
      <c r="E54" s="1866">
        <v>24350</v>
      </c>
      <c r="F54" s="272"/>
      <c r="G54" s="272"/>
      <c r="H54" s="272"/>
      <c r="I54" s="272"/>
      <c r="J54" s="272"/>
      <c r="K54" s="272"/>
      <c r="L54" s="272"/>
      <c r="M54" s="272"/>
    </row>
    <row r="55" spans="1:13" ht="12.75">
      <c r="A55" s="361" t="s">
        <v>549</v>
      </c>
      <c r="B55" s="362">
        <v>106840</v>
      </c>
      <c r="C55" s="362">
        <v>7350</v>
      </c>
      <c r="D55" s="362">
        <v>75140</v>
      </c>
      <c r="E55" s="362">
        <v>24350</v>
      </c>
      <c r="F55" s="272"/>
      <c r="G55" s="272"/>
      <c r="H55" s="272"/>
      <c r="I55" s="272"/>
      <c r="J55" s="272"/>
      <c r="K55" s="272"/>
      <c r="L55" s="272"/>
      <c r="M55" s="272"/>
    </row>
    <row r="56" spans="1:13" ht="12.75">
      <c r="A56" s="361" t="s">
        <v>578</v>
      </c>
      <c r="B56" s="362">
        <v>0</v>
      </c>
      <c r="C56" s="362">
        <v>0</v>
      </c>
      <c r="D56" s="362">
        <v>0</v>
      </c>
      <c r="E56" s="362">
        <v>0</v>
      </c>
      <c r="F56" s="272"/>
      <c r="G56" s="272"/>
      <c r="H56" s="272"/>
      <c r="I56" s="272"/>
      <c r="J56" s="272"/>
      <c r="K56" s="272"/>
      <c r="L56" s="272"/>
      <c r="M56" s="272"/>
    </row>
    <row r="57" spans="1:13" ht="12.75">
      <c r="A57" s="361" t="s">
        <v>579</v>
      </c>
      <c r="B57" s="362">
        <v>0</v>
      </c>
      <c r="C57" s="362">
        <v>0</v>
      </c>
      <c r="D57" s="362">
        <v>0</v>
      </c>
      <c r="E57" s="362">
        <v>0</v>
      </c>
      <c r="F57" s="272"/>
      <c r="G57" s="272"/>
      <c r="H57" s="272"/>
      <c r="I57" s="272"/>
      <c r="J57" s="272"/>
      <c r="K57" s="272"/>
      <c r="L57" s="272"/>
      <c r="M57" s="272"/>
    </row>
    <row r="58" spans="1:13" ht="12.75">
      <c r="A58" s="361" t="s">
        <v>580</v>
      </c>
      <c r="B58" s="362">
        <v>0</v>
      </c>
      <c r="C58" s="362">
        <v>0</v>
      </c>
      <c r="D58" s="362">
        <v>0</v>
      </c>
      <c r="E58" s="362">
        <v>0</v>
      </c>
      <c r="F58" s="272"/>
      <c r="G58" s="272"/>
      <c r="H58" s="272"/>
      <c r="I58" s="272"/>
      <c r="J58" s="272"/>
      <c r="K58" s="272"/>
      <c r="L58" s="272"/>
      <c r="M58" s="272"/>
    </row>
    <row r="59" spans="1:13" ht="25.5">
      <c r="A59" s="361" t="s">
        <v>581</v>
      </c>
      <c r="B59" s="362">
        <v>0</v>
      </c>
      <c r="C59" s="362">
        <v>0</v>
      </c>
      <c r="D59" s="362">
        <v>0</v>
      </c>
      <c r="E59" s="362">
        <v>0</v>
      </c>
      <c r="F59" s="272"/>
      <c r="G59" s="272"/>
      <c r="H59" s="272"/>
      <c r="I59" s="272"/>
      <c r="J59" s="272"/>
      <c r="K59" s="272"/>
      <c r="L59" s="272"/>
      <c r="M59" s="272"/>
    </row>
    <row r="60" spans="1:13" ht="12.75">
      <c r="A60" s="361" t="s">
        <v>582</v>
      </c>
      <c r="B60" s="362">
        <v>0</v>
      </c>
      <c r="C60" s="362">
        <v>0</v>
      </c>
      <c r="D60" s="362">
        <v>0</v>
      </c>
      <c r="E60" s="362">
        <v>0</v>
      </c>
      <c r="F60" s="272"/>
      <c r="G60" s="272"/>
      <c r="H60" s="272"/>
      <c r="I60" s="272"/>
      <c r="J60" s="272"/>
      <c r="K60" s="272"/>
      <c r="L60" s="272"/>
      <c r="M60" s="272"/>
    </row>
    <row r="61" spans="1:13" ht="12.75" customHeight="1">
      <c r="A61" s="1860" t="s">
        <v>583</v>
      </c>
      <c r="B61" s="1866">
        <v>0</v>
      </c>
      <c r="C61" s="1866">
        <v>0</v>
      </c>
      <c r="D61" s="1866">
        <v>0</v>
      </c>
      <c r="E61" s="1866">
        <v>0</v>
      </c>
      <c r="F61" s="272"/>
      <c r="G61" s="272"/>
      <c r="H61" s="272"/>
      <c r="I61" s="272"/>
      <c r="J61" s="272"/>
      <c r="K61" s="272"/>
      <c r="L61" s="272"/>
      <c r="M61" s="272"/>
    </row>
    <row r="62" spans="1:13" ht="12.75">
      <c r="A62" s="361" t="s">
        <v>579</v>
      </c>
      <c r="B62" s="362">
        <v>0</v>
      </c>
      <c r="C62" s="362">
        <v>0</v>
      </c>
      <c r="D62" s="362">
        <v>0</v>
      </c>
      <c r="E62" s="362">
        <v>0</v>
      </c>
      <c r="F62" s="272"/>
      <c r="G62" s="272"/>
      <c r="H62" s="272"/>
      <c r="I62" s="272"/>
      <c r="J62" s="272"/>
      <c r="K62" s="272"/>
      <c r="L62" s="272"/>
      <c r="M62" s="272"/>
    </row>
    <row r="63" spans="1:13" ht="12.75">
      <c r="A63" s="361" t="s">
        <v>580</v>
      </c>
      <c r="B63" s="362">
        <v>0</v>
      </c>
      <c r="C63" s="362">
        <v>0</v>
      </c>
      <c r="D63" s="362">
        <v>0</v>
      </c>
      <c r="E63" s="362">
        <v>0</v>
      </c>
      <c r="F63" s="272"/>
      <c r="G63" s="272"/>
      <c r="H63" s="272"/>
      <c r="I63" s="272"/>
      <c r="J63" s="272"/>
      <c r="K63" s="272"/>
      <c r="L63" s="272"/>
      <c r="M63" s="272"/>
    </row>
    <row r="64" spans="1:13" ht="12.75">
      <c r="A64" s="361" t="s">
        <v>584</v>
      </c>
      <c r="B64" s="362">
        <v>0</v>
      </c>
      <c r="C64" s="362">
        <v>0</v>
      </c>
      <c r="D64" s="362">
        <v>0</v>
      </c>
      <c r="E64" s="362">
        <v>0</v>
      </c>
      <c r="F64" s="272"/>
      <c r="G64" s="272"/>
      <c r="H64" s="272"/>
      <c r="I64" s="272"/>
      <c r="J64" s="272"/>
      <c r="K64" s="272"/>
      <c r="L64" s="272"/>
      <c r="M64" s="272"/>
    </row>
    <row r="65" spans="1:13" ht="12.75">
      <c r="A65" s="361" t="s">
        <v>585</v>
      </c>
      <c r="B65" s="362">
        <v>0</v>
      </c>
      <c r="C65" s="362">
        <v>0</v>
      </c>
      <c r="D65" s="362">
        <v>0</v>
      </c>
      <c r="E65" s="362">
        <v>0</v>
      </c>
      <c r="F65" s="272"/>
      <c r="G65" s="272"/>
      <c r="H65" s="272"/>
      <c r="I65" s="272"/>
      <c r="J65" s="272"/>
      <c r="K65" s="272"/>
      <c r="L65" s="272"/>
      <c r="M65" s="272"/>
    </row>
    <row r="66" spans="1:13" ht="25.5">
      <c r="A66" s="361" t="s">
        <v>586</v>
      </c>
      <c r="B66" s="362">
        <v>0</v>
      </c>
      <c r="C66" s="362">
        <v>0</v>
      </c>
      <c r="D66" s="362">
        <v>0</v>
      </c>
      <c r="E66" s="362">
        <v>0</v>
      </c>
      <c r="F66" s="272"/>
      <c r="G66" s="272"/>
      <c r="H66" s="272"/>
      <c r="I66" s="272"/>
      <c r="J66" s="272"/>
      <c r="K66" s="272"/>
      <c r="L66" s="272"/>
      <c r="M66" s="272"/>
    </row>
    <row r="67" spans="1:13" ht="12.75">
      <c r="A67" s="1860" t="s">
        <v>587</v>
      </c>
      <c r="B67" s="1866">
        <v>75067223</v>
      </c>
      <c r="C67" s="1866">
        <v>37434401</v>
      </c>
      <c r="D67" s="1866">
        <v>32585541</v>
      </c>
      <c r="E67" s="1866">
        <v>5047281</v>
      </c>
      <c r="F67" s="272"/>
      <c r="G67" s="272"/>
      <c r="H67" s="272"/>
      <c r="I67" s="272"/>
      <c r="J67" s="272"/>
      <c r="K67" s="272"/>
      <c r="L67" s="272"/>
      <c r="M67" s="272"/>
    </row>
    <row r="68" spans="1:13" ht="12.75">
      <c r="A68" s="361" t="s">
        <v>579</v>
      </c>
      <c r="B68" s="362">
        <v>8165142</v>
      </c>
      <c r="C68" s="362">
        <v>640090</v>
      </c>
      <c r="D68" s="362">
        <v>7179193</v>
      </c>
      <c r="E68" s="362">
        <v>345859</v>
      </c>
      <c r="F68" s="272"/>
      <c r="G68" s="272"/>
      <c r="H68" s="272"/>
      <c r="I68" s="272"/>
      <c r="J68" s="272"/>
      <c r="K68" s="272"/>
      <c r="L68" s="272"/>
      <c r="M68" s="272"/>
    </row>
    <row r="69" spans="1:13" ht="12.75">
      <c r="A69" s="361" t="s">
        <v>580</v>
      </c>
      <c r="B69" s="362">
        <v>64425831</v>
      </c>
      <c r="C69" s="362">
        <v>36556344</v>
      </c>
      <c r="D69" s="362">
        <v>23177410</v>
      </c>
      <c r="E69" s="362">
        <v>4692077</v>
      </c>
      <c r="F69" s="272"/>
      <c r="G69" s="272"/>
      <c r="H69" s="272"/>
      <c r="I69" s="272"/>
      <c r="J69" s="272"/>
      <c r="K69" s="272"/>
      <c r="L69" s="272"/>
      <c r="M69" s="272"/>
    </row>
    <row r="70" spans="1:13" ht="12.75">
      <c r="A70" s="361" t="s">
        <v>584</v>
      </c>
      <c r="B70" s="362">
        <v>448559</v>
      </c>
      <c r="C70" s="362">
        <v>39410</v>
      </c>
      <c r="D70" s="362">
        <v>409149</v>
      </c>
      <c r="E70" s="362">
        <v>0</v>
      </c>
      <c r="F70" s="272"/>
      <c r="G70" s="272"/>
      <c r="H70" s="272"/>
      <c r="I70" s="272"/>
      <c r="J70" s="272"/>
      <c r="K70" s="272"/>
      <c r="L70" s="272"/>
      <c r="M70" s="272"/>
    </row>
    <row r="71" spans="1:13" ht="12.75">
      <c r="A71" s="361" t="s">
        <v>585</v>
      </c>
      <c r="B71" s="362">
        <v>1547379</v>
      </c>
      <c r="C71" s="362">
        <v>40079</v>
      </c>
      <c r="D71" s="362">
        <v>1499960</v>
      </c>
      <c r="E71" s="362">
        <v>7340</v>
      </c>
      <c r="F71" s="272"/>
      <c r="G71" s="272"/>
      <c r="H71" s="272"/>
      <c r="I71" s="272"/>
      <c r="J71" s="272"/>
      <c r="K71" s="272"/>
      <c r="L71" s="272"/>
      <c r="M71" s="272"/>
    </row>
    <row r="72" spans="1:13" ht="12.75">
      <c r="A72" s="361" t="s">
        <v>588</v>
      </c>
      <c r="B72" s="362">
        <v>480312</v>
      </c>
      <c r="C72" s="362">
        <v>158478</v>
      </c>
      <c r="D72" s="362">
        <v>319829</v>
      </c>
      <c r="E72" s="362">
        <v>2005</v>
      </c>
      <c r="F72" s="272"/>
      <c r="G72" s="272"/>
      <c r="H72" s="272"/>
      <c r="I72" s="272"/>
      <c r="J72" s="272"/>
      <c r="K72" s="272"/>
      <c r="L72" s="272"/>
      <c r="M72" s="272"/>
    </row>
    <row r="73" spans="1:13" ht="12.75">
      <c r="A73" s="1860" t="s">
        <v>589</v>
      </c>
      <c r="B73" s="1866">
        <v>0</v>
      </c>
      <c r="C73" s="1866">
        <v>0</v>
      </c>
      <c r="D73" s="1866">
        <v>0</v>
      </c>
      <c r="E73" s="1866">
        <v>0</v>
      </c>
      <c r="F73" s="272"/>
      <c r="G73" s="272"/>
      <c r="H73" s="272"/>
      <c r="I73" s="272"/>
      <c r="J73" s="272"/>
      <c r="K73" s="272"/>
      <c r="L73" s="272"/>
      <c r="M73" s="272"/>
    </row>
    <row r="74" spans="1:13" ht="12.75">
      <c r="A74" s="1860" t="s">
        <v>557</v>
      </c>
      <c r="B74" s="1866">
        <v>27364</v>
      </c>
      <c r="C74" s="1866">
        <v>0</v>
      </c>
      <c r="D74" s="1866">
        <v>23577</v>
      </c>
      <c r="E74" s="1866">
        <v>3787</v>
      </c>
      <c r="F74" s="272"/>
      <c r="G74" s="272"/>
      <c r="H74" s="272"/>
      <c r="I74" s="272"/>
      <c r="J74" s="272"/>
      <c r="K74" s="272"/>
      <c r="L74" s="272"/>
      <c r="M74" s="272"/>
    </row>
    <row r="75" spans="1:13" ht="12.75">
      <c r="A75" s="361" t="s">
        <v>558</v>
      </c>
      <c r="B75" s="362">
        <v>3433</v>
      </c>
      <c r="C75" s="362">
        <v>0</v>
      </c>
      <c r="D75" s="362">
        <v>862</v>
      </c>
      <c r="E75" s="362">
        <v>2571</v>
      </c>
      <c r="F75" s="272"/>
      <c r="G75" s="272"/>
      <c r="H75" s="272"/>
      <c r="I75" s="272"/>
      <c r="J75" s="272"/>
      <c r="K75" s="272"/>
      <c r="L75" s="272"/>
      <c r="M75" s="272"/>
    </row>
    <row r="76" spans="1:13" ht="12.75">
      <c r="A76" s="361" t="s">
        <v>559</v>
      </c>
      <c r="B76" s="362">
        <v>58</v>
      </c>
      <c r="C76" s="362">
        <v>0</v>
      </c>
      <c r="D76" s="362">
        <v>58</v>
      </c>
      <c r="E76" s="362">
        <v>0</v>
      </c>
      <c r="F76" s="272"/>
      <c r="G76" s="272"/>
      <c r="H76" s="272"/>
      <c r="I76" s="272"/>
      <c r="J76" s="272"/>
      <c r="K76" s="272"/>
      <c r="L76" s="272"/>
      <c r="M76" s="272"/>
    </row>
    <row r="77" spans="1:13" ht="12.75">
      <c r="A77" s="361" t="s">
        <v>560</v>
      </c>
      <c r="B77" s="362">
        <v>0</v>
      </c>
      <c r="C77" s="362">
        <v>0</v>
      </c>
      <c r="D77" s="362">
        <v>0</v>
      </c>
      <c r="E77" s="362">
        <v>0</v>
      </c>
      <c r="F77" s="272"/>
      <c r="G77" s="272"/>
      <c r="H77" s="272"/>
      <c r="I77" s="272"/>
      <c r="J77" s="272"/>
      <c r="K77" s="272"/>
      <c r="L77" s="272"/>
      <c r="M77" s="272"/>
    </row>
    <row r="78" spans="1:13" ht="12.75">
      <c r="A78" s="361" t="s">
        <v>561</v>
      </c>
      <c r="B78" s="362">
        <v>0</v>
      </c>
      <c r="C78" s="362">
        <v>0</v>
      </c>
      <c r="D78" s="362">
        <v>0</v>
      </c>
      <c r="E78" s="362">
        <v>0</v>
      </c>
      <c r="F78" s="272"/>
      <c r="G78" s="272"/>
      <c r="H78" s="272"/>
      <c r="I78" s="272"/>
      <c r="J78" s="272"/>
      <c r="K78" s="272"/>
      <c r="L78" s="272"/>
      <c r="M78" s="272"/>
    </row>
    <row r="79" spans="1:13" ht="12.75">
      <c r="A79" s="361" t="s">
        <v>562</v>
      </c>
      <c r="B79" s="362">
        <v>23873</v>
      </c>
      <c r="C79" s="362">
        <v>0</v>
      </c>
      <c r="D79" s="362">
        <v>22657</v>
      </c>
      <c r="E79" s="362">
        <v>1216</v>
      </c>
      <c r="F79" s="272"/>
      <c r="G79" s="272"/>
      <c r="H79" s="272"/>
      <c r="I79" s="272"/>
      <c r="J79" s="272"/>
      <c r="K79" s="272"/>
      <c r="L79" s="272"/>
      <c r="M79" s="272"/>
    </row>
    <row r="80" spans="1:13" ht="25.5">
      <c r="A80" s="1860" t="s">
        <v>563</v>
      </c>
      <c r="B80" s="1866">
        <v>0</v>
      </c>
      <c r="C80" s="1866">
        <v>0</v>
      </c>
      <c r="D80" s="1866">
        <v>0</v>
      </c>
      <c r="E80" s="1866">
        <v>0</v>
      </c>
      <c r="F80" s="272"/>
      <c r="G80" s="272"/>
      <c r="H80" s="272"/>
      <c r="I80" s="272"/>
      <c r="J80" s="272"/>
      <c r="K80" s="272"/>
      <c r="L80" s="272"/>
      <c r="M80" s="272"/>
    </row>
    <row r="81" spans="1:13" ht="12.75">
      <c r="A81" s="1860" t="s">
        <v>590</v>
      </c>
      <c r="B81" s="1866">
        <v>98444</v>
      </c>
      <c r="C81" s="1866">
        <v>58094</v>
      </c>
      <c r="D81" s="1866">
        <v>22222</v>
      </c>
      <c r="E81" s="1866">
        <v>18128</v>
      </c>
      <c r="F81" s="272"/>
      <c r="G81" s="272"/>
      <c r="H81" s="272"/>
      <c r="I81" s="272"/>
      <c r="J81" s="272"/>
      <c r="K81" s="272"/>
      <c r="L81" s="272"/>
      <c r="M81" s="272"/>
    </row>
    <row r="82" spans="1:13" ht="12.75">
      <c r="A82" s="361" t="s">
        <v>591</v>
      </c>
      <c r="B82" s="362">
        <v>0</v>
      </c>
      <c r="C82" s="362">
        <v>0</v>
      </c>
      <c r="D82" s="362">
        <v>0</v>
      </c>
      <c r="E82" s="362">
        <v>0</v>
      </c>
      <c r="F82" s="272"/>
      <c r="G82" s="272"/>
      <c r="H82" s="272"/>
      <c r="I82" s="272"/>
      <c r="J82" s="272"/>
      <c r="K82" s="272"/>
      <c r="L82" s="272"/>
      <c r="M82" s="272"/>
    </row>
    <row r="83" spans="1:13" ht="12.75">
      <c r="A83" s="361" t="s">
        <v>592</v>
      </c>
      <c r="B83" s="362">
        <v>25274</v>
      </c>
      <c r="C83" s="362">
        <v>12037</v>
      </c>
      <c r="D83" s="362">
        <v>8500</v>
      </c>
      <c r="E83" s="362">
        <v>4737</v>
      </c>
      <c r="F83" s="272"/>
      <c r="G83" s="272"/>
      <c r="H83" s="272"/>
      <c r="I83" s="272"/>
      <c r="J83" s="272"/>
      <c r="K83" s="272"/>
      <c r="L83" s="272"/>
      <c r="M83" s="272"/>
    </row>
    <row r="84" spans="1:13" ht="12.75">
      <c r="A84" s="361" t="s">
        <v>593</v>
      </c>
      <c r="B84" s="362">
        <v>27591</v>
      </c>
      <c r="C84" s="362">
        <v>27591</v>
      </c>
      <c r="D84" s="362">
        <v>0</v>
      </c>
      <c r="E84" s="362">
        <v>0</v>
      </c>
      <c r="F84" s="272"/>
      <c r="G84" s="272"/>
      <c r="H84" s="272"/>
      <c r="I84" s="272"/>
      <c r="J84" s="272"/>
      <c r="K84" s="272"/>
      <c r="L84" s="272"/>
      <c r="M84" s="272"/>
    </row>
    <row r="85" spans="1:13" ht="12.75">
      <c r="A85" s="361" t="s">
        <v>594</v>
      </c>
      <c r="B85" s="362">
        <v>30754</v>
      </c>
      <c r="C85" s="362">
        <v>4148</v>
      </c>
      <c r="D85" s="362">
        <v>13215</v>
      </c>
      <c r="E85" s="362">
        <v>13391</v>
      </c>
      <c r="F85" s="272"/>
      <c r="G85" s="272"/>
      <c r="H85" s="272"/>
      <c r="I85" s="272"/>
      <c r="J85" s="272"/>
      <c r="K85" s="272"/>
      <c r="L85" s="272"/>
      <c r="M85" s="272"/>
    </row>
    <row r="86" spans="1:13" ht="12.75">
      <c r="A86" s="361" t="s">
        <v>595</v>
      </c>
      <c r="B86" s="362">
        <v>0</v>
      </c>
      <c r="C86" s="362">
        <v>0</v>
      </c>
      <c r="D86" s="362">
        <v>0</v>
      </c>
      <c r="E86" s="362">
        <v>0</v>
      </c>
      <c r="F86" s="272"/>
      <c r="G86" s="272"/>
      <c r="H86" s="272"/>
      <c r="I86" s="272"/>
      <c r="J86" s="272"/>
      <c r="K86" s="272"/>
      <c r="L86" s="272"/>
      <c r="M86" s="272"/>
    </row>
    <row r="87" spans="1:13" ht="12.75">
      <c r="A87" s="361" t="s">
        <v>596</v>
      </c>
      <c r="B87" s="362">
        <v>14825</v>
      </c>
      <c r="C87" s="362">
        <v>14318</v>
      </c>
      <c r="D87" s="362">
        <v>507</v>
      </c>
      <c r="E87" s="362">
        <v>0</v>
      </c>
      <c r="F87" s="272"/>
      <c r="G87" s="272"/>
      <c r="H87" s="272"/>
      <c r="I87" s="272"/>
      <c r="J87" s="272"/>
      <c r="K87" s="272"/>
      <c r="L87" s="272"/>
      <c r="M87" s="272"/>
    </row>
    <row r="88" spans="1:13" ht="12.75">
      <c r="A88" s="1860" t="s">
        <v>597</v>
      </c>
      <c r="B88" s="1866">
        <v>44573</v>
      </c>
      <c r="C88" s="1866">
        <v>44571</v>
      </c>
      <c r="D88" s="1866">
        <v>2</v>
      </c>
      <c r="E88" s="1866">
        <v>0</v>
      </c>
      <c r="F88" s="272"/>
      <c r="G88" s="272"/>
      <c r="H88" s="272"/>
      <c r="I88" s="272"/>
      <c r="J88" s="272"/>
      <c r="K88" s="272"/>
      <c r="L88" s="272"/>
      <c r="M88" s="272"/>
    </row>
    <row r="89" spans="1:13" ht="12.75">
      <c r="A89" s="361" t="s">
        <v>598</v>
      </c>
      <c r="B89" s="362">
        <v>9973</v>
      </c>
      <c r="C89" s="362">
        <v>9971</v>
      </c>
      <c r="D89" s="362">
        <v>2</v>
      </c>
      <c r="E89" s="362">
        <v>0</v>
      </c>
      <c r="F89" s="272"/>
      <c r="G89" s="272"/>
      <c r="H89" s="272"/>
      <c r="I89" s="272"/>
      <c r="J89" s="272"/>
      <c r="K89" s="272"/>
      <c r="L89" s="272"/>
      <c r="M89" s="272"/>
    </row>
    <row r="90" spans="1:13" ht="12.75">
      <c r="A90" s="361" t="s">
        <v>599</v>
      </c>
      <c r="B90" s="362">
        <v>34600</v>
      </c>
      <c r="C90" s="362">
        <v>34600</v>
      </c>
      <c r="D90" s="362">
        <v>0</v>
      </c>
      <c r="E90" s="362">
        <v>0</v>
      </c>
      <c r="F90" s="272"/>
      <c r="G90" s="272"/>
      <c r="H90" s="272"/>
      <c r="I90" s="272"/>
      <c r="J90" s="272"/>
      <c r="K90" s="272"/>
      <c r="L90" s="272"/>
      <c r="M90" s="272"/>
    </row>
    <row r="91" spans="1:13" ht="12.75">
      <c r="A91" s="1860" t="s">
        <v>600</v>
      </c>
      <c r="B91" s="1866">
        <v>776393</v>
      </c>
      <c r="C91" s="1866">
        <v>413323</v>
      </c>
      <c r="D91" s="1866">
        <v>301391</v>
      </c>
      <c r="E91" s="1866">
        <v>61679</v>
      </c>
      <c r="F91" s="272"/>
      <c r="G91" s="272"/>
      <c r="H91" s="272"/>
      <c r="I91" s="272"/>
      <c r="J91" s="272"/>
      <c r="K91" s="272"/>
      <c r="L91" s="272"/>
      <c r="M91" s="272"/>
    </row>
    <row r="92" spans="1:13" ht="12.75">
      <c r="A92" s="1860" t="s">
        <v>601</v>
      </c>
      <c r="B92" s="1866">
        <v>0</v>
      </c>
      <c r="C92" s="1866">
        <v>0</v>
      </c>
      <c r="D92" s="1866">
        <v>0</v>
      </c>
      <c r="E92" s="1866">
        <v>0</v>
      </c>
      <c r="F92" s="272"/>
      <c r="G92" s="272"/>
      <c r="H92" s="272"/>
      <c r="I92" s="272"/>
      <c r="J92" s="272"/>
      <c r="K92" s="272"/>
      <c r="L92" s="272"/>
      <c r="M92" s="272"/>
    </row>
    <row r="93" spans="1:13" ht="25.5">
      <c r="A93" s="1860" t="s">
        <v>602</v>
      </c>
      <c r="B93" s="1866">
        <v>0</v>
      </c>
      <c r="C93" s="1866">
        <v>0</v>
      </c>
      <c r="D93" s="1866">
        <v>0</v>
      </c>
      <c r="E93" s="1866">
        <v>0</v>
      </c>
      <c r="F93" s="272"/>
      <c r="G93" s="272"/>
      <c r="H93" s="272"/>
      <c r="I93" s="272"/>
      <c r="J93" s="272"/>
      <c r="K93" s="272"/>
      <c r="L93" s="272"/>
      <c r="M93" s="272"/>
    </row>
    <row r="94" spans="1:13" ht="12.75">
      <c r="A94" s="1860" t="s">
        <v>603</v>
      </c>
      <c r="B94" s="1866">
        <v>76120837</v>
      </c>
      <c r="C94" s="1866">
        <v>37957739</v>
      </c>
      <c r="D94" s="1866">
        <v>33007873</v>
      </c>
      <c r="E94" s="1866">
        <v>5155225</v>
      </c>
      <c r="F94" s="272"/>
      <c r="G94" s="272"/>
      <c r="H94" s="272"/>
      <c r="I94" s="272"/>
      <c r="J94" s="272"/>
      <c r="K94" s="272"/>
      <c r="L94" s="272"/>
      <c r="M94" s="272"/>
    </row>
    <row r="95" spans="1:13" ht="6" customHeight="1">
      <c r="A95" s="1887"/>
      <c r="B95" s="1885"/>
      <c r="C95" s="1885"/>
      <c r="D95" s="1885"/>
      <c r="E95" s="1885"/>
      <c r="F95" s="272"/>
      <c r="G95" s="272"/>
      <c r="H95" s="272"/>
      <c r="I95" s="272"/>
      <c r="J95" s="272"/>
      <c r="K95" s="272"/>
      <c r="L95" s="272"/>
      <c r="M95" s="272"/>
    </row>
    <row r="96" spans="1:13" ht="12.75">
      <c r="A96" s="272"/>
      <c r="B96" s="272"/>
      <c r="C96" s="272"/>
      <c r="D96" s="272"/>
      <c r="E96" s="272"/>
      <c r="F96" s="272"/>
      <c r="G96" s="272"/>
      <c r="H96" s="272"/>
      <c r="I96" s="272"/>
      <c r="J96" s="272"/>
      <c r="K96" s="272"/>
      <c r="L96" s="272"/>
      <c r="M96" s="272"/>
    </row>
    <row r="97" spans="1:13" ht="12.75">
      <c r="A97" s="272"/>
      <c r="B97" s="272"/>
      <c r="C97" s="272"/>
      <c r="D97" s="272"/>
      <c r="E97" s="272"/>
      <c r="F97" s="272"/>
      <c r="G97" s="272"/>
      <c r="H97" s="272"/>
      <c r="I97" s="272"/>
      <c r="J97" s="272"/>
      <c r="K97" s="272"/>
      <c r="L97" s="272"/>
      <c r="M97" s="272"/>
    </row>
    <row r="98" spans="1:13" ht="12.75">
      <c r="A98" s="2251" t="s">
        <v>604</v>
      </c>
      <c r="B98" s="2251" t="s">
        <v>545</v>
      </c>
      <c r="C98" s="2253" t="s">
        <v>546</v>
      </c>
      <c r="D98" s="2253"/>
      <c r="E98" s="2253"/>
      <c r="F98" s="272"/>
      <c r="G98" s="272"/>
      <c r="H98" s="272"/>
      <c r="I98" s="272"/>
      <c r="J98" s="272"/>
      <c r="K98" s="272"/>
      <c r="L98" s="272"/>
      <c r="M98" s="272"/>
    </row>
    <row r="99" spans="1:13" ht="25.5">
      <c r="A99" s="2252"/>
      <c r="B99" s="2252"/>
      <c r="C99" s="356" t="s">
        <v>33</v>
      </c>
      <c r="D99" s="356" t="s">
        <v>114</v>
      </c>
      <c r="E99" s="357" t="s">
        <v>117</v>
      </c>
      <c r="F99" s="272"/>
      <c r="G99" s="272"/>
      <c r="H99" s="272"/>
      <c r="I99" s="272"/>
      <c r="J99" s="272"/>
      <c r="K99" s="272"/>
      <c r="L99" s="272"/>
      <c r="M99" s="272"/>
    </row>
    <row r="100" spans="1:13" ht="6" customHeight="1">
      <c r="A100" s="1833"/>
      <c r="B100" s="1888"/>
      <c r="C100" s="364"/>
      <c r="D100" s="365"/>
      <c r="E100" s="365"/>
      <c r="F100" s="366"/>
      <c r="G100" s="366"/>
      <c r="H100" s="366"/>
      <c r="I100" s="366"/>
      <c r="J100" s="366"/>
      <c r="K100" s="366"/>
      <c r="L100" s="366"/>
      <c r="M100" s="366"/>
    </row>
    <row r="101" spans="1:13" ht="12.75">
      <c r="A101" s="1833" t="s">
        <v>605</v>
      </c>
      <c r="B101" s="1866">
        <v>3808656</v>
      </c>
      <c r="C101" s="360">
        <v>3808656</v>
      </c>
      <c r="D101" s="367"/>
      <c r="E101" s="367"/>
      <c r="F101" s="366"/>
      <c r="G101" s="366"/>
      <c r="H101" s="366"/>
      <c r="I101" s="366"/>
      <c r="J101" s="366"/>
      <c r="K101" s="366"/>
      <c r="L101" s="366"/>
      <c r="M101" s="366"/>
    </row>
    <row r="102" spans="1:13" ht="12.75">
      <c r="A102" s="361" t="s">
        <v>606</v>
      </c>
      <c r="B102" s="362">
        <v>3808656</v>
      </c>
      <c r="C102" s="363">
        <v>3808656</v>
      </c>
      <c r="D102" s="367"/>
      <c r="E102" s="367"/>
      <c r="F102" s="366"/>
      <c r="G102" s="366"/>
      <c r="H102" s="366"/>
      <c r="I102" s="366"/>
      <c r="J102" s="366"/>
      <c r="K102" s="366"/>
      <c r="L102" s="366"/>
      <c r="M102" s="366"/>
    </row>
    <row r="103" spans="1:13" ht="12.75">
      <c r="A103" s="361" t="s">
        <v>607</v>
      </c>
      <c r="B103" s="362">
        <v>0</v>
      </c>
      <c r="C103" s="363">
        <v>0</v>
      </c>
      <c r="D103" s="367"/>
      <c r="E103" s="367"/>
      <c r="F103" s="366"/>
      <c r="G103" s="366"/>
      <c r="H103" s="366"/>
      <c r="I103" s="366"/>
      <c r="J103" s="366"/>
      <c r="K103" s="366"/>
      <c r="L103" s="366"/>
      <c r="M103" s="366"/>
    </row>
    <row r="104" spans="1:13" ht="12.75">
      <c r="A104" s="1833" t="s">
        <v>608</v>
      </c>
      <c r="B104" s="1866">
        <v>419705</v>
      </c>
      <c r="C104" s="360">
        <v>419705</v>
      </c>
      <c r="D104" s="367"/>
      <c r="E104" s="367"/>
      <c r="F104" s="366"/>
      <c r="G104" s="366"/>
      <c r="H104" s="366"/>
      <c r="I104" s="366"/>
      <c r="J104" s="366"/>
      <c r="K104" s="366"/>
      <c r="L104" s="366"/>
      <c r="M104" s="366"/>
    </row>
    <row r="105" spans="1:13" ht="12.75">
      <c r="A105" s="1833" t="s">
        <v>609</v>
      </c>
      <c r="B105" s="1866">
        <v>251</v>
      </c>
      <c r="C105" s="360">
        <v>251</v>
      </c>
      <c r="D105" s="367"/>
      <c r="E105" s="367"/>
      <c r="F105" s="366"/>
      <c r="G105" s="366"/>
      <c r="H105" s="366"/>
      <c r="I105" s="366"/>
      <c r="J105" s="366"/>
      <c r="K105" s="366"/>
      <c r="L105" s="366"/>
      <c r="M105" s="366"/>
    </row>
    <row r="106" spans="1:13" ht="12.75">
      <c r="A106" s="361" t="s">
        <v>610</v>
      </c>
      <c r="B106" s="362">
        <v>0</v>
      </c>
      <c r="C106" s="363">
        <v>0</v>
      </c>
      <c r="D106" s="367"/>
      <c r="E106" s="367"/>
      <c r="F106" s="366"/>
      <c r="G106" s="366"/>
      <c r="H106" s="366"/>
      <c r="I106" s="366"/>
      <c r="J106" s="366"/>
      <c r="K106" s="366"/>
      <c r="L106" s="366"/>
      <c r="M106" s="366"/>
    </row>
    <row r="107" spans="1:13" ht="12.75">
      <c r="A107" s="361" t="s">
        <v>611</v>
      </c>
      <c r="B107" s="362">
        <v>251</v>
      </c>
      <c r="C107" s="363">
        <v>251</v>
      </c>
      <c r="D107" s="367"/>
      <c r="E107" s="367"/>
      <c r="F107" s="366"/>
      <c r="G107" s="366"/>
      <c r="H107" s="366"/>
      <c r="I107" s="366"/>
      <c r="J107" s="366"/>
      <c r="K107" s="366"/>
      <c r="L107" s="366"/>
      <c r="M107" s="366"/>
    </row>
    <row r="108" spans="1:13" ht="12.75">
      <c r="A108" s="1833" t="s">
        <v>612</v>
      </c>
      <c r="B108" s="1866">
        <v>165391</v>
      </c>
      <c r="C108" s="360">
        <v>165391</v>
      </c>
      <c r="D108" s="367"/>
      <c r="E108" s="367"/>
      <c r="F108" s="366"/>
      <c r="G108" s="366"/>
      <c r="H108" s="366"/>
      <c r="I108" s="366"/>
      <c r="J108" s="366"/>
      <c r="K108" s="366"/>
      <c r="L108" s="366"/>
      <c r="M108" s="366"/>
    </row>
    <row r="109" spans="1:13" ht="12.75">
      <c r="A109" s="361" t="s">
        <v>564</v>
      </c>
      <c r="B109" s="362">
        <v>151724</v>
      </c>
      <c r="C109" s="363">
        <v>151724</v>
      </c>
      <c r="D109" s="367"/>
      <c r="E109" s="367"/>
      <c r="F109" s="366"/>
      <c r="G109" s="366"/>
      <c r="H109" s="366"/>
      <c r="I109" s="366"/>
      <c r="J109" s="366"/>
      <c r="K109" s="366"/>
      <c r="L109" s="366"/>
      <c r="M109" s="366"/>
    </row>
    <row r="110" spans="1:13" ht="12.75">
      <c r="A110" s="361" t="s">
        <v>567</v>
      </c>
      <c r="B110" s="362">
        <v>0</v>
      </c>
      <c r="C110" s="363">
        <v>0</v>
      </c>
      <c r="D110" s="367"/>
      <c r="E110" s="367"/>
      <c r="F110" s="366"/>
      <c r="G110" s="366"/>
      <c r="H110" s="366"/>
      <c r="I110" s="366"/>
      <c r="J110" s="366"/>
      <c r="K110" s="366"/>
      <c r="L110" s="366"/>
      <c r="M110" s="366"/>
    </row>
    <row r="111" spans="1:13" ht="12.75">
      <c r="A111" s="361" t="s">
        <v>613</v>
      </c>
      <c r="B111" s="362">
        <v>0</v>
      </c>
      <c r="C111" s="363">
        <v>0</v>
      </c>
      <c r="D111" s="367"/>
      <c r="E111" s="367"/>
      <c r="F111" s="366"/>
      <c r="G111" s="366"/>
      <c r="H111" s="366"/>
      <c r="I111" s="366"/>
      <c r="J111" s="366"/>
      <c r="K111" s="366"/>
      <c r="L111" s="366"/>
      <c r="M111" s="366"/>
    </row>
    <row r="112" spans="1:13" ht="12.75">
      <c r="A112" s="361" t="s">
        <v>614</v>
      </c>
      <c r="B112" s="362">
        <v>-19</v>
      </c>
      <c r="C112" s="363">
        <v>-19</v>
      </c>
      <c r="D112" s="367"/>
      <c r="E112" s="367"/>
      <c r="F112" s="366"/>
      <c r="G112" s="366"/>
      <c r="H112" s="366"/>
      <c r="I112" s="366"/>
      <c r="J112" s="366"/>
      <c r="K112" s="366"/>
      <c r="L112" s="366"/>
      <c r="M112" s="366"/>
    </row>
    <row r="113" spans="1:13" ht="12.75">
      <c r="A113" s="361" t="s">
        <v>615</v>
      </c>
      <c r="B113" s="362">
        <v>-20537</v>
      </c>
      <c r="C113" s="363">
        <v>-20537</v>
      </c>
      <c r="D113" s="367"/>
      <c r="E113" s="367"/>
      <c r="F113" s="366"/>
      <c r="G113" s="366"/>
      <c r="H113" s="366"/>
      <c r="I113" s="366"/>
      <c r="J113" s="366"/>
      <c r="K113" s="366"/>
      <c r="L113" s="366"/>
      <c r="M113" s="366"/>
    </row>
    <row r="114" spans="1:13" ht="12.75">
      <c r="A114" s="361" t="s">
        <v>554</v>
      </c>
      <c r="B114" s="362">
        <v>36391</v>
      </c>
      <c r="C114" s="363">
        <v>36391</v>
      </c>
      <c r="D114" s="367"/>
      <c r="E114" s="367"/>
      <c r="F114" s="366"/>
      <c r="G114" s="366"/>
      <c r="H114" s="366"/>
      <c r="I114" s="366"/>
      <c r="J114" s="366"/>
      <c r="K114" s="366"/>
      <c r="L114" s="366"/>
      <c r="M114" s="366"/>
    </row>
    <row r="115" spans="1:13" ht="25.5">
      <c r="A115" s="361" t="s">
        <v>616</v>
      </c>
      <c r="B115" s="362">
        <v>0</v>
      </c>
      <c r="C115" s="363">
        <v>0</v>
      </c>
      <c r="D115" s="367"/>
      <c r="E115" s="367"/>
      <c r="F115" s="366"/>
      <c r="G115" s="366"/>
      <c r="H115" s="366"/>
      <c r="I115" s="366"/>
      <c r="J115" s="366"/>
      <c r="K115" s="366"/>
      <c r="L115" s="366"/>
      <c r="M115" s="366"/>
    </row>
    <row r="116" spans="1:13" ht="12.75">
      <c r="A116" s="361" t="s">
        <v>617</v>
      </c>
      <c r="B116" s="362">
        <v>-2168</v>
      </c>
      <c r="C116" s="363">
        <v>-2168</v>
      </c>
      <c r="D116" s="367"/>
      <c r="E116" s="367"/>
      <c r="F116" s="366"/>
      <c r="G116" s="366"/>
      <c r="H116" s="366"/>
      <c r="I116" s="366"/>
      <c r="J116" s="366"/>
      <c r="K116" s="366"/>
      <c r="L116" s="366"/>
      <c r="M116" s="366"/>
    </row>
    <row r="117" spans="1:13" ht="12.75">
      <c r="A117" s="1833" t="s">
        <v>618</v>
      </c>
      <c r="B117" s="1866">
        <v>6312513</v>
      </c>
      <c r="C117" s="360">
        <v>6312513</v>
      </c>
      <c r="D117" s="367"/>
      <c r="E117" s="367"/>
      <c r="F117" s="366"/>
      <c r="G117" s="366"/>
      <c r="H117" s="366"/>
      <c r="I117" s="366"/>
      <c r="J117" s="366"/>
      <c r="K117" s="366"/>
      <c r="L117" s="366"/>
      <c r="M117" s="366"/>
    </row>
    <row r="118" spans="1:13" ht="12.75">
      <c r="A118" s="1833" t="s">
        <v>619</v>
      </c>
      <c r="B118" s="1866">
        <v>0</v>
      </c>
      <c r="C118" s="360">
        <v>0</v>
      </c>
      <c r="D118" s="367"/>
      <c r="E118" s="367"/>
      <c r="F118" s="366"/>
      <c r="G118" s="366"/>
      <c r="H118" s="366"/>
      <c r="I118" s="366"/>
      <c r="J118" s="366"/>
      <c r="K118" s="366"/>
      <c r="L118" s="366"/>
      <c r="M118" s="366"/>
    </row>
    <row r="119" spans="1:13" ht="12.75">
      <c r="A119" s="1833" t="s">
        <v>620</v>
      </c>
      <c r="B119" s="1866">
        <v>332085</v>
      </c>
      <c r="C119" s="360">
        <v>332085</v>
      </c>
      <c r="D119" s="367"/>
      <c r="E119" s="367"/>
      <c r="F119" s="366"/>
      <c r="G119" s="366"/>
      <c r="H119" s="366"/>
      <c r="I119" s="366"/>
      <c r="J119" s="366"/>
      <c r="K119" s="366"/>
      <c r="L119" s="366"/>
      <c r="M119" s="366"/>
    </row>
    <row r="120" spans="1:13" ht="12.75">
      <c r="A120" s="1833" t="s">
        <v>621</v>
      </c>
      <c r="B120" s="1866">
        <v>0</v>
      </c>
      <c r="C120" s="360">
        <v>0</v>
      </c>
      <c r="D120" s="367"/>
      <c r="E120" s="367"/>
      <c r="F120" s="366"/>
      <c r="G120" s="366"/>
      <c r="H120" s="366"/>
      <c r="I120" s="366"/>
      <c r="J120" s="366"/>
      <c r="K120" s="366"/>
      <c r="L120" s="366"/>
      <c r="M120" s="366"/>
    </row>
    <row r="121" spans="1:13" ht="12.75">
      <c r="A121" s="1833" t="s">
        <v>622</v>
      </c>
      <c r="B121" s="1866">
        <v>0</v>
      </c>
      <c r="C121" s="360">
        <v>0</v>
      </c>
      <c r="D121" s="367"/>
      <c r="E121" s="367"/>
      <c r="F121" s="366"/>
      <c r="G121" s="366"/>
      <c r="H121" s="366"/>
      <c r="I121" s="366"/>
      <c r="J121" s="366"/>
      <c r="K121" s="366"/>
      <c r="L121" s="366"/>
      <c r="M121" s="366"/>
    </row>
    <row r="122" spans="1:13" ht="12.75">
      <c r="A122" s="361" t="s">
        <v>623</v>
      </c>
      <c r="B122" s="362">
        <v>0</v>
      </c>
      <c r="C122" s="363">
        <v>0</v>
      </c>
      <c r="D122" s="367"/>
      <c r="E122" s="367"/>
      <c r="F122" s="366"/>
      <c r="G122" s="366"/>
      <c r="H122" s="366"/>
      <c r="I122" s="366"/>
      <c r="J122" s="366"/>
      <c r="K122" s="366"/>
      <c r="L122" s="366"/>
      <c r="M122" s="366"/>
    </row>
    <row r="123" spans="1:5" ht="12.75">
      <c r="A123" s="361" t="s">
        <v>617</v>
      </c>
      <c r="B123" s="362">
        <v>0</v>
      </c>
      <c r="C123" s="363">
        <v>0</v>
      </c>
      <c r="D123" s="367"/>
      <c r="E123" s="367"/>
    </row>
    <row r="124" spans="1:5" ht="12.75">
      <c r="A124" s="1889" t="s">
        <v>624</v>
      </c>
      <c r="B124" s="1890">
        <v>11038601</v>
      </c>
      <c r="C124" s="1890">
        <v>11038601</v>
      </c>
      <c r="D124" s="1891"/>
      <c r="E124" s="1891"/>
    </row>
    <row r="125" spans="1:5" ht="12.75">
      <c r="A125" s="1889" t="s">
        <v>625</v>
      </c>
      <c r="B125" s="1890">
        <v>87159438</v>
      </c>
      <c r="C125" s="1890">
        <v>48996340</v>
      </c>
      <c r="D125" s="1890">
        <v>33007873</v>
      </c>
      <c r="E125" s="1890">
        <v>5155225</v>
      </c>
    </row>
    <row r="126" spans="1:5" ht="6" customHeight="1">
      <c r="A126" s="1892"/>
      <c r="B126" s="1885"/>
      <c r="C126" s="1885"/>
      <c r="D126" s="1885"/>
      <c r="E126" s="1885"/>
    </row>
    <row r="127" ht="6" customHeight="1"/>
    <row r="128" s="369" customFormat="1" ht="13.5">
      <c r="A128" s="368" t="s">
        <v>136</v>
      </c>
    </row>
  </sheetData>
  <sheetProtection/>
  <mergeCells count="9">
    <mergeCell ref="A98:A99"/>
    <mergeCell ref="B98:B99"/>
    <mergeCell ref="C98:E98"/>
    <mergeCell ref="A4:A5"/>
    <mergeCell ref="B4:B5"/>
    <mergeCell ref="C4:E4"/>
    <mergeCell ref="A50:A51"/>
    <mergeCell ref="B50:B51"/>
    <mergeCell ref="C50:E50"/>
  </mergeCells>
  <printOptions horizontalCentered="1"/>
  <pageMargins left="0.5905511811023623" right="0.5905511811023623" top="0.7874015748031497" bottom="0.7874015748031497" header="0.11811023622047245" footer="0.11811023622047245"/>
  <pageSetup horizontalDpi="600" verticalDpi="600" orientation="portrait" paperSize="9" scale="83" r:id="rId1"/>
  <rowBreaks count="2" manualBreakCount="2">
    <brk id="49" max="4" man="1"/>
    <brk id="97" max="4" man="1"/>
  </rowBreaks>
</worksheet>
</file>

<file path=xl/worksheets/sheet26.xml><?xml version="1.0" encoding="utf-8"?>
<worksheet xmlns="http://schemas.openxmlformats.org/spreadsheetml/2006/main" xmlns:r="http://schemas.openxmlformats.org/officeDocument/2006/relationships">
  <dimension ref="A1:IS122"/>
  <sheetViews>
    <sheetView view="pageBreakPreview" zoomScaleSheetLayoutView="100" zoomScalePageLayoutView="0" workbookViewId="0" topLeftCell="A1">
      <selection activeCell="A2" sqref="A2"/>
    </sheetView>
  </sheetViews>
  <sheetFormatPr defaultColWidth="9.00390625" defaultRowHeight="12.75"/>
  <cols>
    <col min="1" max="1" width="64.75390625" style="300" customWidth="1"/>
    <col min="2" max="2" width="10.75390625" style="300" customWidth="1"/>
    <col min="3" max="5" width="10.75390625" style="180" customWidth="1"/>
    <col min="6" max="6" width="9.125" style="180" customWidth="1"/>
    <col min="7" max="7" width="30.375" style="180" customWidth="1"/>
    <col min="8" max="8" width="12.875" style="180" customWidth="1"/>
    <col min="9" max="9" width="11.75390625" style="180" customWidth="1"/>
    <col min="10" max="10" width="12.875" style="180" customWidth="1"/>
    <col min="11" max="11" width="11.625" style="180" customWidth="1"/>
    <col min="12" max="12" width="11.75390625" style="180" customWidth="1"/>
    <col min="13" max="13" width="4.125" style="180" customWidth="1"/>
    <col min="14" max="16384" width="9.125" style="180" customWidth="1"/>
  </cols>
  <sheetData>
    <row r="1" spans="1:253" s="371" customFormat="1" ht="24.75" customHeight="1">
      <c r="A1" s="351" t="s">
        <v>1952</v>
      </c>
      <c r="B1" s="352"/>
      <c r="C1" s="352"/>
      <c r="D1" s="352"/>
      <c r="E1" s="352"/>
      <c r="F1" s="272"/>
      <c r="G1" s="272"/>
      <c r="H1" s="272"/>
      <c r="I1" s="272"/>
      <c r="J1" s="272"/>
      <c r="K1" s="272"/>
      <c r="L1" s="272"/>
      <c r="M1" s="272"/>
      <c r="N1" s="272"/>
      <c r="O1" s="272"/>
      <c r="P1" s="370"/>
      <c r="Q1" s="370"/>
      <c r="R1" s="2257"/>
      <c r="S1" s="2257"/>
      <c r="T1" s="370"/>
      <c r="U1" s="370"/>
      <c r="V1" s="2257"/>
      <c r="W1" s="2257"/>
      <c r="X1" s="370"/>
      <c r="Y1" s="370"/>
      <c r="Z1" s="2257"/>
      <c r="AA1" s="2257"/>
      <c r="AB1" s="370"/>
      <c r="AC1" s="370"/>
      <c r="AD1" s="2257"/>
      <c r="AE1" s="2257"/>
      <c r="AF1" s="370"/>
      <c r="AG1" s="370"/>
      <c r="AH1" s="2257"/>
      <c r="AI1" s="2257"/>
      <c r="AJ1" s="370"/>
      <c r="AK1" s="370"/>
      <c r="AL1" s="2257"/>
      <c r="AM1" s="2257"/>
      <c r="AN1" s="370"/>
      <c r="AO1" s="370"/>
      <c r="AP1" s="2257"/>
      <c r="AQ1" s="2257"/>
      <c r="AR1" s="370"/>
      <c r="AS1" s="370"/>
      <c r="AT1" s="2257"/>
      <c r="AU1" s="2257"/>
      <c r="AV1" s="370"/>
      <c r="AW1" s="370"/>
      <c r="AX1" s="2257"/>
      <c r="AY1" s="2257"/>
      <c r="AZ1" s="370"/>
      <c r="BA1" s="370"/>
      <c r="BB1" s="2257"/>
      <c r="BC1" s="2257"/>
      <c r="BD1" s="370"/>
      <c r="BE1" s="370"/>
      <c r="BF1" s="2257"/>
      <c r="BG1" s="2257"/>
      <c r="BH1" s="370"/>
      <c r="BI1" s="370"/>
      <c r="BJ1" s="2257"/>
      <c r="BK1" s="2257"/>
      <c r="BL1" s="370"/>
      <c r="BM1" s="370"/>
      <c r="BN1" s="2257"/>
      <c r="BO1" s="2257"/>
      <c r="BP1" s="370"/>
      <c r="BQ1" s="370"/>
      <c r="BR1" s="2257"/>
      <c r="BS1" s="2257"/>
      <c r="BT1" s="370"/>
      <c r="BU1" s="370"/>
      <c r="BV1" s="2257"/>
      <c r="BW1" s="2257"/>
      <c r="BX1" s="370"/>
      <c r="BY1" s="370"/>
      <c r="BZ1" s="2257"/>
      <c r="CA1" s="2257"/>
      <c r="CB1" s="370"/>
      <c r="CC1" s="370"/>
      <c r="CD1" s="2257"/>
      <c r="CE1" s="2257"/>
      <c r="CF1" s="370"/>
      <c r="CG1" s="370"/>
      <c r="CH1" s="2257"/>
      <c r="CI1" s="2257"/>
      <c r="CJ1" s="370"/>
      <c r="CK1" s="370"/>
      <c r="CL1" s="2257"/>
      <c r="CM1" s="2257"/>
      <c r="CN1" s="370"/>
      <c r="CO1" s="370"/>
      <c r="CP1" s="2257"/>
      <c r="CQ1" s="2257"/>
      <c r="CR1" s="370"/>
      <c r="CS1" s="370"/>
      <c r="CT1" s="2257"/>
      <c r="CU1" s="2257"/>
      <c r="CV1" s="370"/>
      <c r="CW1" s="370"/>
      <c r="CX1" s="2257"/>
      <c r="CY1" s="2257"/>
      <c r="CZ1" s="370"/>
      <c r="DA1" s="370"/>
      <c r="DB1" s="2257"/>
      <c r="DC1" s="2257"/>
      <c r="DD1" s="370"/>
      <c r="DE1" s="370"/>
      <c r="DF1" s="2257"/>
      <c r="DG1" s="2257"/>
      <c r="DH1" s="370"/>
      <c r="DI1" s="370"/>
      <c r="DJ1" s="2257"/>
      <c r="DK1" s="2257"/>
      <c r="DL1" s="370"/>
      <c r="DM1" s="370"/>
      <c r="DN1" s="2257"/>
      <c r="DO1" s="2257"/>
      <c r="DP1" s="370"/>
      <c r="DQ1" s="370"/>
      <c r="DR1" s="2257"/>
      <c r="DS1" s="2257"/>
      <c r="DT1" s="370"/>
      <c r="DU1" s="370"/>
      <c r="DV1" s="2257"/>
      <c r="DW1" s="2257"/>
      <c r="DX1" s="370"/>
      <c r="DY1" s="370"/>
      <c r="DZ1" s="2257"/>
      <c r="EA1" s="2257"/>
      <c r="EB1" s="370"/>
      <c r="EC1" s="370"/>
      <c r="ED1" s="2257"/>
      <c r="EE1" s="2257"/>
      <c r="EF1" s="370"/>
      <c r="EG1" s="370"/>
      <c r="EH1" s="2257"/>
      <c r="EI1" s="2257"/>
      <c r="EJ1" s="370"/>
      <c r="EK1" s="370"/>
      <c r="EL1" s="2257"/>
      <c r="EM1" s="2257"/>
      <c r="EN1" s="370"/>
      <c r="EO1" s="370"/>
      <c r="EP1" s="2257"/>
      <c r="EQ1" s="2257"/>
      <c r="ER1" s="370"/>
      <c r="ES1" s="370"/>
      <c r="ET1" s="2257"/>
      <c r="EU1" s="2257"/>
      <c r="EV1" s="370"/>
      <c r="EW1" s="370"/>
      <c r="EX1" s="2257"/>
      <c r="EY1" s="2257"/>
      <c r="EZ1" s="370"/>
      <c r="FA1" s="370"/>
      <c r="FB1" s="2257"/>
      <c r="FC1" s="2257"/>
      <c r="FD1" s="370"/>
      <c r="FE1" s="370"/>
      <c r="FF1" s="2257"/>
      <c r="FG1" s="2257"/>
      <c r="FH1" s="370"/>
      <c r="FI1" s="370"/>
      <c r="FJ1" s="2257"/>
      <c r="FK1" s="2257"/>
      <c r="FL1" s="370"/>
      <c r="FM1" s="370"/>
      <c r="FN1" s="2257"/>
      <c r="FO1" s="2257"/>
      <c r="FP1" s="370"/>
      <c r="FQ1" s="370"/>
      <c r="FR1" s="2257"/>
      <c r="FS1" s="2257"/>
      <c r="FT1" s="370"/>
      <c r="FU1" s="370"/>
      <c r="FV1" s="2257"/>
      <c r="FW1" s="2257"/>
      <c r="FX1" s="370"/>
      <c r="FY1" s="370"/>
      <c r="FZ1" s="2257"/>
      <c r="GA1" s="2257"/>
      <c r="GB1" s="370"/>
      <c r="GC1" s="370"/>
      <c r="GD1" s="2257"/>
      <c r="GE1" s="2257"/>
      <c r="GF1" s="370"/>
      <c r="GG1" s="370"/>
      <c r="GH1" s="2257"/>
      <c r="GI1" s="2257"/>
      <c r="GJ1" s="370"/>
      <c r="GK1" s="370"/>
      <c r="GL1" s="2257"/>
      <c r="GM1" s="2257"/>
      <c r="GN1" s="370"/>
      <c r="GO1" s="370"/>
      <c r="GP1" s="2257"/>
      <c r="GQ1" s="2257"/>
      <c r="GR1" s="370"/>
      <c r="GS1" s="370"/>
      <c r="GT1" s="2257"/>
      <c r="GU1" s="2257"/>
      <c r="GV1" s="370"/>
      <c r="GW1" s="370"/>
      <c r="GX1" s="2257"/>
      <c r="GY1" s="2257"/>
      <c r="GZ1" s="370"/>
      <c r="HA1" s="370"/>
      <c r="HB1" s="2257"/>
      <c r="HC1" s="2257"/>
      <c r="HD1" s="370"/>
      <c r="HE1" s="370"/>
      <c r="HF1" s="2257"/>
      <c r="HG1" s="2257"/>
      <c r="HH1" s="370"/>
      <c r="HI1" s="370"/>
      <c r="HJ1" s="2257"/>
      <c r="HK1" s="2257"/>
      <c r="HL1" s="370"/>
      <c r="HM1" s="370"/>
      <c r="HN1" s="2257"/>
      <c r="HO1" s="2257"/>
      <c r="HP1" s="370"/>
      <c r="HQ1" s="370"/>
      <c r="HR1" s="2257"/>
      <c r="HS1" s="2257"/>
      <c r="HT1" s="370"/>
      <c r="HU1" s="370"/>
      <c r="HV1" s="2257"/>
      <c r="HW1" s="2257"/>
      <c r="HX1" s="370"/>
      <c r="HY1" s="370"/>
      <c r="HZ1" s="2257"/>
      <c r="IA1" s="2257"/>
      <c r="IB1" s="370"/>
      <c r="IC1" s="370"/>
      <c r="ID1" s="2257"/>
      <c r="IE1" s="2257"/>
      <c r="IF1" s="370"/>
      <c r="IG1" s="370"/>
      <c r="IH1" s="2257"/>
      <c r="II1" s="2257"/>
      <c r="IJ1" s="370"/>
      <c r="IK1" s="370"/>
      <c r="IL1" s="2257"/>
      <c r="IM1" s="2257"/>
      <c r="IN1" s="370"/>
      <c r="IO1" s="370"/>
      <c r="IP1" s="2257"/>
      <c r="IQ1" s="2257"/>
      <c r="IR1" s="370"/>
      <c r="IS1" s="370"/>
    </row>
    <row r="2" spans="1:5" s="355" customFormat="1" ht="24.75" customHeight="1">
      <c r="A2" s="754" t="s">
        <v>1972</v>
      </c>
      <c r="B2" s="353"/>
      <c r="C2" s="353"/>
      <c r="D2" s="353"/>
      <c r="E2" s="354" t="s">
        <v>52</v>
      </c>
    </row>
    <row r="3" spans="1:252" s="372" customFormat="1" ht="12.75">
      <c r="A3" s="2251" t="s">
        <v>626</v>
      </c>
      <c r="B3" s="2251" t="s">
        <v>627</v>
      </c>
      <c r="C3" s="2253" t="s">
        <v>546</v>
      </c>
      <c r="D3" s="2253"/>
      <c r="E3" s="2253"/>
      <c r="F3" s="272"/>
      <c r="G3" s="272"/>
      <c r="H3" s="272"/>
      <c r="I3" s="272"/>
      <c r="J3" s="272"/>
      <c r="K3" s="272"/>
      <c r="L3" s="272"/>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8"/>
      <c r="ED3" s="358"/>
      <c r="EE3" s="358"/>
      <c r="EF3" s="358"/>
      <c r="EG3" s="358"/>
      <c r="EH3" s="358"/>
      <c r="EI3" s="358"/>
      <c r="EJ3" s="358"/>
      <c r="EK3" s="358"/>
      <c r="EL3" s="358"/>
      <c r="EM3" s="358"/>
      <c r="EN3" s="358"/>
      <c r="EO3" s="358"/>
      <c r="EP3" s="358"/>
      <c r="EQ3" s="358"/>
      <c r="ER3" s="358"/>
      <c r="ES3" s="358"/>
      <c r="ET3" s="358"/>
      <c r="EU3" s="358"/>
      <c r="EV3" s="358"/>
      <c r="EW3" s="358"/>
      <c r="EX3" s="358"/>
      <c r="EY3" s="358"/>
      <c r="EZ3" s="358"/>
      <c r="FA3" s="358"/>
      <c r="FB3" s="358"/>
      <c r="FC3" s="358"/>
      <c r="FD3" s="358"/>
      <c r="FE3" s="358"/>
      <c r="FF3" s="358"/>
      <c r="FG3" s="358"/>
      <c r="FH3" s="358"/>
      <c r="FI3" s="358"/>
      <c r="FJ3" s="358"/>
      <c r="FK3" s="358"/>
      <c r="FL3" s="358"/>
      <c r="FM3" s="358"/>
      <c r="FN3" s="358"/>
      <c r="FO3" s="358"/>
      <c r="FP3" s="358"/>
      <c r="FQ3" s="358"/>
      <c r="FR3" s="358"/>
      <c r="FS3" s="358"/>
      <c r="FT3" s="358"/>
      <c r="FU3" s="358"/>
      <c r="FV3" s="358"/>
      <c r="FW3" s="358"/>
      <c r="FX3" s="358"/>
      <c r="FY3" s="358"/>
      <c r="FZ3" s="358"/>
      <c r="GA3" s="358"/>
      <c r="GB3" s="358"/>
      <c r="GC3" s="358"/>
      <c r="GD3" s="358"/>
      <c r="GE3" s="358"/>
      <c r="GF3" s="358"/>
      <c r="GG3" s="358"/>
      <c r="GH3" s="358"/>
      <c r="GI3" s="358"/>
      <c r="GJ3" s="358"/>
      <c r="GK3" s="358"/>
      <c r="GL3" s="358"/>
      <c r="GM3" s="358"/>
      <c r="GN3" s="358"/>
      <c r="GO3" s="358"/>
      <c r="GP3" s="358"/>
      <c r="GQ3" s="358"/>
      <c r="GR3" s="358"/>
      <c r="GS3" s="358"/>
      <c r="GT3" s="358"/>
      <c r="GU3" s="358"/>
      <c r="GV3" s="358"/>
      <c r="GW3" s="358"/>
      <c r="GX3" s="358"/>
      <c r="GY3" s="358"/>
      <c r="GZ3" s="358"/>
      <c r="HA3" s="358"/>
      <c r="HB3" s="358"/>
      <c r="HC3" s="358"/>
      <c r="HD3" s="358"/>
      <c r="HE3" s="358"/>
      <c r="HF3" s="358"/>
      <c r="HG3" s="358"/>
      <c r="HH3" s="358"/>
      <c r="HI3" s="358"/>
      <c r="HJ3" s="358"/>
      <c r="HK3" s="358"/>
      <c r="HL3" s="358"/>
      <c r="HM3" s="358"/>
      <c r="HN3" s="358"/>
      <c r="HO3" s="358"/>
      <c r="HP3" s="358"/>
      <c r="HQ3" s="358"/>
      <c r="HR3" s="358"/>
      <c r="HS3" s="358"/>
      <c r="HT3" s="358"/>
      <c r="HU3" s="358"/>
      <c r="HV3" s="358"/>
      <c r="HW3" s="358"/>
      <c r="HX3" s="358"/>
      <c r="HY3" s="358"/>
      <c r="HZ3" s="358"/>
      <c r="IA3" s="358"/>
      <c r="IB3" s="358"/>
      <c r="IC3" s="358"/>
      <c r="ID3" s="358"/>
      <c r="IE3" s="358"/>
      <c r="IF3" s="358"/>
      <c r="IG3" s="358"/>
      <c r="IH3" s="358"/>
      <c r="II3" s="358"/>
      <c r="IJ3" s="358"/>
      <c r="IK3" s="358"/>
      <c r="IL3" s="358"/>
      <c r="IM3" s="358"/>
      <c r="IN3" s="358"/>
      <c r="IO3" s="358"/>
      <c r="IP3" s="358"/>
      <c r="IQ3" s="358"/>
      <c r="IR3" s="358"/>
    </row>
    <row r="4" spans="1:12" s="358" customFormat="1" ht="25.5">
      <c r="A4" s="2252"/>
      <c r="B4" s="2252"/>
      <c r="C4" s="356" t="s">
        <v>33</v>
      </c>
      <c r="D4" s="356" t="s">
        <v>114</v>
      </c>
      <c r="E4" s="357" t="s">
        <v>117</v>
      </c>
      <c r="F4" s="272"/>
      <c r="G4" s="272"/>
      <c r="H4" s="272"/>
      <c r="I4" s="272"/>
      <c r="J4" s="272"/>
      <c r="K4" s="272"/>
      <c r="L4" s="272"/>
    </row>
    <row r="5" spans="1:12" ht="6" customHeight="1">
      <c r="A5" s="1852"/>
      <c r="B5" s="1853"/>
      <c r="C5" s="1853"/>
      <c r="D5" s="1853"/>
      <c r="E5" s="1853"/>
      <c r="F5" s="272"/>
      <c r="G5" s="272"/>
      <c r="H5" s="272"/>
      <c r="I5" s="272"/>
      <c r="J5" s="272"/>
      <c r="K5" s="272"/>
      <c r="L5" s="272"/>
    </row>
    <row r="6" spans="1:12" ht="12.75">
      <c r="A6" s="1854" t="s">
        <v>628</v>
      </c>
      <c r="B6" s="1855">
        <v>1884989</v>
      </c>
      <c r="C6" s="1855">
        <v>1040798</v>
      </c>
      <c r="D6" s="1855">
        <v>813397</v>
      </c>
      <c r="E6" s="1855">
        <v>30794</v>
      </c>
      <c r="F6" s="272"/>
      <c r="G6" s="272"/>
      <c r="H6" s="272"/>
      <c r="I6" s="272"/>
      <c r="J6" s="272"/>
      <c r="K6" s="272"/>
      <c r="L6" s="272"/>
    </row>
    <row r="7" spans="1:12" ht="12.75">
      <c r="A7" s="1856" t="s">
        <v>629</v>
      </c>
      <c r="B7" s="1855">
        <v>2261180</v>
      </c>
      <c r="C7" s="1855">
        <v>1038052</v>
      </c>
      <c r="D7" s="1855">
        <v>1149881</v>
      </c>
      <c r="E7" s="1855">
        <v>73247</v>
      </c>
      <c r="F7" s="272"/>
      <c r="G7" s="272"/>
      <c r="H7" s="272"/>
      <c r="I7" s="272"/>
      <c r="J7" s="272"/>
      <c r="K7" s="272"/>
      <c r="L7" s="272"/>
    </row>
    <row r="8" spans="1:12" ht="12.75">
      <c r="A8" s="361" t="s">
        <v>547</v>
      </c>
      <c r="B8" s="1850">
        <v>5</v>
      </c>
      <c r="C8" s="1850">
        <v>0</v>
      </c>
      <c r="D8" s="1850">
        <v>5</v>
      </c>
      <c r="E8" s="1850">
        <v>0</v>
      </c>
      <c r="F8" s="272"/>
      <c r="G8" s="272"/>
      <c r="H8" s="272"/>
      <c r="I8" s="272"/>
      <c r="J8" s="272"/>
      <c r="K8" s="272"/>
      <c r="L8" s="272"/>
    </row>
    <row r="9" spans="1:12" ht="12.75">
      <c r="A9" s="361" t="s">
        <v>630</v>
      </c>
      <c r="B9" s="1850">
        <v>20221</v>
      </c>
      <c r="C9" s="1850">
        <v>6870</v>
      </c>
      <c r="D9" s="1850">
        <v>10725</v>
      </c>
      <c r="E9" s="1850">
        <v>2626</v>
      </c>
      <c r="F9" s="272"/>
      <c r="G9" s="272"/>
      <c r="H9" s="272"/>
      <c r="I9" s="272"/>
      <c r="J9" s="272"/>
      <c r="K9" s="272"/>
      <c r="L9" s="272"/>
    </row>
    <row r="10" spans="1:12" ht="25.5">
      <c r="A10" s="361" t="s">
        <v>631</v>
      </c>
      <c r="B10" s="1850">
        <v>12020</v>
      </c>
      <c r="C10" s="1850">
        <v>4936</v>
      </c>
      <c r="D10" s="1850">
        <v>7056</v>
      </c>
      <c r="E10" s="1850">
        <v>28</v>
      </c>
      <c r="F10" s="272"/>
      <c r="G10" s="272"/>
      <c r="H10" s="272"/>
      <c r="I10" s="272"/>
      <c r="J10" s="272"/>
      <c r="K10" s="272"/>
      <c r="L10" s="272"/>
    </row>
    <row r="11" spans="1:12" ht="12.75">
      <c r="A11" s="361" t="s">
        <v>554</v>
      </c>
      <c r="B11" s="1850">
        <v>71380</v>
      </c>
      <c r="C11" s="1850">
        <v>24372</v>
      </c>
      <c r="D11" s="1850">
        <v>33107</v>
      </c>
      <c r="E11" s="1850">
        <v>13901</v>
      </c>
      <c r="F11" s="272"/>
      <c r="G11" s="272"/>
      <c r="H11" s="272"/>
      <c r="I11" s="272"/>
      <c r="J11" s="272"/>
      <c r="K11" s="272"/>
      <c r="L11" s="272"/>
    </row>
    <row r="12" spans="1:12" ht="12.75">
      <c r="A12" s="361" t="s">
        <v>555</v>
      </c>
      <c r="B12" s="1850">
        <v>2129956</v>
      </c>
      <c r="C12" s="1850">
        <v>995435</v>
      </c>
      <c r="D12" s="1850">
        <v>1088707</v>
      </c>
      <c r="E12" s="1850">
        <v>45814</v>
      </c>
      <c r="F12" s="272"/>
      <c r="G12" s="272"/>
      <c r="H12" s="272"/>
      <c r="I12" s="272"/>
      <c r="J12" s="272"/>
      <c r="K12" s="272"/>
      <c r="L12" s="272"/>
    </row>
    <row r="13" spans="1:12" ht="12.75">
      <c r="A13" s="361" t="s">
        <v>556</v>
      </c>
      <c r="B13" s="1850">
        <v>26532</v>
      </c>
      <c r="C13" s="1850">
        <v>6403</v>
      </c>
      <c r="D13" s="1850">
        <v>10204</v>
      </c>
      <c r="E13" s="1850">
        <v>9925</v>
      </c>
      <c r="F13" s="272"/>
      <c r="G13" s="272"/>
      <c r="H13" s="272"/>
      <c r="I13" s="272"/>
      <c r="J13" s="272"/>
      <c r="K13" s="272"/>
      <c r="L13" s="272"/>
    </row>
    <row r="14" spans="1:12" ht="12.75">
      <c r="A14" s="361" t="s">
        <v>632</v>
      </c>
      <c r="B14" s="1850">
        <v>1016</v>
      </c>
      <c r="C14" s="1850">
        <v>0</v>
      </c>
      <c r="D14" s="1850">
        <v>64</v>
      </c>
      <c r="E14" s="1850">
        <v>952</v>
      </c>
      <c r="F14" s="272"/>
      <c r="G14" s="272"/>
      <c r="H14" s="272"/>
      <c r="I14" s="272"/>
      <c r="J14" s="272"/>
      <c r="K14" s="272"/>
      <c r="L14" s="272"/>
    </row>
    <row r="15" spans="1:12" ht="12.75">
      <c r="A15" s="361" t="s">
        <v>156</v>
      </c>
      <c r="B15" s="1850">
        <v>50</v>
      </c>
      <c r="C15" s="1850">
        <v>36</v>
      </c>
      <c r="D15" s="1850">
        <v>13</v>
      </c>
      <c r="E15" s="1850">
        <v>1</v>
      </c>
      <c r="F15" s="272"/>
      <c r="G15" s="272"/>
      <c r="H15" s="272"/>
      <c r="I15" s="272"/>
      <c r="J15" s="272"/>
      <c r="K15" s="272"/>
      <c r="L15" s="272"/>
    </row>
    <row r="16" spans="1:12" ht="12.75">
      <c r="A16" s="1854" t="s">
        <v>633</v>
      </c>
      <c r="B16" s="1855">
        <v>938041</v>
      </c>
      <c r="C16" s="1855">
        <v>466119</v>
      </c>
      <c r="D16" s="1855">
        <v>413896</v>
      </c>
      <c r="E16" s="1855">
        <v>58026</v>
      </c>
      <c r="F16" s="272"/>
      <c r="G16" s="272"/>
      <c r="H16" s="272"/>
      <c r="I16" s="272"/>
      <c r="J16" s="272"/>
      <c r="K16" s="272"/>
      <c r="L16" s="272"/>
    </row>
    <row r="17" spans="1:12" ht="12.75">
      <c r="A17" s="361" t="s">
        <v>634</v>
      </c>
      <c r="B17" s="1850">
        <v>0</v>
      </c>
      <c r="C17" s="1850">
        <v>0</v>
      </c>
      <c r="D17" s="1850">
        <v>0</v>
      </c>
      <c r="E17" s="1850">
        <v>0</v>
      </c>
      <c r="F17" s="272"/>
      <c r="G17" s="272"/>
      <c r="H17" s="272"/>
      <c r="I17" s="272"/>
      <c r="J17" s="272"/>
      <c r="K17" s="272"/>
      <c r="L17" s="272"/>
    </row>
    <row r="18" spans="1:12" ht="12.75">
      <c r="A18" s="361" t="s">
        <v>635</v>
      </c>
      <c r="B18" s="1850">
        <v>2359</v>
      </c>
      <c r="C18" s="1850">
        <v>23</v>
      </c>
      <c r="D18" s="1850">
        <v>1652</v>
      </c>
      <c r="E18" s="1850">
        <v>684</v>
      </c>
      <c r="F18" s="272"/>
      <c r="G18" s="272"/>
      <c r="H18" s="272"/>
      <c r="I18" s="272"/>
      <c r="J18" s="272"/>
      <c r="K18" s="272"/>
      <c r="L18" s="272"/>
    </row>
    <row r="19" spans="1:12" ht="25.5">
      <c r="A19" s="361" t="s">
        <v>636</v>
      </c>
      <c r="B19" s="1850">
        <v>0</v>
      </c>
      <c r="C19" s="1850">
        <v>0</v>
      </c>
      <c r="D19" s="1850">
        <v>0</v>
      </c>
      <c r="E19" s="1850">
        <v>0</v>
      </c>
      <c r="F19" s="272"/>
      <c r="G19" s="272"/>
      <c r="H19" s="272"/>
      <c r="I19" s="272"/>
      <c r="J19" s="272"/>
      <c r="K19" s="272"/>
      <c r="L19" s="272"/>
    </row>
    <row r="20" spans="1:12" ht="12.75">
      <c r="A20" s="361" t="s">
        <v>587</v>
      </c>
      <c r="B20" s="1850">
        <v>931769</v>
      </c>
      <c r="C20" s="1850">
        <v>466079</v>
      </c>
      <c r="D20" s="1850">
        <v>409232</v>
      </c>
      <c r="E20" s="1850">
        <v>56458</v>
      </c>
      <c r="F20" s="272"/>
      <c r="G20" s="272"/>
      <c r="H20" s="272"/>
      <c r="I20" s="272"/>
      <c r="J20" s="272"/>
      <c r="K20" s="272"/>
      <c r="L20" s="272"/>
    </row>
    <row r="21" spans="1:12" ht="12.75">
      <c r="A21" s="361" t="s">
        <v>632</v>
      </c>
      <c r="B21" s="1850">
        <v>3884</v>
      </c>
      <c r="C21" s="1850">
        <v>0</v>
      </c>
      <c r="D21" s="1850">
        <v>3011</v>
      </c>
      <c r="E21" s="1850">
        <v>873</v>
      </c>
      <c r="F21" s="272"/>
      <c r="G21" s="272"/>
      <c r="H21" s="272"/>
      <c r="I21" s="272"/>
      <c r="J21" s="272"/>
      <c r="K21" s="272"/>
      <c r="L21" s="272"/>
    </row>
    <row r="22" spans="1:12" ht="12.75">
      <c r="A22" s="361" t="s">
        <v>600</v>
      </c>
      <c r="B22" s="1850">
        <v>29</v>
      </c>
      <c r="C22" s="1850">
        <v>17</v>
      </c>
      <c r="D22" s="1850">
        <v>1</v>
      </c>
      <c r="E22" s="1850">
        <v>11</v>
      </c>
      <c r="F22" s="272"/>
      <c r="G22" s="272"/>
      <c r="H22" s="272"/>
      <c r="I22" s="272"/>
      <c r="J22" s="272"/>
      <c r="K22" s="272"/>
      <c r="L22" s="272"/>
    </row>
    <row r="23" spans="1:12" ht="12.75">
      <c r="A23" s="1854" t="s">
        <v>637</v>
      </c>
      <c r="B23" s="1855">
        <v>0</v>
      </c>
      <c r="C23" s="1855">
        <v>0</v>
      </c>
      <c r="D23" s="1857"/>
      <c r="E23" s="1857"/>
      <c r="F23" s="272"/>
      <c r="G23" s="272"/>
      <c r="H23" s="272"/>
      <c r="I23" s="272"/>
      <c r="J23" s="272"/>
      <c r="K23" s="272"/>
      <c r="L23" s="272"/>
    </row>
    <row r="24" spans="1:12" ht="12.75">
      <c r="A24" s="1854" t="s">
        <v>638</v>
      </c>
      <c r="B24" s="1855">
        <v>6430</v>
      </c>
      <c r="C24" s="1855">
        <v>6360</v>
      </c>
      <c r="D24" s="1855">
        <v>33</v>
      </c>
      <c r="E24" s="1855">
        <v>37</v>
      </c>
      <c r="F24" s="272"/>
      <c r="G24" s="272"/>
      <c r="H24" s="272"/>
      <c r="I24" s="272"/>
      <c r="J24" s="272"/>
      <c r="K24" s="272"/>
      <c r="L24" s="272"/>
    </row>
    <row r="25" spans="1:12" ht="12.75">
      <c r="A25" s="361" t="s">
        <v>630</v>
      </c>
      <c r="B25" s="1850">
        <v>11</v>
      </c>
      <c r="C25" s="1850">
        <v>9</v>
      </c>
      <c r="D25" s="1850">
        <v>2</v>
      </c>
      <c r="E25" s="1850">
        <v>0</v>
      </c>
      <c r="F25" s="272"/>
      <c r="G25" s="272"/>
      <c r="H25" s="272"/>
      <c r="I25" s="272"/>
      <c r="J25" s="272"/>
      <c r="K25" s="272"/>
      <c r="L25" s="272"/>
    </row>
    <row r="26" spans="1:12" ht="25.5">
      <c r="A26" s="361" t="s">
        <v>631</v>
      </c>
      <c r="B26" s="1850">
        <v>231</v>
      </c>
      <c r="C26" s="1850">
        <v>231</v>
      </c>
      <c r="D26" s="1850">
        <v>0</v>
      </c>
      <c r="E26" s="1850">
        <v>0</v>
      </c>
      <c r="F26" s="272"/>
      <c r="G26" s="272"/>
      <c r="H26" s="272"/>
      <c r="I26" s="272"/>
      <c r="J26" s="272"/>
      <c r="K26" s="272"/>
      <c r="L26" s="272"/>
    </row>
    <row r="27" spans="1:12" ht="12.75">
      <c r="A27" s="361" t="s">
        <v>554</v>
      </c>
      <c r="B27" s="1850">
        <v>6188</v>
      </c>
      <c r="C27" s="1850">
        <v>6120</v>
      </c>
      <c r="D27" s="1850">
        <v>31</v>
      </c>
      <c r="E27" s="1850">
        <v>37</v>
      </c>
      <c r="F27" s="272"/>
      <c r="G27" s="272"/>
      <c r="H27" s="272"/>
      <c r="I27" s="272"/>
      <c r="J27" s="272"/>
      <c r="K27" s="272"/>
      <c r="L27" s="272"/>
    </row>
    <row r="28" spans="1:12" ht="12.75">
      <c r="A28" s="1854" t="s">
        <v>639</v>
      </c>
      <c r="B28" s="1855">
        <v>461458</v>
      </c>
      <c r="C28" s="1855">
        <v>353359</v>
      </c>
      <c r="D28" s="1855">
        <v>89092</v>
      </c>
      <c r="E28" s="1855">
        <v>19007</v>
      </c>
      <c r="F28" s="272"/>
      <c r="G28" s="272"/>
      <c r="H28" s="272"/>
      <c r="I28" s="272"/>
      <c r="J28" s="272"/>
      <c r="K28" s="272"/>
      <c r="L28" s="272"/>
    </row>
    <row r="29" spans="1:12" ht="12.75">
      <c r="A29" s="1854" t="s">
        <v>640</v>
      </c>
      <c r="B29" s="1855">
        <v>57209</v>
      </c>
      <c r="C29" s="1855">
        <v>42025</v>
      </c>
      <c r="D29" s="1855">
        <v>11713</v>
      </c>
      <c r="E29" s="1855">
        <v>3471</v>
      </c>
      <c r="F29" s="272"/>
      <c r="G29" s="272"/>
      <c r="H29" s="272"/>
      <c r="I29" s="272"/>
      <c r="J29" s="272"/>
      <c r="K29" s="272"/>
      <c r="L29" s="272"/>
    </row>
    <row r="30" spans="1:12" ht="25.5">
      <c r="A30" s="1858" t="s">
        <v>641</v>
      </c>
      <c r="B30" s="1855">
        <v>42287</v>
      </c>
      <c r="C30" s="1855">
        <v>42287</v>
      </c>
      <c r="D30" s="1880"/>
      <c r="E30" s="1880"/>
      <c r="F30" s="272"/>
      <c r="G30" s="272"/>
      <c r="H30" s="272"/>
      <c r="I30" s="272"/>
      <c r="J30" s="272"/>
      <c r="K30" s="272"/>
      <c r="L30" s="272"/>
    </row>
    <row r="31" spans="1:12" ht="12.75">
      <c r="A31" s="361" t="s">
        <v>554</v>
      </c>
      <c r="B31" s="1850">
        <v>31173</v>
      </c>
      <c r="C31" s="1850">
        <v>31173</v>
      </c>
      <c r="D31" s="1880"/>
      <c r="E31" s="1880"/>
      <c r="F31" s="272"/>
      <c r="G31" s="272"/>
      <c r="H31" s="272"/>
      <c r="I31" s="272"/>
      <c r="J31" s="272"/>
      <c r="K31" s="272"/>
      <c r="L31" s="272"/>
    </row>
    <row r="32" spans="1:12" ht="12.75">
      <c r="A32" s="361" t="s">
        <v>642</v>
      </c>
      <c r="B32" s="1850">
        <v>11316</v>
      </c>
      <c r="C32" s="1850">
        <v>11316</v>
      </c>
      <c r="D32" s="1880"/>
      <c r="E32" s="1880"/>
      <c r="F32" s="272"/>
      <c r="G32" s="272"/>
      <c r="H32" s="272"/>
      <c r="I32" s="272"/>
      <c r="J32" s="272"/>
      <c r="K32" s="272"/>
      <c r="L32" s="272"/>
    </row>
    <row r="33" spans="1:12" ht="12.75">
      <c r="A33" s="361" t="s">
        <v>556</v>
      </c>
      <c r="B33" s="1850">
        <v>-213</v>
      </c>
      <c r="C33" s="1850">
        <v>-213</v>
      </c>
      <c r="D33" s="1880"/>
      <c r="E33" s="1880"/>
      <c r="F33" s="272"/>
      <c r="G33" s="272"/>
      <c r="H33" s="272"/>
      <c r="I33" s="272"/>
      <c r="J33" s="272"/>
      <c r="K33" s="272"/>
      <c r="L33" s="272"/>
    </row>
    <row r="34" spans="1:12" ht="12.75">
      <c r="A34" s="361" t="s">
        <v>587</v>
      </c>
      <c r="B34" s="1850">
        <v>0</v>
      </c>
      <c r="C34" s="1850">
        <v>0</v>
      </c>
      <c r="D34" s="1880"/>
      <c r="E34" s="1880"/>
      <c r="F34" s="272"/>
      <c r="G34" s="272"/>
      <c r="H34" s="272"/>
      <c r="I34" s="272"/>
      <c r="J34" s="272"/>
      <c r="K34" s="272"/>
      <c r="L34" s="272"/>
    </row>
    <row r="35" spans="1:12" ht="12.75">
      <c r="A35" s="361" t="s">
        <v>643</v>
      </c>
      <c r="B35" s="1850">
        <v>11</v>
      </c>
      <c r="C35" s="1850">
        <v>11</v>
      </c>
      <c r="D35" s="1880"/>
      <c r="E35" s="1880"/>
      <c r="F35" s="272"/>
      <c r="G35" s="272"/>
      <c r="H35" s="272"/>
      <c r="I35" s="272"/>
      <c r="J35" s="272"/>
      <c r="K35" s="272"/>
      <c r="L35" s="272"/>
    </row>
    <row r="36" spans="1:12" s="300" customFormat="1" ht="12.75">
      <c r="A36" s="1860" t="s">
        <v>644</v>
      </c>
      <c r="B36" s="1866">
        <v>80454</v>
      </c>
      <c r="C36" s="1866">
        <v>80454</v>
      </c>
      <c r="D36" s="1881"/>
      <c r="E36" s="1881"/>
      <c r="F36" s="302"/>
      <c r="G36" s="302"/>
      <c r="H36" s="302"/>
      <c r="I36" s="302"/>
      <c r="J36" s="302"/>
      <c r="K36" s="302"/>
      <c r="L36" s="302"/>
    </row>
    <row r="37" spans="1:12" ht="12.75">
      <c r="A37" s="361" t="s">
        <v>645</v>
      </c>
      <c r="B37" s="1850">
        <v>1672</v>
      </c>
      <c r="C37" s="1850">
        <v>1672</v>
      </c>
      <c r="D37" s="1880"/>
      <c r="E37" s="1880"/>
      <c r="F37" s="272"/>
      <c r="G37" s="272"/>
      <c r="H37" s="272"/>
      <c r="I37" s="272"/>
      <c r="J37" s="272"/>
      <c r="K37" s="272"/>
      <c r="L37" s="272"/>
    </row>
    <row r="38" spans="1:12" ht="12.75">
      <c r="A38" s="361" t="s">
        <v>646</v>
      </c>
      <c r="B38" s="1850">
        <v>14964</v>
      </c>
      <c r="C38" s="1850">
        <v>14964</v>
      </c>
      <c r="D38" s="1880"/>
      <c r="E38" s="1880"/>
      <c r="F38" s="272"/>
      <c r="G38" s="272"/>
      <c r="H38" s="272"/>
      <c r="I38" s="272"/>
      <c r="J38" s="272"/>
      <c r="K38" s="272"/>
      <c r="L38" s="272"/>
    </row>
    <row r="39" spans="1:12" ht="12.75">
      <c r="A39" s="361" t="s">
        <v>647</v>
      </c>
      <c r="B39" s="1850">
        <v>63827</v>
      </c>
      <c r="C39" s="1850">
        <v>63827</v>
      </c>
      <c r="D39" s="1880"/>
      <c r="E39" s="1880"/>
      <c r="F39" s="272"/>
      <c r="G39" s="272"/>
      <c r="H39" s="272"/>
      <c r="I39" s="272"/>
      <c r="J39" s="272"/>
      <c r="K39" s="272"/>
      <c r="L39" s="272"/>
    </row>
    <row r="40" spans="1:12" ht="12.75">
      <c r="A40" s="361" t="s">
        <v>648</v>
      </c>
      <c r="B40" s="1850">
        <v>0</v>
      </c>
      <c r="C40" s="1850">
        <v>0</v>
      </c>
      <c r="D40" s="1880"/>
      <c r="E40" s="1880"/>
      <c r="F40" s="272"/>
      <c r="G40" s="272"/>
      <c r="H40" s="272"/>
      <c r="I40" s="272"/>
      <c r="J40" s="272"/>
      <c r="K40" s="272"/>
      <c r="L40" s="272"/>
    </row>
    <row r="41" spans="1:12" ht="12.75">
      <c r="A41" s="361" t="s">
        <v>649</v>
      </c>
      <c r="B41" s="1850">
        <v>-9</v>
      </c>
      <c r="C41" s="1850">
        <v>-9</v>
      </c>
      <c r="D41" s="1880"/>
      <c r="E41" s="1880"/>
      <c r="F41" s="272"/>
      <c r="G41" s="272"/>
      <c r="H41" s="272"/>
      <c r="I41" s="272"/>
      <c r="J41" s="272"/>
      <c r="K41" s="272"/>
      <c r="L41" s="272"/>
    </row>
    <row r="42" spans="1:12" ht="12.75">
      <c r="A42" s="361" t="s">
        <v>650</v>
      </c>
      <c r="B42" s="1850">
        <v>0</v>
      </c>
      <c r="C42" s="1850">
        <v>0</v>
      </c>
      <c r="D42" s="1880"/>
      <c r="E42" s="1880"/>
      <c r="F42" s="272"/>
      <c r="G42" s="272"/>
      <c r="H42" s="272"/>
      <c r="I42" s="272"/>
      <c r="J42" s="272"/>
      <c r="K42" s="272"/>
      <c r="L42" s="272"/>
    </row>
    <row r="43" spans="1:12" ht="25.5">
      <c r="A43" s="1860" t="s">
        <v>651</v>
      </c>
      <c r="B43" s="1855">
        <v>10426</v>
      </c>
      <c r="C43" s="1855">
        <v>10426</v>
      </c>
      <c r="D43" s="1880"/>
      <c r="E43" s="1880"/>
      <c r="F43" s="272"/>
      <c r="G43" s="272"/>
      <c r="H43" s="272"/>
      <c r="I43" s="272"/>
      <c r="J43" s="272"/>
      <c r="K43" s="272"/>
      <c r="L43" s="272"/>
    </row>
    <row r="44" spans="1:12" ht="12.75">
      <c r="A44" s="1854" t="s">
        <v>652</v>
      </c>
      <c r="B44" s="1855">
        <v>-316</v>
      </c>
      <c r="C44" s="1855">
        <v>-316</v>
      </c>
      <c r="D44" s="1880"/>
      <c r="E44" s="1880"/>
      <c r="F44" s="272"/>
      <c r="G44" s="272"/>
      <c r="H44" s="272"/>
      <c r="I44" s="272"/>
      <c r="J44" s="272"/>
      <c r="K44" s="272"/>
      <c r="L44" s="272"/>
    </row>
    <row r="45" spans="1:12" ht="12.75">
      <c r="A45" s="1854" t="s">
        <v>653</v>
      </c>
      <c r="B45" s="1855">
        <v>6413</v>
      </c>
      <c r="C45" s="1855">
        <v>6413</v>
      </c>
      <c r="D45" s="1880"/>
      <c r="E45" s="1880"/>
      <c r="F45" s="272"/>
      <c r="G45" s="272"/>
      <c r="H45" s="272"/>
      <c r="I45" s="272"/>
      <c r="J45" s="272"/>
      <c r="K45" s="272"/>
      <c r="L45" s="272"/>
    </row>
    <row r="46" spans="1:12" ht="12.75" customHeight="1">
      <c r="A46" s="1858" t="s">
        <v>654</v>
      </c>
      <c r="B46" s="1855">
        <v>-502</v>
      </c>
      <c r="C46" s="1855">
        <v>-502</v>
      </c>
      <c r="D46" s="1880"/>
      <c r="E46" s="1880"/>
      <c r="F46" s="272"/>
      <c r="G46" s="272"/>
      <c r="H46" s="272"/>
      <c r="I46" s="272"/>
      <c r="J46" s="272"/>
      <c r="K46" s="272"/>
      <c r="L46" s="272"/>
    </row>
    <row r="47" spans="1:12" ht="12.75">
      <c r="A47" s="1854" t="s">
        <v>655</v>
      </c>
      <c r="B47" s="1855">
        <v>34202</v>
      </c>
      <c r="C47" s="1855">
        <v>34202</v>
      </c>
      <c r="D47" s="1880"/>
      <c r="E47" s="1880"/>
      <c r="F47" s="272"/>
      <c r="G47" s="272"/>
      <c r="H47" s="272"/>
      <c r="I47" s="272"/>
      <c r="J47" s="272"/>
      <c r="K47" s="272"/>
      <c r="L47" s="272"/>
    </row>
    <row r="48" spans="1:12" ht="12.75">
      <c r="A48" s="1854" t="s">
        <v>656</v>
      </c>
      <c r="B48" s="1855">
        <v>21793</v>
      </c>
      <c r="C48" s="1855">
        <v>21793</v>
      </c>
      <c r="D48" s="1880"/>
      <c r="E48" s="1880"/>
      <c r="F48" s="272"/>
      <c r="G48" s="272"/>
      <c r="H48" s="272"/>
      <c r="I48" s="272"/>
      <c r="J48" s="272"/>
      <c r="K48" s="272"/>
      <c r="L48" s="272"/>
    </row>
    <row r="49" spans="1:5" ht="6" customHeight="1">
      <c r="A49" s="1862"/>
      <c r="B49" s="1863"/>
      <c r="C49" s="1863"/>
      <c r="D49" s="1882"/>
      <c r="E49" s="1882"/>
    </row>
    <row r="50" spans="1:12" ht="12.75">
      <c r="A50" s="373"/>
      <c r="B50" s="373"/>
      <c r="C50" s="373"/>
      <c r="D50" s="366"/>
      <c r="E50" s="366"/>
      <c r="F50" s="272"/>
      <c r="G50" s="272"/>
      <c r="H50" s="272"/>
      <c r="I50" s="272"/>
      <c r="J50" s="272"/>
      <c r="K50" s="272"/>
      <c r="L50" s="272"/>
    </row>
    <row r="51" spans="1:12" ht="12.75">
      <c r="A51" s="272"/>
      <c r="B51" s="272"/>
      <c r="C51" s="272"/>
      <c r="D51" s="272"/>
      <c r="E51" s="272"/>
      <c r="F51" s="272"/>
      <c r="G51" s="272"/>
      <c r="H51" s="272"/>
      <c r="I51" s="272"/>
      <c r="J51" s="272"/>
      <c r="K51" s="272"/>
      <c r="L51" s="272"/>
    </row>
    <row r="52" spans="1:12" ht="12.75">
      <c r="A52" s="2251" t="s">
        <v>626</v>
      </c>
      <c r="B52" s="2251" t="s">
        <v>627</v>
      </c>
      <c r="C52" s="272"/>
      <c r="D52" s="272"/>
      <c r="E52" s="272"/>
      <c r="F52" s="272"/>
      <c r="G52" s="272"/>
      <c r="H52" s="272"/>
      <c r="I52" s="272"/>
      <c r="J52" s="272"/>
      <c r="K52" s="272"/>
      <c r="L52" s="272"/>
    </row>
    <row r="53" spans="1:12" ht="12.75">
      <c r="A53" s="2252"/>
      <c r="B53" s="2252"/>
      <c r="C53" s="272"/>
      <c r="D53" s="272"/>
      <c r="E53" s="272"/>
      <c r="F53" s="272"/>
      <c r="G53" s="272"/>
      <c r="H53" s="272"/>
      <c r="I53" s="272"/>
      <c r="J53" s="272"/>
      <c r="K53" s="272"/>
      <c r="L53" s="272"/>
    </row>
    <row r="54" spans="1:12" ht="6" customHeight="1">
      <c r="A54" s="1852"/>
      <c r="B54" s="1865"/>
      <c r="C54" s="272"/>
      <c r="D54" s="272"/>
      <c r="E54" s="272"/>
      <c r="F54" s="272"/>
      <c r="G54" s="272"/>
      <c r="H54" s="272"/>
      <c r="I54" s="272"/>
      <c r="J54" s="272"/>
      <c r="K54" s="272"/>
      <c r="L54" s="272"/>
    </row>
    <row r="55" spans="1:12" ht="12.75">
      <c r="A55" s="1854" t="s">
        <v>657</v>
      </c>
      <c r="B55" s="1866">
        <v>877831</v>
      </c>
      <c r="C55" s="272"/>
      <c r="D55" s="272"/>
      <c r="E55" s="272"/>
      <c r="F55" s="272"/>
      <c r="G55" s="272"/>
      <c r="H55" s="272"/>
      <c r="I55" s="272"/>
      <c r="J55" s="272"/>
      <c r="K55" s="272"/>
      <c r="L55" s="272"/>
    </row>
    <row r="56" spans="1:12" ht="12.75">
      <c r="A56" s="361" t="s">
        <v>658</v>
      </c>
      <c r="B56" s="362">
        <v>366797</v>
      </c>
      <c r="C56" s="272"/>
      <c r="D56" s="272"/>
      <c r="E56" s="272"/>
      <c r="F56" s="272"/>
      <c r="G56" s="272"/>
      <c r="H56" s="272"/>
      <c r="I56" s="272"/>
      <c r="J56" s="272"/>
      <c r="K56" s="272"/>
      <c r="L56" s="272"/>
    </row>
    <row r="57" spans="1:12" ht="12.75">
      <c r="A57" s="361" t="s">
        <v>659</v>
      </c>
      <c r="B57" s="362">
        <v>511034</v>
      </c>
      <c r="C57" s="272"/>
      <c r="D57" s="272"/>
      <c r="E57" s="272"/>
      <c r="F57" s="272"/>
      <c r="G57" s="272"/>
      <c r="H57" s="272"/>
      <c r="I57" s="272"/>
      <c r="J57" s="272"/>
      <c r="K57" s="272"/>
      <c r="L57" s="272"/>
    </row>
    <row r="58" spans="1:12" ht="12.75">
      <c r="A58" s="1854" t="s">
        <v>660</v>
      </c>
      <c r="B58" s="1866">
        <v>93475</v>
      </c>
      <c r="C58" s="272"/>
      <c r="D58" s="272"/>
      <c r="E58" s="272"/>
      <c r="F58" s="272"/>
      <c r="G58" s="272"/>
      <c r="H58" s="272"/>
      <c r="I58" s="272"/>
      <c r="J58" s="272"/>
      <c r="K58" s="272"/>
      <c r="L58" s="272"/>
    </row>
    <row r="59" spans="1:12" ht="12.75">
      <c r="A59" s="361" t="s">
        <v>565</v>
      </c>
      <c r="B59" s="362">
        <v>69447</v>
      </c>
      <c r="C59" s="272"/>
      <c r="D59" s="272"/>
      <c r="E59" s="272"/>
      <c r="F59" s="272"/>
      <c r="G59" s="272"/>
      <c r="H59" s="272"/>
      <c r="I59" s="272"/>
      <c r="J59" s="272"/>
      <c r="K59" s="272"/>
      <c r="L59" s="272"/>
    </row>
    <row r="60" spans="1:12" ht="12.75">
      <c r="A60" s="361" t="s">
        <v>566</v>
      </c>
      <c r="B60" s="362">
        <v>1410</v>
      </c>
      <c r="C60" s="272"/>
      <c r="D60" s="272"/>
      <c r="E60" s="272"/>
      <c r="F60" s="272"/>
      <c r="G60" s="272"/>
      <c r="H60" s="272"/>
      <c r="I60" s="272"/>
      <c r="J60" s="272"/>
      <c r="K60" s="272"/>
      <c r="L60" s="272"/>
    </row>
    <row r="61" spans="1:12" ht="12.75">
      <c r="A61" s="361" t="s">
        <v>661</v>
      </c>
      <c r="B61" s="362">
        <v>22618</v>
      </c>
      <c r="C61" s="272"/>
      <c r="D61" s="272"/>
      <c r="E61" s="272"/>
      <c r="F61" s="272"/>
      <c r="G61" s="272"/>
      <c r="H61" s="272"/>
      <c r="I61" s="272"/>
      <c r="J61" s="272"/>
      <c r="K61" s="272"/>
      <c r="L61" s="272"/>
    </row>
    <row r="62" spans="1:12" ht="12.75">
      <c r="A62" s="1854" t="s">
        <v>590</v>
      </c>
      <c r="B62" s="1866">
        <v>6463</v>
      </c>
      <c r="C62" s="272"/>
      <c r="D62" s="272"/>
      <c r="E62" s="272"/>
      <c r="F62" s="272"/>
      <c r="G62" s="272"/>
      <c r="H62" s="272"/>
      <c r="I62" s="272"/>
      <c r="J62" s="272"/>
      <c r="K62" s="272"/>
      <c r="L62" s="272"/>
    </row>
    <row r="63" spans="1:12" ht="12.75">
      <c r="A63" s="1833" t="s">
        <v>662</v>
      </c>
      <c r="B63" s="1866">
        <v>539106</v>
      </c>
      <c r="C63" s="272"/>
      <c r="D63" s="272"/>
      <c r="E63" s="272"/>
      <c r="F63" s="272"/>
      <c r="G63" s="272"/>
      <c r="H63" s="272"/>
      <c r="I63" s="272"/>
      <c r="J63" s="272"/>
      <c r="K63" s="272"/>
      <c r="L63" s="272"/>
    </row>
    <row r="64" spans="1:12" ht="25.5">
      <c r="A64" s="374" t="s">
        <v>663</v>
      </c>
      <c r="B64" s="1883">
        <v>538138</v>
      </c>
      <c r="C64" s="272"/>
      <c r="D64" s="272"/>
      <c r="E64" s="272"/>
      <c r="F64" s="272"/>
      <c r="G64" s="272"/>
      <c r="H64" s="272"/>
      <c r="I64" s="272"/>
      <c r="J64" s="272"/>
      <c r="K64" s="272"/>
      <c r="L64" s="272"/>
    </row>
    <row r="65" spans="1:12" ht="25.5">
      <c r="A65" s="361" t="s">
        <v>664</v>
      </c>
      <c r="B65" s="362">
        <v>0</v>
      </c>
      <c r="C65" s="272"/>
      <c r="D65" s="272"/>
      <c r="E65" s="272"/>
      <c r="F65" s="272"/>
      <c r="G65" s="272"/>
      <c r="H65" s="272"/>
      <c r="I65" s="272"/>
      <c r="J65" s="272"/>
      <c r="K65" s="272"/>
      <c r="L65" s="272"/>
    </row>
    <row r="66" spans="1:12" ht="12.75">
      <c r="A66" s="361" t="s">
        <v>554</v>
      </c>
      <c r="B66" s="362">
        <v>4993</v>
      </c>
      <c r="C66" s="272"/>
      <c r="D66" s="272"/>
      <c r="E66" s="272"/>
      <c r="F66" s="272"/>
      <c r="G66" s="272"/>
      <c r="H66" s="272"/>
      <c r="I66" s="272"/>
      <c r="J66" s="272"/>
      <c r="K66" s="272"/>
      <c r="L66" s="272"/>
    </row>
    <row r="67" spans="1:12" ht="12.75">
      <c r="A67" s="361" t="s">
        <v>555</v>
      </c>
      <c r="B67" s="362">
        <v>533145</v>
      </c>
      <c r="C67" s="272"/>
      <c r="D67" s="272"/>
      <c r="E67" s="272"/>
      <c r="F67" s="272"/>
      <c r="G67" s="272"/>
      <c r="H67" s="272"/>
      <c r="I67" s="272"/>
      <c r="J67" s="272"/>
      <c r="K67" s="272"/>
      <c r="L67" s="272"/>
    </row>
    <row r="68" spans="1:12" ht="12.75">
      <c r="A68" s="361" t="s">
        <v>665</v>
      </c>
      <c r="B68" s="362">
        <v>0</v>
      </c>
      <c r="C68" s="272"/>
      <c r="D68" s="272"/>
      <c r="E68" s="272"/>
      <c r="F68" s="272"/>
      <c r="G68" s="272"/>
      <c r="H68" s="272"/>
      <c r="I68" s="272"/>
      <c r="J68" s="272"/>
      <c r="K68" s="272"/>
      <c r="L68" s="272"/>
    </row>
    <row r="69" spans="1:12" ht="12.75">
      <c r="A69" s="374" t="s">
        <v>666</v>
      </c>
      <c r="B69" s="1883">
        <v>968</v>
      </c>
      <c r="C69" s="272"/>
      <c r="D69" s="272"/>
      <c r="E69" s="272"/>
      <c r="F69" s="272"/>
      <c r="G69" s="272"/>
      <c r="H69" s="272"/>
      <c r="I69" s="272"/>
      <c r="J69" s="272"/>
      <c r="K69" s="272"/>
      <c r="L69" s="272"/>
    </row>
    <row r="70" spans="1:12" ht="12.75">
      <c r="A70" s="361" t="s">
        <v>565</v>
      </c>
      <c r="B70" s="362">
        <v>8</v>
      </c>
      <c r="C70" s="272"/>
      <c r="D70" s="272"/>
      <c r="E70" s="272"/>
      <c r="F70" s="272"/>
      <c r="G70" s="272"/>
      <c r="H70" s="272"/>
      <c r="I70" s="272"/>
      <c r="J70" s="272"/>
      <c r="K70" s="272"/>
      <c r="L70" s="272"/>
    </row>
    <row r="71" spans="1:12" ht="12.75">
      <c r="A71" s="361" t="s">
        <v>566</v>
      </c>
      <c r="B71" s="362">
        <v>0</v>
      </c>
      <c r="C71" s="272"/>
      <c r="D71" s="272"/>
      <c r="E71" s="272"/>
      <c r="F71" s="272"/>
      <c r="G71" s="272"/>
      <c r="H71" s="272"/>
      <c r="I71" s="272"/>
      <c r="J71" s="272"/>
      <c r="K71" s="272"/>
      <c r="L71" s="272"/>
    </row>
    <row r="72" spans="1:12" ht="12.75">
      <c r="A72" s="361" t="s">
        <v>568</v>
      </c>
      <c r="B72" s="362">
        <v>0</v>
      </c>
      <c r="C72" s="272"/>
      <c r="D72" s="272"/>
      <c r="E72" s="272"/>
      <c r="F72" s="272"/>
      <c r="G72" s="272"/>
      <c r="H72" s="272"/>
      <c r="I72" s="272"/>
      <c r="J72" s="272"/>
      <c r="K72" s="272"/>
      <c r="L72" s="272"/>
    </row>
    <row r="73" spans="1:12" ht="12.75">
      <c r="A73" s="361" t="s">
        <v>661</v>
      </c>
      <c r="B73" s="362">
        <v>0</v>
      </c>
      <c r="C73" s="272"/>
      <c r="D73" s="272"/>
      <c r="E73" s="272"/>
      <c r="F73" s="272"/>
      <c r="G73" s="272"/>
      <c r="H73" s="272"/>
      <c r="I73" s="272"/>
      <c r="J73" s="272"/>
      <c r="K73" s="272"/>
      <c r="L73" s="272"/>
    </row>
    <row r="74" spans="1:12" ht="25.5">
      <c r="A74" s="361" t="s">
        <v>667</v>
      </c>
      <c r="B74" s="362">
        <v>0</v>
      </c>
      <c r="C74" s="272"/>
      <c r="D74" s="272"/>
      <c r="E74" s="272"/>
      <c r="F74" s="272"/>
      <c r="G74" s="272"/>
      <c r="H74" s="272"/>
      <c r="I74" s="272"/>
      <c r="J74" s="272"/>
      <c r="K74" s="272"/>
      <c r="L74" s="272"/>
    </row>
    <row r="75" spans="1:12" ht="12.75">
      <c r="A75" s="361" t="s">
        <v>643</v>
      </c>
      <c r="B75" s="362">
        <v>960</v>
      </c>
      <c r="C75" s="272"/>
      <c r="D75" s="272"/>
      <c r="E75" s="272"/>
      <c r="F75" s="272"/>
      <c r="G75" s="272"/>
      <c r="H75" s="272"/>
      <c r="I75" s="272"/>
      <c r="J75" s="272"/>
      <c r="K75" s="272"/>
      <c r="L75" s="272"/>
    </row>
    <row r="76" spans="1:12" ht="12.75">
      <c r="A76" s="1833" t="s">
        <v>668</v>
      </c>
      <c r="B76" s="1866">
        <v>0</v>
      </c>
      <c r="C76" s="272"/>
      <c r="D76" s="272"/>
      <c r="E76" s="272"/>
      <c r="F76" s="272"/>
      <c r="G76" s="272"/>
      <c r="H76" s="272"/>
      <c r="I76" s="272"/>
      <c r="J76" s="272"/>
      <c r="K76" s="272"/>
      <c r="L76" s="272"/>
    </row>
    <row r="77" spans="1:12" ht="25.5">
      <c r="A77" s="1833" t="s">
        <v>669</v>
      </c>
      <c r="B77" s="1866">
        <v>5641</v>
      </c>
      <c r="C77" s="272"/>
      <c r="D77" s="272"/>
      <c r="E77" s="272"/>
      <c r="F77" s="272"/>
      <c r="G77" s="272"/>
      <c r="H77" s="272"/>
      <c r="I77" s="272"/>
      <c r="J77" s="272"/>
      <c r="K77" s="272"/>
      <c r="L77" s="272"/>
    </row>
    <row r="78" spans="1:12" ht="38.25">
      <c r="A78" s="1833" t="s">
        <v>670</v>
      </c>
      <c r="B78" s="1866">
        <v>8488</v>
      </c>
      <c r="C78" s="272"/>
      <c r="D78" s="272"/>
      <c r="E78" s="272"/>
      <c r="F78" s="272"/>
      <c r="G78" s="272"/>
      <c r="H78" s="272"/>
      <c r="I78" s="272"/>
      <c r="J78" s="272"/>
      <c r="K78" s="272"/>
      <c r="L78" s="272"/>
    </row>
    <row r="79" spans="1:12" ht="25.5">
      <c r="A79" s="1833" t="s">
        <v>671</v>
      </c>
      <c r="B79" s="1866">
        <v>382243</v>
      </c>
      <c r="C79" s="272"/>
      <c r="D79" s="272"/>
      <c r="E79" s="272"/>
      <c r="F79" s="272"/>
      <c r="G79" s="272"/>
      <c r="H79" s="272"/>
      <c r="I79" s="272"/>
      <c r="J79" s="272"/>
      <c r="K79" s="272"/>
      <c r="L79" s="272"/>
    </row>
    <row r="80" spans="1:12" ht="25.5">
      <c r="A80" s="1833" t="s">
        <v>672</v>
      </c>
      <c r="B80" s="1866">
        <v>50158</v>
      </c>
      <c r="C80" s="272"/>
      <c r="D80" s="272"/>
      <c r="E80" s="272"/>
      <c r="F80" s="272"/>
      <c r="G80" s="272"/>
      <c r="H80" s="272"/>
      <c r="I80" s="272"/>
      <c r="J80" s="272"/>
      <c r="K80" s="272"/>
      <c r="L80" s="272"/>
    </row>
    <row r="81" spans="1:12" ht="25.5">
      <c r="A81" s="1833" t="s">
        <v>673</v>
      </c>
      <c r="B81" s="1866">
        <v>332085</v>
      </c>
      <c r="C81" s="272"/>
      <c r="D81" s="272"/>
      <c r="E81" s="272"/>
      <c r="F81" s="272"/>
      <c r="G81" s="272"/>
      <c r="H81" s="272"/>
      <c r="I81" s="272"/>
      <c r="J81" s="272"/>
      <c r="K81" s="272"/>
      <c r="L81" s="272"/>
    </row>
    <row r="82" spans="1:12" ht="12.75">
      <c r="A82" s="1833" t="s">
        <v>674</v>
      </c>
      <c r="B82" s="1866">
        <v>0</v>
      </c>
      <c r="C82" s="272"/>
      <c r="D82" s="272"/>
      <c r="E82" s="272"/>
      <c r="F82" s="272"/>
      <c r="G82" s="272"/>
      <c r="H82" s="272"/>
      <c r="I82" s="272"/>
      <c r="J82" s="272"/>
      <c r="K82" s="272"/>
      <c r="L82" s="272"/>
    </row>
    <row r="83" spans="1:12" ht="25.5">
      <c r="A83" s="1833" t="s">
        <v>675</v>
      </c>
      <c r="B83" s="1866">
        <v>332085</v>
      </c>
      <c r="C83" s="272"/>
      <c r="D83" s="272"/>
      <c r="E83" s="272"/>
      <c r="F83" s="272"/>
      <c r="G83" s="272"/>
      <c r="H83" s="272"/>
      <c r="I83" s="272"/>
      <c r="J83" s="272"/>
      <c r="K83" s="272"/>
      <c r="L83" s="272"/>
    </row>
    <row r="84" spans="1:12" ht="12.75">
      <c r="A84" s="1833" t="s">
        <v>676</v>
      </c>
      <c r="B84" s="1866">
        <v>0</v>
      </c>
      <c r="C84" s="272"/>
      <c r="D84" s="272"/>
      <c r="E84" s="272"/>
      <c r="F84" s="272"/>
      <c r="G84" s="272"/>
      <c r="H84" s="272"/>
      <c r="I84" s="272"/>
      <c r="J84" s="272"/>
      <c r="K84" s="272"/>
      <c r="L84" s="272"/>
    </row>
    <row r="85" spans="1:12" ht="12.75">
      <c r="A85" s="463" t="s">
        <v>677</v>
      </c>
      <c r="B85" s="1866">
        <v>332085</v>
      </c>
      <c r="C85" s="272"/>
      <c r="D85" s="272"/>
      <c r="E85" s="272"/>
      <c r="F85" s="272"/>
      <c r="G85" s="272"/>
      <c r="H85" s="272"/>
      <c r="I85" s="272"/>
      <c r="J85" s="272"/>
      <c r="K85" s="272"/>
      <c r="L85" s="272"/>
    </row>
    <row r="86" spans="1:12" ht="6" customHeight="1">
      <c r="A86" s="1868"/>
      <c r="B86" s="1869"/>
      <c r="C86" s="272"/>
      <c r="D86" s="272"/>
      <c r="E86" s="272"/>
      <c r="F86" s="272"/>
      <c r="G86" s="272"/>
      <c r="H86" s="272"/>
      <c r="I86" s="272"/>
      <c r="J86" s="272"/>
      <c r="K86" s="272"/>
      <c r="L86" s="272"/>
    </row>
    <row r="87" spans="1:12" ht="6" customHeight="1">
      <c r="A87" s="272"/>
      <c r="B87" s="272"/>
      <c r="C87" s="272"/>
      <c r="D87" s="272"/>
      <c r="E87" s="272"/>
      <c r="F87" s="272"/>
      <c r="G87" s="272"/>
      <c r="H87" s="272"/>
      <c r="I87" s="272"/>
      <c r="J87" s="272"/>
      <c r="K87" s="272"/>
      <c r="L87" s="272"/>
    </row>
    <row r="88" spans="1:12" ht="13.5">
      <c r="A88" s="368" t="s">
        <v>136</v>
      </c>
      <c r="B88" s="272"/>
      <c r="C88" s="272"/>
      <c r="D88" s="272"/>
      <c r="E88" s="272"/>
      <c r="F88" s="272"/>
      <c r="G88" s="272"/>
      <c r="H88" s="272"/>
      <c r="I88" s="272"/>
      <c r="J88" s="272"/>
      <c r="K88" s="272"/>
      <c r="L88" s="272"/>
    </row>
    <row r="89" spans="1:12" ht="12.75">
      <c r="A89" s="272"/>
      <c r="B89" s="272"/>
      <c r="C89" s="272"/>
      <c r="D89" s="272"/>
      <c r="E89" s="272"/>
      <c r="F89" s="272"/>
      <c r="G89" s="272"/>
      <c r="H89" s="272"/>
      <c r="I89" s="272"/>
      <c r="J89" s="272"/>
      <c r="K89" s="272"/>
      <c r="L89" s="272"/>
    </row>
    <row r="90" spans="1:12" ht="12.75">
      <c r="A90" s="272"/>
      <c r="B90" s="272"/>
      <c r="C90" s="272"/>
      <c r="D90" s="272"/>
      <c r="E90" s="272"/>
      <c r="F90" s="272"/>
      <c r="G90" s="272"/>
      <c r="H90" s="272"/>
      <c r="I90" s="272"/>
      <c r="J90" s="272"/>
      <c r="K90" s="272"/>
      <c r="L90" s="272"/>
    </row>
    <row r="91" spans="1:12" ht="12.75">
      <c r="A91" s="272"/>
      <c r="B91" s="272"/>
      <c r="C91" s="272"/>
      <c r="D91" s="272"/>
      <c r="E91" s="272"/>
      <c r="F91" s="272"/>
      <c r="G91" s="272"/>
      <c r="H91" s="272"/>
      <c r="I91" s="272"/>
      <c r="J91" s="272"/>
      <c r="K91" s="272"/>
      <c r="L91" s="272"/>
    </row>
    <row r="92" spans="1:12" ht="12.75">
      <c r="A92" s="272"/>
      <c r="B92" s="272"/>
      <c r="C92" s="272"/>
      <c r="D92" s="272"/>
      <c r="E92" s="272"/>
      <c r="F92" s="272"/>
      <c r="G92" s="272"/>
      <c r="H92" s="272"/>
      <c r="I92" s="272"/>
      <c r="J92" s="272"/>
      <c r="K92" s="272"/>
      <c r="L92" s="272"/>
    </row>
    <row r="93" spans="1:12" ht="12.75">
      <c r="A93" s="272"/>
      <c r="B93" s="272"/>
      <c r="C93" s="272"/>
      <c r="D93" s="272"/>
      <c r="E93" s="272"/>
      <c r="F93" s="272"/>
      <c r="G93" s="272"/>
      <c r="H93" s="272"/>
      <c r="I93" s="272"/>
      <c r="J93" s="272"/>
      <c r="K93" s="272"/>
      <c r="L93" s="272"/>
    </row>
    <row r="94" spans="1:12" ht="12.75">
      <c r="A94" s="272"/>
      <c r="B94" s="272"/>
      <c r="C94" s="272"/>
      <c r="D94" s="272"/>
      <c r="E94" s="272"/>
      <c r="F94" s="272"/>
      <c r="G94" s="272"/>
      <c r="H94" s="272"/>
      <c r="I94" s="272"/>
      <c r="J94" s="272"/>
      <c r="K94" s="272"/>
      <c r="L94" s="272"/>
    </row>
    <row r="95" spans="1:12" ht="12.75">
      <c r="A95" s="272"/>
      <c r="B95" s="272"/>
      <c r="C95" s="272"/>
      <c r="D95" s="272"/>
      <c r="E95" s="272"/>
      <c r="F95" s="272"/>
      <c r="G95" s="272"/>
      <c r="H95" s="272"/>
      <c r="I95" s="272"/>
      <c r="J95" s="272"/>
      <c r="K95" s="272"/>
      <c r="L95" s="272"/>
    </row>
    <row r="96" spans="1:12" ht="12.75">
      <c r="A96" s="272"/>
      <c r="B96" s="272"/>
      <c r="C96" s="272"/>
      <c r="D96" s="272"/>
      <c r="E96" s="272"/>
      <c r="F96" s="272"/>
      <c r="G96" s="272"/>
      <c r="H96" s="272"/>
      <c r="I96" s="272"/>
      <c r="J96" s="272"/>
      <c r="K96" s="272"/>
      <c r="L96" s="272"/>
    </row>
    <row r="97" spans="1:12" ht="12.75">
      <c r="A97" s="272"/>
      <c r="B97" s="272"/>
      <c r="C97" s="272"/>
      <c r="D97" s="272"/>
      <c r="E97" s="272"/>
      <c r="F97" s="272"/>
      <c r="G97" s="272"/>
      <c r="H97" s="272"/>
      <c r="I97" s="272"/>
      <c r="J97" s="272"/>
      <c r="K97" s="272"/>
      <c r="L97" s="272"/>
    </row>
    <row r="98" spans="1:12" ht="12.75">
      <c r="A98" s="272"/>
      <c r="B98" s="272"/>
      <c r="C98" s="272"/>
      <c r="D98" s="272"/>
      <c r="E98" s="272"/>
      <c r="F98" s="272"/>
      <c r="G98" s="272"/>
      <c r="H98" s="272"/>
      <c r="I98" s="272"/>
      <c r="J98" s="272"/>
      <c r="K98" s="272"/>
      <c r="L98" s="272"/>
    </row>
    <row r="99" spans="1:12" s="358" customFormat="1" ht="12.75">
      <c r="A99" s="272"/>
      <c r="B99" s="272"/>
      <c r="C99" s="272"/>
      <c r="D99" s="272"/>
      <c r="E99" s="272"/>
      <c r="F99" s="272"/>
      <c r="G99" s="272"/>
      <c r="H99" s="272"/>
      <c r="I99" s="272"/>
      <c r="J99" s="272"/>
      <c r="K99" s="272"/>
      <c r="L99" s="272"/>
    </row>
    <row r="100" spans="1:12" s="358" customFormat="1" ht="12.75">
      <c r="A100" s="272"/>
      <c r="B100" s="272"/>
      <c r="C100" s="272"/>
      <c r="D100" s="272"/>
      <c r="E100" s="272"/>
      <c r="F100" s="272"/>
      <c r="G100" s="272"/>
      <c r="H100" s="272"/>
      <c r="I100" s="272"/>
      <c r="J100" s="272"/>
      <c r="K100" s="272"/>
      <c r="L100" s="272"/>
    </row>
    <row r="101" spans="1:12" s="358" customFormat="1" ht="12.75">
      <c r="A101" s="272"/>
      <c r="B101" s="272"/>
      <c r="C101" s="272"/>
      <c r="D101" s="272"/>
      <c r="E101" s="272"/>
      <c r="F101" s="272"/>
      <c r="G101" s="272"/>
      <c r="H101" s="272"/>
      <c r="I101" s="272"/>
      <c r="J101" s="272"/>
      <c r="K101" s="272"/>
      <c r="L101" s="272"/>
    </row>
    <row r="102" spans="1:12" s="358" customFormat="1" ht="12.75">
      <c r="A102" s="272"/>
      <c r="B102" s="272"/>
      <c r="C102" s="272"/>
      <c r="D102" s="272"/>
      <c r="E102" s="272"/>
      <c r="F102" s="272"/>
      <c r="G102" s="272"/>
      <c r="H102" s="272"/>
      <c r="I102" s="272"/>
      <c r="J102" s="272"/>
      <c r="K102" s="272"/>
      <c r="L102" s="272"/>
    </row>
    <row r="103" spans="1:12" s="358" customFormat="1" ht="12.75">
      <c r="A103" s="272"/>
      <c r="B103" s="272"/>
      <c r="C103" s="272"/>
      <c r="D103" s="272"/>
      <c r="E103" s="272"/>
      <c r="F103" s="272"/>
      <c r="G103" s="272"/>
      <c r="H103" s="272"/>
      <c r="I103" s="272"/>
      <c r="J103" s="272"/>
      <c r="K103" s="272"/>
      <c r="L103" s="272"/>
    </row>
    <row r="104" spans="1:12" s="358" customFormat="1" ht="12.75">
      <c r="A104" s="272"/>
      <c r="B104" s="272"/>
      <c r="C104" s="272"/>
      <c r="D104" s="272"/>
      <c r="E104" s="272"/>
      <c r="F104" s="272"/>
      <c r="G104" s="272"/>
      <c r="H104" s="272"/>
      <c r="I104" s="272"/>
      <c r="J104" s="272"/>
      <c r="K104" s="272"/>
      <c r="L104" s="272"/>
    </row>
    <row r="105" spans="1:12" s="358" customFormat="1" ht="12.75">
      <c r="A105" s="272"/>
      <c r="B105" s="272"/>
      <c r="C105" s="272"/>
      <c r="D105" s="272"/>
      <c r="E105" s="272"/>
      <c r="F105" s="272"/>
      <c r="G105" s="272"/>
      <c r="H105" s="272"/>
      <c r="I105" s="272"/>
      <c r="J105" s="272"/>
      <c r="K105" s="272"/>
      <c r="L105" s="272"/>
    </row>
    <row r="106" spans="1:12" s="358" customFormat="1" ht="12.75">
      <c r="A106" s="272"/>
      <c r="B106" s="272"/>
      <c r="C106" s="272"/>
      <c r="D106" s="272"/>
      <c r="E106" s="272"/>
      <c r="F106" s="272"/>
      <c r="G106" s="272"/>
      <c r="H106" s="272"/>
      <c r="I106" s="272"/>
      <c r="J106" s="272"/>
      <c r="K106" s="272"/>
      <c r="L106" s="272"/>
    </row>
    <row r="107" spans="1:12" s="358" customFormat="1" ht="12.75">
      <c r="A107" s="272"/>
      <c r="B107" s="272"/>
      <c r="C107" s="272"/>
      <c r="D107" s="272"/>
      <c r="E107" s="272"/>
      <c r="F107" s="272"/>
      <c r="G107" s="272"/>
      <c r="H107" s="272"/>
      <c r="I107" s="272"/>
      <c r="J107" s="272"/>
      <c r="K107" s="272"/>
      <c r="L107" s="272"/>
    </row>
    <row r="108" spans="1:12" s="358" customFormat="1" ht="12.75">
      <c r="A108" s="272"/>
      <c r="B108" s="272"/>
      <c r="C108" s="272"/>
      <c r="D108" s="272"/>
      <c r="E108" s="272"/>
      <c r="F108" s="272"/>
      <c r="G108" s="272"/>
      <c r="H108" s="272"/>
      <c r="I108" s="272"/>
      <c r="J108" s="272"/>
      <c r="K108" s="272"/>
      <c r="L108" s="272"/>
    </row>
    <row r="109" spans="1:12" ht="12.75">
      <c r="A109" s="272"/>
      <c r="B109" s="272"/>
      <c r="C109" s="272"/>
      <c r="D109" s="272"/>
      <c r="E109" s="272"/>
      <c r="F109" s="272"/>
      <c r="G109" s="272"/>
      <c r="H109" s="272"/>
      <c r="I109" s="272"/>
      <c r="J109" s="272"/>
      <c r="K109" s="272"/>
      <c r="L109" s="272"/>
    </row>
    <row r="110" spans="1:12" ht="12.75">
      <c r="A110" s="272"/>
      <c r="B110" s="272"/>
      <c r="C110" s="272"/>
      <c r="D110" s="272"/>
      <c r="E110" s="272"/>
      <c r="F110" s="272"/>
      <c r="G110" s="272"/>
      <c r="H110" s="272"/>
      <c r="I110" s="272"/>
      <c r="J110" s="272"/>
      <c r="K110" s="272"/>
      <c r="L110" s="272"/>
    </row>
    <row r="111" spans="1:12" ht="12.75">
      <c r="A111" s="272"/>
      <c r="B111" s="272"/>
      <c r="C111" s="272"/>
      <c r="D111" s="272"/>
      <c r="E111" s="272"/>
      <c r="F111" s="272"/>
      <c r="G111" s="272"/>
      <c r="H111" s="272"/>
      <c r="I111" s="272"/>
      <c r="J111" s="272"/>
      <c r="K111" s="272"/>
      <c r="L111" s="272"/>
    </row>
    <row r="112" spans="1:12" ht="12.75">
      <c r="A112" s="272"/>
      <c r="B112" s="272"/>
      <c r="C112" s="272"/>
      <c r="D112" s="272"/>
      <c r="E112" s="272"/>
      <c r="F112" s="272"/>
      <c r="G112" s="272"/>
      <c r="H112" s="272"/>
      <c r="I112" s="272"/>
      <c r="J112" s="272"/>
      <c r="K112" s="272"/>
      <c r="L112" s="272"/>
    </row>
    <row r="113" spans="1:12" ht="12.75">
      <c r="A113" s="272"/>
      <c r="B113" s="272"/>
      <c r="C113" s="272"/>
      <c r="D113" s="272"/>
      <c r="E113" s="272"/>
      <c r="F113" s="272"/>
      <c r="G113" s="272"/>
      <c r="H113" s="272"/>
      <c r="I113" s="272"/>
      <c r="J113" s="272"/>
      <c r="K113" s="272"/>
      <c r="L113" s="272"/>
    </row>
    <row r="114" spans="1:12" ht="12.75">
      <c r="A114" s="272"/>
      <c r="B114" s="272"/>
      <c r="C114" s="272"/>
      <c r="D114" s="272"/>
      <c r="E114" s="272"/>
      <c r="F114" s="272"/>
      <c r="G114" s="272"/>
      <c r="H114" s="272"/>
      <c r="I114" s="272"/>
      <c r="J114" s="272"/>
      <c r="K114" s="272"/>
      <c r="L114" s="272"/>
    </row>
    <row r="115" spans="1:12" ht="12.75">
      <c r="A115" s="272"/>
      <c r="B115" s="272"/>
      <c r="C115" s="272"/>
      <c r="D115" s="272"/>
      <c r="E115" s="272"/>
      <c r="F115" s="272"/>
      <c r="G115" s="272"/>
      <c r="H115" s="272"/>
      <c r="I115" s="272"/>
      <c r="J115" s="272"/>
      <c r="K115" s="272"/>
      <c r="L115" s="272"/>
    </row>
    <row r="116" spans="1:12" ht="12.75">
      <c r="A116" s="272"/>
      <c r="B116" s="272"/>
      <c r="C116" s="272"/>
      <c r="D116" s="272"/>
      <c r="E116" s="272"/>
      <c r="F116" s="272"/>
      <c r="G116" s="272"/>
      <c r="H116" s="272"/>
      <c r="I116" s="272"/>
      <c r="J116" s="272"/>
      <c r="K116" s="272"/>
      <c r="L116" s="272"/>
    </row>
    <row r="117" spans="1:12" ht="12.75">
      <c r="A117" s="272"/>
      <c r="B117" s="272"/>
      <c r="C117" s="272"/>
      <c r="D117" s="272"/>
      <c r="E117" s="272"/>
      <c r="F117" s="272"/>
      <c r="G117" s="272"/>
      <c r="H117" s="272"/>
      <c r="I117" s="272"/>
      <c r="J117" s="272"/>
      <c r="K117" s="272"/>
      <c r="L117" s="272"/>
    </row>
    <row r="118" spans="1:12" ht="12.75">
      <c r="A118" s="272"/>
      <c r="B118" s="272"/>
      <c r="C118" s="272"/>
      <c r="D118" s="272"/>
      <c r="E118" s="272"/>
      <c r="F118" s="272"/>
      <c r="G118" s="272"/>
      <c r="H118" s="272"/>
      <c r="I118" s="272"/>
      <c r="J118" s="272"/>
      <c r="K118" s="272"/>
      <c r="L118" s="272"/>
    </row>
    <row r="119" spans="1:12" ht="12.75">
      <c r="A119" s="272"/>
      <c r="B119" s="272"/>
      <c r="C119" s="272"/>
      <c r="D119" s="272"/>
      <c r="E119" s="272"/>
      <c r="F119" s="272"/>
      <c r="G119" s="272"/>
      <c r="H119" s="272"/>
      <c r="I119" s="272"/>
      <c r="J119" s="272"/>
      <c r="K119" s="272"/>
      <c r="L119" s="272"/>
    </row>
    <row r="120" spans="1:12" ht="12.75">
      <c r="A120" s="272"/>
      <c r="B120" s="272"/>
      <c r="C120" s="272"/>
      <c r="D120" s="272"/>
      <c r="E120" s="272"/>
      <c r="F120" s="272"/>
      <c r="G120" s="272"/>
      <c r="H120" s="272"/>
      <c r="I120" s="272"/>
      <c r="J120" s="272"/>
      <c r="K120" s="272"/>
      <c r="L120" s="272"/>
    </row>
    <row r="121" spans="1:12" ht="12.75">
      <c r="A121" s="272"/>
      <c r="B121" s="272"/>
      <c r="C121" s="272"/>
      <c r="D121" s="272"/>
      <c r="E121" s="272"/>
      <c r="F121" s="272"/>
      <c r="G121" s="272"/>
      <c r="H121" s="272"/>
      <c r="I121" s="272"/>
      <c r="J121" s="272"/>
      <c r="K121" s="272"/>
      <c r="L121" s="272"/>
    </row>
    <row r="122" spans="1:12" ht="12.75">
      <c r="A122" s="272"/>
      <c r="B122" s="272"/>
      <c r="C122" s="272"/>
      <c r="D122" s="272"/>
      <c r="E122" s="272"/>
      <c r="F122" s="272"/>
      <c r="G122" s="272"/>
      <c r="H122" s="272"/>
      <c r="I122" s="272"/>
      <c r="J122" s="272"/>
      <c r="K122" s="272"/>
      <c r="L122" s="272"/>
    </row>
  </sheetData>
  <sheetProtection/>
  <mergeCells count="64">
    <mergeCell ref="R1:S1"/>
    <mergeCell ref="V1:W1"/>
    <mergeCell ref="Z1:AA1"/>
    <mergeCell ref="AD1:AE1"/>
    <mergeCell ref="AH1:AI1"/>
    <mergeCell ref="AL1:AM1"/>
    <mergeCell ref="AP1:AQ1"/>
    <mergeCell ref="AT1:AU1"/>
    <mergeCell ref="AX1:AY1"/>
    <mergeCell ref="BB1:BC1"/>
    <mergeCell ref="BF1:BG1"/>
    <mergeCell ref="BJ1:BK1"/>
    <mergeCell ref="BN1:BO1"/>
    <mergeCell ref="BR1:BS1"/>
    <mergeCell ref="BV1:BW1"/>
    <mergeCell ref="BZ1:CA1"/>
    <mergeCell ref="CD1:CE1"/>
    <mergeCell ref="CH1:CI1"/>
    <mergeCell ref="CL1:CM1"/>
    <mergeCell ref="CP1:CQ1"/>
    <mergeCell ref="CT1:CU1"/>
    <mergeCell ref="CX1:CY1"/>
    <mergeCell ref="DB1:DC1"/>
    <mergeCell ref="DF1:DG1"/>
    <mergeCell ref="DJ1:DK1"/>
    <mergeCell ref="DN1:DO1"/>
    <mergeCell ref="DR1:DS1"/>
    <mergeCell ref="DV1:DW1"/>
    <mergeCell ref="DZ1:EA1"/>
    <mergeCell ref="ED1:EE1"/>
    <mergeCell ref="EH1:EI1"/>
    <mergeCell ref="EL1:EM1"/>
    <mergeCell ref="EP1:EQ1"/>
    <mergeCell ref="ET1:EU1"/>
    <mergeCell ref="EX1:EY1"/>
    <mergeCell ref="FB1:FC1"/>
    <mergeCell ref="GT1:GU1"/>
    <mergeCell ref="GX1:GY1"/>
    <mergeCell ref="FF1:FG1"/>
    <mergeCell ref="FJ1:FK1"/>
    <mergeCell ref="FN1:FO1"/>
    <mergeCell ref="FR1:FS1"/>
    <mergeCell ref="FV1:FW1"/>
    <mergeCell ref="FZ1:GA1"/>
    <mergeCell ref="IP1:IQ1"/>
    <mergeCell ref="A3:A4"/>
    <mergeCell ref="B3:B4"/>
    <mergeCell ref="C3:E3"/>
    <mergeCell ref="HB1:HC1"/>
    <mergeCell ref="HF1:HG1"/>
    <mergeCell ref="HJ1:HK1"/>
    <mergeCell ref="HN1:HO1"/>
    <mergeCell ref="HR1:HS1"/>
    <mergeCell ref="HV1:HW1"/>
    <mergeCell ref="A52:A53"/>
    <mergeCell ref="B52:B53"/>
    <mergeCell ref="HZ1:IA1"/>
    <mergeCell ref="ID1:IE1"/>
    <mergeCell ref="IH1:II1"/>
    <mergeCell ref="IL1:IM1"/>
    <mergeCell ref="GD1:GE1"/>
    <mergeCell ref="GH1:GI1"/>
    <mergeCell ref="GL1:GM1"/>
    <mergeCell ref="GP1:GQ1"/>
  </mergeCells>
  <printOptions horizontalCentered="1"/>
  <pageMargins left="0.7874015748031497" right="0.7874015748031497" top="0.7874015748031497" bottom="0.7874015748031497" header="0.11811023622047245" footer="0.11811023622047245"/>
  <pageSetup horizontalDpi="600" verticalDpi="600" orientation="portrait" paperSize="9" scale="78" r:id="rId1"/>
  <rowBreaks count="1" manualBreakCount="1">
    <brk id="51" max="4" man="1"/>
  </rowBreaks>
</worksheet>
</file>

<file path=xl/worksheets/sheet27.xml><?xml version="1.0" encoding="utf-8"?>
<worksheet xmlns="http://schemas.openxmlformats.org/spreadsheetml/2006/main" xmlns:r="http://schemas.openxmlformats.org/officeDocument/2006/relationships">
  <dimension ref="A1:B50"/>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22.125" style="272" customWidth="1"/>
    <col min="2" max="2" width="61.125" style="272" customWidth="1"/>
    <col min="3" max="16384" width="9.125" style="383" customWidth="1"/>
  </cols>
  <sheetData>
    <row r="1" spans="1:2" s="377" customFormat="1" ht="24.75" customHeight="1">
      <c r="A1" s="375" t="s">
        <v>678</v>
      </c>
      <c r="B1" s="376"/>
    </row>
    <row r="2" spans="1:2" s="377" customFormat="1" ht="24.75" customHeight="1">
      <c r="A2" s="754" t="s">
        <v>1972</v>
      </c>
      <c r="B2" s="378"/>
    </row>
    <row r="3" spans="1:2" s="377" customFormat="1" ht="21" customHeight="1">
      <c r="A3" s="379" t="s">
        <v>415</v>
      </c>
      <c r="B3" s="379" t="s">
        <v>679</v>
      </c>
    </row>
    <row r="4" spans="1:2" s="377" customFormat="1" ht="6" customHeight="1">
      <c r="A4" s="380"/>
      <c r="B4" s="380"/>
    </row>
    <row r="5" spans="1:2" ht="18" customHeight="1">
      <c r="A5" s="381" t="s">
        <v>680</v>
      </c>
      <c r="B5" s="382"/>
    </row>
    <row r="6" spans="1:2" ht="12.75">
      <c r="A6" s="384" t="s">
        <v>681</v>
      </c>
      <c r="B6" s="385" t="s">
        <v>682</v>
      </c>
    </row>
    <row r="7" spans="1:2" s="377" customFormat="1" ht="12.75">
      <c r="A7" s="384" t="s">
        <v>683</v>
      </c>
      <c r="B7" s="385" t="s">
        <v>684</v>
      </c>
    </row>
    <row r="8" spans="1:2" s="377" customFormat="1" ht="12.75">
      <c r="A8" s="384" t="s">
        <v>685</v>
      </c>
      <c r="B8" s="385" t="s">
        <v>686</v>
      </c>
    </row>
    <row r="9" spans="1:2" s="377" customFormat="1" ht="12.75">
      <c r="A9" s="386" t="s">
        <v>1953</v>
      </c>
      <c r="B9" s="385" t="s">
        <v>1954</v>
      </c>
    </row>
    <row r="10" spans="1:2" s="377" customFormat="1" ht="12.75">
      <c r="A10" s="384" t="s">
        <v>687</v>
      </c>
      <c r="B10" s="385" t="s">
        <v>688</v>
      </c>
    </row>
    <row r="11" spans="1:2" s="377" customFormat="1" ht="6" customHeight="1">
      <c r="A11" s="272"/>
      <c r="B11" s="272"/>
    </row>
    <row r="12" spans="1:2" s="377" customFormat="1" ht="6" customHeight="1">
      <c r="A12" s="373"/>
      <c r="B12" s="373"/>
    </row>
    <row r="13" spans="1:2" ht="18" customHeight="1">
      <c r="A13" s="381" t="s">
        <v>691</v>
      </c>
      <c r="B13" s="382"/>
    </row>
    <row r="14" spans="1:2" s="377" customFormat="1" ht="12.75">
      <c r="A14" s="386" t="s">
        <v>689</v>
      </c>
      <c r="B14" s="385" t="s">
        <v>690</v>
      </c>
    </row>
    <row r="15" spans="1:2" s="377" customFormat="1" ht="12.75">
      <c r="A15" s="384" t="s">
        <v>692</v>
      </c>
      <c r="B15" s="385" t="s">
        <v>693</v>
      </c>
    </row>
    <row r="16" spans="1:2" s="377" customFormat="1" ht="12.75">
      <c r="A16" s="386" t="s">
        <v>694</v>
      </c>
      <c r="B16" s="385" t="s">
        <v>695</v>
      </c>
    </row>
    <row r="17" spans="1:2" s="377" customFormat="1" ht="12.75">
      <c r="A17" s="386" t="s">
        <v>696</v>
      </c>
      <c r="B17" s="385" t="s">
        <v>697</v>
      </c>
    </row>
    <row r="18" spans="1:2" s="377" customFormat="1" ht="12.75">
      <c r="A18" s="386" t="s">
        <v>698</v>
      </c>
      <c r="B18" s="385" t="s">
        <v>699</v>
      </c>
    </row>
    <row r="19" spans="1:2" s="377" customFormat="1" ht="12.75">
      <c r="A19" s="386" t="s">
        <v>700</v>
      </c>
      <c r="B19" s="385" t="s">
        <v>701</v>
      </c>
    </row>
    <row r="20" spans="1:2" s="387" customFormat="1" ht="12.75">
      <c r="A20" s="386" t="s">
        <v>702</v>
      </c>
      <c r="B20" s="385" t="s">
        <v>703</v>
      </c>
    </row>
    <row r="21" spans="1:2" s="377" customFormat="1" ht="12.75">
      <c r="A21" s="386" t="s">
        <v>704</v>
      </c>
      <c r="B21" s="385" t="s">
        <v>705</v>
      </c>
    </row>
    <row r="22" spans="1:2" s="387" customFormat="1" ht="12.75">
      <c r="A22" s="386" t="s">
        <v>706</v>
      </c>
      <c r="B22" s="385" t="s">
        <v>707</v>
      </c>
    </row>
    <row r="23" spans="1:2" s="377" customFormat="1" ht="12.75">
      <c r="A23" s="386" t="s">
        <v>708</v>
      </c>
      <c r="B23" s="385" t="s">
        <v>709</v>
      </c>
    </row>
    <row r="24" spans="1:2" s="387" customFormat="1" ht="15" customHeight="1">
      <c r="A24" s="386" t="s">
        <v>710</v>
      </c>
      <c r="B24" s="385" t="s">
        <v>711</v>
      </c>
    </row>
    <row r="25" spans="1:2" s="377" customFormat="1" ht="12.75">
      <c r="A25" s="386" t="s">
        <v>712</v>
      </c>
      <c r="B25" s="385" t="s">
        <v>713</v>
      </c>
    </row>
    <row r="26" spans="1:2" s="377" customFormat="1" ht="12.75">
      <c r="A26" s="386" t="s">
        <v>714</v>
      </c>
      <c r="B26" s="385" t="s">
        <v>715</v>
      </c>
    </row>
    <row r="27" spans="1:2" s="377" customFormat="1" ht="12.75">
      <c r="A27" s="386" t="s">
        <v>716</v>
      </c>
      <c r="B27" s="385" t="s">
        <v>717</v>
      </c>
    </row>
    <row r="28" spans="1:2" s="377" customFormat="1" ht="12.75">
      <c r="A28" s="386" t="s">
        <v>718</v>
      </c>
      <c r="B28" s="385" t="s">
        <v>719</v>
      </c>
    </row>
    <row r="29" spans="1:2" s="387" customFormat="1" ht="12.75">
      <c r="A29" s="386" t="s">
        <v>720</v>
      </c>
      <c r="B29" s="385" t="s">
        <v>721</v>
      </c>
    </row>
    <row r="30" spans="1:2" s="387" customFormat="1" ht="12.75">
      <c r="A30" s="386" t="s">
        <v>1955</v>
      </c>
      <c r="B30" s="385" t="s">
        <v>1956</v>
      </c>
    </row>
    <row r="31" spans="1:2" s="377" customFormat="1" ht="12.75">
      <c r="A31" s="386" t="s">
        <v>722</v>
      </c>
      <c r="B31" s="388" t="s">
        <v>723</v>
      </c>
    </row>
    <row r="32" spans="1:2" s="377" customFormat="1" ht="6" customHeight="1">
      <c r="A32" s="272"/>
      <c r="B32" s="272"/>
    </row>
    <row r="33" spans="1:2" s="377" customFormat="1" ht="6" customHeight="1">
      <c r="A33" s="373"/>
      <c r="B33" s="373"/>
    </row>
    <row r="34" spans="1:2" ht="18" customHeight="1">
      <c r="A34" s="381" t="s">
        <v>724</v>
      </c>
      <c r="B34" s="382"/>
    </row>
    <row r="35" spans="1:2" s="377" customFormat="1" ht="12.75">
      <c r="A35" s="389" t="s">
        <v>725</v>
      </c>
      <c r="B35" s="390" t="s">
        <v>726</v>
      </c>
    </row>
    <row r="36" spans="1:2" s="377" customFormat="1" ht="14.25" customHeight="1">
      <c r="A36" s="384" t="s">
        <v>727</v>
      </c>
      <c r="B36" s="390" t="s">
        <v>728</v>
      </c>
    </row>
    <row r="37" spans="1:2" s="377" customFormat="1" ht="12.75">
      <c r="A37" s="384" t="s">
        <v>729</v>
      </c>
      <c r="B37" s="390" t="s">
        <v>730</v>
      </c>
    </row>
    <row r="38" spans="1:2" s="377" customFormat="1" ht="12.75">
      <c r="A38" s="384" t="s">
        <v>731</v>
      </c>
      <c r="B38" s="390" t="s">
        <v>732</v>
      </c>
    </row>
    <row r="39" spans="1:2" s="377" customFormat="1" ht="12.75">
      <c r="A39" s="384" t="s">
        <v>733</v>
      </c>
      <c r="B39" s="390" t="s">
        <v>734</v>
      </c>
    </row>
    <row r="40" spans="1:2" s="377" customFormat="1" ht="12.75">
      <c r="A40" s="391" t="s">
        <v>735</v>
      </c>
      <c r="B40" s="392" t="s">
        <v>736</v>
      </c>
    </row>
    <row r="41" s="393" customFormat="1" ht="6" customHeight="1"/>
    <row r="42" ht="6" customHeight="1"/>
    <row r="43" spans="1:2" s="395" customFormat="1" ht="15.75">
      <c r="A43" s="394" t="s">
        <v>737</v>
      </c>
      <c r="B43" s="141"/>
    </row>
    <row r="44" spans="1:2" s="395" customFormat="1" ht="13.5">
      <c r="A44" s="141" t="s">
        <v>738</v>
      </c>
      <c r="B44" s="141"/>
    </row>
    <row r="45" s="395" customFormat="1" ht="6" customHeight="1">
      <c r="B45" s="141"/>
    </row>
    <row r="46" spans="1:2" s="395" customFormat="1" ht="13.5">
      <c r="A46" s="396" t="s">
        <v>739</v>
      </c>
      <c r="B46" s="397" t="s">
        <v>740</v>
      </c>
    </row>
    <row r="47" spans="1:2" s="395" customFormat="1" ht="13.5">
      <c r="A47" s="396" t="s">
        <v>741</v>
      </c>
      <c r="B47" s="397" t="s">
        <v>742</v>
      </c>
    </row>
    <row r="48" spans="1:2" s="395" customFormat="1" ht="13.5">
      <c r="A48" s="396" t="s">
        <v>743</v>
      </c>
      <c r="B48" s="397" t="s">
        <v>744</v>
      </c>
    </row>
    <row r="49" spans="1:2" s="398" customFormat="1" ht="13.5">
      <c r="A49" s="395"/>
      <c r="B49" s="141"/>
    </row>
    <row r="50" spans="1:2" s="398" customFormat="1" ht="13.5">
      <c r="A50" s="399" t="s">
        <v>1963</v>
      </c>
      <c r="B50" s="400"/>
    </row>
  </sheetData>
  <sheetProtection/>
  <printOptions horizontalCentered="1"/>
  <pageMargins left="0.5905511811023623" right="0.5905511811023623" top="0.7874015748031497" bottom="0.7874015748031497" header="0.11811023622047245" footer="0.11811023622047245"/>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dimension ref="A1:K127"/>
  <sheetViews>
    <sheetView view="pageBreakPreview" zoomScaleSheetLayoutView="100" zoomScalePageLayoutView="0" workbookViewId="0" topLeftCell="A1">
      <selection activeCell="A2" sqref="A2"/>
    </sheetView>
  </sheetViews>
  <sheetFormatPr defaultColWidth="9.00390625" defaultRowHeight="12.75"/>
  <cols>
    <col min="1" max="1" width="64.75390625" style="358" customWidth="1"/>
    <col min="2" max="5" width="10.75390625" style="358" customWidth="1"/>
    <col min="6" max="6" width="17.375" style="358" customWidth="1"/>
    <col min="7" max="7" width="16.375" style="358" customWidth="1"/>
    <col min="8" max="8" width="11.00390625" style="358" customWidth="1"/>
    <col min="9" max="9" width="12.625" style="358" customWidth="1"/>
    <col min="10" max="10" width="11.00390625" style="358" customWidth="1"/>
    <col min="11" max="11" width="9.25390625" style="358" customWidth="1"/>
    <col min="12" max="16384" width="9.125" style="358" customWidth="1"/>
  </cols>
  <sheetData>
    <row r="1" spans="1:10" s="350" customFormat="1" ht="24.75" customHeight="1">
      <c r="A1" s="401" t="s">
        <v>1964</v>
      </c>
      <c r="B1" s="402"/>
      <c r="C1" s="402"/>
      <c r="D1" s="402"/>
      <c r="E1" s="403"/>
      <c r="F1" s="272"/>
      <c r="G1" s="272"/>
      <c r="H1" s="272"/>
      <c r="I1" s="272"/>
      <c r="J1" s="272"/>
    </row>
    <row r="2" spans="1:11" s="355" customFormat="1" ht="24.75" customHeight="1">
      <c r="A2" s="754" t="s">
        <v>1972</v>
      </c>
      <c r="B2" s="353"/>
      <c r="C2" s="353"/>
      <c r="D2" s="402"/>
      <c r="E2" s="354" t="s">
        <v>52</v>
      </c>
      <c r="F2" s="353"/>
      <c r="G2" s="353"/>
      <c r="H2" s="353"/>
      <c r="I2" s="353"/>
      <c r="J2" s="353"/>
      <c r="K2" s="353"/>
    </row>
    <row r="3" spans="1:11" ht="12.75">
      <c r="A3" s="2251" t="s">
        <v>53</v>
      </c>
      <c r="B3" s="2251" t="s">
        <v>545</v>
      </c>
      <c r="C3" s="2254" t="s">
        <v>546</v>
      </c>
      <c r="D3" s="2255"/>
      <c r="E3" s="2256"/>
      <c r="F3" s="272"/>
      <c r="G3" s="272"/>
      <c r="H3" s="272"/>
      <c r="I3" s="272"/>
      <c r="J3" s="272"/>
      <c r="K3" s="272"/>
    </row>
    <row r="4" spans="1:11" ht="25.5">
      <c r="A4" s="2252"/>
      <c r="B4" s="2252"/>
      <c r="C4" s="356" t="s">
        <v>33</v>
      </c>
      <c r="D4" s="356" t="s">
        <v>114</v>
      </c>
      <c r="E4" s="357" t="s">
        <v>117</v>
      </c>
      <c r="F4" s="272"/>
      <c r="G4" s="272"/>
      <c r="H4" s="272"/>
      <c r="I4" s="272"/>
      <c r="J4" s="272"/>
      <c r="K4" s="272"/>
    </row>
    <row r="5" spans="1:11" ht="6" customHeight="1">
      <c r="A5" s="1870"/>
      <c r="B5" s="1865"/>
      <c r="C5" s="359"/>
      <c r="D5" s="359"/>
      <c r="E5" s="359"/>
      <c r="F5" s="272"/>
      <c r="G5" s="272"/>
      <c r="H5" s="272"/>
      <c r="I5" s="272"/>
      <c r="J5" s="272"/>
      <c r="K5" s="272"/>
    </row>
    <row r="6" spans="1:11" ht="12.75">
      <c r="A6" s="1858" t="s">
        <v>547</v>
      </c>
      <c r="B6" s="1866">
        <v>4208610</v>
      </c>
      <c r="C6" s="360">
        <v>2773037</v>
      </c>
      <c r="D6" s="360">
        <v>1353418</v>
      </c>
      <c r="E6" s="360">
        <v>82155</v>
      </c>
      <c r="F6" s="272"/>
      <c r="G6" s="272"/>
      <c r="H6" s="272"/>
      <c r="I6" s="272"/>
      <c r="J6" s="272"/>
      <c r="K6" s="272"/>
    </row>
    <row r="7" spans="1:11" ht="12.75">
      <c r="A7" s="1858" t="s">
        <v>548</v>
      </c>
      <c r="B7" s="1866">
        <v>1087744</v>
      </c>
      <c r="C7" s="360">
        <v>625913</v>
      </c>
      <c r="D7" s="360">
        <v>380796</v>
      </c>
      <c r="E7" s="360">
        <v>81035</v>
      </c>
      <c r="F7" s="272"/>
      <c r="G7" s="272"/>
      <c r="H7" s="272"/>
      <c r="I7" s="272"/>
      <c r="J7" s="272"/>
      <c r="K7" s="272"/>
    </row>
    <row r="8" spans="1:11" ht="12.75">
      <c r="A8" s="361" t="s">
        <v>549</v>
      </c>
      <c r="B8" s="362">
        <v>95453</v>
      </c>
      <c r="C8" s="363">
        <v>4714</v>
      </c>
      <c r="D8" s="363">
        <v>77536</v>
      </c>
      <c r="E8" s="363">
        <v>13203</v>
      </c>
      <c r="F8" s="272"/>
      <c r="G8" s="272"/>
      <c r="H8" s="272"/>
      <c r="I8" s="272"/>
      <c r="J8" s="272"/>
      <c r="K8" s="272"/>
    </row>
    <row r="9" spans="1:11" ht="12.75">
      <c r="A9" s="361" t="s">
        <v>550</v>
      </c>
      <c r="B9" s="362">
        <v>3255</v>
      </c>
      <c r="C9" s="363">
        <v>3211</v>
      </c>
      <c r="D9" s="363">
        <v>32</v>
      </c>
      <c r="E9" s="363">
        <v>12</v>
      </c>
      <c r="F9" s="272"/>
      <c r="G9" s="272"/>
      <c r="H9" s="272"/>
      <c r="I9" s="272"/>
      <c r="J9" s="272"/>
      <c r="K9" s="272"/>
    </row>
    <row r="10" spans="1:11" ht="12.75">
      <c r="A10" s="361" t="s">
        <v>551</v>
      </c>
      <c r="B10" s="362">
        <v>989036</v>
      </c>
      <c r="C10" s="363">
        <v>617988</v>
      </c>
      <c r="D10" s="363">
        <v>303228</v>
      </c>
      <c r="E10" s="363">
        <v>67820</v>
      </c>
      <c r="F10" s="272"/>
      <c r="G10" s="272"/>
      <c r="H10" s="272"/>
      <c r="I10" s="272"/>
      <c r="J10" s="272"/>
      <c r="K10" s="272"/>
    </row>
    <row r="11" spans="1:11" ht="12.75">
      <c r="A11" s="361" t="s">
        <v>552</v>
      </c>
      <c r="B11" s="362">
        <v>0</v>
      </c>
      <c r="C11" s="363">
        <v>0</v>
      </c>
      <c r="D11" s="363">
        <v>0</v>
      </c>
      <c r="E11" s="363">
        <v>0</v>
      </c>
      <c r="F11" s="272"/>
      <c r="G11" s="272"/>
      <c r="H11" s="272"/>
      <c r="I11" s="272"/>
      <c r="J11" s="272"/>
      <c r="K11" s="272"/>
    </row>
    <row r="12" spans="1:11" ht="12.75">
      <c r="A12" s="1861" t="s">
        <v>553</v>
      </c>
      <c r="B12" s="1866">
        <v>65300</v>
      </c>
      <c r="C12" s="360">
        <v>603</v>
      </c>
      <c r="D12" s="360">
        <v>64697</v>
      </c>
      <c r="E12" s="360">
        <v>0</v>
      </c>
      <c r="F12" s="272"/>
      <c r="G12" s="272"/>
      <c r="H12" s="272"/>
      <c r="I12" s="272"/>
      <c r="J12" s="272"/>
      <c r="K12" s="272"/>
    </row>
    <row r="13" spans="1:11" ht="12.75">
      <c r="A13" s="361" t="s">
        <v>550</v>
      </c>
      <c r="B13" s="362">
        <v>0</v>
      </c>
      <c r="C13" s="363">
        <v>0</v>
      </c>
      <c r="D13" s="363">
        <v>0</v>
      </c>
      <c r="E13" s="363">
        <v>0</v>
      </c>
      <c r="F13" s="272"/>
      <c r="G13" s="272"/>
      <c r="H13" s="272"/>
      <c r="I13" s="272"/>
      <c r="J13" s="272"/>
      <c r="K13" s="272"/>
    </row>
    <row r="14" spans="1:11" ht="12.75">
      <c r="A14" s="361" t="s">
        <v>551</v>
      </c>
      <c r="B14" s="362">
        <v>65300</v>
      </c>
      <c r="C14" s="363">
        <v>603</v>
      </c>
      <c r="D14" s="363">
        <v>64697</v>
      </c>
      <c r="E14" s="363">
        <v>0</v>
      </c>
      <c r="F14" s="272"/>
      <c r="G14" s="272"/>
      <c r="H14" s="272"/>
      <c r="I14" s="272"/>
      <c r="J14" s="272"/>
      <c r="K14" s="272"/>
    </row>
    <row r="15" spans="1:11" ht="12.75">
      <c r="A15" s="361" t="s">
        <v>552</v>
      </c>
      <c r="B15" s="362">
        <v>0</v>
      </c>
      <c r="C15" s="363">
        <v>0</v>
      </c>
      <c r="D15" s="363">
        <v>0</v>
      </c>
      <c r="E15" s="363">
        <v>0</v>
      </c>
      <c r="F15" s="272"/>
      <c r="G15" s="272"/>
      <c r="H15" s="272"/>
      <c r="I15" s="272"/>
      <c r="J15" s="272"/>
      <c r="K15" s="272"/>
    </row>
    <row r="16" spans="1:11" ht="12.75">
      <c r="A16" s="1854" t="s">
        <v>554</v>
      </c>
      <c r="B16" s="1866">
        <v>3252928</v>
      </c>
      <c r="C16" s="360">
        <v>1812402</v>
      </c>
      <c r="D16" s="360">
        <v>684879</v>
      </c>
      <c r="E16" s="360">
        <v>755647</v>
      </c>
      <c r="F16" s="272"/>
      <c r="G16" s="272"/>
      <c r="H16" s="272"/>
      <c r="I16" s="272"/>
      <c r="J16" s="272"/>
      <c r="K16" s="272"/>
    </row>
    <row r="17" spans="1:11" ht="12.75">
      <c r="A17" s="361" t="s">
        <v>550</v>
      </c>
      <c r="B17" s="362">
        <v>156898</v>
      </c>
      <c r="C17" s="363">
        <v>136397</v>
      </c>
      <c r="D17" s="363">
        <v>12468</v>
      </c>
      <c r="E17" s="363">
        <v>8033</v>
      </c>
      <c r="F17" s="272"/>
      <c r="G17" s="272"/>
      <c r="H17" s="272"/>
      <c r="I17" s="272"/>
      <c r="J17" s="272"/>
      <c r="K17" s="272"/>
    </row>
    <row r="18" spans="1:11" ht="12.75">
      <c r="A18" s="361" t="s">
        <v>551</v>
      </c>
      <c r="B18" s="362">
        <v>3096030</v>
      </c>
      <c r="C18" s="363">
        <v>1676005</v>
      </c>
      <c r="D18" s="363">
        <v>672411</v>
      </c>
      <c r="E18" s="363">
        <v>747614</v>
      </c>
      <c r="F18" s="272"/>
      <c r="G18" s="272"/>
      <c r="H18" s="272"/>
      <c r="I18" s="272"/>
      <c r="J18" s="272"/>
      <c r="K18" s="272"/>
    </row>
    <row r="19" spans="1:11" ht="12.75">
      <c r="A19" s="361" t="s">
        <v>552</v>
      </c>
      <c r="B19" s="362">
        <v>0</v>
      </c>
      <c r="C19" s="363">
        <v>0</v>
      </c>
      <c r="D19" s="363">
        <v>0</v>
      </c>
      <c r="E19" s="363">
        <v>0</v>
      </c>
      <c r="F19" s="272"/>
      <c r="G19" s="272"/>
      <c r="H19" s="272"/>
      <c r="I19" s="272"/>
      <c r="J19" s="272"/>
      <c r="K19" s="272"/>
    </row>
    <row r="20" spans="1:11" ht="12.75">
      <c r="A20" s="1858" t="s">
        <v>555</v>
      </c>
      <c r="B20" s="1866">
        <v>33698155</v>
      </c>
      <c r="C20" s="360">
        <v>12149374</v>
      </c>
      <c r="D20" s="360">
        <v>19659093</v>
      </c>
      <c r="E20" s="360">
        <v>1889688</v>
      </c>
      <c r="F20" s="272"/>
      <c r="G20" s="272"/>
      <c r="H20" s="272"/>
      <c r="I20" s="272"/>
      <c r="J20" s="272"/>
      <c r="K20" s="272"/>
    </row>
    <row r="21" spans="1:11" ht="12.75">
      <c r="A21" s="361" t="s">
        <v>551</v>
      </c>
      <c r="B21" s="362">
        <v>12430</v>
      </c>
      <c r="C21" s="363">
        <v>4072</v>
      </c>
      <c r="D21" s="363">
        <v>8358</v>
      </c>
      <c r="E21" s="363">
        <v>0</v>
      </c>
      <c r="F21" s="272"/>
      <c r="G21" s="272"/>
      <c r="H21" s="272"/>
      <c r="I21" s="272"/>
      <c r="J21" s="272"/>
      <c r="K21" s="272"/>
    </row>
    <row r="22" spans="1:11" ht="12.75">
      <c r="A22" s="361" t="s">
        <v>552</v>
      </c>
      <c r="B22" s="362">
        <v>33685725</v>
      </c>
      <c r="C22" s="363">
        <v>12145302</v>
      </c>
      <c r="D22" s="363">
        <v>19650735</v>
      </c>
      <c r="E22" s="363">
        <v>1889688</v>
      </c>
      <c r="F22" s="272"/>
      <c r="G22" s="272"/>
      <c r="H22" s="272"/>
      <c r="I22" s="272"/>
      <c r="J22" s="272"/>
      <c r="K22" s="272"/>
    </row>
    <row r="23" spans="1:11" ht="12.75">
      <c r="A23" s="1858" t="s">
        <v>556</v>
      </c>
      <c r="B23" s="1866">
        <v>184341</v>
      </c>
      <c r="C23" s="360">
        <v>500</v>
      </c>
      <c r="D23" s="360">
        <v>50993</v>
      </c>
      <c r="E23" s="360">
        <v>132848</v>
      </c>
      <c r="F23" s="272"/>
      <c r="G23" s="272"/>
      <c r="H23" s="272"/>
      <c r="I23" s="272"/>
      <c r="J23" s="272"/>
      <c r="K23" s="272"/>
    </row>
    <row r="24" spans="1:11" ht="12.75">
      <c r="A24" s="361" t="s">
        <v>551</v>
      </c>
      <c r="B24" s="362">
        <v>184341</v>
      </c>
      <c r="C24" s="363">
        <v>500</v>
      </c>
      <c r="D24" s="363">
        <v>50993</v>
      </c>
      <c r="E24" s="363">
        <v>132848</v>
      </c>
      <c r="F24" s="272"/>
      <c r="G24" s="272"/>
      <c r="H24" s="272"/>
      <c r="I24" s="272"/>
      <c r="J24" s="272"/>
      <c r="K24" s="272"/>
    </row>
    <row r="25" spans="1:11" ht="12.75">
      <c r="A25" s="361" t="s">
        <v>552</v>
      </c>
      <c r="B25" s="362">
        <v>0</v>
      </c>
      <c r="C25" s="363">
        <v>0</v>
      </c>
      <c r="D25" s="363">
        <v>0</v>
      </c>
      <c r="E25" s="363">
        <v>0</v>
      </c>
      <c r="F25" s="272"/>
      <c r="G25" s="272"/>
      <c r="H25" s="272"/>
      <c r="I25" s="272"/>
      <c r="J25" s="272"/>
      <c r="K25" s="272"/>
    </row>
    <row r="26" spans="1:11" ht="12.75">
      <c r="A26" s="1858" t="s">
        <v>557</v>
      </c>
      <c r="B26" s="1866">
        <v>3411</v>
      </c>
      <c r="C26" s="360">
        <v>0</v>
      </c>
      <c r="D26" s="360">
        <v>66</v>
      </c>
      <c r="E26" s="360">
        <v>3345</v>
      </c>
      <c r="F26" s="272"/>
      <c r="G26" s="272"/>
      <c r="H26" s="272"/>
      <c r="I26" s="272"/>
      <c r="J26" s="272"/>
      <c r="K26" s="272"/>
    </row>
    <row r="27" spans="1:11" ht="12.75">
      <c r="A27" s="361" t="s">
        <v>558</v>
      </c>
      <c r="B27" s="362">
        <v>3411</v>
      </c>
      <c r="C27" s="363">
        <v>0</v>
      </c>
      <c r="D27" s="363">
        <v>66</v>
      </c>
      <c r="E27" s="363">
        <v>3345</v>
      </c>
      <c r="F27" s="272"/>
      <c r="G27" s="272"/>
      <c r="H27" s="272"/>
      <c r="I27" s="272"/>
      <c r="J27" s="272"/>
      <c r="K27" s="272"/>
    </row>
    <row r="28" spans="1:11" ht="12.75">
      <c r="A28" s="361" t="s">
        <v>559</v>
      </c>
      <c r="B28" s="362">
        <v>0</v>
      </c>
      <c r="C28" s="363">
        <v>0</v>
      </c>
      <c r="D28" s="363">
        <v>0</v>
      </c>
      <c r="E28" s="363">
        <v>0</v>
      </c>
      <c r="F28" s="272"/>
      <c r="G28" s="272"/>
      <c r="H28" s="272"/>
      <c r="I28" s="272"/>
      <c r="J28" s="272"/>
      <c r="K28" s="272"/>
    </row>
    <row r="29" spans="1:11" ht="12.75">
      <c r="A29" s="361" t="s">
        <v>560</v>
      </c>
      <c r="B29" s="362">
        <v>0</v>
      </c>
      <c r="C29" s="363">
        <v>0</v>
      </c>
      <c r="D29" s="363">
        <v>0</v>
      </c>
      <c r="E29" s="363">
        <v>0</v>
      </c>
      <c r="F29" s="272"/>
      <c r="G29" s="272"/>
      <c r="H29" s="272"/>
      <c r="I29" s="272"/>
      <c r="J29" s="272"/>
      <c r="K29" s="272"/>
    </row>
    <row r="30" spans="1:11" ht="12.75">
      <c r="A30" s="361" t="s">
        <v>561</v>
      </c>
      <c r="B30" s="362">
        <v>0</v>
      </c>
      <c r="C30" s="363">
        <v>0</v>
      </c>
      <c r="D30" s="363">
        <v>0</v>
      </c>
      <c r="E30" s="363">
        <v>0</v>
      </c>
      <c r="F30" s="272"/>
      <c r="G30" s="272"/>
      <c r="H30" s="272"/>
      <c r="I30" s="272"/>
      <c r="J30" s="272"/>
      <c r="K30" s="272"/>
    </row>
    <row r="31" spans="1:11" ht="12.75">
      <c r="A31" s="361" t="s">
        <v>562</v>
      </c>
      <c r="B31" s="362">
        <v>0</v>
      </c>
      <c r="C31" s="363">
        <v>0</v>
      </c>
      <c r="D31" s="363">
        <v>0</v>
      </c>
      <c r="E31" s="363">
        <v>0</v>
      </c>
      <c r="F31" s="272"/>
      <c r="G31" s="272"/>
      <c r="H31" s="272"/>
      <c r="I31" s="272"/>
      <c r="J31" s="272"/>
      <c r="K31" s="272"/>
    </row>
    <row r="32" spans="1:11" ht="25.5">
      <c r="A32" s="1858" t="s">
        <v>563</v>
      </c>
      <c r="B32" s="1866">
        <v>0</v>
      </c>
      <c r="C32" s="360">
        <v>0</v>
      </c>
      <c r="D32" s="360">
        <v>0</v>
      </c>
      <c r="E32" s="360">
        <v>0</v>
      </c>
      <c r="F32" s="272"/>
      <c r="G32" s="272"/>
      <c r="H32" s="272"/>
      <c r="I32" s="272"/>
      <c r="J32" s="272"/>
      <c r="K32" s="272"/>
    </row>
    <row r="33" spans="1:11" ht="12.75">
      <c r="A33" s="1858" t="s">
        <v>564</v>
      </c>
      <c r="B33" s="1866">
        <v>1281550</v>
      </c>
      <c r="C33" s="360">
        <v>1281186</v>
      </c>
      <c r="D33" s="360">
        <v>364</v>
      </c>
      <c r="E33" s="360">
        <v>0</v>
      </c>
      <c r="F33" s="272"/>
      <c r="G33" s="272"/>
      <c r="H33" s="272"/>
      <c r="I33" s="272"/>
      <c r="J33" s="272"/>
      <c r="K33" s="272"/>
    </row>
    <row r="34" spans="1:11" ht="12.75">
      <c r="A34" s="361" t="s">
        <v>565</v>
      </c>
      <c r="B34" s="362">
        <v>1261100</v>
      </c>
      <c r="C34" s="363">
        <v>1260736</v>
      </c>
      <c r="D34" s="363">
        <v>364</v>
      </c>
      <c r="E34" s="363">
        <v>0</v>
      </c>
      <c r="F34" s="272"/>
      <c r="G34" s="272"/>
      <c r="H34" s="272"/>
      <c r="I34" s="272"/>
      <c r="J34" s="272"/>
      <c r="K34" s="272"/>
    </row>
    <row r="35" spans="1:11" ht="12.75">
      <c r="A35" s="361" t="s">
        <v>566</v>
      </c>
      <c r="B35" s="362">
        <v>20450</v>
      </c>
      <c r="C35" s="363">
        <v>20450</v>
      </c>
      <c r="D35" s="363">
        <v>0</v>
      </c>
      <c r="E35" s="363">
        <v>0</v>
      </c>
      <c r="F35" s="272"/>
      <c r="G35" s="272"/>
      <c r="H35" s="272"/>
      <c r="I35" s="272"/>
      <c r="J35" s="272"/>
      <c r="K35" s="272"/>
    </row>
    <row r="36" spans="1:11" ht="12.75">
      <c r="A36" s="1858" t="s">
        <v>567</v>
      </c>
      <c r="B36" s="1866">
        <v>69554</v>
      </c>
      <c r="C36" s="360">
        <v>69554</v>
      </c>
      <c r="D36" s="360">
        <v>0</v>
      </c>
      <c r="E36" s="360">
        <v>0</v>
      </c>
      <c r="F36" s="272"/>
      <c r="G36" s="272"/>
      <c r="H36" s="272"/>
      <c r="I36" s="272"/>
      <c r="J36" s="272"/>
      <c r="K36" s="272"/>
    </row>
    <row r="37" spans="1:11" ht="12.75">
      <c r="A37" s="361" t="s">
        <v>568</v>
      </c>
      <c r="B37" s="362">
        <v>0</v>
      </c>
      <c r="C37" s="363">
        <v>0</v>
      </c>
      <c r="D37" s="363">
        <v>0</v>
      </c>
      <c r="E37" s="363">
        <v>0</v>
      </c>
      <c r="F37" s="272"/>
      <c r="G37" s="272"/>
      <c r="H37" s="272"/>
      <c r="I37" s="272"/>
      <c r="J37" s="272"/>
      <c r="K37" s="272"/>
    </row>
    <row r="38" spans="1:11" ht="12.75">
      <c r="A38" s="361" t="s">
        <v>569</v>
      </c>
      <c r="B38" s="362">
        <v>69554</v>
      </c>
      <c r="C38" s="363">
        <v>69554</v>
      </c>
      <c r="D38" s="363">
        <v>0</v>
      </c>
      <c r="E38" s="363">
        <v>0</v>
      </c>
      <c r="F38" s="272"/>
      <c r="G38" s="272"/>
      <c r="H38" s="272"/>
      <c r="I38" s="272"/>
      <c r="J38" s="272"/>
      <c r="K38" s="272"/>
    </row>
    <row r="39" spans="1:11" ht="25.5">
      <c r="A39" s="1871" t="s">
        <v>570</v>
      </c>
      <c r="B39" s="1866">
        <v>123076</v>
      </c>
      <c r="C39" s="360">
        <v>99641</v>
      </c>
      <c r="D39" s="360">
        <v>23435</v>
      </c>
      <c r="E39" s="360">
        <v>0</v>
      </c>
      <c r="F39" s="272"/>
      <c r="G39" s="272"/>
      <c r="H39" s="272"/>
      <c r="I39" s="272"/>
      <c r="J39" s="272"/>
      <c r="K39" s="272"/>
    </row>
    <row r="40" spans="1:11" ht="12.75">
      <c r="A40" s="1858" t="s">
        <v>571</v>
      </c>
      <c r="B40" s="1866">
        <v>25639</v>
      </c>
      <c r="C40" s="360">
        <v>25545</v>
      </c>
      <c r="D40" s="360">
        <v>94</v>
      </c>
      <c r="E40" s="360">
        <v>0</v>
      </c>
      <c r="F40" s="272"/>
      <c r="G40" s="272"/>
      <c r="H40" s="272"/>
      <c r="I40" s="272"/>
      <c r="J40" s="272"/>
      <c r="K40" s="272"/>
    </row>
    <row r="41" spans="1:11" ht="12.75">
      <c r="A41" s="361" t="s">
        <v>572</v>
      </c>
      <c r="B41" s="362">
        <v>13100</v>
      </c>
      <c r="C41" s="363">
        <v>13006</v>
      </c>
      <c r="D41" s="363">
        <v>94</v>
      </c>
      <c r="E41" s="363">
        <v>0</v>
      </c>
      <c r="F41" s="272"/>
      <c r="G41" s="272"/>
      <c r="H41" s="272"/>
      <c r="I41" s="272"/>
      <c r="J41" s="272"/>
      <c r="K41" s="272"/>
    </row>
    <row r="42" spans="1:11" ht="12.75">
      <c r="A42" s="361" t="s">
        <v>573</v>
      </c>
      <c r="B42" s="362">
        <v>12539</v>
      </c>
      <c r="C42" s="363">
        <v>12539</v>
      </c>
      <c r="D42" s="363">
        <v>0</v>
      </c>
      <c r="E42" s="363">
        <v>0</v>
      </c>
      <c r="F42" s="272"/>
      <c r="G42" s="272"/>
      <c r="H42" s="272"/>
      <c r="I42" s="272"/>
      <c r="J42" s="272"/>
      <c r="K42" s="272"/>
    </row>
    <row r="43" spans="1:11" ht="12.75">
      <c r="A43" s="1858" t="s">
        <v>156</v>
      </c>
      <c r="B43" s="1866">
        <v>597748</v>
      </c>
      <c r="C43" s="360">
        <v>247323</v>
      </c>
      <c r="D43" s="360">
        <v>343354</v>
      </c>
      <c r="E43" s="360">
        <v>7071</v>
      </c>
      <c r="F43" s="272"/>
      <c r="G43" s="272"/>
      <c r="H43" s="272"/>
      <c r="I43" s="272"/>
      <c r="J43" s="272"/>
      <c r="K43" s="272"/>
    </row>
    <row r="44" spans="1:11" ht="25.5">
      <c r="A44" s="1858" t="s">
        <v>574</v>
      </c>
      <c r="B44" s="1866">
        <v>49195</v>
      </c>
      <c r="C44" s="360">
        <v>49195</v>
      </c>
      <c r="D44" s="360">
        <v>0</v>
      </c>
      <c r="E44" s="360">
        <v>0</v>
      </c>
      <c r="F44" s="272"/>
      <c r="G44" s="272"/>
      <c r="H44" s="272"/>
      <c r="I44" s="272"/>
      <c r="J44" s="272"/>
      <c r="K44" s="272"/>
    </row>
    <row r="45" spans="1:11" ht="12.75">
      <c r="A45" s="1858" t="s">
        <v>575</v>
      </c>
      <c r="B45" s="1866">
        <v>44647251</v>
      </c>
      <c r="C45" s="360">
        <v>19134273</v>
      </c>
      <c r="D45" s="360">
        <v>22561189</v>
      </c>
      <c r="E45" s="360">
        <v>2951789</v>
      </c>
      <c r="F45" s="272"/>
      <c r="G45" s="272"/>
      <c r="H45" s="272"/>
      <c r="I45" s="272"/>
      <c r="J45" s="272"/>
      <c r="K45" s="272"/>
    </row>
    <row r="46" spans="1:11" ht="6" customHeight="1">
      <c r="A46" s="1872"/>
      <c r="B46" s="1873"/>
      <c r="C46" s="404"/>
      <c r="D46" s="404"/>
      <c r="E46" s="404"/>
      <c r="F46" s="272"/>
      <c r="G46" s="272"/>
      <c r="H46" s="272"/>
      <c r="I46" s="272"/>
      <c r="J46" s="272"/>
      <c r="K46" s="272"/>
    </row>
    <row r="47" spans="1:11" ht="12.75">
      <c r="A47" s="272"/>
      <c r="B47" s="272"/>
      <c r="C47" s="272"/>
      <c r="D47" s="272"/>
      <c r="E47" s="272"/>
      <c r="F47" s="272"/>
      <c r="G47" s="272"/>
      <c r="H47" s="272"/>
      <c r="I47" s="272"/>
      <c r="J47" s="272"/>
      <c r="K47" s="272"/>
    </row>
    <row r="48" spans="1:11" ht="12.75">
      <c r="A48" s="272"/>
      <c r="B48" s="272"/>
      <c r="C48" s="272"/>
      <c r="D48" s="272"/>
      <c r="E48" s="272"/>
      <c r="F48" s="272"/>
      <c r="G48" s="272"/>
      <c r="H48" s="272"/>
      <c r="I48" s="272"/>
      <c r="J48" s="272"/>
      <c r="K48" s="272"/>
    </row>
    <row r="49" spans="1:11" ht="12.75">
      <c r="A49" s="2251" t="s">
        <v>54</v>
      </c>
      <c r="B49" s="2251" t="s">
        <v>545</v>
      </c>
      <c r="C49" s="2254" t="s">
        <v>546</v>
      </c>
      <c r="D49" s="2255"/>
      <c r="E49" s="2256"/>
      <c r="F49" s="272"/>
      <c r="G49" s="272"/>
      <c r="H49" s="272"/>
      <c r="I49" s="272"/>
      <c r="J49" s="272"/>
      <c r="K49" s="272"/>
    </row>
    <row r="50" spans="1:11" ht="25.5">
      <c r="A50" s="2252"/>
      <c r="B50" s="2252"/>
      <c r="C50" s="356" t="s">
        <v>33</v>
      </c>
      <c r="D50" s="356" t="s">
        <v>114</v>
      </c>
      <c r="E50" s="357" t="s">
        <v>117</v>
      </c>
      <c r="F50" s="272"/>
      <c r="G50" s="272"/>
      <c r="H50" s="272"/>
      <c r="I50" s="272"/>
      <c r="J50" s="272"/>
      <c r="K50" s="272"/>
    </row>
    <row r="51" spans="1:11" ht="6" customHeight="1">
      <c r="A51" s="1870"/>
      <c r="B51" s="1865"/>
      <c r="C51" s="1865"/>
      <c r="D51" s="1865"/>
      <c r="E51" s="1865"/>
      <c r="F51" s="272"/>
      <c r="G51" s="272"/>
      <c r="H51" s="272"/>
      <c r="I51" s="272"/>
      <c r="J51" s="272"/>
      <c r="K51" s="272"/>
    </row>
    <row r="52" spans="1:11" ht="12.75">
      <c r="A52" s="1858" t="s">
        <v>576</v>
      </c>
      <c r="B52" s="1866">
        <v>0</v>
      </c>
      <c r="C52" s="1866">
        <v>0</v>
      </c>
      <c r="D52" s="1866">
        <v>0</v>
      </c>
      <c r="E52" s="1866">
        <v>0</v>
      </c>
      <c r="F52" s="272"/>
      <c r="G52" s="272"/>
      <c r="H52" s="272"/>
      <c r="I52" s="272"/>
      <c r="J52" s="272"/>
      <c r="K52" s="272"/>
    </row>
    <row r="53" spans="1:11" ht="12.75">
      <c r="A53" s="1858" t="s">
        <v>577</v>
      </c>
      <c r="B53" s="1866">
        <v>72333</v>
      </c>
      <c r="C53" s="1866">
        <v>5050</v>
      </c>
      <c r="D53" s="1866">
        <v>55911</v>
      </c>
      <c r="E53" s="1866">
        <v>11372</v>
      </c>
      <c r="F53" s="272"/>
      <c r="G53" s="272"/>
      <c r="H53" s="272"/>
      <c r="I53" s="272"/>
      <c r="J53" s="272"/>
      <c r="K53" s="272"/>
    </row>
    <row r="54" spans="1:11" ht="12.75">
      <c r="A54" s="361" t="s">
        <v>549</v>
      </c>
      <c r="B54" s="362">
        <v>72333</v>
      </c>
      <c r="C54" s="362">
        <v>5050</v>
      </c>
      <c r="D54" s="362">
        <v>55911</v>
      </c>
      <c r="E54" s="362">
        <v>11372</v>
      </c>
      <c r="F54" s="272"/>
      <c r="G54" s="272"/>
      <c r="H54" s="272"/>
      <c r="I54" s="272"/>
      <c r="J54" s="272"/>
      <c r="K54" s="272"/>
    </row>
    <row r="55" spans="1:11" ht="12.75">
      <c r="A55" s="361" t="s">
        <v>578</v>
      </c>
      <c r="B55" s="362">
        <v>0</v>
      </c>
      <c r="C55" s="362">
        <v>0</v>
      </c>
      <c r="D55" s="362">
        <v>0</v>
      </c>
      <c r="E55" s="362">
        <v>0</v>
      </c>
      <c r="F55" s="272"/>
      <c r="G55" s="272"/>
      <c r="H55" s="272"/>
      <c r="I55" s="272"/>
      <c r="J55" s="272"/>
      <c r="K55" s="272"/>
    </row>
    <row r="56" spans="1:11" ht="12.75">
      <c r="A56" s="361" t="s">
        <v>579</v>
      </c>
      <c r="B56" s="362">
        <v>0</v>
      </c>
      <c r="C56" s="362">
        <v>0</v>
      </c>
      <c r="D56" s="362">
        <v>0</v>
      </c>
      <c r="E56" s="362">
        <v>0</v>
      </c>
      <c r="F56" s="272"/>
      <c r="G56" s="272"/>
      <c r="H56" s="272"/>
      <c r="I56" s="272"/>
      <c r="J56" s="272"/>
      <c r="K56" s="272"/>
    </row>
    <row r="57" spans="1:11" ht="12.75">
      <c r="A57" s="361" t="s">
        <v>580</v>
      </c>
      <c r="B57" s="362">
        <v>0</v>
      </c>
      <c r="C57" s="362">
        <v>0</v>
      </c>
      <c r="D57" s="362">
        <v>0</v>
      </c>
      <c r="E57" s="362">
        <v>0</v>
      </c>
      <c r="F57" s="272"/>
      <c r="G57" s="272"/>
      <c r="H57" s="272"/>
      <c r="I57" s="272"/>
      <c r="J57" s="272"/>
      <c r="K57" s="272"/>
    </row>
    <row r="58" spans="1:11" ht="25.5">
      <c r="A58" s="361" t="s">
        <v>581</v>
      </c>
      <c r="B58" s="362">
        <v>0</v>
      </c>
      <c r="C58" s="362">
        <v>0</v>
      </c>
      <c r="D58" s="362">
        <v>0</v>
      </c>
      <c r="E58" s="362">
        <v>0</v>
      </c>
      <c r="F58" s="272"/>
      <c r="G58" s="272"/>
      <c r="H58" s="272"/>
      <c r="I58" s="272"/>
      <c r="J58" s="272"/>
      <c r="K58" s="272"/>
    </row>
    <row r="59" spans="1:11" ht="12.75">
      <c r="A59" s="361" t="s">
        <v>582</v>
      </c>
      <c r="B59" s="362">
        <v>0</v>
      </c>
      <c r="C59" s="362">
        <v>0</v>
      </c>
      <c r="D59" s="362">
        <v>0</v>
      </c>
      <c r="E59" s="362">
        <v>0</v>
      </c>
      <c r="F59" s="272"/>
      <c r="G59" s="272"/>
      <c r="H59" s="272"/>
      <c r="I59" s="272"/>
      <c r="J59" s="272"/>
      <c r="K59" s="272"/>
    </row>
    <row r="60" spans="1:11" ht="12.75" customHeight="1">
      <c r="A60" s="1858" t="s">
        <v>583</v>
      </c>
      <c r="B60" s="1866">
        <v>0</v>
      </c>
      <c r="C60" s="1866">
        <v>0</v>
      </c>
      <c r="D60" s="1866">
        <v>0</v>
      </c>
      <c r="E60" s="1866">
        <v>0</v>
      </c>
      <c r="F60" s="272"/>
      <c r="G60" s="272"/>
      <c r="H60" s="272"/>
      <c r="I60" s="272"/>
      <c r="J60" s="272"/>
      <c r="K60" s="272"/>
    </row>
    <row r="61" spans="1:11" ht="12.75">
      <c r="A61" s="361" t="s">
        <v>579</v>
      </c>
      <c r="B61" s="362">
        <v>0</v>
      </c>
      <c r="C61" s="362">
        <v>0</v>
      </c>
      <c r="D61" s="362">
        <v>0</v>
      </c>
      <c r="E61" s="362">
        <v>0</v>
      </c>
      <c r="F61" s="272"/>
      <c r="G61" s="272"/>
      <c r="H61" s="272"/>
      <c r="I61" s="272"/>
      <c r="J61" s="272"/>
      <c r="K61" s="272"/>
    </row>
    <row r="62" spans="1:11" ht="12.75">
      <c r="A62" s="361" t="s">
        <v>580</v>
      </c>
      <c r="B62" s="362">
        <v>0</v>
      </c>
      <c r="C62" s="362">
        <v>0</v>
      </c>
      <c r="D62" s="362">
        <v>0</v>
      </c>
      <c r="E62" s="362">
        <v>0</v>
      </c>
      <c r="F62" s="272"/>
      <c r="G62" s="272"/>
      <c r="H62" s="272"/>
      <c r="I62" s="272"/>
      <c r="J62" s="272"/>
      <c r="K62" s="272"/>
    </row>
    <row r="63" spans="1:11" ht="12.75">
      <c r="A63" s="361" t="s">
        <v>584</v>
      </c>
      <c r="B63" s="362">
        <v>0</v>
      </c>
      <c r="C63" s="362">
        <v>0</v>
      </c>
      <c r="D63" s="362">
        <v>0</v>
      </c>
      <c r="E63" s="362">
        <v>0</v>
      </c>
      <c r="F63" s="272"/>
      <c r="G63" s="272"/>
      <c r="H63" s="272"/>
      <c r="I63" s="272"/>
      <c r="J63" s="272"/>
      <c r="K63" s="272"/>
    </row>
    <row r="64" spans="1:11" ht="12.75">
      <c r="A64" s="361" t="s">
        <v>585</v>
      </c>
      <c r="B64" s="362">
        <v>0</v>
      </c>
      <c r="C64" s="362">
        <v>0</v>
      </c>
      <c r="D64" s="362">
        <v>0</v>
      </c>
      <c r="E64" s="362">
        <v>0</v>
      </c>
      <c r="F64" s="272"/>
      <c r="G64" s="272"/>
      <c r="H64" s="272"/>
      <c r="I64" s="272"/>
      <c r="J64" s="272"/>
      <c r="K64" s="272"/>
    </row>
    <row r="65" spans="1:11" ht="25.5">
      <c r="A65" s="361" t="s">
        <v>586</v>
      </c>
      <c r="B65" s="362">
        <v>0</v>
      </c>
      <c r="C65" s="362">
        <v>0</v>
      </c>
      <c r="D65" s="362">
        <v>0</v>
      </c>
      <c r="E65" s="362">
        <v>0</v>
      </c>
      <c r="F65" s="272"/>
      <c r="G65" s="272"/>
      <c r="H65" s="272"/>
      <c r="I65" s="272"/>
      <c r="J65" s="272"/>
      <c r="K65" s="272"/>
    </row>
    <row r="66" spans="1:11" ht="12.75">
      <c r="A66" s="1858" t="s">
        <v>587</v>
      </c>
      <c r="B66" s="1866">
        <v>38188768</v>
      </c>
      <c r="C66" s="1866">
        <v>20308515</v>
      </c>
      <c r="D66" s="1866">
        <v>15034488</v>
      </c>
      <c r="E66" s="1866">
        <v>2845765</v>
      </c>
      <c r="F66" s="272"/>
      <c r="G66" s="272"/>
      <c r="H66" s="272"/>
      <c r="I66" s="272"/>
      <c r="J66" s="272"/>
      <c r="K66" s="272"/>
    </row>
    <row r="67" spans="1:11" ht="12.75">
      <c r="A67" s="361" t="s">
        <v>579</v>
      </c>
      <c r="B67" s="362">
        <v>2083188</v>
      </c>
      <c r="C67" s="362">
        <v>270286</v>
      </c>
      <c r="D67" s="362">
        <v>1645994</v>
      </c>
      <c r="E67" s="362">
        <v>166908</v>
      </c>
      <c r="F67" s="272"/>
      <c r="G67" s="272"/>
      <c r="H67" s="272"/>
      <c r="I67" s="272"/>
      <c r="J67" s="272"/>
      <c r="K67" s="272"/>
    </row>
    <row r="68" spans="1:11" ht="12.75">
      <c r="A68" s="361" t="s">
        <v>580</v>
      </c>
      <c r="B68" s="362">
        <v>34860176</v>
      </c>
      <c r="C68" s="362">
        <v>19892992</v>
      </c>
      <c r="D68" s="362">
        <v>12290332</v>
      </c>
      <c r="E68" s="362">
        <v>2676852</v>
      </c>
      <c r="F68" s="272"/>
      <c r="G68" s="272"/>
      <c r="H68" s="272"/>
      <c r="I68" s="272"/>
      <c r="J68" s="272"/>
      <c r="K68" s="272"/>
    </row>
    <row r="69" spans="1:11" ht="12.75">
      <c r="A69" s="361" t="s">
        <v>584</v>
      </c>
      <c r="B69" s="362">
        <v>29752</v>
      </c>
      <c r="C69" s="362">
        <v>0</v>
      </c>
      <c r="D69" s="362">
        <v>29752</v>
      </c>
      <c r="E69" s="362">
        <v>0</v>
      </c>
      <c r="F69" s="272"/>
      <c r="G69" s="272"/>
      <c r="H69" s="272"/>
      <c r="I69" s="272"/>
      <c r="J69" s="272"/>
      <c r="K69" s="272"/>
    </row>
    <row r="70" spans="1:11" ht="12.75">
      <c r="A70" s="361" t="s">
        <v>585</v>
      </c>
      <c r="B70" s="362">
        <v>946837</v>
      </c>
      <c r="C70" s="362">
        <v>0</v>
      </c>
      <c r="D70" s="362">
        <v>946837</v>
      </c>
      <c r="E70" s="362">
        <v>0</v>
      </c>
      <c r="F70" s="272"/>
      <c r="G70" s="272"/>
      <c r="H70" s="272"/>
      <c r="I70" s="272"/>
      <c r="J70" s="272"/>
      <c r="K70" s="272"/>
    </row>
    <row r="71" spans="1:11" ht="12.75" customHeight="1">
      <c r="A71" s="361" t="s">
        <v>588</v>
      </c>
      <c r="B71" s="362">
        <v>268815</v>
      </c>
      <c r="C71" s="362">
        <v>145237</v>
      </c>
      <c r="D71" s="362">
        <v>121573</v>
      </c>
      <c r="E71" s="362">
        <v>2005</v>
      </c>
      <c r="F71" s="272"/>
      <c r="G71" s="272"/>
      <c r="H71" s="272"/>
      <c r="I71" s="272"/>
      <c r="J71" s="272"/>
      <c r="K71" s="272"/>
    </row>
    <row r="72" spans="1:11" s="405" customFormat="1" ht="12.75">
      <c r="A72" s="1858" t="s">
        <v>589</v>
      </c>
      <c r="B72" s="1866">
        <v>0</v>
      </c>
      <c r="C72" s="1866">
        <v>0</v>
      </c>
      <c r="D72" s="1866">
        <v>0</v>
      </c>
      <c r="E72" s="1866">
        <v>0</v>
      </c>
      <c r="F72" s="306"/>
      <c r="G72" s="306"/>
      <c r="H72" s="306"/>
      <c r="I72" s="306"/>
      <c r="J72" s="306"/>
      <c r="K72" s="306"/>
    </row>
    <row r="73" spans="1:11" ht="12.75">
      <c r="A73" s="1858" t="s">
        <v>557</v>
      </c>
      <c r="B73" s="1866">
        <v>23873</v>
      </c>
      <c r="C73" s="1866">
        <v>0</v>
      </c>
      <c r="D73" s="1866">
        <v>22657</v>
      </c>
      <c r="E73" s="1866">
        <v>1216</v>
      </c>
      <c r="F73" s="272"/>
      <c r="G73" s="272"/>
      <c r="H73" s="272"/>
      <c r="I73" s="272"/>
      <c r="J73" s="272"/>
      <c r="K73" s="272"/>
    </row>
    <row r="74" spans="1:11" ht="12.75">
      <c r="A74" s="361" t="s">
        <v>558</v>
      </c>
      <c r="B74" s="362">
        <v>0</v>
      </c>
      <c r="C74" s="362">
        <v>0</v>
      </c>
      <c r="D74" s="362">
        <v>0</v>
      </c>
      <c r="E74" s="362">
        <v>0</v>
      </c>
      <c r="F74" s="272"/>
      <c r="G74" s="272"/>
      <c r="H74" s="272"/>
      <c r="I74" s="272"/>
      <c r="J74" s="272"/>
      <c r="K74" s="272"/>
    </row>
    <row r="75" spans="1:11" ht="12.75">
      <c r="A75" s="361" t="s">
        <v>559</v>
      </c>
      <c r="B75" s="362">
        <v>0</v>
      </c>
      <c r="C75" s="362">
        <v>0</v>
      </c>
      <c r="D75" s="362">
        <v>0</v>
      </c>
      <c r="E75" s="362">
        <v>0</v>
      </c>
      <c r="F75" s="272"/>
      <c r="G75" s="272"/>
      <c r="H75" s="272"/>
      <c r="I75" s="272"/>
      <c r="J75" s="272"/>
      <c r="K75" s="272"/>
    </row>
    <row r="76" spans="1:11" ht="12.75">
      <c r="A76" s="361" t="s">
        <v>560</v>
      </c>
      <c r="B76" s="362">
        <v>0</v>
      </c>
      <c r="C76" s="362">
        <v>0</v>
      </c>
      <c r="D76" s="362">
        <v>0</v>
      </c>
      <c r="E76" s="362">
        <v>0</v>
      </c>
      <c r="F76" s="272"/>
      <c r="G76" s="272"/>
      <c r="H76" s="272"/>
      <c r="I76" s="272"/>
      <c r="J76" s="272"/>
      <c r="K76" s="272"/>
    </row>
    <row r="77" spans="1:11" ht="12.75">
      <c r="A77" s="361" t="s">
        <v>561</v>
      </c>
      <c r="B77" s="362">
        <v>0</v>
      </c>
      <c r="C77" s="362">
        <v>0</v>
      </c>
      <c r="D77" s="362">
        <v>0</v>
      </c>
      <c r="E77" s="362">
        <v>0</v>
      </c>
      <c r="F77" s="272"/>
      <c r="G77" s="272"/>
      <c r="H77" s="272"/>
      <c r="I77" s="272"/>
      <c r="J77" s="272"/>
      <c r="K77" s="272"/>
    </row>
    <row r="78" spans="1:11" ht="12.75">
      <c r="A78" s="361" t="s">
        <v>562</v>
      </c>
      <c r="B78" s="362">
        <v>23873</v>
      </c>
      <c r="C78" s="362">
        <v>0</v>
      </c>
      <c r="D78" s="362">
        <v>22657</v>
      </c>
      <c r="E78" s="362">
        <v>1216</v>
      </c>
      <c r="F78" s="272"/>
      <c r="G78" s="272"/>
      <c r="H78" s="272"/>
      <c r="I78" s="272"/>
      <c r="J78" s="272"/>
      <c r="K78" s="272"/>
    </row>
    <row r="79" spans="1:11" ht="25.5">
      <c r="A79" s="1858" t="s">
        <v>563</v>
      </c>
      <c r="B79" s="1866">
        <v>0</v>
      </c>
      <c r="C79" s="1866">
        <v>0</v>
      </c>
      <c r="D79" s="1866">
        <v>0</v>
      </c>
      <c r="E79" s="1866">
        <v>0</v>
      </c>
      <c r="F79" s="272"/>
      <c r="G79" s="272"/>
      <c r="H79" s="272"/>
      <c r="I79" s="272"/>
      <c r="J79" s="272"/>
      <c r="K79" s="272"/>
    </row>
    <row r="80" spans="1:11" ht="12.75">
      <c r="A80" s="1858" t="s">
        <v>590</v>
      </c>
      <c r="B80" s="1866">
        <v>53856</v>
      </c>
      <c r="C80" s="1866">
        <v>27467</v>
      </c>
      <c r="D80" s="1866">
        <v>8500</v>
      </c>
      <c r="E80" s="1866">
        <v>17889</v>
      </c>
      <c r="F80" s="272"/>
      <c r="G80" s="272"/>
      <c r="H80" s="272"/>
      <c r="I80" s="272"/>
      <c r="J80" s="272"/>
      <c r="K80" s="272"/>
    </row>
    <row r="81" spans="1:11" ht="12.75">
      <c r="A81" s="361" t="s">
        <v>591</v>
      </c>
      <c r="B81" s="362">
        <v>0</v>
      </c>
      <c r="C81" s="362">
        <v>0</v>
      </c>
      <c r="D81" s="362">
        <v>0</v>
      </c>
      <c r="E81" s="362">
        <v>0</v>
      </c>
      <c r="F81" s="272"/>
      <c r="G81" s="272"/>
      <c r="H81" s="272"/>
      <c r="I81" s="272"/>
      <c r="J81" s="272"/>
      <c r="K81" s="272"/>
    </row>
    <row r="82" spans="1:11" ht="12.75">
      <c r="A82" s="361" t="s">
        <v>592</v>
      </c>
      <c r="B82" s="362">
        <v>21517</v>
      </c>
      <c r="C82" s="362">
        <v>8280</v>
      </c>
      <c r="D82" s="362">
        <v>8500</v>
      </c>
      <c r="E82" s="362">
        <v>4737</v>
      </c>
      <c r="F82" s="272"/>
      <c r="G82" s="272"/>
      <c r="H82" s="272"/>
      <c r="I82" s="272"/>
      <c r="J82" s="272"/>
      <c r="K82" s="272"/>
    </row>
    <row r="83" spans="1:11" ht="12.75" customHeight="1">
      <c r="A83" s="361" t="s">
        <v>593</v>
      </c>
      <c r="B83" s="362">
        <v>17637</v>
      </c>
      <c r="C83" s="362">
        <v>17637</v>
      </c>
      <c r="D83" s="362">
        <v>0</v>
      </c>
      <c r="E83" s="362">
        <v>0</v>
      </c>
      <c r="F83" s="272"/>
      <c r="G83" s="272"/>
      <c r="H83" s="272"/>
      <c r="I83" s="272"/>
      <c r="J83" s="272"/>
      <c r="K83" s="272"/>
    </row>
    <row r="84" spans="1:11" ht="12.75">
      <c r="A84" s="361" t="s">
        <v>594</v>
      </c>
      <c r="B84" s="362">
        <v>13248</v>
      </c>
      <c r="C84" s="362">
        <v>96</v>
      </c>
      <c r="D84" s="362">
        <v>0</v>
      </c>
      <c r="E84" s="362">
        <v>13152</v>
      </c>
      <c r="F84" s="272"/>
      <c r="G84" s="272"/>
      <c r="H84" s="272"/>
      <c r="I84" s="272"/>
      <c r="J84" s="272"/>
      <c r="K84" s="272"/>
    </row>
    <row r="85" spans="1:11" ht="12.75">
      <c r="A85" s="361" t="s">
        <v>595</v>
      </c>
      <c r="B85" s="362">
        <v>0</v>
      </c>
      <c r="C85" s="362">
        <v>0</v>
      </c>
      <c r="D85" s="362">
        <v>0</v>
      </c>
      <c r="E85" s="362">
        <v>0</v>
      </c>
      <c r="F85" s="272"/>
      <c r="G85" s="272"/>
      <c r="H85" s="272"/>
      <c r="I85" s="272"/>
      <c r="J85" s="272"/>
      <c r="K85" s="272"/>
    </row>
    <row r="86" spans="1:11" ht="12.75">
      <c r="A86" s="361" t="s">
        <v>596</v>
      </c>
      <c r="B86" s="362">
        <v>1454</v>
      </c>
      <c r="C86" s="362">
        <v>1454</v>
      </c>
      <c r="D86" s="362">
        <v>0</v>
      </c>
      <c r="E86" s="362">
        <v>0</v>
      </c>
      <c r="F86" s="272"/>
      <c r="G86" s="272"/>
      <c r="H86" s="272"/>
      <c r="I86" s="272"/>
      <c r="J86" s="272"/>
      <c r="K86" s="272"/>
    </row>
    <row r="87" spans="1:11" ht="12.75">
      <c r="A87" s="1858" t="s">
        <v>597</v>
      </c>
      <c r="B87" s="1866">
        <v>31572</v>
      </c>
      <c r="C87" s="1866">
        <v>31572</v>
      </c>
      <c r="D87" s="1866">
        <v>0</v>
      </c>
      <c r="E87" s="1866">
        <v>0</v>
      </c>
      <c r="F87" s="272"/>
      <c r="G87" s="272"/>
      <c r="H87" s="272"/>
      <c r="I87" s="272"/>
      <c r="J87" s="272"/>
      <c r="K87" s="272"/>
    </row>
    <row r="88" spans="1:11" ht="12.75">
      <c r="A88" s="361" t="s">
        <v>598</v>
      </c>
      <c r="B88" s="362">
        <v>5144</v>
      </c>
      <c r="C88" s="362">
        <v>5144</v>
      </c>
      <c r="D88" s="362">
        <v>0</v>
      </c>
      <c r="E88" s="362">
        <v>0</v>
      </c>
      <c r="F88" s="272"/>
      <c r="G88" s="272"/>
      <c r="H88" s="272"/>
      <c r="I88" s="272"/>
      <c r="J88" s="272"/>
      <c r="K88" s="272"/>
    </row>
    <row r="89" spans="1:11" ht="12.75">
      <c r="A89" s="361" t="s">
        <v>599</v>
      </c>
      <c r="B89" s="362">
        <v>26428</v>
      </c>
      <c r="C89" s="362">
        <v>26428</v>
      </c>
      <c r="D89" s="362">
        <v>0</v>
      </c>
      <c r="E89" s="362">
        <v>0</v>
      </c>
      <c r="F89" s="272"/>
      <c r="G89" s="272"/>
      <c r="H89" s="272"/>
      <c r="I89" s="272"/>
      <c r="J89" s="272"/>
      <c r="K89" s="272"/>
    </row>
    <row r="90" spans="1:11" ht="12.75">
      <c r="A90" s="1858" t="s">
        <v>600</v>
      </c>
      <c r="B90" s="1866">
        <v>311321</v>
      </c>
      <c r="C90" s="1866">
        <v>214752</v>
      </c>
      <c r="D90" s="1866">
        <v>82305</v>
      </c>
      <c r="E90" s="1866">
        <v>14264</v>
      </c>
      <c r="F90" s="272"/>
      <c r="G90" s="272"/>
      <c r="H90" s="272"/>
      <c r="I90" s="272"/>
      <c r="J90" s="272"/>
      <c r="K90" s="272"/>
    </row>
    <row r="91" spans="1:11" ht="12.75">
      <c r="A91" s="1858" t="s">
        <v>601</v>
      </c>
      <c r="B91" s="1866">
        <v>0</v>
      </c>
      <c r="C91" s="1866">
        <v>0</v>
      </c>
      <c r="D91" s="1866">
        <v>0</v>
      </c>
      <c r="E91" s="1866">
        <v>0</v>
      </c>
      <c r="F91" s="272"/>
      <c r="G91" s="272"/>
      <c r="H91" s="272"/>
      <c r="I91" s="272"/>
      <c r="J91" s="272"/>
      <c r="K91" s="272"/>
    </row>
    <row r="92" spans="1:11" ht="25.5">
      <c r="A92" s="1858" t="s">
        <v>602</v>
      </c>
      <c r="B92" s="1866">
        <v>0</v>
      </c>
      <c r="C92" s="1866">
        <v>0</v>
      </c>
      <c r="D92" s="1866">
        <v>0</v>
      </c>
      <c r="E92" s="1866">
        <v>0</v>
      </c>
      <c r="F92" s="272"/>
      <c r="G92" s="272"/>
      <c r="H92" s="272"/>
      <c r="I92" s="272"/>
      <c r="J92" s="272"/>
      <c r="K92" s="272"/>
    </row>
    <row r="93" spans="1:11" ht="12.75">
      <c r="A93" s="1858" t="s">
        <v>603</v>
      </c>
      <c r="B93" s="1866">
        <v>38681723</v>
      </c>
      <c r="C93" s="1866">
        <v>20587356</v>
      </c>
      <c r="D93" s="1866">
        <v>15203861</v>
      </c>
      <c r="E93" s="1866">
        <v>2890506</v>
      </c>
      <c r="F93" s="272"/>
      <c r="G93" s="272"/>
      <c r="H93" s="272"/>
      <c r="I93" s="272"/>
      <c r="J93" s="272"/>
      <c r="K93" s="272"/>
    </row>
    <row r="94" spans="1:11" ht="6" customHeight="1">
      <c r="A94" s="1878"/>
      <c r="B94" s="1873"/>
      <c r="C94" s="1873"/>
      <c r="D94" s="1873"/>
      <c r="E94" s="1873"/>
      <c r="F94" s="272"/>
      <c r="G94" s="272"/>
      <c r="H94" s="272"/>
      <c r="I94" s="272"/>
      <c r="J94" s="272"/>
      <c r="K94" s="272"/>
    </row>
    <row r="95" spans="1:11" ht="12.75">
      <c r="A95" s="272"/>
      <c r="B95" s="272"/>
      <c r="C95" s="272"/>
      <c r="D95" s="272"/>
      <c r="E95" s="272"/>
      <c r="F95" s="272"/>
      <c r="G95" s="272"/>
      <c r="H95" s="272"/>
      <c r="I95" s="272"/>
      <c r="J95" s="272"/>
      <c r="K95" s="272"/>
    </row>
    <row r="96" spans="1:11" ht="12.75">
      <c r="A96" s="272"/>
      <c r="B96" s="272"/>
      <c r="C96" s="272"/>
      <c r="D96" s="272"/>
      <c r="E96" s="272"/>
      <c r="F96" s="272"/>
      <c r="G96" s="272"/>
      <c r="H96" s="272"/>
      <c r="I96" s="272"/>
      <c r="J96" s="272"/>
      <c r="K96" s="272"/>
    </row>
    <row r="97" spans="1:11" ht="12.75">
      <c r="A97" s="2251" t="s">
        <v>604</v>
      </c>
      <c r="B97" s="2251" t="s">
        <v>545</v>
      </c>
      <c r="C97" s="2253" t="s">
        <v>546</v>
      </c>
      <c r="D97" s="2253"/>
      <c r="E97" s="2253"/>
      <c r="F97" s="272"/>
      <c r="G97" s="272"/>
      <c r="H97" s="272"/>
      <c r="I97" s="272"/>
      <c r="J97" s="272"/>
      <c r="K97" s="272"/>
    </row>
    <row r="98" spans="1:11" ht="25.5">
      <c r="A98" s="2252"/>
      <c r="B98" s="2252"/>
      <c r="C98" s="356" t="s">
        <v>33</v>
      </c>
      <c r="D98" s="356" t="s">
        <v>114</v>
      </c>
      <c r="E98" s="357" t="s">
        <v>117</v>
      </c>
      <c r="F98" s="272"/>
      <c r="G98" s="272"/>
      <c r="H98" s="272"/>
      <c r="I98" s="272"/>
      <c r="J98" s="272"/>
      <c r="K98" s="272"/>
    </row>
    <row r="99" spans="1:11" ht="6" customHeight="1">
      <c r="A99" s="1833"/>
      <c r="B99" s="1876"/>
      <c r="C99" s="406"/>
      <c r="D99" s="407"/>
      <c r="E99" s="407"/>
      <c r="F99" s="272"/>
      <c r="G99" s="272"/>
      <c r="H99" s="272"/>
      <c r="I99" s="272"/>
      <c r="J99" s="272"/>
      <c r="K99" s="272"/>
    </row>
    <row r="100" spans="1:11" ht="12.75">
      <c r="A100" s="1833" t="s">
        <v>605</v>
      </c>
      <c r="B100" s="1866">
        <v>691242</v>
      </c>
      <c r="C100" s="360">
        <v>691242</v>
      </c>
      <c r="D100" s="367"/>
      <c r="E100" s="367"/>
      <c r="F100" s="272"/>
      <c r="G100" s="272"/>
      <c r="H100" s="272"/>
      <c r="I100" s="272"/>
      <c r="J100" s="272"/>
      <c r="K100" s="272"/>
    </row>
    <row r="101" spans="1:11" ht="12.75">
      <c r="A101" s="361" t="s">
        <v>606</v>
      </c>
      <c r="B101" s="362">
        <v>691242</v>
      </c>
      <c r="C101" s="363">
        <v>691242</v>
      </c>
      <c r="D101" s="367"/>
      <c r="E101" s="367"/>
      <c r="F101" s="272"/>
      <c r="G101" s="272"/>
      <c r="H101" s="272"/>
      <c r="I101" s="272"/>
      <c r="J101" s="272"/>
      <c r="K101" s="272"/>
    </row>
    <row r="102" spans="1:11" ht="12.75">
      <c r="A102" s="361" t="s">
        <v>607</v>
      </c>
      <c r="B102" s="362">
        <v>0</v>
      </c>
      <c r="C102" s="363">
        <v>0</v>
      </c>
      <c r="D102" s="367"/>
      <c r="E102" s="367"/>
      <c r="F102" s="272"/>
      <c r="G102" s="272"/>
      <c r="H102" s="272"/>
      <c r="I102" s="272"/>
      <c r="J102" s="272"/>
      <c r="K102" s="272"/>
    </row>
    <row r="103" spans="1:11" ht="12.75">
      <c r="A103" s="1833" t="s">
        <v>608</v>
      </c>
      <c r="B103" s="1866">
        <v>226312</v>
      </c>
      <c r="C103" s="360">
        <v>226312</v>
      </c>
      <c r="D103" s="367"/>
      <c r="E103" s="367"/>
      <c r="F103" s="272"/>
      <c r="G103" s="272"/>
      <c r="H103" s="272"/>
      <c r="I103" s="272"/>
      <c r="J103" s="272"/>
      <c r="K103" s="272"/>
    </row>
    <row r="104" spans="1:11" ht="12.75">
      <c r="A104" s="1833" t="s">
        <v>609</v>
      </c>
      <c r="B104" s="1866">
        <v>0</v>
      </c>
      <c r="C104" s="360">
        <v>0</v>
      </c>
      <c r="D104" s="367"/>
      <c r="E104" s="367"/>
      <c r="F104" s="272"/>
      <c r="G104" s="272"/>
      <c r="H104" s="272"/>
      <c r="I104" s="272"/>
      <c r="J104" s="272"/>
      <c r="K104" s="272"/>
    </row>
    <row r="105" spans="1:11" ht="12.75">
      <c r="A105" s="361" t="s">
        <v>610</v>
      </c>
      <c r="B105" s="362">
        <v>0</v>
      </c>
      <c r="C105" s="363">
        <v>0</v>
      </c>
      <c r="D105" s="367"/>
      <c r="E105" s="367"/>
      <c r="F105" s="272"/>
      <c r="G105" s="272"/>
      <c r="H105" s="272"/>
      <c r="I105" s="272"/>
      <c r="J105" s="272"/>
      <c r="K105" s="272"/>
    </row>
    <row r="106" spans="1:11" ht="12.75">
      <c r="A106" s="361" t="s">
        <v>611</v>
      </c>
      <c r="B106" s="362">
        <v>0</v>
      </c>
      <c r="C106" s="363">
        <v>0</v>
      </c>
      <c r="D106" s="367"/>
      <c r="E106" s="367"/>
      <c r="F106" s="272"/>
      <c r="G106" s="272"/>
      <c r="H106" s="272"/>
      <c r="I106" s="272"/>
      <c r="J106" s="272"/>
      <c r="K106" s="272"/>
    </row>
    <row r="107" spans="1:11" ht="12.75">
      <c r="A107" s="1833" t="s">
        <v>612</v>
      </c>
      <c r="B107" s="1866">
        <v>115027</v>
      </c>
      <c r="C107" s="360">
        <v>115027</v>
      </c>
      <c r="D107" s="367"/>
      <c r="E107" s="367"/>
      <c r="F107" s="272"/>
      <c r="G107" s="272"/>
      <c r="H107" s="272"/>
      <c r="I107" s="272"/>
      <c r="J107" s="272"/>
      <c r="K107" s="272"/>
    </row>
    <row r="108" spans="1:11" ht="12.75">
      <c r="A108" s="361" t="s">
        <v>564</v>
      </c>
      <c r="B108" s="362">
        <v>102141</v>
      </c>
      <c r="C108" s="363">
        <v>102141</v>
      </c>
      <c r="D108" s="367"/>
      <c r="E108" s="367"/>
      <c r="F108" s="272"/>
      <c r="G108" s="272"/>
      <c r="H108" s="272"/>
      <c r="I108" s="272"/>
      <c r="J108" s="272"/>
      <c r="K108" s="272"/>
    </row>
    <row r="109" spans="1:11" ht="12.75">
      <c r="A109" s="361" t="s">
        <v>567</v>
      </c>
      <c r="B109" s="362">
        <v>0</v>
      </c>
      <c r="C109" s="363">
        <v>0</v>
      </c>
      <c r="D109" s="367"/>
      <c r="E109" s="367"/>
      <c r="F109" s="272"/>
      <c r="G109" s="272"/>
      <c r="H109" s="272"/>
      <c r="I109" s="272"/>
      <c r="J109" s="272"/>
      <c r="K109" s="272"/>
    </row>
    <row r="110" spans="1:11" ht="12.75">
      <c r="A110" s="361" t="s">
        <v>613</v>
      </c>
      <c r="B110" s="362">
        <v>0</v>
      </c>
      <c r="C110" s="363">
        <v>0</v>
      </c>
      <c r="D110" s="367"/>
      <c r="E110" s="367"/>
      <c r="F110" s="272"/>
      <c r="G110" s="272"/>
      <c r="H110" s="272"/>
      <c r="I110" s="272"/>
      <c r="J110" s="272"/>
      <c r="K110" s="272"/>
    </row>
    <row r="111" spans="1:11" ht="12.75">
      <c r="A111" s="361" t="s">
        <v>614</v>
      </c>
      <c r="B111" s="362">
        <v>0</v>
      </c>
      <c r="C111" s="363">
        <v>0</v>
      </c>
      <c r="D111" s="367"/>
      <c r="E111" s="367"/>
      <c r="F111" s="272"/>
      <c r="G111" s="272"/>
      <c r="H111" s="272"/>
      <c r="I111" s="272"/>
      <c r="J111" s="272"/>
      <c r="K111" s="272"/>
    </row>
    <row r="112" spans="1:11" ht="12.75">
      <c r="A112" s="361" t="s">
        <v>615</v>
      </c>
      <c r="B112" s="362">
        <v>-20537</v>
      </c>
      <c r="C112" s="363">
        <v>-20537</v>
      </c>
      <c r="D112" s="367"/>
      <c r="E112" s="367"/>
      <c r="F112" s="272"/>
      <c r="G112" s="272"/>
      <c r="H112" s="272"/>
      <c r="I112" s="272"/>
      <c r="J112" s="272"/>
      <c r="K112" s="272"/>
    </row>
    <row r="113" spans="1:11" ht="12.75">
      <c r="A113" s="361" t="s">
        <v>554</v>
      </c>
      <c r="B113" s="362">
        <v>35526</v>
      </c>
      <c r="C113" s="363">
        <v>35526</v>
      </c>
      <c r="D113" s="367"/>
      <c r="E113" s="367"/>
      <c r="F113" s="272"/>
      <c r="G113" s="272"/>
      <c r="H113" s="272"/>
      <c r="I113" s="272"/>
      <c r="J113" s="272"/>
      <c r="K113" s="272"/>
    </row>
    <row r="114" spans="1:11" ht="25.5">
      <c r="A114" s="361" t="s">
        <v>616</v>
      </c>
      <c r="B114" s="362">
        <v>0</v>
      </c>
      <c r="C114" s="363">
        <v>0</v>
      </c>
      <c r="D114" s="367"/>
      <c r="E114" s="367"/>
      <c r="F114" s="272"/>
      <c r="G114" s="272"/>
      <c r="H114" s="272"/>
      <c r="I114" s="272"/>
      <c r="J114" s="272"/>
      <c r="K114" s="272"/>
    </row>
    <row r="115" spans="1:11" ht="12.75">
      <c r="A115" s="361" t="s">
        <v>617</v>
      </c>
      <c r="B115" s="362">
        <v>-2103</v>
      </c>
      <c r="C115" s="363">
        <v>-2103</v>
      </c>
      <c r="D115" s="367"/>
      <c r="E115" s="367"/>
      <c r="F115" s="272"/>
      <c r="G115" s="272"/>
      <c r="H115" s="272"/>
      <c r="I115" s="272"/>
      <c r="J115" s="272"/>
      <c r="K115" s="272"/>
    </row>
    <row r="116" spans="1:11" ht="12.75">
      <c r="A116" s="1833" t="s">
        <v>618</v>
      </c>
      <c r="B116" s="1866">
        <v>4688405</v>
      </c>
      <c r="C116" s="360">
        <v>4688405</v>
      </c>
      <c r="D116" s="367"/>
      <c r="E116" s="367"/>
      <c r="F116" s="272"/>
      <c r="G116" s="272"/>
      <c r="H116" s="272"/>
      <c r="I116" s="272"/>
      <c r="J116" s="272"/>
      <c r="K116" s="272"/>
    </row>
    <row r="117" spans="1:11" ht="12.75">
      <c r="A117" s="1833" t="s">
        <v>619</v>
      </c>
      <c r="B117" s="1866">
        <v>0</v>
      </c>
      <c r="C117" s="360">
        <v>0</v>
      </c>
      <c r="D117" s="367"/>
      <c r="E117" s="367"/>
      <c r="F117" s="272"/>
      <c r="G117" s="272"/>
      <c r="H117" s="272"/>
      <c r="I117" s="272"/>
      <c r="J117" s="272"/>
      <c r="K117" s="272"/>
    </row>
    <row r="118" spans="1:11" ht="12.75">
      <c r="A118" s="1833" t="s">
        <v>620</v>
      </c>
      <c r="B118" s="1866">
        <v>244542</v>
      </c>
      <c r="C118" s="360">
        <v>244542</v>
      </c>
      <c r="D118" s="367"/>
      <c r="E118" s="367"/>
      <c r="F118" s="272"/>
      <c r="G118" s="272"/>
      <c r="H118" s="272"/>
      <c r="I118" s="272"/>
      <c r="J118" s="272"/>
      <c r="K118" s="272"/>
    </row>
    <row r="119" spans="1:11" ht="12.75">
      <c r="A119" s="1833" t="s">
        <v>621</v>
      </c>
      <c r="B119" s="1866">
        <v>0</v>
      </c>
      <c r="C119" s="360">
        <v>0</v>
      </c>
      <c r="D119" s="367"/>
      <c r="E119" s="367"/>
      <c r="F119" s="272"/>
      <c r="G119" s="272"/>
      <c r="H119" s="272"/>
      <c r="I119" s="272"/>
      <c r="J119" s="272"/>
      <c r="K119" s="272"/>
    </row>
    <row r="120" spans="1:11" ht="12.75">
      <c r="A120" s="1833" t="s">
        <v>622</v>
      </c>
      <c r="B120" s="1866">
        <v>0</v>
      </c>
      <c r="C120" s="360">
        <v>0</v>
      </c>
      <c r="D120" s="367"/>
      <c r="E120" s="367"/>
      <c r="F120" s="272"/>
      <c r="G120" s="272"/>
      <c r="H120" s="272"/>
      <c r="I120" s="272"/>
      <c r="J120" s="272"/>
      <c r="K120" s="272"/>
    </row>
    <row r="121" spans="1:11" ht="12.75">
      <c r="A121" s="361" t="s">
        <v>623</v>
      </c>
      <c r="B121" s="362">
        <v>0</v>
      </c>
      <c r="C121" s="363">
        <v>0</v>
      </c>
      <c r="D121" s="367"/>
      <c r="E121" s="367"/>
      <c r="F121" s="272"/>
      <c r="G121" s="272"/>
      <c r="H121" s="272"/>
      <c r="I121" s="272"/>
      <c r="J121" s="272"/>
      <c r="K121" s="272"/>
    </row>
    <row r="122" spans="1:11" ht="12.75">
      <c r="A122" s="1879" t="s">
        <v>617</v>
      </c>
      <c r="B122" s="362">
        <v>0</v>
      </c>
      <c r="C122" s="363">
        <v>0</v>
      </c>
      <c r="D122" s="367"/>
      <c r="E122" s="367"/>
      <c r="F122" s="272"/>
      <c r="G122" s="272"/>
      <c r="H122" s="272"/>
      <c r="I122" s="272"/>
      <c r="J122" s="272"/>
      <c r="K122" s="272"/>
    </row>
    <row r="123" spans="1:11" ht="12.75">
      <c r="A123" s="1833" t="s">
        <v>624</v>
      </c>
      <c r="B123" s="1866">
        <v>5965528</v>
      </c>
      <c r="C123" s="360">
        <v>5965528</v>
      </c>
      <c r="D123" s="367"/>
      <c r="E123" s="367"/>
      <c r="F123" s="272"/>
      <c r="G123" s="272"/>
      <c r="H123" s="272"/>
      <c r="I123" s="272"/>
      <c r="J123" s="272"/>
      <c r="K123" s="272"/>
    </row>
    <row r="124" spans="1:11" ht="12.75">
      <c r="A124" s="1861" t="s">
        <v>625</v>
      </c>
      <c r="B124" s="1866">
        <v>44647251</v>
      </c>
      <c r="C124" s="1866">
        <v>26552884</v>
      </c>
      <c r="D124" s="1866">
        <v>15203861</v>
      </c>
      <c r="E124" s="1866">
        <v>2890506</v>
      </c>
      <c r="F124" s="272"/>
      <c r="G124" s="272"/>
      <c r="H124" s="272"/>
      <c r="I124" s="272"/>
      <c r="J124" s="272"/>
      <c r="K124" s="272"/>
    </row>
    <row r="125" spans="1:5" ht="6" customHeight="1">
      <c r="A125" s="1878"/>
      <c r="B125" s="1873"/>
      <c r="C125" s="1873"/>
      <c r="D125" s="1873"/>
      <c r="E125" s="1873"/>
    </row>
    <row r="126" ht="6" customHeight="1"/>
    <row r="127" ht="13.5">
      <c r="A127" s="399" t="s">
        <v>1963</v>
      </c>
    </row>
  </sheetData>
  <sheetProtection/>
  <mergeCells count="9">
    <mergeCell ref="A97:A98"/>
    <mergeCell ref="B97:B98"/>
    <mergeCell ref="C97:E97"/>
    <mergeCell ref="A3:A4"/>
    <mergeCell ref="B3:B4"/>
    <mergeCell ref="C3:E3"/>
    <mergeCell ref="A49:A50"/>
    <mergeCell ref="B49:B50"/>
    <mergeCell ref="C49:E49"/>
  </mergeCells>
  <printOptions horizontalCentered="1"/>
  <pageMargins left="0.7874015748031497" right="0.7874015748031497" top="0.7874015748031497" bottom="0.984251968503937" header="0.11811023622047245" footer="0.11811023622047245"/>
  <pageSetup horizontalDpi="600" verticalDpi="600" orientation="portrait" paperSize="9" scale="78" r:id="rId1"/>
  <rowBreaks count="2" manualBreakCount="2">
    <brk id="48" max="4" man="1"/>
    <brk id="96" max="4" man="1"/>
  </rowBreaks>
</worksheet>
</file>

<file path=xl/worksheets/sheet29.xml><?xml version="1.0" encoding="utf-8"?>
<worksheet xmlns="http://schemas.openxmlformats.org/spreadsheetml/2006/main" xmlns:r="http://schemas.openxmlformats.org/officeDocument/2006/relationships">
  <dimension ref="A1:K111"/>
  <sheetViews>
    <sheetView view="pageBreakPreview" zoomScaleSheetLayoutView="100" zoomScalePageLayoutView="0" workbookViewId="0" topLeftCell="A1">
      <selection activeCell="A2" sqref="A2"/>
    </sheetView>
  </sheetViews>
  <sheetFormatPr defaultColWidth="9.00390625" defaultRowHeight="12.75"/>
  <cols>
    <col min="1" max="1" width="64.75390625" style="409" customWidth="1"/>
    <col min="2" max="2" width="10.75390625" style="409" customWidth="1"/>
    <col min="3" max="5" width="10.75390625" style="358" customWidth="1"/>
    <col min="6" max="6" width="9.125" style="358" customWidth="1"/>
    <col min="7" max="7" width="30.375" style="358" customWidth="1"/>
    <col min="8" max="8" width="12.25390625" style="358" customWidth="1"/>
    <col min="9" max="9" width="12.875" style="358" customWidth="1"/>
    <col min="10" max="10" width="11.625" style="358" customWidth="1"/>
    <col min="11" max="11" width="11.75390625" style="358" customWidth="1"/>
    <col min="12" max="12" width="4.125" style="358" customWidth="1"/>
    <col min="13" max="16384" width="9.125" style="358" customWidth="1"/>
  </cols>
  <sheetData>
    <row r="1" spans="1:10" s="408" customFormat="1" ht="24" customHeight="1">
      <c r="A1" s="351" t="s">
        <v>1965</v>
      </c>
      <c r="B1" s="352"/>
      <c r="C1" s="352"/>
      <c r="D1" s="352"/>
      <c r="E1" s="352"/>
      <c r="F1" s="272"/>
      <c r="G1" s="272"/>
      <c r="H1" s="272"/>
      <c r="I1" s="272"/>
      <c r="J1" s="272"/>
    </row>
    <row r="2" spans="1:11" s="355" customFormat="1" ht="24" customHeight="1">
      <c r="A2" s="754" t="s">
        <v>1972</v>
      </c>
      <c r="B2" s="353"/>
      <c r="C2" s="353"/>
      <c r="D2" s="352"/>
      <c r="E2" s="354" t="s">
        <v>52</v>
      </c>
      <c r="F2" s="353"/>
      <c r="G2" s="353"/>
      <c r="H2" s="353"/>
      <c r="I2" s="353"/>
      <c r="J2" s="353"/>
      <c r="K2" s="353"/>
    </row>
    <row r="3" spans="1:11" ht="12.75">
      <c r="A3" s="2251" t="s">
        <v>626</v>
      </c>
      <c r="B3" s="2251" t="s">
        <v>627</v>
      </c>
      <c r="C3" s="2254" t="s">
        <v>546</v>
      </c>
      <c r="D3" s="2255"/>
      <c r="E3" s="2256"/>
      <c r="F3" s="272"/>
      <c r="G3" s="272"/>
      <c r="H3" s="272"/>
      <c r="I3" s="272"/>
      <c r="J3" s="272"/>
      <c r="K3" s="272"/>
    </row>
    <row r="4" spans="1:11" ht="25.5">
      <c r="A4" s="2252"/>
      <c r="B4" s="2252"/>
      <c r="C4" s="356" t="s">
        <v>33</v>
      </c>
      <c r="D4" s="356" t="s">
        <v>114</v>
      </c>
      <c r="E4" s="357" t="s">
        <v>117</v>
      </c>
      <c r="F4" s="272"/>
      <c r="G4" s="272"/>
      <c r="H4" s="272"/>
      <c r="I4" s="272"/>
      <c r="J4" s="272"/>
      <c r="K4" s="272"/>
    </row>
    <row r="5" spans="1:11" ht="6" customHeight="1">
      <c r="A5" s="1852"/>
      <c r="B5" s="1853"/>
      <c r="C5" s="1853"/>
      <c r="D5" s="1853"/>
      <c r="E5" s="1853"/>
      <c r="F5" s="272"/>
      <c r="G5" s="272"/>
      <c r="H5" s="272"/>
      <c r="I5" s="272"/>
      <c r="J5" s="272"/>
      <c r="K5" s="272"/>
    </row>
    <row r="6" spans="1:11" ht="12.75">
      <c r="A6" s="1854" t="s">
        <v>628</v>
      </c>
      <c r="B6" s="1855">
        <v>1069561</v>
      </c>
      <c r="C6" s="1855">
        <v>583701</v>
      </c>
      <c r="D6" s="1855">
        <v>480643</v>
      </c>
      <c r="E6" s="1855">
        <v>5217</v>
      </c>
      <c r="F6" s="272"/>
      <c r="G6" s="272"/>
      <c r="H6" s="272"/>
      <c r="I6" s="272"/>
      <c r="J6" s="272"/>
      <c r="K6" s="272"/>
    </row>
    <row r="7" spans="1:11" ht="12.75">
      <c r="A7" s="1856" t="s">
        <v>629</v>
      </c>
      <c r="B7" s="1855">
        <v>1295689</v>
      </c>
      <c r="C7" s="1855">
        <v>571819</v>
      </c>
      <c r="D7" s="1855">
        <v>683422</v>
      </c>
      <c r="E7" s="1855">
        <v>40448</v>
      </c>
      <c r="F7" s="272"/>
      <c r="G7" s="272"/>
      <c r="H7" s="272"/>
      <c r="I7" s="272"/>
      <c r="J7" s="272"/>
      <c r="K7" s="272"/>
    </row>
    <row r="8" spans="1:11" ht="12.75">
      <c r="A8" s="361" t="s">
        <v>547</v>
      </c>
      <c r="B8" s="1850">
        <v>5</v>
      </c>
      <c r="C8" s="1850">
        <v>0</v>
      </c>
      <c r="D8" s="1850">
        <v>5</v>
      </c>
      <c r="E8" s="1850">
        <v>0</v>
      </c>
      <c r="F8" s="272"/>
      <c r="G8" s="272"/>
      <c r="H8" s="272"/>
      <c r="I8" s="272"/>
      <c r="J8" s="272"/>
      <c r="K8" s="272"/>
    </row>
    <row r="9" spans="1:11" ht="12.75" customHeight="1">
      <c r="A9" s="361" t="s">
        <v>630</v>
      </c>
      <c r="B9" s="1850">
        <v>13469</v>
      </c>
      <c r="C9" s="1850">
        <v>4991</v>
      </c>
      <c r="D9" s="1850">
        <v>6866</v>
      </c>
      <c r="E9" s="1850">
        <v>1612</v>
      </c>
      <c r="F9" s="272"/>
      <c r="G9" s="272"/>
      <c r="H9" s="272"/>
      <c r="I9" s="272"/>
      <c r="J9" s="272"/>
      <c r="K9" s="272"/>
    </row>
    <row r="10" spans="1:11" ht="25.5">
      <c r="A10" s="361" t="s">
        <v>631</v>
      </c>
      <c r="B10" s="1850">
        <v>2087</v>
      </c>
      <c r="C10" s="1850">
        <v>33</v>
      </c>
      <c r="D10" s="1850">
        <v>2054</v>
      </c>
      <c r="E10" s="1850">
        <v>0</v>
      </c>
      <c r="F10" s="272"/>
      <c r="G10" s="272"/>
      <c r="H10" s="272"/>
      <c r="I10" s="272"/>
      <c r="J10" s="272"/>
      <c r="K10" s="272"/>
    </row>
    <row r="11" spans="1:11" ht="12.75">
      <c r="A11" s="361" t="s">
        <v>554</v>
      </c>
      <c r="B11" s="1850">
        <v>40268</v>
      </c>
      <c r="C11" s="1850">
        <v>16649</v>
      </c>
      <c r="D11" s="1850">
        <v>13226</v>
      </c>
      <c r="E11" s="1850">
        <v>10393</v>
      </c>
      <c r="F11" s="272"/>
      <c r="G11" s="272"/>
      <c r="H11" s="272"/>
      <c r="I11" s="272"/>
      <c r="J11" s="272"/>
      <c r="K11" s="272"/>
    </row>
    <row r="12" spans="1:11" ht="12.75">
      <c r="A12" s="361" t="s">
        <v>555</v>
      </c>
      <c r="B12" s="1850">
        <v>1235676</v>
      </c>
      <c r="C12" s="1850">
        <v>550026</v>
      </c>
      <c r="D12" s="1850">
        <v>660551</v>
      </c>
      <c r="E12" s="1850">
        <v>25099</v>
      </c>
      <c r="F12" s="272"/>
      <c r="G12" s="272"/>
      <c r="H12" s="272"/>
      <c r="I12" s="272"/>
      <c r="J12" s="272"/>
      <c r="K12" s="272"/>
    </row>
    <row r="13" spans="1:11" ht="12.75">
      <c r="A13" s="361" t="s">
        <v>556</v>
      </c>
      <c r="B13" s="1850">
        <v>4134</v>
      </c>
      <c r="C13" s="1850">
        <v>84</v>
      </c>
      <c r="D13" s="1850">
        <v>707</v>
      </c>
      <c r="E13" s="1850">
        <v>3343</v>
      </c>
      <c r="F13" s="272"/>
      <c r="G13" s="272"/>
      <c r="H13" s="272"/>
      <c r="I13" s="272"/>
      <c r="J13" s="272"/>
      <c r="K13" s="272"/>
    </row>
    <row r="14" spans="1:11" ht="12.75">
      <c r="A14" s="361" t="s">
        <v>632</v>
      </c>
      <c r="B14" s="1850">
        <v>0</v>
      </c>
      <c r="C14" s="1850">
        <v>0</v>
      </c>
      <c r="D14" s="1850">
        <v>0</v>
      </c>
      <c r="E14" s="1850">
        <v>0</v>
      </c>
      <c r="F14" s="272"/>
      <c r="G14" s="272"/>
      <c r="H14" s="272"/>
      <c r="I14" s="272"/>
      <c r="J14" s="272"/>
      <c r="K14" s="272"/>
    </row>
    <row r="15" spans="1:11" ht="12.75">
      <c r="A15" s="361" t="s">
        <v>156</v>
      </c>
      <c r="B15" s="1850">
        <v>50</v>
      </c>
      <c r="C15" s="1850">
        <v>36</v>
      </c>
      <c r="D15" s="1850">
        <v>13</v>
      </c>
      <c r="E15" s="1850">
        <v>1</v>
      </c>
      <c r="F15" s="272"/>
      <c r="G15" s="272"/>
      <c r="H15" s="272"/>
      <c r="I15" s="272"/>
      <c r="J15" s="272"/>
      <c r="K15" s="272"/>
    </row>
    <row r="16" spans="1:11" ht="12.75">
      <c r="A16" s="1854" t="s">
        <v>633</v>
      </c>
      <c r="B16" s="1855">
        <v>536661</v>
      </c>
      <c r="C16" s="1855">
        <v>255713</v>
      </c>
      <c r="D16" s="1855">
        <v>240178</v>
      </c>
      <c r="E16" s="1855">
        <v>40770</v>
      </c>
      <c r="F16" s="272"/>
      <c r="G16" s="272"/>
      <c r="H16" s="272"/>
      <c r="I16" s="272"/>
      <c r="J16" s="272"/>
      <c r="K16" s="272"/>
    </row>
    <row r="17" spans="1:11" ht="12.75">
      <c r="A17" s="361" t="s">
        <v>634</v>
      </c>
      <c r="B17" s="1850">
        <v>0</v>
      </c>
      <c r="C17" s="1850">
        <v>0</v>
      </c>
      <c r="D17" s="1850">
        <v>0</v>
      </c>
      <c r="E17" s="1850">
        <v>0</v>
      </c>
      <c r="F17" s="272"/>
      <c r="G17" s="272"/>
      <c r="H17" s="272"/>
      <c r="I17" s="272"/>
      <c r="J17" s="272"/>
      <c r="K17" s="272"/>
    </row>
    <row r="18" spans="1:11" ht="12.75" customHeight="1">
      <c r="A18" s="361" t="s">
        <v>635</v>
      </c>
      <c r="B18" s="1850">
        <v>637</v>
      </c>
      <c r="C18" s="1850">
        <v>0</v>
      </c>
      <c r="D18" s="1850">
        <v>0</v>
      </c>
      <c r="E18" s="1850">
        <v>637</v>
      </c>
      <c r="F18" s="272"/>
      <c r="G18" s="272"/>
      <c r="H18" s="272"/>
      <c r="I18" s="272"/>
      <c r="J18" s="272"/>
      <c r="K18" s="272"/>
    </row>
    <row r="19" spans="1:11" ht="25.5">
      <c r="A19" s="361" t="s">
        <v>636</v>
      </c>
      <c r="B19" s="1850">
        <v>0</v>
      </c>
      <c r="C19" s="1850">
        <v>0</v>
      </c>
      <c r="D19" s="1850">
        <v>0</v>
      </c>
      <c r="E19" s="1850">
        <v>0</v>
      </c>
      <c r="F19" s="272"/>
      <c r="G19" s="272"/>
      <c r="H19" s="272"/>
      <c r="I19" s="272"/>
      <c r="J19" s="272"/>
      <c r="K19" s="272"/>
    </row>
    <row r="20" spans="1:11" ht="12.75">
      <c r="A20" s="361" t="s">
        <v>587</v>
      </c>
      <c r="B20" s="1850">
        <v>532584</v>
      </c>
      <c r="C20" s="1850">
        <v>255696</v>
      </c>
      <c r="D20" s="1850">
        <v>237353</v>
      </c>
      <c r="E20" s="1850">
        <v>39535</v>
      </c>
      <c r="F20" s="272"/>
      <c r="G20" s="272"/>
      <c r="H20" s="272"/>
      <c r="I20" s="272"/>
      <c r="J20" s="272"/>
      <c r="K20" s="272"/>
    </row>
    <row r="21" spans="1:11" ht="12.75">
      <c r="A21" s="361" t="s">
        <v>632</v>
      </c>
      <c r="B21" s="1850">
        <v>3423</v>
      </c>
      <c r="C21" s="1850">
        <v>0</v>
      </c>
      <c r="D21" s="1850">
        <v>2825</v>
      </c>
      <c r="E21" s="1850">
        <v>598</v>
      </c>
      <c r="F21" s="272"/>
      <c r="G21" s="272"/>
      <c r="H21" s="272"/>
      <c r="I21" s="272"/>
      <c r="J21" s="272"/>
      <c r="K21" s="272"/>
    </row>
    <row r="22" spans="1:11" ht="12.75">
      <c r="A22" s="361" t="s">
        <v>600</v>
      </c>
      <c r="B22" s="1850">
        <v>17</v>
      </c>
      <c r="C22" s="1850">
        <v>17</v>
      </c>
      <c r="D22" s="1850">
        <v>0</v>
      </c>
      <c r="E22" s="1850">
        <v>0</v>
      </c>
      <c r="F22" s="272"/>
      <c r="G22" s="272"/>
      <c r="H22" s="272"/>
      <c r="I22" s="272"/>
      <c r="J22" s="272"/>
      <c r="K22" s="272"/>
    </row>
    <row r="23" spans="1:11" ht="12.75">
      <c r="A23" s="1854" t="s">
        <v>637</v>
      </c>
      <c r="B23" s="1855">
        <v>0</v>
      </c>
      <c r="C23" s="1855">
        <v>0</v>
      </c>
      <c r="D23" s="1859"/>
      <c r="E23" s="1859"/>
      <c r="F23" s="272"/>
      <c r="G23" s="272"/>
      <c r="H23" s="272"/>
      <c r="I23" s="272"/>
      <c r="J23" s="272"/>
      <c r="K23" s="272"/>
    </row>
    <row r="24" spans="1:11" ht="12.75">
      <c r="A24" s="1854" t="s">
        <v>638</v>
      </c>
      <c r="B24" s="1855">
        <v>3831</v>
      </c>
      <c r="C24" s="1855">
        <v>3803</v>
      </c>
      <c r="D24" s="1855">
        <v>0</v>
      </c>
      <c r="E24" s="1855">
        <v>28</v>
      </c>
      <c r="F24" s="272"/>
      <c r="G24" s="272"/>
      <c r="H24" s="272"/>
      <c r="I24" s="272"/>
      <c r="J24" s="272"/>
      <c r="K24" s="272"/>
    </row>
    <row r="25" spans="1:11" ht="12.75" customHeight="1">
      <c r="A25" s="361" t="s">
        <v>630</v>
      </c>
      <c r="B25" s="1850">
        <v>1</v>
      </c>
      <c r="C25" s="1850">
        <v>1</v>
      </c>
      <c r="D25" s="1850">
        <v>0</v>
      </c>
      <c r="E25" s="1850">
        <v>0</v>
      </c>
      <c r="F25" s="272"/>
      <c r="G25" s="272"/>
      <c r="H25" s="272"/>
      <c r="I25" s="272"/>
      <c r="J25" s="272"/>
      <c r="K25" s="272"/>
    </row>
    <row r="26" spans="1:11" ht="25.5">
      <c r="A26" s="361" t="s">
        <v>631</v>
      </c>
      <c r="B26" s="1850">
        <v>0</v>
      </c>
      <c r="C26" s="1850">
        <v>0</v>
      </c>
      <c r="D26" s="1850">
        <v>0</v>
      </c>
      <c r="E26" s="1850">
        <v>0</v>
      </c>
      <c r="F26" s="272"/>
      <c r="G26" s="272"/>
      <c r="H26" s="272"/>
      <c r="I26" s="272"/>
      <c r="J26" s="272"/>
      <c r="K26" s="272"/>
    </row>
    <row r="27" spans="1:11" ht="12.75">
      <c r="A27" s="361" t="s">
        <v>554</v>
      </c>
      <c r="B27" s="1850">
        <v>3830</v>
      </c>
      <c r="C27" s="1850">
        <v>3802</v>
      </c>
      <c r="D27" s="1850">
        <v>0</v>
      </c>
      <c r="E27" s="1850">
        <v>28</v>
      </c>
      <c r="F27" s="272"/>
      <c r="G27" s="272"/>
      <c r="H27" s="272"/>
      <c r="I27" s="272"/>
      <c r="J27" s="272"/>
      <c r="K27" s="272"/>
    </row>
    <row r="28" spans="1:11" ht="12.75">
      <c r="A28" s="1854" t="s">
        <v>639</v>
      </c>
      <c r="B28" s="1855">
        <v>248369</v>
      </c>
      <c r="C28" s="1855">
        <v>199147</v>
      </c>
      <c r="D28" s="1855">
        <v>41343</v>
      </c>
      <c r="E28" s="1855">
        <v>7879</v>
      </c>
      <c r="F28" s="272"/>
      <c r="G28" s="272"/>
      <c r="H28" s="272"/>
      <c r="I28" s="272"/>
      <c r="J28" s="272"/>
      <c r="K28" s="272"/>
    </row>
    <row r="29" spans="1:11" ht="12.75">
      <c r="A29" s="1854" t="s">
        <v>640</v>
      </c>
      <c r="B29" s="1855">
        <v>23448</v>
      </c>
      <c r="C29" s="1855">
        <v>17136</v>
      </c>
      <c r="D29" s="1855">
        <v>3944</v>
      </c>
      <c r="E29" s="1855">
        <v>2368</v>
      </c>
      <c r="F29" s="272"/>
      <c r="G29" s="272"/>
      <c r="H29" s="272"/>
      <c r="I29" s="272"/>
      <c r="J29" s="272"/>
      <c r="K29" s="272"/>
    </row>
    <row r="30" spans="1:11" s="405" customFormat="1" ht="25.5">
      <c r="A30" s="1858" t="s">
        <v>641</v>
      </c>
      <c r="B30" s="1855">
        <v>25224</v>
      </c>
      <c r="C30" s="1855">
        <v>25224</v>
      </c>
      <c r="D30" s="1859"/>
      <c r="E30" s="1859"/>
      <c r="F30" s="306"/>
      <c r="G30" s="306"/>
      <c r="H30" s="306"/>
      <c r="I30" s="306"/>
      <c r="J30" s="306"/>
      <c r="K30" s="306"/>
    </row>
    <row r="31" spans="1:11" ht="12.75">
      <c r="A31" s="361" t="s">
        <v>554</v>
      </c>
      <c r="B31" s="1850">
        <v>14020</v>
      </c>
      <c r="C31" s="1850">
        <v>14020</v>
      </c>
      <c r="D31" s="1859"/>
      <c r="E31" s="1859"/>
      <c r="F31" s="272"/>
      <c r="G31" s="272"/>
      <c r="H31" s="272"/>
      <c r="I31" s="272"/>
      <c r="J31" s="272"/>
      <c r="K31" s="272"/>
    </row>
    <row r="32" spans="1:11" ht="12.75">
      <c r="A32" s="361" t="s">
        <v>642</v>
      </c>
      <c r="B32" s="1850">
        <v>11204</v>
      </c>
      <c r="C32" s="1850">
        <v>11204</v>
      </c>
      <c r="D32" s="1859"/>
      <c r="E32" s="1859"/>
      <c r="F32" s="272"/>
      <c r="G32" s="272"/>
      <c r="H32" s="272"/>
      <c r="I32" s="272"/>
      <c r="J32" s="272"/>
      <c r="K32" s="272"/>
    </row>
    <row r="33" spans="1:11" ht="12.75">
      <c r="A33" s="361" t="s">
        <v>556</v>
      </c>
      <c r="B33" s="1850">
        <v>0</v>
      </c>
      <c r="C33" s="1850">
        <v>0</v>
      </c>
      <c r="D33" s="1859"/>
      <c r="E33" s="1859"/>
      <c r="F33" s="272"/>
      <c r="G33" s="272"/>
      <c r="H33" s="272"/>
      <c r="I33" s="272"/>
      <c r="J33" s="272"/>
      <c r="K33" s="272"/>
    </row>
    <row r="34" spans="1:11" ht="12.75">
      <c r="A34" s="361" t="s">
        <v>587</v>
      </c>
      <c r="B34" s="1850">
        <v>0</v>
      </c>
      <c r="C34" s="1850">
        <v>0</v>
      </c>
      <c r="D34" s="1859"/>
      <c r="E34" s="1859"/>
      <c r="F34" s="272"/>
      <c r="G34" s="272"/>
      <c r="H34" s="272"/>
      <c r="I34" s="272"/>
      <c r="J34" s="272"/>
      <c r="K34" s="272"/>
    </row>
    <row r="35" spans="1:11" ht="12.75">
      <c r="A35" s="361" t="s">
        <v>643</v>
      </c>
      <c r="B35" s="1850">
        <v>0</v>
      </c>
      <c r="C35" s="1850">
        <v>0</v>
      </c>
      <c r="D35" s="1859"/>
      <c r="E35" s="1859"/>
      <c r="F35" s="272"/>
      <c r="G35" s="272"/>
      <c r="H35" s="272"/>
      <c r="I35" s="272"/>
      <c r="J35" s="272"/>
      <c r="K35" s="272"/>
    </row>
    <row r="36" spans="1:11" ht="12.75">
      <c r="A36" s="1860" t="s">
        <v>644</v>
      </c>
      <c r="B36" s="1855">
        <v>39244</v>
      </c>
      <c r="C36" s="1855">
        <v>39244</v>
      </c>
      <c r="D36" s="1859"/>
      <c r="E36" s="1859"/>
      <c r="F36" s="272"/>
      <c r="G36" s="272"/>
      <c r="H36" s="272"/>
      <c r="I36" s="272"/>
      <c r="J36" s="272"/>
      <c r="K36" s="272"/>
    </row>
    <row r="37" spans="1:11" ht="12.75">
      <c r="A37" s="361" t="s">
        <v>645</v>
      </c>
      <c r="B37" s="1850">
        <v>128</v>
      </c>
      <c r="C37" s="1850">
        <v>128</v>
      </c>
      <c r="D37" s="1859"/>
      <c r="E37" s="1859"/>
      <c r="F37" s="272"/>
      <c r="G37" s="272"/>
      <c r="H37" s="272"/>
      <c r="I37" s="272"/>
      <c r="J37" s="272"/>
      <c r="K37" s="272"/>
    </row>
    <row r="38" spans="1:11" ht="12.75">
      <c r="A38" s="361" t="s">
        <v>646</v>
      </c>
      <c r="B38" s="1850">
        <v>10227</v>
      </c>
      <c r="C38" s="1850">
        <v>10227</v>
      </c>
      <c r="D38" s="1859"/>
      <c r="E38" s="1859"/>
      <c r="F38" s="272"/>
      <c r="G38" s="272"/>
      <c r="H38" s="272"/>
      <c r="I38" s="272"/>
      <c r="J38" s="272"/>
      <c r="K38" s="272"/>
    </row>
    <row r="39" spans="1:11" ht="12.75">
      <c r="A39" s="361" t="s">
        <v>647</v>
      </c>
      <c r="B39" s="1850">
        <v>28957</v>
      </c>
      <c r="C39" s="1850">
        <v>28957</v>
      </c>
      <c r="D39" s="1859"/>
      <c r="E39" s="1859"/>
      <c r="F39" s="272"/>
      <c r="G39" s="272"/>
      <c r="H39" s="272"/>
      <c r="I39" s="272"/>
      <c r="J39" s="272"/>
      <c r="K39" s="272"/>
    </row>
    <row r="40" spans="1:11" ht="12.75">
      <c r="A40" s="361" t="s">
        <v>648</v>
      </c>
      <c r="B40" s="1850">
        <v>0</v>
      </c>
      <c r="C40" s="1850">
        <v>0</v>
      </c>
      <c r="D40" s="1859"/>
      <c r="E40" s="1859"/>
      <c r="F40" s="272"/>
      <c r="G40" s="272"/>
      <c r="H40" s="272"/>
      <c r="I40" s="272"/>
      <c r="J40" s="272"/>
      <c r="K40" s="272"/>
    </row>
    <row r="41" spans="1:11" ht="12.75">
      <c r="A41" s="361" t="s">
        <v>649</v>
      </c>
      <c r="B41" s="1850">
        <v>-68</v>
      </c>
      <c r="C41" s="1850">
        <v>-68</v>
      </c>
      <c r="D41" s="1859"/>
      <c r="E41" s="1859"/>
      <c r="F41" s="272"/>
      <c r="G41" s="272"/>
      <c r="H41" s="272"/>
      <c r="I41" s="272"/>
      <c r="J41" s="272"/>
      <c r="K41" s="272"/>
    </row>
    <row r="42" spans="1:11" ht="12.75">
      <c r="A42" s="361" t="s">
        <v>650</v>
      </c>
      <c r="B42" s="1850">
        <v>0</v>
      </c>
      <c r="C42" s="1850">
        <v>0</v>
      </c>
      <c r="D42" s="1859"/>
      <c r="E42" s="1859"/>
      <c r="F42" s="272"/>
      <c r="G42" s="272"/>
      <c r="H42" s="272"/>
      <c r="I42" s="272"/>
      <c r="J42" s="272"/>
      <c r="K42" s="272"/>
    </row>
    <row r="43" spans="1:11" ht="25.5">
      <c r="A43" s="1860" t="s">
        <v>651</v>
      </c>
      <c r="B43" s="1855">
        <v>4354</v>
      </c>
      <c r="C43" s="1855">
        <v>4354</v>
      </c>
      <c r="D43" s="1859"/>
      <c r="E43" s="1859"/>
      <c r="F43" s="272"/>
      <c r="G43" s="272"/>
      <c r="H43" s="272"/>
      <c r="I43" s="272"/>
      <c r="J43" s="272"/>
      <c r="K43" s="272"/>
    </row>
    <row r="44" spans="1:11" ht="12.75">
      <c r="A44" s="1854" t="s">
        <v>652</v>
      </c>
      <c r="B44" s="1855">
        <v>0</v>
      </c>
      <c r="C44" s="1855">
        <v>0</v>
      </c>
      <c r="D44" s="1859"/>
      <c r="E44" s="1859"/>
      <c r="F44" s="272"/>
      <c r="G44" s="272"/>
      <c r="H44" s="272"/>
      <c r="I44" s="272"/>
      <c r="J44" s="272"/>
      <c r="K44" s="272"/>
    </row>
    <row r="45" spans="1:11" ht="12.75">
      <c r="A45" s="1854" t="s">
        <v>653</v>
      </c>
      <c r="B45" s="1855">
        <v>2733</v>
      </c>
      <c r="C45" s="1855">
        <v>2733</v>
      </c>
      <c r="D45" s="1859"/>
      <c r="E45" s="1859"/>
      <c r="F45" s="272"/>
      <c r="G45" s="272"/>
      <c r="H45" s="272"/>
      <c r="I45" s="272"/>
      <c r="J45" s="272"/>
      <c r="K45" s="272"/>
    </row>
    <row r="46" spans="1:11" ht="12.75">
      <c r="A46" s="1861" t="s">
        <v>654</v>
      </c>
      <c r="B46" s="1855">
        <v>-184</v>
      </c>
      <c r="C46" s="1855">
        <v>-184</v>
      </c>
      <c r="D46" s="1859"/>
      <c r="E46" s="1859"/>
      <c r="F46" s="272"/>
      <c r="G46" s="272"/>
      <c r="H46" s="272"/>
      <c r="I46" s="272"/>
      <c r="J46" s="272"/>
      <c r="K46" s="272"/>
    </row>
    <row r="47" spans="1:11" ht="12.75">
      <c r="A47" s="1854" t="s">
        <v>655</v>
      </c>
      <c r="B47" s="1855">
        <v>18195</v>
      </c>
      <c r="C47" s="1855">
        <v>18195</v>
      </c>
      <c r="D47" s="1859"/>
      <c r="E47" s="1859"/>
      <c r="F47" s="272"/>
      <c r="G47" s="272"/>
      <c r="H47" s="272"/>
      <c r="I47" s="272"/>
      <c r="J47" s="272"/>
      <c r="K47" s="272"/>
    </row>
    <row r="48" spans="1:11" ht="12.75">
      <c r="A48" s="1854" t="s">
        <v>656</v>
      </c>
      <c r="B48" s="1855">
        <v>7785</v>
      </c>
      <c r="C48" s="1855">
        <v>7785</v>
      </c>
      <c r="D48" s="1859"/>
      <c r="E48" s="1859"/>
      <c r="F48" s="272"/>
      <c r="G48" s="272"/>
      <c r="H48" s="272"/>
      <c r="I48" s="272"/>
      <c r="J48" s="272"/>
      <c r="K48" s="272"/>
    </row>
    <row r="49" spans="1:11" ht="6" customHeight="1">
      <c r="A49" s="1862"/>
      <c r="B49" s="1863"/>
      <c r="C49" s="1863"/>
      <c r="D49" s="1864"/>
      <c r="E49" s="1864"/>
      <c r="F49" s="180"/>
      <c r="G49" s="180"/>
      <c r="H49" s="180"/>
      <c r="I49" s="180"/>
      <c r="J49" s="180"/>
      <c r="K49" s="180"/>
    </row>
    <row r="50" spans="1:11" ht="12.75">
      <c r="A50" s="373"/>
      <c r="B50" s="373"/>
      <c r="C50" s="373"/>
      <c r="D50" s="366"/>
      <c r="E50" s="366"/>
      <c r="F50" s="272"/>
      <c r="G50" s="272"/>
      <c r="H50" s="272"/>
      <c r="I50" s="272"/>
      <c r="J50" s="272"/>
      <c r="K50" s="272"/>
    </row>
    <row r="51" spans="1:11" ht="12.75">
      <c r="A51" s="272"/>
      <c r="B51" s="272"/>
      <c r="C51" s="272"/>
      <c r="D51" s="272"/>
      <c r="E51" s="272"/>
      <c r="F51" s="272"/>
      <c r="G51" s="272"/>
      <c r="H51" s="272"/>
      <c r="I51" s="272"/>
      <c r="J51" s="272"/>
      <c r="K51" s="272"/>
    </row>
    <row r="52" spans="1:8" ht="12.75">
      <c r="A52" s="2251" t="s">
        <v>626</v>
      </c>
      <c r="B52" s="2251" t="s">
        <v>627</v>
      </c>
      <c r="C52" s="272"/>
      <c r="D52" s="272"/>
      <c r="E52" s="272"/>
      <c r="F52" s="272"/>
      <c r="G52" s="272"/>
      <c r="H52" s="272"/>
    </row>
    <row r="53" spans="1:8" ht="12.75">
      <c r="A53" s="2252"/>
      <c r="B53" s="2252"/>
      <c r="C53" s="272"/>
      <c r="D53" s="272"/>
      <c r="E53" s="272"/>
      <c r="F53" s="272"/>
      <c r="G53" s="272"/>
      <c r="H53" s="272"/>
    </row>
    <row r="54" spans="1:8" ht="6" customHeight="1">
      <c r="A54" s="1852"/>
      <c r="B54" s="1865"/>
      <c r="C54" s="272"/>
      <c r="D54" s="272"/>
      <c r="E54" s="272"/>
      <c r="F54" s="272"/>
      <c r="G54" s="272"/>
      <c r="H54" s="272"/>
    </row>
    <row r="55" spans="1:8" ht="12.75">
      <c r="A55" s="1854" t="s">
        <v>657</v>
      </c>
      <c r="B55" s="1866">
        <v>422596</v>
      </c>
      <c r="C55" s="272"/>
      <c r="D55" s="272"/>
      <c r="E55" s="272"/>
      <c r="F55" s="272"/>
      <c r="G55" s="272"/>
      <c r="H55" s="272"/>
    </row>
    <row r="56" spans="1:8" ht="12.75">
      <c r="A56" s="361" t="s">
        <v>658</v>
      </c>
      <c r="B56" s="362">
        <v>165499</v>
      </c>
      <c r="C56" s="272"/>
      <c r="D56" s="272"/>
      <c r="E56" s="272"/>
      <c r="F56" s="272"/>
      <c r="G56" s="272"/>
      <c r="H56" s="272"/>
    </row>
    <row r="57" spans="1:8" ht="12.75">
      <c r="A57" s="361" t="s">
        <v>659</v>
      </c>
      <c r="B57" s="362">
        <v>257097</v>
      </c>
      <c r="C57" s="272"/>
      <c r="D57" s="272"/>
      <c r="E57" s="272"/>
      <c r="F57" s="272"/>
      <c r="G57" s="272"/>
      <c r="H57" s="272"/>
    </row>
    <row r="58" spans="1:11" ht="12.75">
      <c r="A58" s="1854" t="s">
        <v>660</v>
      </c>
      <c r="B58" s="1866">
        <v>48380</v>
      </c>
      <c r="C58" s="272"/>
      <c r="D58" s="272"/>
      <c r="E58" s="272"/>
      <c r="F58" s="272"/>
      <c r="G58" s="272"/>
      <c r="H58" s="272"/>
      <c r="I58" s="272"/>
      <c r="J58" s="272"/>
      <c r="K58" s="272"/>
    </row>
    <row r="59" spans="1:11" ht="12.75">
      <c r="A59" s="361" t="s">
        <v>565</v>
      </c>
      <c r="B59" s="362">
        <v>37471</v>
      </c>
      <c r="C59" s="272"/>
      <c r="D59" s="272"/>
      <c r="E59" s="272"/>
      <c r="F59" s="272"/>
      <c r="G59" s="272"/>
      <c r="H59" s="272"/>
      <c r="I59" s="272"/>
      <c r="J59" s="272"/>
      <c r="K59" s="272"/>
    </row>
    <row r="60" spans="1:11" ht="12.75">
      <c r="A60" s="361" t="s">
        <v>566</v>
      </c>
      <c r="B60" s="362">
        <v>80</v>
      </c>
      <c r="C60" s="272"/>
      <c r="D60" s="272"/>
      <c r="E60" s="272"/>
      <c r="F60" s="272"/>
      <c r="G60" s="272"/>
      <c r="H60" s="272"/>
      <c r="I60" s="272"/>
      <c r="J60" s="272"/>
      <c r="K60" s="272"/>
    </row>
    <row r="61" spans="1:11" ht="12.75">
      <c r="A61" s="361" t="s">
        <v>661</v>
      </c>
      <c r="B61" s="362">
        <v>10829</v>
      </c>
      <c r="C61" s="272"/>
      <c r="D61" s="272"/>
      <c r="E61" s="272"/>
      <c r="F61" s="272"/>
      <c r="G61" s="272"/>
      <c r="H61" s="272"/>
      <c r="I61" s="272"/>
      <c r="J61" s="272"/>
      <c r="K61" s="272"/>
    </row>
    <row r="62" spans="1:11" ht="12.75">
      <c r="A62" s="1854" t="s">
        <v>590</v>
      </c>
      <c r="B62" s="1866">
        <v>-183</v>
      </c>
      <c r="C62" s="272"/>
      <c r="D62" s="272"/>
      <c r="E62" s="272"/>
      <c r="F62" s="272"/>
      <c r="G62" s="272"/>
      <c r="H62" s="272"/>
      <c r="I62" s="272"/>
      <c r="J62" s="272"/>
      <c r="K62" s="272"/>
    </row>
    <row r="63" spans="1:11" ht="12.75">
      <c r="A63" s="1833" t="s">
        <v>662</v>
      </c>
      <c r="B63" s="1866">
        <v>319603</v>
      </c>
      <c r="C63" s="272"/>
      <c r="D63" s="272"/>
      <c r="E63" s="272"/>
      <c r="F63" s="272"/>
      <c r="G63" s="272"/>
      <c r="H63" s="272"/>
      <c r="I63" s="272"/>
      <c r="J63" s="272"/>
      <c r="K63" s="272"/>
    </row>
    <row r="64" spans="1:11" ht="25.5">
      <c r="A64" s="374" t="s">
        <v>663</v>
      </c>
      <c r="B64" s="362">
        <v>319595</v>
      </c>
      <c r="C64" s="272"/>
      <c r="D64" s="272"/>
      <c r="E64" s="272"/>
      <c r="F64" s="272"/>
      <c r="G64" s="272"/>
      <c r="H64" s="272"/>
      <c r="I64" s="272"/>
      <c r="J64" s="272"/>
      <c r="K64" s="272"/>
    </row>
    <row r="65" spans="1:11" ht="25.5">
      <c r="A65" s="361" t="s">
        <v>664</v>
      </c>
      <c r="B65" s="362">
        <v>0</v>
      </c>
      <c r="C65" s="272"/>
      <c r="D65" s="272"/>
      <c r="E65" s="272"/>
      <c r="F65" s="272"/>
      <c r="G65" s="272"/>
      <c r="H65" s="272"/>
      <c r="I65" s="272"/>
      <c r="J65" s="272"/>
      <c r="K65" s="272"/>
    </row>
    <row r="66" spans="1:11" ht="12.75">
      <c r="A66" s="361" t="s">
        <v>554</v>
      </c>
      <c r="B66" s="362">
        <v>532</v>
      </c>
      <c r="C66" s="272"/>
      <c r="D66" s="272"/>
      <c r="E66" s="272"/>
      <c r="F66" s="272"/>
      <c r="G66" s="272"/>
      <c r="H66" s="272"/>
      <c r="I66" s="272"/>
      <c r="J66" s="272"/>
      <c r="K66" s="272"/>
    </row>
    <row r="67" spans="1:11" ht="12.75">
      <c r="A67" s="361" t="s">
        <v>555</v>
      </c>
      <c r="B67" s="362">
        <v>319063</v>
      </c>
      <c r="C67" s="272"/>
      <c r="D67" s="272"/>
      <c r="E67" s="272"/>
      <c r="F67" s="272"/>
      <c r="G67" s="272"/>
      <c r="H67" s="272"/>
      <c r="I67" s="272"/>
      <c r="J67" s="272"/>
      <c r="K67" s="272"/>
    </row>
    <row r="68" spans="1:11" ht="12.75">
      <c r="A68" s="361" t="s">
        <v>665</v>
      </c>
      <c r="B68" s="362">
        <v>0</v>
      </c>
      <c r="C68" s="272"/>
      <c r="D68" s="272"/>
      <c r="E68" s="272"/>
      <c r="F68" s="272"/>
      <c r="G68" s="272"/>
      <c r="H68" s="272"/>
      <c r="I68" s="272"/>
      <c r="J68" s="272"/>
      <c r="K68" s="272"/>
    </row>
    <row r="69" spans="1:11" ht="12.75">
      <c r="A69" s="374" t="s">
        <v>666</v>
      </c>
      <c r="B69" s="362">
        <v>8</v>
      </c>
      <c r="C69" s="272"/>
      <c r="D69" s="272"/>
      <c r="E69" s="272"/>
      <c r="F69" s="272"/>
      <c r="G69" s="272"/>
      <c r="H69" s="272"/>
      <c r="I69" s="272"/>
      <c r="J69" s="272"/>
      <c r="K69" s="272"/>
    </row>
    <row r="70" spans="1:11" ht="12.75">
      <c r="A70" s="361" t="s">
        <v>565</v>
      </c>
      <c r="B70" s="362">
        <v>8</v>
      </c>
      <c r="C70" s="272"/>
      <c r="D70" s="272"/>
      <c r="E70" s="272"/>
      <c r="F70" s="272"/>
      <c r="G70" s="272"/>
      <c r="H70" s="272"/>
      <c r="I70" s="272"/>
      <c r="J70" s="272"/>
      <c r="K70" s="272"/>
    </row>
    <row r="71" spans="1:11" ht="12.75">
      <c r="A71" s="361" t="s">
        <v>566</v>
      </c>
      <c r="B71" s="362">
        <v>0</v>
      </c>
      <c r="C71" s="272"/>
      <c r="D71" s="272"/>
      <c r="E71" s="272"/>
      <c r="F71" s="272"/>
      <c r="G71" s="272"/>
      <c r="H71" s="272"/>
      <c r="I71" s="272"/>
      <c r="J71" s="272"/>
      <c r="K71" s="272"/>
    </row>
    <row r="72" spans="1:11" ht="12.75">
      <c r="A72" s="361" t="s">
        <v>568</v>
      </c>
      <c r="B72" s="362">
        <v>0</v>
      </c>
      <c r="C72" s="272"/>
      <c r="D72" s="272"/>
      <c r="E72" s="272"/>
      <c r="F72" s="272"/>
      <c r="G72" s="272"/>
      <c r="H72" s="272"/>
      <c r="I72" s="272"/>
      <c r="J72" s="272"/>
      <c r="K72" s="272"/>
    </row>
    <row r="73" spans="1:11" ht="12.75">
      <c r="A73" s="361" t="s">
        <v>661</v>
      </c>
      <c r="B73" s="362">
        <v>0</v>
      </c>
      <c r="C73" s="272"/>
      <c r="D73" s="272"/>
      <c r="E73" s="272"/>
      <c r="F73" s="272"/>
      <c r="G73" s="272"/>
      <c r="H73" s="272"/>
      <c r="I73" s="272"/>
      <c r="J73" s="272"/>
      <c r="K73" s="272"/>
    </row>
    <row r="74" spans="1:11" ht="25.5">
      <c r="A74" s="361" t="s">
        <v>667</v>
      </c>
      <c r="B74" s="362">
        <v>0</v>
      </c>
      <c r="C74" s="272"/>
      <c r="D74" s="272"/>
      <c r="E74" s="272"/>
      <c r="F74" s="272"/>
      <c r="G74" s="272"/>
      <c r="H74" s="272"/>
      <c r="I74" s="272"/>
      <c r="J74" s="272"/>
      <c r="K74" s="272"/>
    </row>
    <row r="75" spans="1:11" ht="12.75">
      <c r="A75" s="361" t="s">
        <v>643</v>
      </c>
      <c r="B75" s="362">
        <v>0</v>
      </c>
      <c r="C75" s="272"/>
      <c r="D75" s="272"/>
      <c r="E75" s="272"/>
      <c r="F75" s="272"/>
      <c r="G75" s="272"/>
      <c r="H75" s="272"/>
      <c r="I75" s="272"/>
      <c r="J75" s="272"/>
      <c r="K75" s="272"/>
    </row>
    <row r="76" spans="1:11" s="405" customFormat="1" ht="12.75">
      <c r="A76" s="1833" t="s">
        <v>668</v>
      </c>
      <c r="B76" s="1866">
        <v>0</v>
      </c>
      <c r="C76" s="306"/>
      <c r="D76" s="306"/>
      <c r="E76" s="306"/>
      <c r="F76" s="306"/>
      <c r="G76" s="306"/>
      <c r="H76" s="306"/>
      <c r="I76" s="306"/>
      <c r="J76" s="306"/>
      <c r="K76" s="306"/>
    </row>
    <row r="77" spans="1:11" ht="25.5">
      <c r="A77" s="1833" t="s">
        <v>669</v>
      </c>
      <c r="B77" s="1866">
        <v>0</v>
      </c>
      <c r="C77" s="272"/>
      <c r="D77" s="272"/>
      <c r="E77" s="272"/>
      <c r="F77" s="272"/>
      <c r="G77" s="272"/>
      <c r="H77" s="272"/>
      <c r="I77" s="272"/>
      <c r="J77" s="272"/>
      <c r="K77" s="272"/>
    </row>
    <row r="78" spans="1:11" ht="38.25">
      <c r="A78" s="1833" t="s">
        <v>670</v>
      </c>
      <c r="B78" s="1866">
        <v>0</v>
      </c>
      <c r="C78" s="272"/>
      <c r="D78" s="272"/>
      <c r="E78" s="272"/>
      <c r="F78" s="272"/>
      <c r="G78" s="272"/>
      <c r="H78" s="272"/>
      <c r="I78" s="272"/>
      <c r="J78" s="272"/>
      <c r="K78" s="272"/>
    </row>
    <row r="79" spans="1:11" s="405" customFormat="1" ht="25.5">
      <c r="A79" s="1833" t="s">
        <v>671</v>
      </c>
      <c r="B79" s="1866">
        <v>279165</v>
      </c>
      <c r="C79" s="306"/>
      <c r="D79" s="306"/>
      <c r="E79" s="306"/>
      <c r="F79" s="306"/>
      <c r="G79" s="306"/>
      <c r="H79" s="306"/>
      <c r="I79" s="306"/>
      <c r="J79" s="306"/>
      <c r="K79" s="306"/>
    </row>
    <row r="80" spans="1:11" ht="25.5">
      <c r="A80" s="1833" t="s">
        <v>672</v>
      </c>
      <c r="B80" s="1866">
        <v>34623</v>
      </c>
      <c r="C80" s="272"/>
      <c r="D80" s="272"/>
      <c r="E80" s="272"/>
      <c r="F80" s="272"/>
      <c r="G80" s="272"/>
      <c r="H80" s="272"/>
      <c r="I80" s="272"/>
      <c r="J80" s="272"/>
      <c r="K80" s="272"/>
    </row>
    <row r="81" spans="1:11" s="405" customFormat="1" ht="25.5">
      <c r="A81" s="1833" t="s">
        <v>673</v>
      </c>
      <c r="B81" s="1866">
        <v>244542</v>
      </c>
      <c r="C81" s="306"/>
      <c r="D81" s="306"/>
      <c r="E81" s="306"/>
      <c r="F81" s="306"/>
      <c r="G81" s="306"/>
      <c r="H81" s="306"/>
      <c r="I81" s="306"/>
      <c r="J81" s="306"/>
      <c r="K81" s="306"/>
    </row>
    <row r="82" spans="1:11" ht="12.75">
      <c r="A82" s="1833" t="s">
        <v>674</v>
      </c>
      <c r="B82" s="1866">
        <v>0</v>
      </c>
      <c r="C82" s="272"/>
      <c r="D82" s="272"/>
      <c r="E82" s="272"/>
      <c r="F82" s="272"/>
      <c r="G82" s="272"/>
      <c r="H82" s="272"/>
      <c r="I82" s="272"/>
      <c r="J82" s="272"/>
      <c r="K82" s="272"/>
    </row>
    <row r="83" spans="1:11" ht="25.5">
      <c r="A83" s="1833" t="s">
        <v>675</v>
      </c>
      <c r="B83" s="1866">
        <v>244542</v>
      </c>
      <c r="C83" s="272"/>
      <c r="D83" s="272"/>
      <c r="E83" s="272"/>
      <c r="F83" s="272"/>
      <c r="G83" s="272"/>
      <c r="H83" s="272"/>
      <c r="I83" s="272"/>
      <c r="J83" s="272"/>
      <c r="K83" s="272"/>
    </row>
    <row r="84" spans="1:11" ht="12.75">
      <c r="A84" s="1833" t="s">
        <v>676</v>
      </c>
      <c r="B84" s="1866">
        <v>0</v>
      </c>
      <c r="C84" s="272"/>
      <c r="D84" s="272"/>
      <c r="E84" s="272"/>
      <c r="F84" s="272"/>
      <c r="G84" s="272"/>
      <c r="H84" s="272"/>
      <c r="I84" s="272"/>
      <c r="J84" s="272"/>
      <c r="K84" s="272"/>
    </row>
    <row r="85" spans="1:11" ht="12.75">
      <c r="A85" s="1867" t="s">
        <v>677</v>
      </c>
      <c r="B85" s="1866">
        <v>244542</v>
      </c>
      <c r="C85" s="272"/>
      <c r="D85" s="272"/>
      <c r="E85" s="272"/>
      <c r="F85" s="272"/>
      <c r="G85" s="272"/>
      <c r="H85" s="272"/>
      <c r="I85" s="272"/>
      <c r="J85" s="272"/>
      <c r="K85" s="272"/>
    </row>
    <row r="86" spans="1:11" ht="6" customHeight="1">
      <c r="A86" s="1868"/>
      <c r="B86" s="1869"/>
      <c r="C86" s="272"/>
      <c r="D86" s="272"/>
      <c r="E86" s="272"/>
      <c r="F86" s="272"/>
      <c r="G86" s="272"/>
      <c r="H86" s="272"/>
      <c r="I86" s="272"/>
      <c r="J86" s="272"/>
      <c r="K86" s="272"/>
    </row>
    <row r="87" spans="1:11" ht="6" customHeight="1">
      <c r="A87" s="272"/>
      <c r="B87" s="272"/>
      <c r="C87" s="272"/>
      <c r="D87" s="272"/>
      <c r="E87" s="272"/>
      <c r="F87" s="272"/>
      <c r="G87" s="272"/>
      <c r="H87" s="272"/>
      <c r="I87" s="272"/>
      <c r="J87" s="272"/>
      <c r="K87" s="272"/>
    </row>
    <row r="88" spans="1:11" ht="13.5">
      <c r="A88" s="399" t="s">
        <v>1963</v>
      </c>
      <c r="B88" s="272"/>
      <c r="C88" s="272"/>
      <c r="D88" s="272"/>
      <c r="E88" s="272"/>
      <c r="F88" s="272"/>
      <c r="G88" s="272"/>
      <c r="H88" s="272"/>
      <c r="I88" s="272"/>
      <c r="J88" s="272"/>
      <c r="K88" s="272"/>
    </row>
    <row r="89" spans="1:11" ht="12.75">
      <c r="A89" s="272"/>
      <c r="B89" s="272"/>
      <c r="C89" s="272"/>
      <c r="D89" s="272"/>
      <c r="E89" s="272"/>
      <c r="F89" s="272"/>
      <c r="G89" s="272"/>
      <c r="H89" s="272"/>
      <c r="I89" s="272"/>
      <c r="J89" s="272"/>
      <c r="K89" s="272"/>
    </row>
    <row r="90" spans="1:11" ht="12.75">
      <c r="A90" s="272"/>
      <c r="B90" s="272"/>
      <c r="C90" s="272"/>
      <c r="D90" s="272"/>
      <c r="E90" s="272"/>
      <c r="F90" s="272"/>
      <c r="G90" s="272"/>
      <c r="H90" s="272"/>
      <c r="I90" s="272"/>
      <c r="J90" s="272"/>
      <c r="K90" s="272"/>
    </row>
    <row r="91" spans="1:11" ht="12.75">
      <c r="A91" s="272"/>
      <c r="B91" s="272"/>
      <c r="C91" s="272"/>
      <c r="D91" s="272"/>
      <c r="E91" s="272"/>
      <c r="F91" s="272"/>
      <c r="G91" s="272"/>
      <c r="H91" s="272"/>
      <c r="I91" s="272"/>
      <c r="J91" s="272"/>
      <c r="K91" s="272"/>
    </row>
    <row r="92" spans="1:11" ht="12.75">
      <c r="A92" s="272"/>
      <c r="B92" s="272"/>
      <c r="C92" s="272"/>
      <c r="D92" s="272"/>
      <c r="E92" s="272"/>
      <c r="F92" s="272"/>
      <c r="G92" s="272"/>
      <c r="H92" s="272"/>
      <c r="I92" s="272"/>
      <c r="J92" s="272"/>
      <c r="K92" s="272"/>
    </row>
    <row r="93" spans="1:11" ht="12.75">
      <c r="A93" s="272"/>
      <c r="B93" s="272"/>
      <c r="C93" s="272"/>
      <c r="D93" s="272"/>
      <c r="E93" s="272"/>
      <c r="F93" s="272"/>
      <c r="G93" s="272"/>
      <c r="H93" s="272"/>
      <c r="I93" s="272"/>
      <c r="J93" s="272"/>
      <c r="K93" s="272"/>
    </row>
    <row r="94" spans="1:11" ht="12.75">
      <c r="A94" s="272"/>
      <c r="B94" s="272"/>
      <c r="C94" s="272"/>
      <c r="D94" s="272"/>
      <c r="E94" s="272"/>
      <c r="F94" s="272"/>
      <c r="G94" s="272"/>
      <c r="H94" s="272"/>
      <c r="I94" s="272"/>
      <c r="J94" s="272"/>
      <c r="K94" s="272"/>
    </row>
    <row r="95" spans="1:11" ht="12.75">
      <c r="A95" s="272"/>
      <c r="B95" s="272"/>
      <c r="C95" s="272"/>
      <c r="D95" s="272"/>
      <c r="E95" s="272"/>
      <c r="F95" s="272"/>
      <c r="G95" s="272"/>
      <c r="H95" s="272"/>
      <c r="I95" s="272"/>
      <c r="J95" s="272"/>
      <c r="K95" s="272"/>
    </row>
    <row r="96" spans="1:11" ht="12.75">
      <c r="A96" s="272"/>
      <c r="B96" s="272"/>
      <c r="C96" s="272"/>
      <c r="D96" s="272"/>
      <c r="E96" s="272"/>
      <c r="F96" s="272"/>
      <c r="G96" s="272"/>
      <c r="H96" s="272"/>
      <c r="I96" s="272"/>
      <c r="J96" s="272"/>
      <c r="K96" s="272"/>
    </row>
    <row r="97" spans="1:11" ht="12.75">
      <c r="A97" s="272"/>
      <c r="B97" s="272"/>
      <c r="C97" s="272"/>
      <c r="D97" s="272"/>
      <c r="E97" s="272"/>
      <c r="F97" s="272"/>
      <c r="G97" s="272"/>
      <c r="H97" s="272"/>
      <c r="I97" s="272"/>
      <c r="J97" s="272"/>
      <c r="K97" s="272"/>
    </row>
    <row r="98" spans="1:11" ht="12.75">
      <c r="A98" s="272"/>
      <c r="B98" s="272"/>
      <c r="C98" s="272"/>
      <c r="D98" s="272"/>
      <c r="E98" s="272"/>
      <c r="F98" s="272"/>
      <c r="G98" s="272"/>
      <c r="H98" s="272"/>
      <c r="I98" s="272"/>
      <c r="J98" s="272"/>
      <c r="K98" s="272"/>
    </row>
    <row r="99" spans="1:11" ht="12.75">
      <c r="A99" s="272"/>
      <c r="B99" s="272"/>
      <c r="C99" s="272"/>
      <c r="D99" s="272"/>
      <c r="E99" s="272"/>
      <c r="F99" s="272"/>
      <c r="G99" s="272"/>
      <c r="H99" s="272"/>
      <c r="I99" s="272"/>
      <c r="J99" s="272"/>
      <c r="K99" s="272"/>
    </row>
    <row r="100" spans="1:11" ht="12.75">
      <c r="A100" s="272"/>
      <c r="B100" s="272"/>
      <c r="C100" s="272"/>
      <c r="D100" s="272"/>
      <c r="E100" s="272"/>
      <c r="F100" s="272"/>
      <c r="G100" s="272"/>
      <c r="H100" s="272"/>
      <c r="I100" s="272"/>
      <c r="J100" s="272"/>
      <c r="K100" s="272"/>
    </row>
    <row r="101" spans="1:11" ht="12.75">
      <c r="A101" s="272"/>
      <c r="B101" s="272"/>
      <c r="C101" s="272"/>
      <c r="D101" s="272"/>
      <c r="E101" s="272"/>
      <c r="F101" s="272"/>
      <c r="G101" s="272"/>
      <c r="H101" s="272"/>
      <c r="I101" s="272"/>
      <c r="J101" s="272"/>
      <c r="K101" s="272"/>
    </row>
    <row r="102" spans="1:11" ht="12.75">
      <c r="A102" s="272"/>
      <c r="B102" s="272"/>
      <c r="C102" s="272"/>
      <c r="D102" s="272"/>
      <c r="E102" s="272"/>
      <c r="F102" s="272"/>
      <c r="G102" s="272"/>
      <c r="H102" s="272"/>
      <c r="I102" s="272"/>
      <c r="J102" s="272"/>
      <c r="K102" s="272"/>
    </row>
    <row r="103" spans="1:11" ht="12.75">
      <c r="A103" s="272"/>
      <c r="B103" s="272"/>
      <c r="C103" s="272"/>
      <c r="D103" s="272"/>
      <c r="E103" s="272"/>
      <c r="F103" s="272"/>
      <c r="G103" s="272"/>
      <c r="H103" s="272"/>
      <c r="I103" s="272"/>
      <c r="J103" s="272"/>
      <c r="K103" s="272"/>
    </row>
    <row r="104" spans="1:11" ht="12.75">
      <c r="A104" s="272"/>
      <c r="B104" s="272"/>
      <c r="C104" s="272"/>
      <c r="D104" s="272"/>
      <c r="E104" s="272"/>
      <c r="F104" s="272"/>
      <c r="G104" s="272"/>
      <c r="H104" s="272"/>
      <c r="I104" s="272"/>
      <c r="J104" s="272"/>
      <c r="K104" s="272"/>
    </row>
    <row r="105" spans="1:11" ht="12.75">
      <c r="A105" s="272"/>
      <c r="B105" s="272"/>
      <c r="C105" s="272"/>
      <c r="D105" s="272"/>
      <c r="E105" s="272"/>
      <c r="F105" s="272"/>
      <c r="G105" s="272"/>
      <c r="H105" s="272"/>
      <c r="I105" s="272"/>
      <c r="J105" s="272"/>
      <c r="K105" s="272"/>
    </row>
    <row r="106" spans="1:11" ht="12.75">
      <c r="A106" s="272"/>
      <c r="B106" s="272"/>
      <c r="C106" s="272"/>
      <c r="D106" s="272"/>
      <c r="E106" s="272"/>
      <c r="F106" s="272"/>
      <c r="G106" s="272"/>
      <c r="H106" s="272"/>
      <c r="I106" s="272"/>
      <c r="J106" s="272"/>
      <c r="K106" s="272"/>
    </row>
    <row r="107" spans="1:11" ht="12.75">
      <c r="A107" s="272"/>
      <c r="B107" s="272"/>
      <c r="C107" s="272"/>
      <c r="D107" s="272"/>
      <c r="E107" s="272"/>
      <c r="F107" s="272"/>
      <c r="G107" s="272"/>
      <c r="H107" s="272"/>
      <c r="I107" s="272"/>
      <c r="J107" s="272"/>
      <c r="K107" s="272"/>
    </row>
    <row r="108" spans="1:11" ht="12.75">
      <c r="A108" s="272"/>
      <c r="B108" s="272"/>
      <c r="C108" s="272"/>
      <c r="D108" s="272"/>
      <c r="E108" s="272"/>
      <c r="F108" s="272"/>
      <c r="G108" s="272"/>
      <c r="H108" s="272"/>
      <c r="I108" s="272"/>
      <c r="J108" s="272"/>
      <c r="K108" s="272"/>
    </row>
    <row r="109" spans="1:11" ht="12.75">
      <c r="A109" s="272"/>
      <c r="B109" s="272"/>
      <c r="C109" s="272"/>
      <c r="D109" s="272"/>
      <c r="E109" s="272"/>
      <c r="F109" s="272"/>
      <c r="G109" s="272"/>
      <c r="H109" s="272"/>
      <c r="I109" s="272"/>
      <c r="J109" s="272"/>
      <c r="K109" s="272"/>
    </row>
    <row r="110" spans="1:11" ht="12.75">
      <c r="A110" s="272"/>
      <c r="B110" s="272"/>
      <c r="C110" s="272"/>
      <c r="D110" s="272"/>
      <c r="E110" s="272"/>
      <c r="F110" s="272"/>
      <c r="G110" s="272"/>
      <c r="H110" s="272"/>
      <c r="I110" s="272"/>
      <c r="J110" s="272"/>
      <c r="K110" s="272"/>
    </row>
    <row r="111" spans="1:11" ht="12.75">
      <c r="A111" s="272"/>
      <c r="B111" s="272"/>
      <c r="C111" s="272"/>
      <c r="D111" s="272"/>
      <c r="E111" s="272"/>
      <c r="F111" s="272"/>
      <c r="G111" s="272"/>
      <c r="H111" s="272"/>
      <c r="I111" s="272"/>
      <c r="J111" s="272"/>
      <c r="K111" s="272"/>
    </row>
  </sheetData>
  <sheetProtection/>
  <mergeCells count="5">
    <mergeCell ref="A3:A4"/>
    <mergeCell ref="B3:B4"/>
    <mergeCell ref="C3:E3"/>
    <mergeCell ref="A52:A53"/>
    <mergeCell ref="B52:B53"/>
  </mergeCells>
  <printOptions horizontalCentered="1"/>
  <pageMargins left="0.7874015748031497" right="0.7874015748031497" top="0.7874015748031497" bottom="0.984251968503937" header="0.11811023622047245" footer="0.11811023622047245"/>
  <pageSetup horizontalDpi="600" verticalDpi="600" orientation="portrait" paperSize="9" scale="78"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B70"/>
  <sheetViews>
    <sheetView view="pageBreakPreview" zoomScaleSheetLayoutView="100" zoomScalePageLayoutView="0" workbookViewId="0" topLeftCell="A1">
      <selection activeCell="A2" sqref="A2"/>
    </sheetView>
  </sheetViews>
  <sheetFormatPr defaultColWidth="9.00390625" defaultRowHeight="12.75"/>
  <cols>
    <col min="1" max="1" width="11.375" style="272" customWidth="1"/>
    <col min="2" max="2" width="82.375" style="272" customWidth="1"/>
    <col min="3" max="16384" width="9.125" style="272" customWidth="1"/>
  </cols>
  <sheetData>
    <row r="1" spans="1:2" ht="22.5" customHeight="1">
      <c r="A1" s="2093" t="s">
        <v>1949</v>
      </c>
      <c r="B1" s="2093"/>
    </row>
    <row r="2" spans="1:2" ht="9" customHeight="1">
      <c r="A2" s="299"/>
      <c r="B2" s="299"/>
    </row>
    <row r="3" spans="1:2" ht="13.5" customHeight="1">
      <c r="A3" s="300" t="s">
        <v>413</v>
      </c>
      <c r="B3" s="301" t="s">
        <v>414</v>
      </c>
    </row>
    <row r="4" spans="1:2" ht="12.75">
      <c r="A4" s="300" t="s">
        <v>415</v>
      </c>
      <c r="B4" s="301" t="s">
        <v>416</v>
      </c>
    </row>
    <row r="5" spans="1:2" ht="12.75">
      <c r="A5" s="300" t="s">
        <v>417</v>
      </c>
      <c r="B5" s="301" t="s">
        <v>418</v>
      </c>
    </row>
    <row r="6" spans="1:2" ht="12.75">
      <c r="A6" s="300" t="s">
        <v>419</v>
      </c>
      <c r="B6" s="301" t="s">
        <v>420</v>
      </c>
    </row>
    <row r="7" spans="1:2" ht="12.75">
      <c r="A7" s="300" t="s">
        <v>421</v>
      </c>
      <c r="B7" s="301" t="s">
        <v>422</v>
      </c>
    </row>
    <row r="8" spans="1:2" ht="12.75">
      <c r="A8" s="300" t="s">
        <v>423</v>
      </c>
      <c r="B8" s="301" t="s">
        <v>424</v>
      </c>
    </row>
    <row r="9" spans="1:2" ht="12.75">
      <c r="A9" s="300" t="s">
        <v>425</v>
      </c>
      <c r="B9" s="301" t="s">
        <v>426</v>
      </c>
    </row>
    <row r="10" spans="1:2" ht="12.75">
      <c r="A10" s="300" t="s">
        <v>427</v>
      </c>
      <c r="B10" s="301" t="s">
        <v>428</v>
      </c>
    </row>
    <row r="11" spans="1:2" ht="12.75">
      <c r="A11" s="300" t="s">
        <v>89</v>
      </c>
      <c r="B11" s="301" t="s">
        <v>429</v>
      </c>
    </row>
    <row r="12" spans="1:2" s="180" customFormat="1" ht="12.75">
      <c r="A12" s="300" t="s">
        <v>430</v>
      </c>
      <c r="B12" s="301" t="s">
        <v>88</v>
      </c>
    </row>
    <row r="13" spans="1:2" s="180" customFormat="1" ht="12.75">
      <c r="A13" s="300" t="s">
        <v>1893</v>
      </c>
      <c r="B13" s="301" t="s">
        <v>1890</v>
      </c>
    </row>
    <row r="14" spans="1:2" s="180" customFormat="1" ht="12.75">
      <c r="A14" s="300" t="s">
        <v>1714</v>
      </c>
      <c r="B14" s="301" t="s">
        <v>1715</v>
      </c>
    </row>
    <row r="15" spans="1:2" s="180" customFormat="1" ht="12.75">
      <c r="A15" s="300" t="s">
        <v>431</v>
      </c>
      <c r="B15" s="301" t="s">
        <v>432</v>
      </c>
    </row>
    <row r="16" spans="1:2" s="180" customFormat="1" ht="12.75">
      <c r="A16" s="300" t="s">
        <v>433</v>
      </c>
      <c r="B16" s="301" t="s">
        <v>434</v>
      </c>
    </row>
    <row r="17" spans="1:2" ht="12.75">
      <c r="A17" s="302" t="s">
        <v>435</v>
      </c>
      <c r="B17" s="303" t="s">
        <v>436</v>
      </c>
    </row>
    <row r="18" spans="1:2" ht="12.75">
      <c r="A18" s="302" t="s">
        <v>437</v>
      </c>
      <c r="B18" s="303" t="s">
        <v>438</v>
      </c>
    </row>
    <row r="19" spans="1:2" s="306" customFormat="1" ht="12.75" customHeight="1">
      <c r="A19" s="304" t="s">
        <v>439</v>
      </c>
      <c r="B19" s="305" t="s">
        <v>440</v>
      </c>
    </row>
    <row r="20" spans="1:2" s="306" customFormat="1" ht="12.75">
      <c r="A20" s="304"/>
      <c r="B20" s="305" t="s">
        <v>441</v>
      </c>
    </row>
    <row r="21" spans="1:2" ht="12.75">
      <c r="A21" s="302" t="s">
        <v>442</v>
      </c>
      <c r="B21" s="303" t="s">
        <v>443</v>
      </c>
    </row>
    <row r="22" spans="1:2" ht="12.75">
      <c r="A22" s="302" t="s">
        <v>444</v>
      </c>
      <c r="B22" s="303" t="s">
        <v>445</v>
      </c>
    </row>
    <row r="23" spans="1:2" ht="12.75">
      <c r="A23" s="302" t="s">
        <v>446</v>
      </c>
      <c r="B23" s="303" t="s">
        <v>447</v>
      </c>
    </row>
    <row r="24" spans="1:2" ht="12.75">
      <c r="A24" s="302" t="s">
        <v>448</v>
      </c>
      <c r="B24" s="303" t="s">
        <v>449</v>
      </c>
    </row>
    <row r="25" spans="1:2" ht="12.75">
      <c r="A25" s="300" t="s">
        <v>450</v>
      </c>
      <c r="B25" s="303" t="s">
        <v>451</v>
      </c>
    </row>
    <row r="26" spans="1:2" ht="12.75">
      <c r="A26" s="302" t="s">
        <v>452</v>
      </c>
      <c r="B26" s="303" t="s">
        <v>453</v>
      </c>
    </row>
    <row r="27" spans="1:2" ht="12.75">
      <c r="A27" s="302" t="s">
        <v>454</v>
      </c>
      <c r="B27" s="303" t="s">
        <v>455</v>
      </c>
    </row>
    <row r="28" spans="1:2" ht="12.75">
      <c r="A28" s="302" t="s">
        <v>456</v>
      </c>
      <c r="B28" s="303" t="s">
        <v>457</v>
      </c>
    </row>
    <row r="29" spans="1:2" ht="12.75">
      <c r="A29" s="302" t="s">
        <v>458</v>
      </c>
      <c r="B29" s="303" t="s">
        <v>459</v>
      </c>
    </row>
    <row r="30" spans="1:2" ht="12.75">
      <c r="A30" s="302" t="s">
        <v>460</v>
      </c>
      <c r="B30" s="303" t="s">
        <v>461</v>
      </c>
    </row>
    <row r="31" spans="1:2" ht="12.75">
      <c r="A31" s="302" t="s">
        <v>462</v>
      </c>
      <c r="B31" s="303" t="s">
        <v>463</v>
      </c>
    </row>
    <row r="32" spans="1:2" ht="12.75">
      <c r="A32" s="302" t="s">
        <v>164</v>
      </c>
      <c r="B32" s="303" t="s">
        <v>464</v>
      </c>
    </row>
    <row r="33" spans="1:2" ht="12.75">
      <c r="A33" s="302" t="s">
        <v>465</v>
      </c>
      <c r="B33" s="303" t="s">
        <v>466</v>
      </c>
    </row>
    <row r="34" spans="1:2" ht="12.75">
      <c r="A34" s="302" t="s">
        <v>467</v>
      </c>
      <c r="B34" s="303" t="s">
        <v>468</v>
      </c>
    </row>
    <row r="35" spans="1:2" ht="12.75">
      <c r="A35" s="302" t="s">
        <v>469</v>
      </c>
      <c r="B35" s="303" t="s">
        <v>470</v>
      </c>
    </row>
    <row r="36" spans="1:2" ht="12.75">
      <c r="A36" s="302" t="s">
        <v>471</v>
      </c>
      <c r="B36" s="303" t="s">
        <v>472</v>
      </c>
    </row>
    <row r="37" spans="1:2" ht="12.75">
      <c r="A37" s="302" t="s">
        <v>166</v>
      </c>
      <c r="B37" s="302" t="s">
        <v>473</v>
      </c>
    </row>
    <row r="38" spans="1:2" ht="12.75">
      <c r="A38" s="302"/>
      <c r="B38" s="303" t="s">
        <v>474</v>
      </c>
    </row>
    <row r="39" spans="1:2" ht="12.75" customHeight="1">
      <c r="A39" s="302" t="s">
        <v>167</v>
      </c>
      <c r="B39" s="312" t="s">
        <v>475</v>
      </c>
    </row>
    <row r="40" spans="1:2" ht="12.75">
      <c r="A40" s="302"/>
      <c r="B40" s="312" t="s">
        <v>1894</v>
      </c>
    </row>
    <row r="41" spans="1:2" ht="12.75">
      <c r="A41" s="302" t="s">
        <v>476</v>
      </c>
      <c r="B41" s="303" t="s">
        <v>477</v>
      </c>
    </row>
    <row r="42" spans="1:2" ht="12.75">
      <c r="A42" s="302" t="s">
        <v>478</v>
      </c>
      <c r="B42" s="303" t="s">
        <v>479</v>
      </c>
    </row>
    <row r="43" spans="1:2" ht="12.75">
      <c r="A43" s="302" t="s">
        <v>480</v>
      </c>
      <c r="B43" s="303" t="s">
        <v>481</v>
      </c>
    </row>
    <row r="44" spans="1:2" ht="12.75">
      <c r="A44" s="302" t="s">
        <v>482</v>
      </c>
      <c r="B44" s="303" t="s">
        <v>483</v>
      </c>
    </row>
    <row r="45" spans="1:2" ht="12.75" customHeight="1">
      <c r="A45" s="302" t="s">
        <v>484</v>
      </c>
      <c r="B45" s="303" t="s">
        <v>485</v>
      </c>
    </row>
    <row r="46" spans="1:2" ht="12.75" customHeight="1">
      <c r="A46" s="302" t="s">
        <v>486</v>
      </c>
      <c r="B46" s="303" t="s">
        <v>487</v>
      </c>
    </row>
    <row r="47" spans="1:2" ht="12.75">
      <c r="A47" s="302" t="s">
        <v>488</v>
      </c>
      <c r="B47" s="303" t="s">
        <v>489</v>
      </c>
    </row>
    <row r="48" spans="1:2" ht="12.75">
      <c r="A48" s="302" t="s">
        <v>490</v>
      </c>
      <c r="B48" s="303" t="s">
        <v>491</v>
      </c>
    </row>
    <row r="49" spans="1:2" ht="12.75" customHeight="1">
      <c r="A49" s="302" t="s">
        <v>492</v>
      </c>
      <c r="B49" s="303" t="s">
        <v>493</v>
      </c>
    </row>
    <row r="50" spans="1:2" ht="12.75" customHeight="1">
      <c r="A50" s="302" t="s">
        <v>1892</v>
      </c>
      <c r="B50" s="303" t="s">
        <v>494</v>
      </c>
    </row>
    <row r="51" spans="1:2" ht="12.75" customHeight="1">
      <c r="A51" s="302" t="s">
        <v>1888</v>
      </c>
      <c r="B51" s="303" t="s">
        <v>1889</v>
      </c>
    </row>
    <row r="52" spans="1:2" ht="12.75" customHeight="1">
      <c r="A52" s="302" t="s">
        <v>495</v>
      </c>
      <c r="B52" s="303" t="s">
        <v>496</v>
      </c>
    </row>
    <row r="53" spans="1:2" ht="12.75" customHeight="1">
      <c r="A53" s="302" t="s">
        <v>497</v>
      </c>
      <c r="B53" s="303" t="s">
        <v>498</v>
      </c>
    </row>
    <row r="54" spans="1:2" ht="12.75" customHeight="1">
      <c r="A54" s="302" t="s">
        <v>499</v>
      </c>
      <c r="B54" s="303" t="s">
        <v>500</v>
      </c>
    </row>
    <row r="55" spans="1:2" ht="12.75" customHeight="1">
      <c r="A55" s="302" t="s">
        <v>501</v>
      </c>
      <c r="B55" s="303" t="s">
        <v>502</v>
      </c>
    </row>
    <row r="56" spans="1:2" ht="12.75" customHeight="1">
      <c r="A56" s="302" t="s">
        <v>503</v>
      </c>
      <c r="B56" s="303" t="s">
        <v>504</v>
      </c>
    </row>
    <row r="57" spans="1:2" ht="12.75">
      <c r="A57" s="302" t="s">
        <v>505</v>
      </c>
      <c r="B57" s="303" t="s">
        <v>506</v>
      </c>
    </row>
    <row r="58" spans="1:2" ht="6" customHeight="1">
      <c r="A58" s="302"/>
      <c r="B58" s="303"/>
    </row>
    <row r="59" ht="12.75">
      <c r="A59" s="307" t="s">
        <v>507</v>
      </c>
    </row>
    <row r="60" ht="6" customHeight="1">
      <c r="A60" s="302"/>
    </row>
    <row r="61" spans="1:2" ht="12.75">
      <c r="A61" s="302" t="s">
        <v>508</v>
      </c>
      <c r="B61" s="303" t="s">
        <v>509</v>
      </c>
    </row>
    <row r="62" spans="1:2" ht="12.75">
      <c r="A62" s="302" t="s">
        <v>510</v>
      </c>
      <c r="B62" s="303" t="s">
        <v>511</v>
      </c>
    </row>
    <row r="63" spans="1:2" ht="12.75">
      <c r="A63" s="302" t="s">
        <v>512</v>
      </c>
      <c r="B63" s="303" t="s">
        <v>513</v>
      </c>
    </row>
    <row r="64" ht="6" customHeight="1"/>
    <row r="65" s="6" customFormat="1" ht="12.75">
      <c r="A65" s="308" t="s">
        <v>514</v>
      </c>
    </row>
    <row r="66" spans="1:2" s="6" customFormat="1" ht="12.75">
      <c r="A66" s="309" t="s">
        <v>515</v>
      </c>
      <c r="B66" s="6" t="s">
        <v>516</v>
      </c>
    </row>
    <row r="67" spans="1:2" s="6" customFormat="1" ht="12.75">
      <c r="A67" s="302" t="s">
        <v>508</v>
      </c>
      <c r="B67" s="6" t="s">
        <v>517</v>
      </c>
    </row>
    <row r="68" s="44" customFormat="1" ht="6" customHeight="1">
      <c r="A68" s="310"/>
    </row>
    <row r="69" spans="1:2" s="180" customFormat="1" ht="12.75" customHeight="1">
      <c r="A69" s="302" t="s">
        <v>1891</v>
      </c>
      <c r="B69" s="311"/>
    </row>
    <row r="70" spans="1:2" ht="12.75">
      <c r="A70" s="312"/>
      <c r="B70" s="312"/>
    </row>
  </sheetData>
  <sheetProtection/>
  <mergeCells count="1">
    <mergeCell ref="A1:B1"/>
  </mergeCells>
  <printOptions horizontalCentered="1"/>
  <pageMargins left="0.7874015748031497" right="0.7874015748031497" top="0.984251968503937" bottom="0.984251968503937" header="0.11811023622047245" footer="0.11811023622047245"/>
  <pageSetup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dimension ref="A1:K136"/>
  <sheetViews>
    <sheetView view="pageBreakPreview" zoomScaleSheetLayoutView="100" zoomScalePageLayoutView="0" workbookViewId="0" topLeftCell="A1">
      <selection activeCell="A2" sqref="A2"/>
    </sheetView>
  </sheetViews>
  <sheetFormatPr defaultColWidth="9.00390625" defaultRowHeight="12.75"/>
  <cols>
    <col min="1" max="1" width="64.75390625" style="358" customWidth="1"/>
    <col min="2" max="5" width="10.75390625" style="358" customWidth="1"/>
    <col min="6" max="9" width="3.25390625" style="358" customWidth="1"/>
    <col min="10" max="10" width="9.25390625" style="358" customWidth="1"/>
    <col min="11" max="11" width="10.625" style="358" customWidth="1"/>
    <col min="12" max="16384" width="9.125" style="358" customWidth="1"/>
  </cols>
  <sheetData>
    <row r="1" spans="1:10" s="411" customFormat="1" ht="24" customHeight="1">
      <c r="A1" s="351" t="s">
        <v>1966</v>
      </c>
      <c r="B1" s="410"/>
      <c r="C1" s="410"/>
      <c r="D1" s="410"/>
      <c r="E1" s="410"/>
      <c r="F1" s="272"/>
      <c r="G1" s="272"/>
      <c r="H1" s="272"/>
      <c r="I1" s="272"/>
      <c r="J1" s="272"/>
    </row>
    <row r="2" spans="1:11" s="355" customFormat="1" ht="24" customHeight="1">
      <c r="A2" s="754" t="s">
        <v>1972</v>
      </c>
      <c r="B2" s="353"/>
      <c r="C2" s="353"/>
      <c r="D2" s="402"/>
      <c r="E2" s="354" t="s">
        <v>52</v>
      </c>
      <c r="F2" s="353"/>
      <c r="G2" s="353"/>
      <c r="H2" s="353"/>
      <c r="I2" s="353"/>
      <c r="J2" s="353"/>
      <c r="K2" s="353"/>
    </row>
    <row r="3" spans="1:11" ht="12.75">
      <c r="A3" s="2251" t="s">
        <v>53</v>
      </c>
      <c r="B3" s="2251" t="s">
        <v>545</v>
      </c>
      <c r="C3" s="2254" t="s">
        <v>546</v>
      </c>
      <c r="D3" s="2255"/>
      <c r="E3" s="2256"/>
      <c r="F3" s="272"/>
      <c r="G3" s="272"/>
      <c r="H3" s="272"/>
      <c r="I3" s="272"/>
      <c r="J3" s="272"/>
      <c r="K3" s="272"/>
    </row>
    <row r="4" spans="1:11" ht="25.5">
      <c r="A4" s="2252"/>
      <c r="B4" s="2252"/>
      <c r="C4" s="356" t="s">
        <v>33</v>
      </c>
      <c r="D4" s="356" t="s">
        <v>114</v>
      </c>
      <c r="E4" s="357" t="s">
        <v>117</v>
      </c>
      <c r="F4" s="272"/>
      <c r="G4" s="272"/>
      <c r="H4" s="272"/>
      <c r="I4" s="272"/>
      <c r="J4" s="272"/>
      <c r="K4" s="272"/>
    </row>
    <row r="5" spans="1:11" ht="6" customHeight="1">
      <c r="A5" s="1870"/>
      <c r="B5" s="1865"/>
      <c r="C5" s="359"/>
      <c r="D5" s="359"/>
      <c r="E5" s="359"/>
      <c r="F5" s="272"/>
      <c r="G5" s="272"/>
      <c r="H5" s="272"/>
      <c r="I5" s="272"/>
      <c r="J5" s="272"/>
      <c r="K5" s="272"/>
    </row>
    <row r="6" spans="1:11" ht="12.75">
      <c r="A6" s="1858" t="s">
        <v>547</v>
      </c>
      <c r="B6" s="1866">
        <v>3922912</v>
      </c>
      <c r="C6" s="360">
        <v>2694583</v>
      </c>
      <c r="D6" s="360">
        <v>1132038</v>
      </c>
      <c r="E6" s="360">
        <v>96291</v>
      </c>
      <c r="F6" s="272"/>
      <c r="G6" s="272"/>
      <c r="H6" s="272"/>
      <c r="I6" s="272"/>
      <c r="J6" s="272"/>
      <c r="K6" s="272"/>
    </row>
    <row r="7" spans="1:11" ht="12.75">
      <c r="A7" s="1858" t="s">
        <v>548</v>
      </c>
      <c r="B7" s="1866">
        <v>766587</v>
      </c>
      <c r="C7" s="360">
        <v>483453</v>
      </c>
      <c r="D7" s="360">
        <v>237446</v>
      </c>
      <c r="E7" s="360">
        <v>45688</v>
      </c>
      <c r="F7" s="272"/>
      <c r="G7" s="272"/>
      <c r="H7" s="272"/>
      <c r="I7" s="272"/>
      <c r="J7" s="272"/>
      <c r="K7" s="272"/>
    </row>
    <row r="8" spans="1:11" ht="12.75">
      <c r="A8" s="361" t="s">
        <v>549</v>
      </c>
      <c r="B8" s="362">
        <v>34459</v>
      </c>
      <c r="C8" s="363">
        <v>2252</v>
      </c>
      <c r="D8" s="363">
        <v>17872</v>
      </c>
      <c r="E8" s="363">
        <v>14335</v>
      </c>
      <c r="F8" s="272"/>
      <c r="G8" s="272"/>
      <c r="H8" s="272"/>
      <c r="I8" s="272"/>
      <c r="J8" s="272"/>
      <c r="K8" s="272"/>
    </row>
    <row r="9" spans="1:11" ht="12.75">
      <c r="A9" s="361" t="s">
        <v>550</v>
      </c>
      <c r="B9" s="362">
        <v>91709</v>
      </c>
      <c r="C9" s="363">
        <v>90727</v>
      </c>
      <c r="D9" s="363">
        <v>880</v>
      </c>
      <c r="E9" s="363">
        <v>102</v>
      </c>
      <c r="F9" s="272"/>
      <c r="G9" s="272"/>
      <c r="H9" s="272"/>
      <c r="I9" s="272"/>
      <c r="J9" s="272"/>
      <c r="K9" s="272"/>
    </row>
    <row r="10" spans="1:11" ht="12.75">
      <c r="A10" s="361" t="s">
        <v>551</v>
      </c>
      <c r="B10" s="362">
        <v>640419</v>
      </c>
      <c r="C10" s="363">
        <v>390474</v>
      </c>
      <c r="D10" s="363">
        <v>218694</v>
      </c>
      <c r="E10" s="363">
        <v>31251</v>
      </c>
      <c r="F10" s="272"/>
      <c r="G10" s="272"/>
      <c r="H10" s="272"/>
      <c r="I10" s="272"/>
      <c r="J10" s="272"/>
      <c r="K10" s="272"/>
    </row>
    <row r="11" spans="1:11" ht="12.75">
      <c r="A11" s="361" t="s">
        <v>552</v>
      </c>
      <c r="B11" s="362">
        <v>0</v>
      </c>
      <c r="C11" s="363">
        <v>0</v>
      </c>
      <c r="D11" s="363">
        <v>0</v>
      </c>
      <c r="E11" s="363">
        <v>0</v>
      </c>
      <c r="F11" s="272"/>
      <c r="G11" s="272"/>
      <c r="H11" s="272"/>
      <c r="I11" s="272"/>
      <c r="J11" s="272"/>
      <c r="K11" s="272"/>
    </row>
    <row r="12" spans="1:11" ht="12.75">
      <c r="A12" s="467" t="s">
        <v>553</v>
      </c>
      <c r="B12" s="1866">
        <v>642776</v>
      </c>
      <c r="C12" s="360">
        <v>396284</v>
      </c>
      <c r="D12" s="360">
        <v>245691</v>
      </c>
      <c r="E12" s="360">
        <v>801</v>
      </c>
      <c r="F12" s="272"/>
      <c r="G12" s="272"/>
      <c r="H12" s="272"/>
      <c r="I12" s="272"/>
      <c r="J12" s="272"/>
      <c r="K12" s="272"/>
    </row>
    <row r="13" spans="1:11" ht="12.75">
      <c r="A13" s="361" t="s">
        <v>550</v>
      </c>
      <c r="B13" s="362">
        <v>2288</v>
      </c>
      <c r="C13" s="363">
        <v>2287</v>
      </c>
      <c r="D13" s="363">
        <v>1</v>
      </c>
      <c r="E13" s="363">
        <v>0</v>
      </c>
      <c r="F13" s="272"/>
      <c r="G13" s="272"/>
      <c r="H13" s="272"/>
      <c r="I13" s="272"/>
      <c r="J13" s="272"/>
      <c r="K13" s="272"/>
    </row>
    <row r="14" spans="1:11" ht="12.75">
      <c r="A14" s="361" t="s">
        <v>551</v>
      </c>
      <c r="B14" s="362">
        <v>640488</v>
      </c>
      <c r="C14" s="363">
        <v>393997</v>
      </c>
      <c r="D14" s="363">
        <v>245690</v>
      </c>
      <c r="E14" s="363">
        <v>801</v>
      </c>
      <c r="F14" s="272"/>
      <c r="G14" s="272"/>
      <c r="H14" s="272"/>
      <c r="I14" s="272"/>
      <c r="J14" s="272"/>
      <c r="K14" s="272"/>
    </row>
    <row r="15" spans="1:11" ht="12.75">
      <c r="A15" s="361" t="s">
        <v>552</v>
      </c>
      <c r="B15" s="362">
        <v>0</v>
      </c>
      <c r="C15" s="363">
        <v>0</v>
      </c>
      <c r="D15" s="363">
        <v>0</v>
      </c>
      <c r="E15" s="363">
        <v>0</v>
      </c>
      <c r="F15" s="272"/>
      <c r="G15" s="272"/>
      <c r="H15" s="272"/>
      <c r="I15" s="272"/>
      <c r="J15" s="272"/>
      <c r="K15" s="272"/>
    </row>
    <row r="16" spans="1:11" ht="12.75">
      <c r="A16" s="1854" t="s">
        <v>554</v>
      </c>
      <c r="B16" s="1866">
        <v>1958121</v>
      </c>
      <c r="C16" s="360">
        <v>848653</v>
      </c>
      <c r="D16" s="360">
        <v>860842</v>
      </c>
      <c r="E16" s="360">
        <v>248626</v>
      </c>
      <c r="F16" s="272"/>
      <c r="G16" s="272"/>
      <c r="H16" s="272"/>
      <c r="I16" s="272"/>
      <c r="J16" s="272"/>
      <c r="K16" s="272"/>
    </row>
    <row r="17" spans="1:11" ht="12.75">
      <c r="A17" s="361" t="s">
        <v>550</v>
      </c>
      <c r="B17" s="362">
        <v>94317</v>
      </c>
      <c r="C17" s="363">
        <v>80723</v>
      </c>
      <c r="D17" s="363">
        <v>12889</v>
      </c>
      <c r="E17" s="363">
        <v>705</v>
      </c>
      <c r="F17" s="272"/>
      <c r="G17" s="272"/>
      <c r="H17" s="272"/>
      <c r="I17" s="272"/>
      <c r="J17" s="272"/>
      <c r="K17" s="272"/>
    </row>
    <row r="18" spans="1:11" ht="12.75">
      <c r="A18" s="361" t="s">
        <v>551</v>
      </c>
      <c r="B18" s="362">
        <v>1863804</v>
      </c>
      <c r="C18" s="363">
        <v>767930</v>
      </c>
      <c r="D18" s="363">
        <v>847953</v>
      </c>
      <c r="E18" s="363">
        <v>247921</v>
      </c>
      <c r="F18" s="272"/>
      <c r="G18" s="272"/>
      <c r="H18" s="272"/>
      <c r="I18" s="272"/>
      <c r="J18" s="272"/>
      <c r="K18" s="272"/>
    </row>
    <row r="19" spans="1:11" ht="12.75">
      <c r="A19" s="361" t="s">
        <v>552</v>
      </c>
      <c r="B19" s="362">
        <v>0</v>
      </c>
      <c r="C19" s="363">
        <v>0</v>
      </c>
      <c r="D19" s="363">
        <v>0</v>
      </c>
      <c r="E19" s="363">
        <v>0</v>
      </c>
      <c r="F19" s="272"/>
      <c r="G19" s="272"/>
      <c r="H19" s="272"/>
      <c r="I19" s="272"/>
      <c r="J19" s="272"/>
      <c r="K19" s="272"/>
    </row>
    <row r="20" spans="1:11" ht="12.75">
      <c r="A20" s="1858" t="s">
        <v>555</v>
      </c>
      <c r="B20" s="1866">
        <v>26907507</v>
      </c>
      <c r="C20" s="360">
        <v>9973818</v>
      </c>
      <c r="D20" s="360">
        <v>15523511</v>
      </c>
      <c r="E20" s="360">
        <v>1410178</v>
      </c>
      <c r="F20" s="272"/>
      <c r="G20" s="272"/>
      <c r="H20" s="272"/>
      <c r="I20" s="272"/>
      <c r="J20" s="272"/>
      <c r="K20" s="272"/>
    </row>
    <row r="21" spans="1:11" ht="12.75">
      <c r="A21" s="361" t="s">
        <v>551</v>
      </c>
      <c r="B21" s="362">
        <v>0</v>
      </c>
      <c r="C21" s="363">
        <v>0</v>
      </c>
      <c r="D21" s="363">
        <v>0</v>
      </c>
      <c r="E21" s="363">
        <v>0</v>
      </c>
      <c r="F21" s="272"/>
      <c r="G21" s="272"/>
      <c r="H21" s="272"/>
      <c r="I21" s="272"/>
      <c r="J21" s="272"/>
      <c r="K21" s="272"/>
    </row>
    <row r="22" spans="1:11" ht="12.75">
      <c r="A22" s="361" t="s">
        <v>552</v>
      </c>
      <c r="B22" s="362">
        <v>26907507</v>
      </c>
      <c r="C22" s="363">
        <v>9973818</v>
      </c>
      <c r="D22" s="363">
        <v>15523511</v>
      </c>
      <c r="E22" s="363">
        <v>1410178</v>
      </c>
      <c r="F22" s="272"/>
      <c r="G22" s="272"/>
      <c r="H22" s="272"/>
      <c r="I22" s="272"/>
      <c r="J22" s="272"/>
      <c r="K22" s="272"/>
    </row>
    <row r="23" spans="1:11" ht="12.75">
      <c r="A23" s="1858" t="s">
        <v>556</v>
      </c>
      <c r="B23" s="1866">
        <v>1386950</v>
      </c>
      <c r="C23" s="360">
        <v>467698</v>
      </c>
      <c r="D23" s="360">
        <v>776820</v>
      </c>
      <c r="E23" s="360">
        <v>142432</v>
      </c>
      <c r="F23" s="272"/>
      <c r="G23" s="272"/>
      <c r="H23" s="272"/>
      <c r="I23" s="272"/>
      <c r="J23" s="272"/>
      <c r="K23" s="272"/>
    </row>
    <row r="24" spans="1:11" ht="12.75">
      <c r="A24" s="361" t="s">
        <v>551</v>
      </c>
      <c r="B24" s="362">
        <v>1386950</v>
      </c>
      <c r="C24" s="363">
        <v>467698</v>
      </c>
      <c r="D24" s="363">
        <v>776820</v>
      </c>
      <c r="E24" s="363">
        <v>142432</v>
      </c>
      <c r="F24" s="272"/>
      <c r="G24" s="272"/>
      <c r="H24" s="272"/>
      <c r="I24" s="272"/>
      <c r="J24" s="272"/>
      <c r="K24" s="272"/>
    </row>
    <row r="25" spans="1:11" ht="12.75">
      <c r="A25" s="361" t="s">
        <v>552</v>
      </c>
      <c r="B25" s="362">
        <v>0</v>
      </c>
      <c r="C25" s="363">
        <v>0</v>
      </c>
      <c r="D25" s="363">
        <v>0</v>
      </c>
      <c r="E25" s="363">
        <v>0</v>
      </c>
      <c r="F25" s="272"/>
      <c r="G25" s="272"/>
      <c r="H25" s="272"/>
      <c r="I25" s="272"/>
      <c r="J25" s="272"/>
      <c r="K25" s="272"/>
    </row>
    <row r="26" spans="1:11" ht="12.75">
      <c r="A26" s="1858" t="s">
        <v>557</v>
      </c>
      <c r="B26" s="1866">
        <v>0</v>
      </c>
      <c r="C26" s="360">
        <v>0</v>
      </c>
      <c r="D26" s="360">
        <v>0</v>
      </c>
      <c r="E26" s="360">
        <v>0</v>
      </c>
      <c r="F26" s="272"/>
      <c r="G26" s="272"/>
      <c r="H26" s="272"/>
      <c r="I26" s="272"/>
      <c r="J26" s="272"/>
      <c r="K26" s="272"/>
    </row>
    <row r="27" spans="1:11" ht="12.75">
      <c r="A27" s="361" t="s">
        <v>558</v>
      </c>
      <c r="B27" s="362">
        <v>0</v>
      </c>
      <c r="C27" s="363">
        <v>0</v>
      </c>
      <c r="D27" s="363">
        <v>0</v>
      </c>
      <c r="E27" s="363">
        <v>0</v>
      </c>
      <c r="F27" s="272"/>
      <c r="G27" s="272"/>
      <c r="H27" s="272"/>
      <c r="I27" s="272"/>
      <c r="J27" s="272"/>
      <c r="K27" s="272"/>
    </row>
    <row r="28" spans="1:11" ht="12.75">
      <c r="A28" s="361" t="s">
        <v>559</v>
      </c>
      <c r="B28" s="362">
        <v>0</v>
      </c>
      <c r="C28" s="363">
        <v>0</v>
      </c>
      <c r="D28" s="363">
        <v>0</v>
      </c>
      <c r="E28" s="363">
        <v>0</v>
      </c>
      <c r="F28" s="272"/>
      <c r="G28" s="272"/>
      <c r="H28" s="272"/>
      <c r="I28" s="272"/>
      <c r="J28" s="272"/>
      <c r="K28" s="272"/>
    </row>
    <row r="29" spans="1:11" ht="12.75">
      <c r="A29" s="361" t="s">
        <v>560</v>
      </c>
      <c r="B29" s="362">
        <v>0</v>
      </c>
      <c r="C29" s="363">
        <v>0</v>
      </c>
      <c r="D29" s="363">
        <v>0</v>
      </c>
      <c r="E29" s="363">
        <v>0</v>
      </c>
      <c r="F29" s="272"/>
      <c r="G29" s="272"/>
      <c r="H29" s="272"/>
      <c r="I29" s="272"/>
      <c r="J29" s="272"/>
      <c r="K29" s="272"/>
    </row>
    <row r="30" spans="1:11" ht="12.75">
      <c r="A30" s="361" t="s">
        <v>561</v>
      </c>
      <c r="B30" s="362">
        <v>0</v>
      </c>
      <c r="C30" s="363">
        <v>0</v>
      </c>
      <c r="D30" s="363">
        <v>0</v>
      </c>
      <c r="E30" s="363">
        <v>0</v>
      </c>
      <c r="F30" s="272"/>
      <c r="G30" s="272"/>
      <c r="H30" s="272"/>
      <c r="I30" s="272"/>
      <c r="J30" s="272"/>
      <c r="K30" s="272"/>
    </row>
    <row r="31" spans="1:11" ht="12.75">
      <c r="A31" s="361" t="s">
        <v>562</v>
      </c>
      <c r="B31" s="362">
        <v>0</v>
      </c>
      <c r="C31" s="363">
        <v>0</v>
      </c>
      <c r="D31" s="363">
        <v>0</v>
      </c>
      <c r="E31" s="363">
        <v>0</v>
      </c>
      <c r="F31" s="272"/>
      <c r="G31" s="272"/>
      <c r="H31" s="272"/>
      <c r="I31" s="272"/>
      <c r="J31" s="272"/>
      <c r="K31" s="272"/>
    </row>
    <row r="32" spans="1:11" ht="25.5">
      <c r="A32" s="1858" t="s">
        <v>563</v>
      </c>
      <c r="B32" s="1866">
        <v>0</v>
      </c>
      <c r="C32" s="360">
        <v>0</v>
      </c>
      <c r="D32" s="360">
        <v>0</v>
      </c>
      <c r="E32" s="360">
        <v>0</v>
      </c>
      <c r="F32" s="272"/>
      <c r="G32" s="272"/>
      <c r="H32" s="272"/>
      <c r="I32" s="272"/>
      <c r="J32" s="272"/>
      <c r="K32" s="272"/>
    </row>
    <row r="33" spans="1:11" ht="12.75">
      <c r="A33" s="1858" t="s">
        <v>564</v>
      </c>
      <c r="B33" s="1866">
        <v>708273</v>
      </c>
      <c r="C33" s="360">
        <v>700521</v>
      </c>
      <c r="D33" s="360">
        <v>0</v>
      </c>
      <c r="E33" s="360">
        <v>7752</v>
      </c>
      <c r="F33" s="272"/>
      <c r="G33" s="272"/>
      <c r="H33" s="272"/>
      <c r="I33" s="272"/>
      <c r="J33" s="272"/>
      <c r="K33" s="272"/>
    </row>
    <row r="34" spans="1:11" ht="12.75">
      <c r="A34" s="361" t="s">
        <v>565</v>
      </c>
      <c r="B34" s="362">
        <v>537076</v>
      </c>
      <c r="C34" s="363">
        <v>529324</v>
      </c>
      <c r="D34" s="363">
        <v>0</v>
      </c>
      <c r="E34" s="363">
        <v>7752</v>
      </c>
      <c r="F34" s="272"/>
      <c r="G34" s="272"/>
      <c r="H34" s="272"/>
      <c r="I34" s="272"/>
      <c r="J34" s="272"/>
      <c r="K34" s="272"/>
    </row>
    <row r="35" spans="1:11" ht="12.75">
      <c r="A35" s="361" t="s">
        <v>566</v>
      </c>
      <c r="B35" s="362">
        <v>171197</v>
      </c>
      <c r="C35" s="363">
        <v>171197</v>
      </c>
      <c r="D35" s="363">
        <v>0</v>
      </c>
      <c r="E35" s="363">
        <v>0</v>
      </c>
      <c r="F35" s="272"/>
      <c r="G35" s="272"/>
      <c r="H35" s="272"/>
      <c r="I35" s="272"/>
      <c r="J35" s="272"/>
      <c r="K35" s="272"/>
    </row>
    <row r="36" spans="1:11" ht="12.75">
      <c r="A36" s="1858" t="s">
        <v>567</v>
      </c>
      <c r="B36" s="1866">
        <v>82332</v>
      </c>
      <c r="C36" s="360">
        <v>82010</v>
      </c>
      <c r="D36" s="360">
        <v>0</v>
      </c>
      <c r="E36" s="360">
        <v>322</v>
      </c>
      <c r="F36" s="272"/>
      <c r="G36" s="272"/>
      <c r="H36" s="272"/>
      <c r="I36" s="272"/>
      <c r="J36" s="272"/>
      <c r="K36" s="272"/>
    </row>
    <row r="37" spans="1:11" ht="12.75">
      <c r="A37" s="361" t="s">
        <v>568</v>
      </c>
      <c r="B37" s="362">
        <v>0</v>
      </c>
      <c r="C37" s="363">
        <v>0</v>
      </c>
      <c r="D37" s="363">
        <v>0</v>
      </c>
      <c r="E37" s="363">
        <v>0</v>
      </c>
      <c r="F37" s="272"/>
      <c r="G37" s="272"/>
      <c r="H37" s="272"/>
      <c r="I37" s="272"/>
      <c r="J37" s="272"/>
      <c r="K37" s="272"/>
    </row>
    <row r="38" spans="1:11" ht="12.75">
      <c r="A38" s="361" t="s">
        <v>569</v>
      </c>
      <c r="B38" s="362">
        <v>82332</v>
      </c>
      <c r="C38" s="363">
        <v>82010</v>
      </c>
      <c r="D38" s="363">
        <v>0</v>
      </c>
      <c r="E38" s="363">
        <v>322</v>
      </c>
      <c r="F38" s="272"/>
      <c r="G38" s="272"/>
      <c r="H38" s="272"/>
      <c r="I38" s="272"/>
      <c r="J38" s="272"/>
      <c r="K38" s="272"/>
    </row>
    <row r="39" spans="1:11" ht="25.5">
      <c r="A39" s="1871" t="s">
        <v>570</v>
      </c>
      <c r="B39" s="1866">
        <v>213238</v>
      </c>
      <c r="C39" s="360">
        <v>131839</v>
      </c>
      <c r="D39" s="360">
        <v>46216</v>
      </c>
      <c r="E39" s="360">
        <v>35183</v>
      </c>
      <c r="F39" s="272"/>
      <c r="G39" s="272"/>
      <c r="H39" s="272"/>
      <c r="I39" s="272"/>
      <c r="J39" s="272"/>
      <c r="K39" s="272"/>
    </row>
    <row r="40" spans="1:11" ht="12.75">
      <c r="A40" s="1858" t="s">
        <v>571</v>
      </c>
      <c r="B40" s="1866">
        <v>16633</v>
      </c>
      <c r="C40" s="360">
        <v>16548</v>
      </c>
      <c r="D40" s="360">
        <v>6</v>
      </c>
      <c r="E40" s="360">
        <v>79</v>
      </c>
      <c r="F40" s="272"/>
      <c r="G40" s="272"/>
      <c r="H40" s="272"/>
      <c r="I40" s="272"/>
      <c r="J40" s="272"/>
      <c r="K40" s="272"/>
    </row>
    <row r="41" spans="1:11" ht="12.75">
      <c r="A41" s="361" t="s">
        <v>572</v>
      </c>
      <c r="B41" s="362">
        <v>9860</v>
      </c>
      <c r="C41" s="363">
        <v>9775</v>
      </c>
      <c r="D41" s="363">
        <v>6</v>
      </c>
      <c r="E41" s="363">
        <v>79</v>
      </c>
      <c r="F41" s="272"/>
      <c r="G41" s="272"/>
      <c r="H41" s="272"/>
      <c r="I41" s="272"/>
      <c r="J41" s="272"/>
      <c r="K41" s="272"/>
    </row>
    <row r="42" spans="1:11" ht="12.75">
      <c r="A42" s="361" t="s">
        <v>573</v>
      </c>
      <c r="B42" s="362">
        <v>6773</v>
      </c>
      <c r="C42" s="363">
        <v>6773</v>
      </c>
      <c r="D42" s="363">
        <v>0</v>
      </c>
      <c r="E42" s="363">
        <v>0</v>
      </c>
      <c r="F42" s="272"/>
      <c r="G42" s="272"/>
      <c r="H42" s="272"/>
      <c r="I42" s="272"/>
      <c r="J42" s="272"/>
      <c r="K42" s="272"/>
    </row>
    <row r="43" spans="1:11" ht="12.75">
      <c r="A43" s="1858" t="s">
        <v>156</v>
      </c>
      <c r="B43" s="1866">
        <v>329021</v>
      </c>
      <c r="C43" s="360">
        <v>297686</v>
      </c>
      <c r="D43" s="360">
        <v>21317</v>
      </c>
      <c r="E43" s="360">
        <v>10018</v>
      </c>
      <c r="F43" s="272"/>
      <c r="G43" s="272"/>
      <c r="H43" s="272"/>
      <c r="I43" s="272"/>
      <c r="J43" s="272"/>
      <c r="K43" s="272"/>
    </row>
    <row r="44" spans="1:11" ht="25.5">
      <c r="A44" s="1871" t="s">
        <v>574</v>
      </c>
      <c r="B44" s="1866">
        <v>165160</v>
      </c>
      <c r="C44" s="360">
        <v>165160</v>
      </c>
      <c r="D44" s="360">
        <v>0</v>
      </c>
      <c r="E44" s="360">
        <v>0</v>
      </c>
      <c r="F44" s="272"/>
      <c r="G44" s="272"/>
      <c r="H44" s="272"/>
      <c r="I44" s="272"/>
      <c r="J44" s="272"/>
      <c r="K44" s="272"/>
    </row>
    <row r="45" spans="1:11" ht="12.75">
      <c r="A45" s="1871" t="s">
        <v>575</v>
      </c>
      <c r="B45" s="1866">
        <v>37099510</v>
      </c>
      <c r="C45" s="360">
        <v>16258253</v>
      </c>
      <c r="D45" s="360">
        <v>18843887</v>
      </c>
      <c r="E45" s="360">
        <v>1997370</v>
      </c>
      <c r="F45" s="272"/>
      <c r="G45" s="272"/>
      <c r="H45" s="272"/>
      <c r="I45" s="272"/>
      <c r="J45" s="272"/>
      <c r="K45" s="272"/>
    </row>
    <row r="46" spans="1:11" ht="6" customHeight="1">
      <c r="A46" s="1872"/>
      <c r="B46" s="1873"/>
      <c r="C46" s="404"/>
      <c r="D46" s="404"/>
      <c r="E46" s="404"/>
      <c r="F46" s="272"/>
      <c r="G46" s="272"/>
      <c r="H46" s="272"/>
      <c r="I46" s="272"/>
      <c r="J46" s="272"/>
      <c r="K46" s="272"/>
    </row>
    <row r="47" spans="1:11" ht="12.75">
      <c r="A47" s="272"/>
      <c r="B47" s="272"/>
      <c r="C47" s="272"/>
      <c r="D47" s="272"/>
      <c r="E47" s="272"/>
      <c r="F47" s="272"/>
      <c r="G47" s="272"/>
      <c r="H47" s="272"/>
      <c r="I47" s="272"/>
      <c r="J47" s="272"/>
      <c r="K47" s="272"/>
    </row>
    <row r="48" spans="1:11" ht="12.75">
      <c r="A48" s="272"/>
      <c r="B48" s="272"/>
      <c r="C48" s="272"/>
      <c r="D48" s="272"/>
      <c r="E48" s="272"/>
      <c r="F48" s="272"/>
      <c r="G48" s="272"/>
      <c r="H48" s="272"/>
      <c r="I48" s="272"/>
      <c r="J48" s="272"/>
      <c r="K48" s="272"/>
    </row>
    <row r="49" spans="1:11" ht="12.75">
      <c r="A49" s="2251" t="s">
        <v>54</v>
      </c>
      <c r="B49" s="2251" t="s">
        <v>545</v>
      </c>
      <c r="C49" s="2254" t="s">
        <v>546</v>
      </c>
      <c r="D49" s="2255"/>
      <c r="E49" s="2256"/>
      <c r="F49" s="272"/>
      <c r="G49" s="272"/>
      <c r="H49" s="272"/>
      <c r="I49" s="272"/>
      <c r="J49" s="272"/>
      <c r="K49" s="272"/>
    </row>
    <row r="50" spans="1:11" ht="25.5">
      <c r="A50" s="2252"/>
      <c r="B50" s="2252"/>
      <c r="C50" s="356" t="s">
        <v>33</v>
      </c>
      <c r="D50" s="356" t="s">
        <v>114</v>
      </c>
      <c r="E50" s="357" t="s">
        <v>117</v>
      </c>
      <c r="F50" s="272"/>
      <c r="G50" s="272"/>
      <c r="H50" s="272"/>
      <c r="I50" s="272"/>
      <c r="J50" s="272"/>
      <c r="K50" s="272"/>
    </row>
    <row r="51" spans="1:11" ht="6" customHeight="1">
      <c r="A51" s="1870"/>
      <c r="B51" s="1865"/>
      <c r="C51" s="1865"/>
      <c r="D51" s="1865"/>
      <c r="E51" s="1865"/>
      <c r="F51" s="272"/>
      <c r="G51" s="272"/>
      <c r="H51" s="272"/>
      <c r="I51" s="272"/>
      <c r="J51" s="272"/>
      <c r="K51" s="272"/>
    </row>
    <row r="52" spans="1:11" ht="12.75">
      <c r="A52" s="1858" t="s">
        <v>576</v>
      </c>
      <c r="B52" s="1866">
        <v>0</v>
      </c>
      <c r="C52" s="1866">
        <v>0</v>
      </c>
      <c r="D52" s="1866">
        <v>0</v>
      </c>
      <c r="E52" s="1866">
        <v>0</v>
      </c>
      <c r="F52" s="272"/>
      <c r="G52" s="272"/>
      <c r="H52" s="272"/>
      <c r="I52" s="272"/>
      <c r="J52" s="272"/>
      <c r="K52" s="272"/>
    </row>
    <row r="53" spans="1:11" ht="12.75">
      <c r="A53" s="1858" t="s">
        <v>577</v>
      </c>
      <c r="B53" s="1866">
        <v>30264</v>
      </c>
      <c r="C53" s="1866">
        <v>1728</v>
      </c>
      <c r="D53" s="1866">
        <v>16751</v>
      </c>
      <c r="E53" s="1866">
        <v>11785</v>
      </c>
      <c r="F53" s="272"/>
      <c r="G53" s="272"/>
      <c r="H53" s="272"/>
      <c r="I53" s="272"/>
      <c r="J53" s="272"/>
      <c r="K53" s="272"/>
    </row>
    <row r="54" spans="1:11" ht="12.75">
      <c r="A54" s="361" t="s">
        <v>549</v>
      </c>
      <c r="B54" s="362">
        <v>30264</v>
      </c>
      <c r="C54" s="362">
        <v>1728</v>
      </c>
      <c r="D54" s="362">
        <v>16751</v>
      </c>
      <c r="E54" s="362">
        <v>11785</v>
      </c>
      <c r="F54" s="272"/>
      <c r="G54" s="272"/>
      <c r="H54" s="272"/>
      <c r="I54" s="272"/>
      <c r="J54" s="272"/>
      <c r="K54" s="272"/>
    </row>
    <row r="55" spans="1:11" ht="12.75">
      <c r="A55" s="361" t="s">
        <v>578</v>
      </c>
      <c r="B55" s="362">
        <v>0</v>
      </c>
      <c r="C55" s="362">
        <v>0</v>
      </c>
      <c r="D55" s="362">
        <v>0</v>
      </c>
      <c r="E55" s="362">
        <v>0</v>
      </c>
      <c r="F55" s="272"/>
      <c r="G55" s="272"/>
      <c r="H55" s="272"/>
      <c r="I55" s="272"/>
      <c r="J55" s="272"/>
      <c r="K55" s="272"/>
    </row>
    <row r="56" spans="1:11" ht="12.75">
      <c r="A56" s="361" t="s">
        <v>579</v>
      </c>
      <c r="B56" s="362">
        <v>0</v>
      </c>
      <c r="C56" s="362">
        <v>0</v>
      </c>
      <c r="D56" s="362">
        <v>0</v>
      </c>
      <c r="E56" s="362">
        <v>0</v>
      </c>
      <c r="F56" s="272"/>
      <c r="G56" s="272"/>
      <c r="H56" s="272"/>
      <c r="I56" s="272"/>
      <c r="J56" s="272"/>
      <c r="K56" s="272"/>
    </row>
    <row r="57" spans="1:11" ht="12.75">
      <c r="A57" s="361" t="s">
        <v>580</v>
      </c>
      <c r="B57" s="362">
        <v>0</v>
      </c>
      <c r="C57" s="362">
        <v>0</v>
      </c>
      <c r="D57" s="362">
        <v>0</v>
      </c>
      <c r="E57" s="362">
        <v>0</v>
      </c>
      <c r="F57" s="272"/>
      <c r="G57" s="272"/>
      <c r="H57" s="272"/>
      <c r="I57" s="272"/>
      <c r="J57" s="272"/>
      <c r="K57" s="272"/>
    </row>
    <row r="58" spans="1:11" ht="25.5">
      <c r="A58" s="361" t="s">
        <v>581</v>
      </c>
      <c r="B58" s="362">
        <v>0</v>
      </c>
      <c r="C58" s="362">
        <v>0</v>
      </c>
      <c r="D58" s="362">
        <v>0</v>
      </c>
      <c r="E58" s="362">
        <v>0</v>
      </c>
      <c r="F58" s="272"/>
      <c r="G58" s="272"/>
      <c r="H58" s="272"/>
      <c r="I58" s="272"/>
      <c r="J58" s="272"/>
      <c r="K58" s="272"/>
    </row>
    <row r="59" spans="1:11" ht="12.75">
      <c r="A59" s="361" t="s">
        <v>582</v>
      </c>
      <c r="B59" s="362">
        <v>0</v>
      </c>
      <c r="C59" s="362">
        <v>0</v>
      </c>
      <c r="D59" s="362">
        <v>0</v>
      </c>
      <c r="E59" s="362">
        <v>0</v>
      </c>
      <c r="F59" s="272"/>
      <c r="G59" s="272"/>
      <c r="H59" s="272"/>
      <c r="I59" s="272"/>
      <c r="J59" s="272"/>
      <c r="K59" s="272"/>
    </row>
    <row r="60" spans="1:11" ht="12.75" customHeight="1">
      <c r="A60" s="1858" t="s">
        <v>583</v>
      </c>
      <c r="B60" s="1866">
        <v>0</v>
      </c>
      <c r="C60" s="1866">
        <v>0</v>
      </c>
      <c r="D60" s="1866">
        <v>0</v>
      </c>
      <c r="E60" s="1866">
        <v>0</v>
      </c>
      <c r="F60" s="272"/>
      <c r="G60" s="272"/>
      <c r="H60" s="272"/>
      <c r="I60" s="272"/>
      <c r="J60" s="272"/>
      <c r="K60" s="272"/>
    </row>
    <row r="61" spans="1:11" ht="12.75">
      <c r="A61" s="361" t="s">
        <v>579</v>
      </c>
      <c r="B61" s="362">
        <v>0</v>
      </c>
      <c r="C61" s="362">
        <v>0</v>
      </c>
      <c r="D61" s="362">
        <v>0</v>
      </c>
      <c r="E61" s="362">
        <v>0</v>
      </c>
      <c r="F61" s="272"/>
      <c r="G61" s="272"/>
      <c r="H61" s="272"/>
      <c r="I61" s="272"/>
      <c r="J61" s="272"/>
      <c r="K61" s="272"/>
    </row>
    <row r="62" spans="1:11" ht="12.75">
      <c r="A62" s="361" t="s">
        <v>580</v>
      </c>
      <c r="B62" s="362">
        <v>0</v>
      </c>
      <c r="C62" s="362">
        <v>0</v>
      </c>
      <c r="D62" s="362">
        <v>0</v>
      </c>
      <c r="E62" s="362">
        <v>0</v>
      </c>
      <c r="F62" s="272"/>
      <c r="G62" s="272"/>
      <c r="H62" s="272"/>
      <c r="I62" s="272"/>
      <c r="J62" s="272"/>
      <c r="K62" s="272"/>
    </row>
    <row r="63" spans="1:11" ht="12.75">
      <c r="A63" s="361" t="s">
        <v>584</v>
      </c>
      <c r="B63" s="362">
        <v>0</v>
      </c>
      <c r="C63" s="362">
        <v>0</v>
      </c>
      <c r="D63" s="362">
        <v>0</v>
      </c>
      <c r="E63" s="362">
        <v>0</v>
      </c>
      <c r="F63" s="272"/>
      <c r="G63" s="272"/>
      <c r="H63" s="272"/>
      <c r="I63" s="272"/>
      <c r="J63" s="272"/>
      <c r="K63" s="272"/>
    </row>
    <row r="64" spans="1:11" ht="12.75">
      <c r="A64" s="361" t="s">
        <v>585</v>
      </c>
      <c r="B64" s="362">
        <v>0</v>
      </c>
      <c r="C64" s="362">
        <v>0</v>
      </c>
      <c r="D64" s="362">
        <v>0</v>
      </c>
      <c r="E64" s="362">
        <v>0</v>
      </c>
      <c r="F64" s="272"/>
      <c r="G64" s="272"/>
      <c r="H64" s="272"/>
      <c r="I64" s="272"/>
      <c r="J64" s="272"/>
      <c r="K64" s="272"/>
    </row>
    <row r="65" spans="1:11" ht="25.5">
      <c r="A65" s="361" t="s">
        <v>586</v>
      </c>
      <c r="B65" s="362">
        <v>0</v>
      </c>
      <c r="C65" s="362">
        <v>0</v>
      </c>
      <c r="D65" s="362">
        <v>0</v>
      </c>
      <c r="E65" s="362">
        <v>0</v>
      </c>
      <c r="F65" s="272"/>
      <c r="G65" s="272"/>
      <c r="H65" s="272"/>
      <c r="I65" s="272"/>
      <c r="J65" s="272"/>
      <c r="K65" s="272"/>
    </row>
    <row r="66" spans="1:11" ht="12.75">
      <c r="A66" s="1858" t="s">
        <v>587</v>
      </c>
      <c r="B66" s="1866">
        <v>31359299</v>
      </c>
      <c r="C66" s="1866">
        <v>15807025</v>
      </c>
      <c r="D66" s="1866">
        <v>13554815</v>
      </c>
      <c r="E66" s="1866">
        <v>1997459</v>
      </c>
      <c r="F66" s="272"/>
      <c r="G66" s="272"/>
      <c r="H66" s="272"/>
      <c r="I66" s="272"/>
      <c r="J66" s="272"/>
      <c r="K66" s="272"/>
    </row>
    <row r="67" spans="1:11" ht="12.75">
      <c r="A67" s="361" t="s">
        <v>579</v>
      </c>
      <c r="B67" s="362">
        <v>2868945</v>
      </c>
      <c r="C67" s="362">
        <v>245390</v>
      </c>
      <c r="D67" s="362">
        <v>2508929</v>
      </c>
      <c r="E67" s="362">
        <v>114626</v>
      </c>
      <c r="F67" s="272"/>
      <c r="G67" s="272"/>
      <c r="H67" s="272"/>
      <c r="I67" s="272"/>
      <c r="J67" s="272"/>
      <c r="K67" s="272"/>
    </row>
    <row r="68" spans="1:11" ht="12.75">
      <c r="A68" s="361" t="s">
        <v>580</v>
      </c>
      <c r="B68" s="362">
        <v>27259508</v>
      </c>
      <c r="C68" s="362">
        <v>15468905</v>
      </c>
      <c r="D68" s="362">
        <v>9915110</v>
      </c>
      <c r="E68" s="362">
        <v>1875493</v>
      </c>
      <c r="F68" s="272"/>
      <c r="G68" s="272"/>
      <c r="H68" s="272"/>
      <c r="I68" s="272"/>
      <c r="J68" s="272"/>
      <c r="K68" s="272"/>
    </row>
    <row r="69" spans="1:11" ht="12.75">
      <c r="A69" s="361" t="s">
        <v>584</v>
      </c>
      <c r="B69" s="362">
        <v>418807</v>
      </c>
      <c r="C69" s="362">
        <v>39410</v>
      </c>
      <c r="D69" s="362">
        <v>379397</v>
      </c>
      <c r="E69" s="362">
        <v>0</v>
      </c>
      <c r="F69" s="272"/>
      <c r="G69" s="272"/>
      <c r="H69" s="272"/>
      <c r="I69" s="272"/>
      <c r="J69" s="272"/>
      <c r="K69" s="272"/>
    </row>
    <row r="70" spans="1:11" ht="12.75">
      <c r="A70" s="361" t="s">
        <v>585</v>
      </c>
      <c r="B70" s="362">
        <v>600542</v>
      </c>
      <c r="C70" s="362">
        <v>40079</v>
      </c>
      <c r="D70" s="362">
        <v>553123</v>
      </c>
      <c r="E70" s="362">
        <v>7340</v>
      </c>
      <c r="F70" s="272"/>
      <c r="G70" s="272"/>
      <c r="H70" s="272"/>
      <c r="I70" s="272"/>
      <c r="J70" s="272"/>
      <c r="K70" s="272"/>
    </row>
    <row r="71" spans="1:11" ht="12.75" customHeight="1">
      <c r="A71" s="361" t="s">
        <v>588</v>
      </c>
      <c r="B71" s="362">
        <v>211497</v>
      </c>
      <c r="C71" s="362">
        <v>13241</v>
      </c>
      <c r="D71" s="362">
        <v>198256</v>
      </c>
      <c r="E71" s="362">
        <v>0</v>
      </c>
      <c r="F71" s="272"/>
      <c r="G71" s="272"/>
      <c r="H71" s="272"/>
      <c r="I71" s="272"/>
      <c r="J71" s="272"/>
      <c r="K71" s="272"/>
    </row>
    <row r="72" spans="1:11" ht="12.75" customHeight="1">
      <c r="A72" s="1858" t="s">
        <v>589</v>
      </c>
      <c r="B72" s="1866">
        <v>0</v>
      </c>
      <c r="C72" s="1866">
        <v>0</v>
      </c>
      <c r="D72" s="1866">
        <v>0</v>
      </c>
      <c r="E72" s="1866">
        <v>0</v>
      </c>
      <c r="F72" s="272"/>
      <c r="G72" s="272"/>
      <c r="H72" s="272"/>
      <c r="I72" s="272"/>
      <c r="J72" s="272"/>
      <c r="K72" s="272"/>
    </row>
    <row r="73" spans="1:11" ht="12.75">
      <c r="A73" s="1858" t="s">
        <v>557</v>
      </c>
      <c r="B73" s="1866">
        <v>3491</v>
      </c>
      <c r="C73" s="1866">
        <v>0</v>
      </c>
      <c r="D73" s="1866">
        <v>920</v>
      </c>
      <c r="E73" s="1866">
        <v>2571</v>
      </c>
      <c r="F73" s="272"/>
      <c r="G73" s="272"/>
      <c r="H73" s="272"/>
      <c r="I73" s="272"/>
      <c r="J73" s="272"/>
      <c r="K73" s="272"/>
    </row>
    <row r="74" spans="1:11" ht="12.75">
      <c r="A74" s="361" t="s">
        <v>558</v>
      </c>
      <c r="B74" s="362">
        <v>3433</v>
      </c>
      <c r="C74" s="362">
        <v>0</v>
      </c>
      <c r="D74" s="362">
        <v>862</v>
      </c>
      <c r="E74" s="362">
        <v>2571</v>
      </c>
      <c r="F74" s="272"/>
      <c r="G74" s="272"/>
      <c r="H74" s="272"/>
      <c r="I74" s="272"/>
      <c r="J74" s="272"/>
      <c r="K74" s="272"/>
    </row>
    <row r="75" spans="1:11" ht="12.75">
      <c r="A75" s="361" t="s">
        <v>559</v>
      </c>
      <c r="B75" s="362">
        <v>58</v>
      </c>
      <c r="C75" s="362">
        <v>0</v>
      </c>
      <c r="D75" s="362">
        <v>58</v>
      </c>
      <c r="E75" s="362">
        <v>0</v>
      </c>
      <c r="F75" s="272"/>
      <c r="G75" s="272"/>
      <c r="H75" s="272"/>
      <c r="I75" s="272"/>
      <c r="J75" s="272"/>
      <c r="K75" s="272"/>
    </row>
    <row r="76" spans="1:11" ht="12.75">
      <c r="A76" s="361" t="s">
        <v>560</v>
      </c>
      <c r="B76" s="362">
        <v>0</v>
      </c>
      <c r="C76" s="362">
        <v>0</v>
      </c>
      <c r="D76" s="362">
        <v>0</v>
      </c>
      <c r="E76" s="362">
        <v>0</v>
      </c>
      <c r="F76" s="272"/>
      <c r="G76" s="272"/>
      <c r="H76" s="272"/>
      <c r="I76" s="272"/>
      <c r="J76" s="272"/>
      <c r="K76" s="272"/>
    </row>
    <row r="77" spans="1:11" ht="12.75">
      <c r="A77" s="361" t="s">
        <v>561</v>
      </c>
      <c r="B77" s="362">
        <v>0</v>
      </c>
      <c r="C77" s="362">
        <v>0</v>
      </c>
      <c r="D77" s="362">
        <v>0</v>
      </c>
      <c r="E77" s="362">
        <v>0</v>
      </c>
      <c r="F77" s="272"/>
      <c r="G77" s="272"/>
      <c r="H77" s="272"/>
      <c r="I77" s="272"/>
      <c r="J77" s="272"/>
      <c r="K77" s="272"/>
    </row>
    <row r="78" spans="1:11" ht="12.75">
      <c r="A78" s="361" t="s">
        <v>562</v>
      </c>
      <c r="B78" s="362">
        <v>0</v>
      </c>
      <c r="C78" s="362">
        <v>0</v>
      </c>
      <c r="D78" s="362">
        <v>0</v>
      </c>
      <c r="E78" s="362">
        <v>0</v>
      </c>
      <c r="F78" s="272"/>
      <c r="G78" s="272"/>
      <c r="H78" s="272"/>
      <c r="I78" s="272"/>
      <c r="J78" s="272"/>
      <c r="K78" s="272"/>
    </row>
    <row r="79" spans="1:11" ht="25.5">
      <c r="A79" s="1858" t="s">
        <v>563</v>
      </c>
      <c r="B79" s="1866">
        <v>0</v>
      </c>
      <c r="C79" s="1866">
        <v>0</v>
      </c>
      <c r="D79" s="1866">
        <v>0</v>
      </c>
      <c r="E79" s="1866">
        <v>0</v>
      </c>
      <c r="F79" s="272"/>
      <c r="G79" s="272"/>
      <c r="H79" s="272"/>
      <c r="I79" s="272"/>
      <c r="J79" s="272"/>
      <c r="K79" s="272"/>
    </row>
    <row r="80" spans="1:11" ht="12.75">
      <c r="A80" s="1858" t="s">
        <v>590</v>
      </c>
      <c r="B80" s="1866">
        <v>43512</v>
      </c>
      <c r="C80" s="1866">
        <v>29592</v>
      </c>
      <c r="D80" s="1866">
        <v>13681</v>
      </c>
      <c r="E80" s="1866">
        <v>239</v>
      </c>
      <c r="F80" s="272"/>
      <c r="G80" s="272"/>
      <c r="H80" s="272"/>
      <c r="I80" s="272"/>
      <c r="J80" s="272"/>
      <c r="K80" s="272"/>
    </row>
    <row r="81" spans="1:11" ht="12.75">
      <c r="A81" s="361" t="s">
        <v>591</v>
      </c>
      <c r="B81" s="362">
        <v>0</v>
      </c>
      <c r="C81" s="362">
        <v>0</v>
      </c>
      <c r="D81" s="362">
        <v>0</v>
      </c>
      <c r="E81" s="362">
        <v>0</v>
      </c>
      <c r="F81" s="272"/>
      <c r="G81" s="272"/>
      <c r="H81" s="272"/>
      <c r="I81" s="272"/>
      <c r="J81" s="272"/>
      <c r="K81" s="272"/>
    </row>
    <row r="82" spans="1:11" ht="12.75">
      <c r="A82" s="361" t="s">
        <v>592</v>
      </c>
      <c r="B82" s="362">
        <v>3336</v>
      </c>
      <c r="C82" s="362">
        <v>3336</v>
      </c>
      <c r="D82" s="362">
        <v>0</v>
      </c>
      <c r="E82" s="362">
        <v>0</v>
      </c>
      <c r="F82" s="272"/>
      <c r="G82" s="272"/>
      <c r="H82" s="272"/>
      <c r="I82" s="272"/>
      <c r="J82" s="272"/>
      <c r="K82" s="272"/>
    </row>
    <row r="83" spans="1:11" ht="12.75">
      <c r="A83" s="361" t="s">
        <v>593</v>
      </c>
      <c r="B83" s="362">
        <v>9788</v>
      </c>
      <c r="C83" s="362">
        <v>9788</v>
      </c>
      <c r="D83" s="362">
        <v>0</v>
      </c>
      <c r="E83" s="362">
        <v>0</v>
      </c>
      <c r="F83" s="272"/>
      <c r="G83" s="272"/>
      <c r="H83" s="272"/>
      <c r="I83" s="272"/>
      <c r="J83" s="272"/>
      <c r="K83" s="272"/>
    </row>
    <row r="84" spans="1:11" ht="12.75">
      <c r="A84" s="361" t="s">
        <v>594</v>
      </c>
      <c r="B84" s="362">
        <v>17388</v>
      </c>
      <c r="C84" s="362">
        <v>3975</v>
      </c>
      <c r="D84" s="362">
        <v>13174</v>
      </c>
      <c r="E84" s="362">
        <v>239</v>
      </c>
      <c r="F84" s="272"/>
      <c r="G84" s="272"/>
      <c r="H84" s="272"/>
      <c r="I84" s="272"/>
      <c r="J84" s="272"/>
      <c r="K84" s="272"/>
    </row>
    <row r="85" spans="1:11" ht="12.75">
      <c r="A85" s="361" t="s">
        <v>595</v>
      </c>
      <c r="B85" s="362">
        <v>0</v>
      </c>
      <c r="C85" s="362">
        <v>0</v>
      </c>
      <c r="D85" s="362">
        <v>0</v>
      </c>
      <c r="E85" s="362">
        <v>0</v>
      </c>
      <c r="F85" s="272"/>
      <c r="G85" s="272"/>
      <c r="H85" s="272"/>
      <c r="I85" s="272"/>
      <c r="J85" s="272"/>
      <c r="K85" s="272"/>
    </row>
    <row r="86" spans="1:11" ht="12.75">
      <c r="A86" s="361" t="s">
        <v>596</v>
      </c>
      <c r="B86" s="362">
        <v>13000</v>
      </c>
      <c r="C86" s="362">
        <v>12493</v>
      </c>
      <c r="D86" s="362">
        <v>507</v>
      </c>
      <c r="E86" s="362">
        <v>0</v>
      </c>
      <c r="F86" s="272"/>
      <c r="G86" s="272"/>
      <c r="H86" s="272"/>
      <c r="I86" s="272"/>
      <c r="J86" s="272"/>
      <c r="K86" s="272"/>
    </row>
    <row r="87" spans="1:11" ht="12.75">
      <c r="A87" s="1858" t="s">
        <v>597</v>
      </c>
      <c r="B87" s="1866">
        <v>12308</v>
      </c>
      <c r="C87" s="1866">
        <v>12308</v>
      </c>
      <c r="D87" s="1866">
        <v>0</v>
      </c>
      <c r="E87" s="1866">
        <v>0</v>
      </c>
      <c r="F87" s="272"/>
      <c r="G87" s="272"/>
      <c r="H87" s="272"/>
      <c r="I87" s="272"/>
      <c r="J87" s="272"/>
      <c r="K87" s="272"/>
    </row>
    <row r="88" spans="1:11" ht="12.75">
      <c r="A88" s="361" t="s">
        <v>598</v>
      </c>
      <c r="B88" s="362">
        <v>4148</v>
      </c>
      <c r="C88" s="362">
        <v>4148</v>
      </c>
      <c r="D88" s="362">
        <v>0</v>
      </c>
      <c r="E88" s="362">
        <v>0</v>
      </c>
      <c r="F88" s="272"/>
      <c r="G88" s="272"/>
      <c r="H88" s="272"/>
      <c r="I88" s="272"/>
      <c r="J88" s="272"/>
      <c r="K88" s="272"/>
    </row>
    <row r="89" spans="1:11" ht="12.75">
      <c r="A89" s="361" t="s">
        <v>599</v>
      </c>
      <c r="B89" s="362">
        <v>8160</v>
      </c>
      <c r="C89" s="362">
        <v>8160</v>
      </c>
      <c r="D89" s="362">
        <v>0</v>
      </c>
      <c r="E89" s="362">
        <v>0</v>
      </c>
      <c r="F89" s="272"/>
      <c r="G89" s="272"/>
      <c r="H89" s="272"/>
      <c r="I89" s="272"/>
      <c r="J89" s="272"/>
      <c r="K89" s="272"/>
    </row>
    <row r="90" spans="1:11" ht="12.75">
      <c r="A90" s="1858" t="s">
        <v>600</v>
      </c>
      <c r="B90" s="1866">
        <v>409436</v>
      </c>
      <c r="C90" s="1866">
        <v>180159</v>
      </c>
      <c r="D90" s="1866">
        <v>191621</v>
      </c>
      <c r="E90" s="1866">
        <v>37656</v>
      </c>
      <c r="F90" s="272"/>
      <c r="G90" s="272"/>
      <c r="H90" s="272"/>
      <c r="I90" s="272"/>
      <c r="J90" s="272"/>
      <c r="K90" s="272"/>
    </row>
    <row r="91" spans="1:11" ht="12.75">
      <c r="A91" s="1858" t="s">
        <v>601</v>
      </c>
      <c r="B91" s="1866">
        <v>0</v>
      </c>
      <c r="C91" s="1866">
        <v>0</v>
      </c>
      <c r="D91" s="1866">
        <v>0</v>
      </c>
      <c r="E91" s="1866">
        <v>0</v>
      </c>
      <c r="F91" s="272"/>
      <c r="G91" s="272"/>
      <c r="H91" s="272"/>
      <c r="I91" s="272"/>
      <c r="J91" s="272"/>
      <c r="K91" s="272"/>
    </row>
    <row r="92" spans="1:11" ht="25.5">
      <c r="A92" s="1858" t="s">
        <v>602</v>
      </c>
      <c r="B92" s="1866">
        <v>0</v>
      </c>
      <c r="C92" s="1866">
        <v>0</v>
      </c>
      <c r="D92" s="1866">
        <v>0</v>
      </c>
      <c r="E92" s="1866">
        <v>0</v>
      </c>
      <c r="F92" s="272"/>
      <c r="G92" s="272"/>
      <c r="H92" s="272"/>
      <c r="I92" s="272"/>
      <c r="J92" s="272"/>
      <c r="K92" s="272"/>
    </row>
    <row r="93" spans="1:11" ht="12.75">
      <c r="A93" s="1858" t="s">
        <v>603</v>
      </c>
      <c r="B93" s="1866">
        <v>31858310</v>
      </c>
      <c r="C93" s="1866">
        <v>16030812</v>
      </c>
      <c r="D93" s="1866">
        <v>13777788</v>
      </c>
      <c r="E93" s="1866">
        <v>2049710</v>
      </c>
      <c r="F93" s="272"/>
      <c r="G93" s="272"/>
      <c r="H93" s="272"/>
      <c r="I93" s="272"/>
      <c r="J93" s="272"/>
      <c r="K93" s="272"/>
    </row>
    <row r="94" spans="1:11" ht="6" customHeight="1">
      <c r="A94" s="1872"/>
      <c r="B94" s="1873"/>
      <c r="C94" s="404"/>
      <c r="D94" s="404"/>
      <c r="E94" s="404"/>
      <c r="F94" s="272"/>
      <c r="G94" s="272"/>
      <c r="H94" s="272"/>
      <c r="I94" s="272"/>
      <c r="J94" s="272"/>
      <c r="K94" s="272"/>
    </row>
    <row r="95" spans="1:11" ht="12.75">
      <c r="A95" s="272"/>
      <c r="B95" s="272"/>
      <c r="C95" s="272"/>
      <c r="D95" s="272"/>
      <c r="E95" s="272"/>
      <c r="F95" s="272"/>
      <c r="G95" s="272"/>
      <c r="H95" s="272"/>
      <c r="I95" s="272"/>
      <c r="J95" s="272"/>
      <c r="K95" s="272"/>
    </row>
    <row r="96" spans="1:11" ht="12.75">
      <c r="A96" s="272"/>
      <c r="B96" s="272"/>
      <c r="C96" s="272"/>
      <c r="D96" s="272"/>
      <c r="E96" s="272"/>
      <c r="F96" s="272"/>
      <c r="G96" s="272"/>
      <c r="H96" s="272"/>
      <c r="I96" s="272"/>
      <c r="J96" s="272"/>
      <c r="K96" s="272"/>
    </row>
    <row r="97" spans="1:11" ht="12.75">
      <c r="A97" s="2251" t="s">
        <v>604</v>
      </c>
      <c r="B97" s="2251" t="s">
        <v>545</v>
      </c>
      <c r="C97" s="2254" t="s">
        <v>546</v>
      </c>
      <c r="D97" s="2255"/>
      <c r="E97" s="2256"/>
      <c r="F97" s="272"/>
      <c r="G97" s="272"/>
      <c r="H97" s="272"/>
      <c r="I97" s="272"/>
      <c r="J97" s="272"/>
      <c r="K97" s="272"/>
    </row>
    <row r="98" spans="1:11" ht="25.5">
      <c r="A98" s="2252"/>
      <c r="B98" s="2252"/>
      <c r="C98" s="356" t="s">
        <v>33</v>
      </c>
      <c r="D98" s="412" t="s">
        <v>114</v>
      </c>
      <c r="E98" s="413" t="s">
        <v>117</v>
      </c>
      <c r="F98" s="272"/>
      <c r="G98" s="272"/>
      <c r="H98" s="272"/>
      <c r="I98" s="272"/>
      <c r="J98" s="272"/>
      <c r="K98" s="272"/>
    </row>
    <row r="99" spans="1:11" ht="6" customHeight="1">
      <c r="A99" s="1833"/>
      <c r="B99" s="1865"/>
      <c r="C99" s="359"/>
      <c r="D99" s="407"/>
      <c r="E99" s="407"/>
      <c r="F99" s="272"/>
      <c r="G99" s="272"/>
      <c r="H99" s="272"/>
      <c r="I99" s="272"/>
      <c r="J99" s="272"/>
      <c r="K99" s="272"/>
    </row>
    <row r="100" spans="1:11" ht="12.75">
      <c r="A100" s="1833" t="s">
        <v>605</v>
      </c>
      <c r="B100" s="1866">
        <v>3117414</v>
      </c>
      <c r="C100" s="360">
        <v>3117414</v>
      </c>
      <c r="D100" s="367"/>
      <c r="E100" s="367"/>
      <c r="F100" s="272"/>
      <c r="G100" s="272"/>
      <c r="H100" s="272"/>
      <c r="I100" s="272"/>
      <c r="J100" s="272"/>
      <c r="K100" s="272"/>
    </row>
    <row r="101" spans="1:11" ht="12.75">
      <c r="A101" s="361" t="s">
        <v>606</v>
      </c>
      <c r="B101" s="362">
        <v>3117414</v>
      </c>
      <c r="C101" s="363">
        <v>3117414</v>
      </c>
      <c r="D101" s="367"/>
      <c r="E101" s="367"/>
      <c r="F101" s="272"/>
      <c r="G101" s="272"/>
      <c r="H101" s="272"/>
      <c r="I101" s="272"/>
      <c r="J101" s="272"/>
      <c r="K101" s="272"/>
    </row>
    <row r="102" spans="1:11" ht="12.75">
      <c r="A102" s="361" t="s">
        <v>607</v>
      </c>
      <c r="B102" s="362">
        <v>0</v>
      </c>
      <c r="C102" s="363">
        <v>0</v>
      </c>
      <c r="D102" s="367"/>
      <c r="E102" s="367"/>
      <c r="F102" s="272"/>
      <c r="G102" s="272"/>
      <c r="H102" s="272"/>
      <c r="I102" s="272"/>
      <c r="J102" s="272"/>
      <c r="K102" s="272"/>
    </row>
    <row r="103" spans="1:11" ht="12.75">
      <c r="A103" s="1833" t="s">
        <v>608</v>
      </c>
      <c r="B103" s="1866">
        <v>193393</v>
      </c>
      <c r="C103" s="360">
        <v>193393</v>
      </c>
      <c r="D103" s="367"/>
      <c r="E103" s="367"/>
      <c r="F103" s="272"/>
      <c r="G103" s="272"/>
      <c r="H103" s="272"/>
      <c r="I103" s="272"/>
      <c r="J103" s="272"/>
      <c r="K103" s="272"/>
    </row>
    <row r="104" spans="1:11" ht="12.75">
      <c r="A104" s="1833" t="s">
        <v>609</v>
      </c>
      <c r="B104" s="1866">
        <v>0</v>
      </c>
      <c r="C104" s="360">
        <v>0</v>
      </c>
      <c r="D104" s="367"/>
      <c r="E104" s="367"/>
      <c r="F104" s="272"/>
      <c r="G104" s="272"/>
      <c r="H104" s="272"/>
      <c r="I104" s="272"/>
      <c r="J104" s="272"/>
      <c r="K104" s="272"/>
    </row>
    <row r="105" spans="1:11" ht="12.75">
      <c r="A105" s="361" t="s">
        <v>610</v>
      </c>
      <c r="B105" s="362">
        <v>0</v>
      </c>
      <c r="C105" s="363">
        <v>0</v>
      </c>
      <c r="D105" s="367"/>
      <c r="E105" s="367"/>
      <c r="F105" s="272"/>
      <c r="G105" s="272"/>
      <c r="H105" s="272"/>
      <c r="I105" s="272"/>
      <c r="J105" s="272"/>
      <c r="K105" s="272"/>
    </row>
    <row r="106" spans="1:11" ht="12.75">
      <c r="A106" s="361" t="s">
        <v>611</v>
      </c>
      <c r="B106" s="362">
        <v>0</v>
      </c>
      <c r="C106" s="363">
        <v>0</v>
      </c>
      <c r="D106" s="367"/>
      <c r="E106" s="367"/>
      <c r="F106" s="272"/>
      <c r="G106" s="272"/>
      <c r="H106" s="272"/>
      <c r="I106" s="272"/>
      <c r="J106" s="272"/>
      <c r="K106" s="272"/>
    </row>
    <row r="107" spans="1:11" ht="12.75">
      <c r="A107" s="1833" t="s">
        <v>612</v>
      </c>
      <c r="B107" s="1866">
        <v>48866</v>
      </c>
      <c r="C107" s="360">
        <v>48866</v>
      </c>
      <c r="D107" s="367"/>
      <c r="E107" s="367"/>
      <c r="F107" s="272"/>
      <c r="G107" s="272"/>
      <c r="H107" s="272"/>
      <c r="I107" s="272"/>
      <c r="J107" s="272"/>
      <c r="K107" s="272"/>
    </row>
    <row r="108" spans="1:11" ht="12.75">
      <c r="A108" s="361" t="s">
        <v>564</v>
      </c>
      <c r="B108" s="362">
        <v>49146</v>
      </c>
      <c r="C108" s="363">
        <v>49146</v>
      </c>
      <c r="D108" s="367"/>
      <c r="E108" s="367"/>
      <c r="F108" s="272"/>
      <c r="G108" s="272"/>
      <c r="H108" s="272"/>
      <c r="I108" s="272"/>
      <c r="J108" s="272"/>
      <c r="K108" s="272"/>
    </row>
    <row r="109" spans="1:11" ht="12.75">
      <c r="A109" s="361" t="s">
        <v>567</v>
      </c>
      <c r="B109" s="362">
        <v>0</v>
      </c>
      <c r="C109" s="363">
        <v>0</v>
      </c>
      <c r="D109" s="367"/>
      <c r="E109" s="367"/>
      <c r="F109" s="272"/>
      <c r="G109" s="272"/>
      <c r="H109" s="272"/>
      <c r="I109" s="272"/>
      <c r="J109" s="272"/>
      <c r="K109" s="272"/>
    </row>
    <row r="110" spans="1:11" ht="12.75">
      <c r="A110" s="361" t="s">
        <v>613</v>
      </c>
      <c r="B110" s="362">
        <v>0</v>
      </c>
      <c r="C110" s="363">
        <v>0</v>
      </c>
      <c r="D110" s="367"/>
      <c r="E110" s="367"/>
      <c r="F110" s="272"/>
      <c r="G110" s="272"/>
      <c r="H110" s="272"/>
      <c r="I110" s="272"/>
      <c r="J110" s="272"/>
      <c r="K110" s="272"/>
    </row>
    <row r="111" spans="1:11" ht="12.75">
      <c r="A111" s="361" t="s">
        <v>614</v>
      </c>
      <c r="B111" s="362">
        <v>-19</v>
      </c>
      <c r="C111" s="363">
        <v>-19</v>
      </c>
      <c r="D111" s="367"/>
      <c r="E111" s="367"/>
      <c r="F111" s="272"/>
      <c r="G111" s="272"/>
      <c r="H111" s="272"/>
      <c r="I111" s="272"/>
      <c r="J111" s="272"/>
      <c r="K111" s="272"/>
    </row>
    <row r="112" spans="1:11" ht="12.75">
      <c r="A112" s="361" t="s">
        <v>615</v>
      </c>
      <c r="B112" s="362">
        <v>0</v>
      </c>
      <c r="C112" s="363">
        <v>0</v>
      </c>
      <c r="D112" s="367"/>
      <c r="E112" s="367"/>
      <c r="F112" s="272"/>
      <c r="G112" s="272"/>
      <c r="H112" s="272"/>
      <c r="I112" s="272"/>
      <c r="J112" s="272"/>
      <c r="K112" s="272"/>
    </row>
    <row r="113" spans="1:11" ht="12.75">
      <c r="A113" s="361" t="s">
        <v>554</v>
      </c>
      <c r="B113" s="362">
        <v>-199</v>
      </c>
      <c r="C113" s="363">
        <v>-199</v>
      </c>
      <c r="D113" s="367"/>
      <c r="E113" s="367"/>
      <c r="F113" s="272"/>
      <c r="G113" s="272"/>
      <c r="H113" s="272"/>
      <c r="I113" s="272"/>
      <c r="J113" s="272"/>
      <c r="K113" s="272"/>
    </row>
    <row r="114" spans="1:11" ht="25.5">
      <c r="A114" s="361" t="s">
        <v>616</v>
      </c>
      <c r="B114" s="362">
        <v>0</v>
      </c>
      <c r="C114" s="363">
        <v>0</v>
      </c>
      <c r="D114" s="367"/>
      <c r="E114" s="367"/>
      <c r="F114" s="272"/>
      <c r="G114" s="272"/>
      <c r="H114" s="272"/>
      <c r="I114" s="272"/>
      <c r="J114" s="272"/>
      <c r="K114" s="272"/>
    </row>
    <row r="115" spans="1:11" ht="12.75">
      <c r="A115" s="361" t="s">
        <v>617</v>
      </c>
      <c r="B115" s="362">
        <v>-62</v>
      </c>
      <c r="C115" s="363">
        <v>-62</v>
      </c>
      <c r="D115" s="367"/>
      <c r="E115" s="367"/>
      <c r="F115" s="272"/>
      <c r="G115" s="272"/>
      <c r="H115" s="272"/>
      <c r="I115" s="272"/>
      <c r="J115" s="272"/>
      <c r="K115" s="272"/>
    </row>
    <row r="116" spans="1:11" ht="12.75">
      <c r="A116" s="1833" t="s">
        <v>618</v>
      </c>
      <c r="B116" s="1866">
        <v>1803488</v>
      </c>
      <c r="C116" s="360">
        <v>1803488</v>
      </c>
      <c r="D116" s="367"/>
      <c r="E116" s="367"/>
      <c r="F116" s="272"/>
      <c r="G116" s="272"/>
      <c r="H116" s="272"/>
      <c r="I116" s="272"/>
      <c r="J116" s="272"/>
      <c r="K116" s="272"/>
    </row>
    <row r="117" spans="1:11" ht="12.75">
      <c r="A117" s="1833" t="s">
        <v>619</v>
      </c>
      <c r="B117" s="1866">
        <v>0</v>
      </c>
      <c r="C117" s="360">
        <v>0</v>
      </c>
      <c r="D117" s="367"/>
      <c r="E117" s="367"/>
      <c r="F117" s="272"/>
      <c r="G117" s="272"/>
      <c r="H117" s="272"/>
      <c r="I117" s="272"/>
      <c r="J117" s="272"/>
      <c r="K117" s="272"/>
    </row>
    <row r="118" spans="1:11" ht="12.75">
      <c r="A118" s="1833" t="s">
        <v>620</v>
      </c>
      <c r="B118" s="1866">
        <v>78039</v>
      </c>
      <c r="C118" s="360">
        <v>78039</v>
      </c>
      <c r="D118" s="367"/>
      <c r="E118" s="367"/>
      <c r="F118" s="272"/>
      <c r="G118" s="272"/>
      <c r="H118" s="272"/>
      <c r="I118" s="272"/>
      <c r="J118" s="272"/>
      <c r="K118" s="272"/>
    </row>
    <row r="119" spans="1:11" ht="12.75">
      <c r="A119" s="1833" t="s">
        <v>621</v>
      </c>
      <c r="B119" s="1866">
        <v>0</v>
      </c>
      <c r="C119" s="360">
        <v>0</v>
      </c>
      <c r="D119" s="367"/>
      <c r="E119" s="367"/>
      <c r="F119" s="272"/>
      <c r="G119" s="272"/>
      <c r="H119" s="272"/>
      <c r="I119" s="272"/>
      <c r="J119" s="272"/>
      <c r="K119" s="272"/>
    </row>
    <row r="120" spans="1:11" ht="12.75">
      <c r="A120" s="1833" t="s">
        <v>622</v>
      </c>
      <c r="B120" s="1866">
        <v>0</v>
      </c>
      <c r="C120" s="360">
        <v>0</v>
      </c>
      <c r="D120" s="367"/>
      <c r="E120" s="367"/>
      <c r="F120" s="272"/>
      <c r="G120" s="272"/>
      <c r="H120" s="272"/>
      <c r="I120" s="272"/>
      <c r="J120" s="272"/>
      <c r="K120" s="272"/>
    </row>
    <row r="121" spans="1:11" ht="12.75">
      <c r="A121" s="361" t="s">
        <v>623</v>
      </c>
      <c r="B121" s="362">
        <v>0</v>
      </c>
      <c r="C121" s="363">
        <v>0</v>
      </c>
      <c r="D121" s="367"/>
      <c r="E121" s="367"/>
      <c r="F121" s="272"/>
      <c r="G121" s="272"/>
      <c r="H121" s="272"/>
      <c r="I121" s="272"/>
      <c r="J121" s="272"/>
      <c r="K121" s="272"/>
    </row>
    <row r="122" spans="1:11" ht="12.75">
      <c r="A122" s="361" t="s">
        <v>617</v>
      </c>
      <c r="B122" s="362">
        <v>0</v>
      </c>
      <c r="C122" s="363">
        <v>0</v>
      </c>
      <c r="D122" s="367"/>
      <c r="E122" s="367"/>
      <c r="F122" s="272"/>
      <c r="G122" s="272"/>
      <c r="H122" s="272"/>
      <c r="I122" s="272"/>
      <c r="J122" s="272"/>
      <c r="K122" s="272"/>
    </row>
    <row r="123" spans="1:11" ht="12.75">
      <c r="A123" s="1833" t="s">
        <v>624</v>
      </c>
      <c r="B123" s="1866">
        <v>5241200</v>
      </c>
      <c r="C123" s="360">
        <v>5241200</v>
      </c>
      <c r="D123" s="367"/>
      <c r="E123" s="367"/>
      <c r="F123" s="272"/>
      <c r="G123" s="272"/>
      <c r="H123" s="272"/>
      <c r="I123" s="272"/>
      <c r="J123" s="272"/>
      <c r="K123" s="272"/>
    </row>
    <row r="124" spans="1:11" ht="12.75">
      <c r="A124" s="1858" t="s">
        <v>625</v>
      </c>
      <c r="B124" s="1866">
        <v>37099510</v>
      </c>
      <c r="C124" s="360">
        <v>21272012</v>
      </c>
      <c r="D124" s="360">
        <v>13777788</v>
      </c>
      <c r="E124" s="360">
        <v>2049710</v>
      </c>
      <c r="F124" s="272"/>
      <c r="G124" s="272"/>
      <c r="H124" s="272"/>
      <c r="I124" s="272"/>
      <c r="J124" s="272"/>
      <c r="K124" s="272"/>
    </row>
    <row r="125" spans="1:11" ht="6" customHeight="1">
      <c r="A125" s="1872"/>
      <c r="B125" s="1873"/>
      <c r="C125" s="404"/>
      <c r="D125" s="404"/>
      <c r="E125" s="404"/>
      <c r="F125" s="272"/>
      <c r="G125" s="272"/>
      <c r="H125" s="272"/>
      <c r="I125" s="272"/>
      <c r="J125" s="272"/>
      <c r="K125" s="272"/>
    </row>
    <row r="126" spans="1:11" ht="6" customHeight="1">
      <c r="A126" s="272"/>
      <c r="B126" s="272"/>
      <c r="C126" s="272"/>
      <c r="D126" s="272"/>
      <c r="E126" s="272"/>
      <c r="F126" s="272"/>
      <c r="G126" s="272"/>
      <c r="H126" s="272"/>
      <c r="I126" s="272"/>
      <c r="J126" s="272"/>
      <c r="K126" s="272"/>
    </row>
    <row r="127" spans="1:11" ht="13.5">
      <c r="A127" s="399" t="s">
        <v>1963</v>
      </c>
      <c r="B127" s="272"/>
      <c r="C127" s="272"/>
      <c r="D127" s="272"/>
      <c r="E127" s="272"/>
      <c r="F127" s="272"/>
      <c r="G127" s="272"/>
      <c r="H127" s="272"/>
      <c r="I127" s="272"/>
      <c r="J127" s="272"/>
      <c r="K127" s="272"/>
    </row>
    <row r="128" spans="1:11" ht="12.75">
      <c r="A128" s="272"/>
      <c r="B128" s="272"/>
      <c r="C128" s="272"/>
      <c r="D128" s="272"/>
      <c r="E128" s="272"/>
      <c r="F128" s="272"/>
      <c r="G128" s="272"/>
      <c r="H128" s="272"/>
      <c r="I128" s="272"/>
      <c r="J128" s="272"/>
      <c r="K128" s="272"/>
    </row>
    <row r="129" ht="12.75">
      <c r="K129" s="272"/>
    </row>
    <row r="130" ht="12.75">
      <c r="K130" s="272"/>
    </row>
    <row r="131" ht="12.75">
      <c r="K131" s="272"/>
    </row>
    <row r="132" ht="12.75">
      <c r="K132" s="272"/>
    </row>
    <row r="133" ht="12.75">
      <c r="K133" s="272"/>
    </row>
    <row r="134" ht="12.75">
      <c r="K134" s="272"/>
    </row>
    <row r="135" ht="12.75">
      <c r="K135" s="272"/>
    </row>
    <row r="136" ht="12.75">
      <c r="K136" s="272"/>
    </row>
  </sheetData>
  <sheetProtection/>
  <mergeCells count="9">
    <mergeCell ref="A97:A98"/>
    <mergeCell ref="B97:B98"/>
    <mergeCell ref="C97:E97"/>
    <mergeCell ref="A3:A4"/>
    <mergeCell ref="B3:B4"/>
    <mergeCell ref="C3:E3"/>
    <mergeCell ref="A49:A50"/>
    <mergeCell ref="B49:B50"/>
    <mergeCell ref="C49:E49"/>
  </mergeCells>
  <printOptions horizontalCentered="1"/>
  <pageMargins left="0.7874015748031497" right="0.7874015748031497" top="0.7874015748031497" bottom="0.984251968503937" header="0.11811023622047245" footer="0.11811023622047245"/>
  <pageSetup horizontalDpi="600" verticalDpi="600" orientation="portrait" paperSize="9" scale="78" r:id="rId1"/>
  <rowBreaks count="2" manualBreakCount="2">
    <brk id="48" max="4" man="1"/>
    <brk id="96" max="4" man="1"/>
  </rowBreaks>
</worksheet>
</file>

<file path=xl/worksheets/sheet31.xml><?xml version="1.0" encoding="utf-8"?>
<worksheet xmlns="http://schemas.openxmlformats.org/spreadsheetml/2006/main" xmlns:r="http://schemas.openxmlformats.org/officeDocument/2006/relationships">
  <dimension ref="A1:K104"/>
  <sheetViews>
    <sheetView view="pageBreakPreview" zoomScaleSheetLayoutView="100" zoomScalePageLayoutView="0" workbookViewId="0" topLeftCell="A1">
      <selection activeCell="A2" sqref="A2"/>
    </sheetView>
  </sheetViews>
  <sheetFormatPr defaultColWidth="9.00390625" defaultRowHeight="12.75"/>
  <cols>
    <col min="1" max="1" width="64.75390625" style="409" customWidth="1"/>
    <col min="2" max="2" width="10.75390625" style="409" customWidth="1"/>
    <col min="3" max="5" width="10.75390625" style="358" customWidth="1"/>
    <col min="6" max="6" width="9.125" style="358" customWidth="1"/>
    <col min="7" max="7" width="30.375" style="358" customWidth="1"/>
    <col min="8" max="8" width="12.75390625" style="358" customWidth="1"/>
    <col min="9" max="9" width="11.125" style="358" customWidth="1"/>
    <col min="10" max="10" width="11.00390625" style="358" customWidth="1"/>
    <col min="11" max="11" width="11.75390625" style="358" customWidth="1"/>
    <col min="12" max="12" width="4.125" style="358" customWidth="1"/>
    <col min="13" max="16384" width="9.125" style="358" customWidth="1"/>
  </cols>
  <sheetData>
    <row r="1" spans="1:10" s="408" customFormat="1" ht="24.75" customHeight="1">
      <c r="A1" s="351" t="s">
        <v>1967</v>
      </c>
      <c r="B1" s="352"/>
      <c r="C1" s="352"/>
      <c r="D1" s="352"/>
      <c r="E1" s="352"/>
      <c r="F1" s="272"/>
      <c r="G1" s="272"/>
      <c r="H1" s="272"/>
      <c r="I1" s="272"/>
      <c r="J1" s="272"/>
    </row>
    <row r="2" spans="1:11" s="355" customFormat="1" ht="24.75" customHeight="1">
      <c r="A2" s="754" t="s">
        <v>1972</v>
      </c>
      <c r="B2" s="353"/>
      <c r="C2" s="353"/>
      <c r="D2" s="352"/>
      <c r="E2" s="354" t="s">
        <v>52</v>
      </c>
      <c r="F2" s="353"/>
      <c r="G2" s="353"/>
      <c r="H2" s="353"/>
      <c r="I2" s="353"/>
      <c r="J2" s="353"/>
      <c r="K2" s="353"/>
    </row>
    <row r="3" spans="1:11" ht="12.75">
      <c r="A3" s="2251" t="s">
        <v>626</v>
      </c>
      <c r="B3" s="2251" t="s">
        <v>627</v>
      </c>
      <c r="C3" s="2254" t="s">
        <v>546</v>
      </c>
      <c r="D3" s="2255"/>
      <c r="E3" s="2256"/>
      <c r="F3" s="272"/>
      <c r="G3" s="272"/>
      <c r="H3" s="272"/>
      <c r="I3" s="272"/>
      <c r="J3" s="272"/>
      <c r="K3" s="272"/>
    </row>
    <row r="4" spans="1:11" ht="25.5">
      <c r="A4" s="2252"/>
      <c r="B4" s="2252"/>
      <c r="C4" s="356" t="s">
        <v>33</v>
      </c>
      <c r="D4" s="356" t="s">
        <v>114</v>
      </c>
      <c r="E4" s="357" t="s">
        <v>117</v>
      </c>
      <c r="F4" s="272"/>
      <c r="G4" s="272"/>
      <c r="H4" s="272"/>
      <c r="I4" s="272"/>
      <c r="J4" s="272"/>
      <c r="K4" s="272"/>
    </row>
    <row r="5" spans="1:11" ht="6" customHeight="1">
      <c r="A5" s="1852"/>
      <c r="B5" s="1853"/>
      <c r="C5" s="1853"/>
      <c r="D5" s="1853"/>
      <c r="E5" s="1853"/>
      <c r="F5" s="272"/>
      <c r="G5" s="272"/>
      <c r="H5" s="272"/>
      <c r="I5" s="272"/>
      <c r="J5" s="272"/>
      <c r="K5" s="272"/>
    </row>
    <row r="6" spans="1:11" ht="12.75">
      <c r="A6" s="1854" t="s">
        <v>628</v>
      </c>
      <c r="B6" s="1855">
        <v>744314</v>
      </c>
      <c r="C6" s="1855">
        <v>431648</v>
      </c>
      <c r="D6" s="1855">
        <v>289016</v>
      </c>
      <c r="E6" s="1855">
        <v>23650</v>
      </c>
      <c r="F6" s="272"/>
      <c r="G6" s="272"/>
      <c r="H6" s="272"/>
      <c r="I6" s="272"/>
      <c r="J6" s="272"/>
      <c r="K6" s="272"/>
    </row>
    <row r="7" spans="1:11" ht="12.75">
      <c r="A7" s="1856" t="s">
        <v>629</v>
      </c>
      <c r="B7" s="1855">
        <v>902297</v>
      </c>
      <c r="C7" s="1855">
        <v>453290</v>
      </c>
      <c r="D7" s="1855">
        <v>417013</v>
      </c>
      <c r="E7" s="1855">
        <v>31994</v>
      </c>
      <c r="F7" s="272"/>
      <c r="G7" s="272"/>
      <c r="H7" s="272"/>
      <c r="I7" s="272"/>
      <c r="J7" s="272"/>
      <c r="K7" s="272"/>
    </row>
    <row r="8" spans="1:11" ht="12.75">
      <c r="A8" s="361" t="s">
        <v>547</v>
      </c>
      <c r="B8" s="1850">
        <v>0</v>
      </c>
      <c r="C8" s="1850">
        <v>0</v>
      </c>
      <c r="D8" s="1850">
        <v>0</v>
      </c>
      <c r="E8" s="1850">
        <v>0</v>
      </c>
      <c r="F8" s="272"/>
      <c r="G8" s="272"/>
      <c r="H8" s="272"/>
      <c r="I8" s="272"/>
      <c r="J8" s="272"/>
      <c r="K8" s="272"/>
    </row>
    <row r="9" spans="1:11" ht="12.75">
      <c r="A9" s="361" t="s">
        <v>630</v>
      </c>
      <c r="B9" s="1850">
        <v>6136</v>
      </c>
      <c r="C9" s="1850">
        <v>1636</v>
      </c>
      <c r="D9" s="1850">
        <v>3548</v>
      </c>
      <c r="E9" s="1850">
        <v>952</v>
      </c>
      <c r="F9" s="272"/>
      <c r="G9" s="272"/>
      <c r="H9" s="272"/>
      <c r="I9" s="272"/>
      <c r="J9" s="272"/>
      <c r="K9" s="272"/>
    </row>
    <row r="10" spans="1:11" ht="25.5">
      <c r="A10" s="361" t="s">
        <v>631</v>
      </c>
      <c r="B10" s="1850">
        <v>9933</v>
      </c>
      <c r="C10" s="1850">
        <v>4903</v>
      </c>
      <c r="D10" s="1850">
        <v>5002</v>
      </c>
      <c r="E10" s="1850">
        <v>28</v>
      </c>
      <c r="F10" s="272"/>
      <c r="G10" s="272"/>
      <c r="H10" s="272"/>
      <c r="I10" s="272"/>
      <c r="J10" s="272"/>
      <c r="K10" s="272"/>
    </row>
    <row r="11" spans="1:11" ht="12.75">
      <c r="A11" s="361" t="s">
        <v>554</v>
      </c>
      <c r="B11" s="1850">
        <v>20751</v>
      </c>
      <c r="C11" s="1850">
        <v>6858</v>
      </c>
      <c r="D11" s="1850">
        <v>10968</v>
      </c>
      <c r="E11" s="1850">
        <v>2925</v>
      </c>
      <c r="F11" s="272"/>
      <c r="G11" s="272"/>
      <c r="H11" s="272"/>
      <c r="I11" s="272"/>
      <c r="J11" s="272"/>
      <c r="K11" s="272"/>
    </row>
    <row r="12" spans="1:11" ht="12.75">
      <c r="A12" s="361" t="s">
        <v>555</v>
      </c>
      <c r="B12" s="1850">
        <v>842063</v>
      </c>
      <c r="C12" s="1850">
        <v>433574</v>
      </c>
      <c r="D12" s="1850">
        <v>387934</v>
      </c>
      <c r="E12" s="1850">
        <v>20555</v>
      </c>
      <c r="F12" s="272"/>
      <c r="G12" s="272"/>
      <c r="H12" s="272"/>
      <c r="I12" s="272"/>
      <c r="J12" s="272"/>
      <c r="K12" s="272"/>
    </row>
    <row r="13" spans="1:11" ht="12.75">
      <c r="A13" s="361" t="s">
        <v>556</v>
      </c>
      <c r="B13" s="1850">
        <v>22398</v>
      </c>
      <c r="C13" s="1850">
        <v>6319</v>
      </c>
      <c r="D13" s="1850">
        <v>9497</v>
      </c>
      <c r="E13" s="1850">
        <v>6582</v>
      </c>
      <c r="F13" s="272"/>
      <c r="G13" s="272"/>
      <c r="H13" s="272"/>
      <c r="I13" s="272"/>
      <c r="J13" s="272"/>
      <c r="K13" s="272"/>
    </row>
    <row r="14" spans="1:11" ht="12.75">
      <c r="A14" s="361" t="s">
        <v>632</v>
      </c>
      <c r="B14" s="1850">
        <v>1016</v>
      </c>
      <c r="C14" s="1850">
        <v>0</v>
      </c>
      <c r="D14" s="1850">
        <v>64</v>
      </c>
      <c r="E14" s="1850">
        <v>952</v>
      </c>
      <c r="F14" s="272"/>
      <c r="G14" s="272"/>
      <c r="H14" s="272"/>
      <c r="I14" s="272"/>
      <c r="J14" s="272"/>
      <c r="K14" s="272"/>
    </row>
    <row r="15" spans="1:11" ht="12.75">
      <c r="A15" s="361" t="s">
        <v>156</v>
      </c>
      <c r="B15" s="1850">
        <v>0</v>
      </c>
      <c r="C15" s="1850">
        <v>0</v>
      </c>
      <c r="D15" s="1850">
        <v>0</v>
      </c>
      <c r="E15" s="1850">
        <v>0</v>
      </c>
      <c r="F15" s="272"/>
      <c r="G15" s="272"/>
      <c r="H15" s="272"/>
      <c r="I15" s="272"/>
      <c r="J15" s="272"/>
      <c r="K15" s="272"/>
    </row>
    <row r="16" spans="1:11" ht="12.75">
      <c r="A16" s="1854" t="s">
        <v>633</v>
      </c>
      <c r="B16" s="1855">
        <v>378542</v>
      </c>
      <c r="C16" s="1855">
        <v>199438</v>
      </c>
      <c r="D16" s="1855">
        <v>162488</v>
      </c>
      <c r="E16" s="1855">
        <v>16616</v>
      </c>
      <c r="F16" s="272"/>
      <c r="G16" s="272"/>
      <c r="H16" s="272"/>
      <c r="I16" s="272"/>
      <c r="J16" s="272"/>
      <c r="K16" s="272"/>
    </row>
    <row r="17" spans="1:11" ht="12.75">
      <c r="A17" s="361" t="s">
        <v>634</v>
      </c>
      <c r="B17" s="1850">
        <v>0</v>
      </c>
      <c r="C17" s="1850">
        <v>0</v>
      </c>
      <c r="D17" s="1850">
        <v>0</v>
      </c>
      <c r="E17" s="1850">
        <v>0</v>
      </c>
      <c r="F17" s="272"/>
      <c r="G17" s="272"/>
      <c r="H17" s="272"/>
      <c r="I17" s="272"/>
      <c r="J17" s="272"/>
      <c r="K17" s="272"/>
    </row>
    <row r="18" spans="1:11" ht="12.75">
      <c r="A18" s="361" t="s">
        <v>635</v>
      </c>
      <c r="B18" s="1850">
        <v>1701</v>
      </c>
      <c r="C18" s="1850">
        <v>2</v>
      </c>
      <c r="D18" s="1850">
        <v>1652</v>
      </c>
      <c r="E18" s="1850">
        <v>47</v>
      </c>
      <c r="F18" s="272"/>
      <c r="G18" s="272"/>
      <c r="H18" s="272"/>
      <c r="I18" s="272"/>
      <c r="J18" s="272"/>
      <c r="K18" s="272"/>
    </row>
    <row r="19" spans="1:11" ht="25.5">
      <c r="A19" s="361" t="s">
        <v>636</v>
      </c>
      <c r="B19" s="1850">
        <v>0</v>
      </c>
      <c r="C19" s="1850">
        <v>0</v>
      </c>
      <c r="D19" s="1850">
        <v>0</v>
      </c>
      <c r="E19" s="1850">
        <v>0</v>
      </c>
      <c r="F19" s="272"/>
      <c r="G19" s="272"/>
      <c r="H19" s="272"/>
      <c r="I19" s="272"/>
      <c r="J19" s="272"/>
      <c r="K19" s="272"/>
    </row>
    <row r="20" spans="1:11" ht="12.75">
      <c r="A20" s="361" t="s">
        <v>587</v>
      </c>
      <c r="B20" s="1850">
        <v>376375</v>
      </c>
      <c r="C20" s="1850">
        <v>199436</v>
      </c>
      <c r="D20" s="1850">
        <v>160650</v>
      </c>
      <c r="E20" s="1850">
        <v>16289</v>
      </c>
      <c r="F20" s="272"/>
      <c r="G20" s="272"/>
      <c r="H20" s="272"/>
      <c r="I20" s="272"/>
      <c r="J20" s="272"/>
      <c r="K20" s="272"/>
    </row>
    <row r="21" spans="1:11" ht="12.75">
      <c r="A21" s="361" t="s">
        <v>632</v>
      </c>
      <c r="B21" s="1850">
        <v>461</v>
      </c>
      <c r="C21" s="1850">
        <v>0</v>
      </c>
      <c r="D21" s="1850">
        <v>186</v>
      </c>
      <c r="E21" s="1850">
        <v>275</v>
      </c>
      <c r="F21" s="272"/>
      <c r="G21" s="272"/>
      <c r="H21" s="272"/>
      <c r="I21" s="272"/>
      <c r="J21" s="272"/>
      <c r="K21" s="272"/>
    </row>
    <row r="22" spans="1:11" ht="12.75">
      <c r="A22" s="361" t="s">
        <v>600</v>
      </c>
      <c r="B22" s="1850">
        <v>5</v>
      </c>
      <c r="C22" s="1850">
        <v>0</v>
      </c>
      <c r="D22" s="1850">
        <v>0</v>
      </c>
      <c r="E22" s="1850">
        <v>5</v>
      </c>
      <c r="F22" s="272"/>
      <c r="G22" s="272"/>
      <c r="H22" s="272"/>
      <c r="I22" s="272"/>
      <c r="J22" s="272"/>
      <c r="K22" s="272"/>
    </row>
    <row r="23" spans="1:11" ht="12.75">
      <c r="A23" s="1854" t="s">
        <v>637</v>
      </c>
      <c r="B23" s="1855">
        <v>0</v>
      </c>
      <c r="C23" s="1855">
        <v>0</v>
      </c>
      <c r="D23" s="1857"/>
      <c r="E23" s="1857"/>
      <c r="F23" s="272"/>
      <c r="G23" s="272"/>
      <c r="H23" s="272"/>
      <c r="I23" s="272"/>
      <c r="J23" s="272"/>
      <c r="K23" s="272"/>
    </row>
    <row r="24" spans="1:11" ht="12.75">
      <c r="A24" s="1854" t="s">
        <v>638</v>
      </c>
      <c r="B24" s="1855">
        <v>2599</v>
      </c>
      <c r="C24" s="1855">
        <v>2557</v>
      </c>
      <c r="D24" s="1855">
        <v>33</v>
      </c>
      <c r="E24" s="1855">
        <v>9</v>
      </c>
      <c r="F24" s="272"/>
      <c r="G24" s="272"/>
      <c r="H24" s="272"/>
      <c r="I24" s="272"/>
      <c r="J24" s="272"/>
      <c r="K24" s="272"/>
    </row>
    <row r="25" spans="1:11" ht="12.75">
      <c r="A25" s="361" t="s">
        <v>630</v>
      </c>
      <c r="B25" s="1850">
        <v>10</v>
      </c>
      <c r="C25" s="1850">
        <v>8</v>
      </c>
      <c r="D25" s="1850">
        <v>2</v>
      </c>
      <c r="E25" s="1850">
        <v>0</v>
      </c>
      <c r="F25" s="272"/>
      <c r="G25" s="272"/>
      <c r="H25" s="272"/>
      <c r="I25" s="272"/>
      <c r="J25" s="272"/>
      <c r="K25" s="272"/>
    </row>
    <row r="26" spans="1:11" ht="25.5">
      <c r="A26" s="361" t="s">
        <v>631</v>
      </c>
      <c r="B26" s="1850">
        <v>231</v>
      </c>
      <c r="C26" s="1850">
        <v>231</v>
      </c>
      <c r="D26" s="1850">
        <v>0</v>
      </c>
      <c r="E26" s="1850">
        <v>0</v>
      </c>
      <c r="F26" s="272"/>
      <c r="G26" s="272"/>
      <c r="H26" s="272"/>
      <c r="I26" s="272"/>
      <c r="J26" s="272"/>
      <c r="K26" s="272"/>
    </row>
    <row r="27" spans="1:11" ht="12.75">
      <c r="A27" s="361" t="s">
        <v>554</v>
      </c>
      <c r="B27" s="1850">
        <v>2358</v>
      </c>
      <c r="C27" s="1850">
        <v>2318</v>
      </c>
      <c r="D27" s="1850">
        <v>31</v>
      </c>
      <c r="E27" s="1850">
        <v>9</v>
      </c>
      <c r="F27" s="272"/>
      <c r="G27" s="272"/>
      <c r="H27" s="272"/>
      <c r="I27" s="272"/>
      <c r="J27" s="272"/>
      <c r="K27" s="272"/>
    </row>
    <row r="28" spans="1:11" ht="12.75">
      <c r="A28" s="1854" t="s">
        <v>639</v>
      </c>
      <c r="B28" s="1855">
        <v>198247</v>
      </c>
      <c r="C28" s="1855">
        <v>147177</v>
      </c>
      <c r="D28" s="1855">
        <v>41830</v>
      </c>
      <c r="E28" s="1855">
        <v>9240</v>
      </c>
      <c r="F28" s="272"/>
      <c r="G28" s="272"/>
      <c r="H28" s="272"/>
      <c r="I28" s="272"/>
      <c r="J28" s="272"/>
      <c r="K28" s="272"/>
    </row>
    <row r="29" spans="1:11" ht="12.75">
      <c r="A29" s="1854" t="s">
        <v>640</v>
      </c>
      <c r="B29" s="1855">
        <v>31795</v>
      </c>
      <c r="C29" s="1855">
        <v>23446</v>
      </c>
      <c r="D29" s="1855">
        <v>7372</v>
      </c>
      <c r="E29" s="1855">
        <v>977</v>
      </c>
      <c r="F29" s="272"/>
      <c r="G29" s="272"/>
      <c r="H29" s="272"/>
      <c r="I29" s="272"/>
      <c r="J29" s="272"/>
      <c r="K29" s="272"/>
    </row>
    <row r="30" spans="1:11" ht="25.5">
      <c r="A30" s="1858" t="s">
        <v>641</v>
      </c>
      <c r="B30" s="1855">
        <v>9614</v>
      </c>
      <c r="C30" s="1855">
        <v>9614</v>
      </c>
      <c r="D30" s="1859"/>
      <c r="E30" s="1859"/>
      <c r="F30" s="272"/>
      <c r="G30" s="272"/>
      <c r="H30" s="272"/>
      <c r="I30" s="272"/>
      <c r="J30" s="272"/>
      <c r="K30" s="272"/>
    </row>
    <row r="31" spans="1:11" ht="12.75">
      <c r="A31" s="361" t="s">
        <v>554</v>
      </c>
      <c r="B31" s="1850">
        <v>9704</v>
      </c>
      <c r="C31" s="1850">
        <v>9704</v>
      </c>
      <c r="D31" s="1859"/>
      <c r="E31" s="1859"/>
      <c r="F31" s="272"/>
      <c r="G31" s="272"/>
      <c r="H31" s="272"/>
      <c r="I31" s="272"/>
      <c r="J31" s="272"/>
      <c r="K31" s="272"/>
    </row>
    <row r="32" spans="1:11" ht="12.75">
      <c r="A32" s="361" t="s">
        <v>642</v>
      </c>
      <c r="B32" s="1850">
        <v>112</v>
      </c>
      <c r="C32" s="1850">
        <v>112</v>
      </c>
      <c r="D32" s="1859"/>
      <c r="E32" s="1859"/>
      <c r="F32" s="272"/>
      <c r="G32" s="272"/>
      <c r="H32" s="272"/>
      <c r="I32" s="272"/>
      <c r="J32" s="272"/>
      <c r="K32" s="272"/>
    </row>
    <row r="33" spans="1:11" ht="12.75">
      <c r="A33" s="361" t="s">
        <v>556</v>
      </c>
      <c r="B33" s="1850">
        <v>-213</v>
      </c>
      <c r="C33" s="1850">
        <v>-213</v>
      </c>
      <c r="D33" s="1859"/>
      <c r="E33" s="1859"/>
      <c r="F33" s="272"/>
      <c r="G33" s="272"/>
      <c r="H33" s="272"/>
      <c r="I33" s="272"/>
      <c r="J33" s="272"/>
      <c r="K33" s="272"/>
    </row>
    <row r="34" spans="1:11" ht="12.75">
      <c r="A34" s="361" t="s">
        <v>587</v>
      </c>
      <c r="B34" s="1850">
        <v>0</v>
      </c>
      <c r="C34" s="1850">
        <v>0</v>
      </c>
      <c r="D34" s="1859"/>
      <c r="E34" s="1859"/>
      <c r="F34" s="272"/>
      <c r="G34" s="272"/>
      <c r="H34" s="272"/>
      <c r="I34" s="272"/>
      <c r="J34" s="272"/>
      <c r="K34" s="272"/>
    </row>
    <row r="35" spans="1:11" ht="12.75">
      <c r="A35" s="361" t="s">
        <v>643</v>
      </c>
      <c r="B35" s="1850">
        <v>11</v>
      </c>
      <c r="C35" s="1850">
        <v>11</v>
      </c>
      <c r="D35" s="1859"/>
      <c r="E35" s="1859"/>
      <c r="F35" s="272"/>
      <c r="G35" s="272"/>
      <c r="H35" s="272"/>
      <c r="I35" s="272"/>
      <c r="J35" s="272"/>
      <c r="K35" s="272"/>
    </row>
    <row r="36" spans="1:11" ht="12.75">
      <c r="A36" s="1860" t="s">
        <v>644</v>
      </c>
      <c r="B36" s="1855">
        <v>34355</v>
      </c>
      <c r="C36" s="1855">
        <v>34355</v>
      </c>
      <c r="D36" s="1859"/>
      <c r="E36" s="1859"/>
      <c r="F36" s="272"/>
      <c r="G36" s="272"/>
      <c r="H36" s="272"/>
      <c r="I36" s="272"/>
      <c r="J36" s="272"/>
      <c r="K36" s="272"/>
    </row>
    <row r="37" spans="1:11" ht="12.75">
      <c r="A37" s="361" t="s">
        <v>645</v>
      </c>
      <c r="B37" s="1850">
        <v>1544</v>
      </c>
      <c r="C37" s="1850">
        <v>1544</v>
      </c>
      <c r="D37" s="1859"/>
      <c r="E37" s="1859"/>
      <c r="F37" s="272"/>
      <c r="G37" s="272"/>
      <c r="H37" s="272"/>
      <c r="I37" s="272"/>
      <c r="J37" s="272"/>
      <c r="K37" s="272"/>
    </row>
    <row r="38" spans="1:11" ht="12.75">
      <c r="A38" s="361" t="s">
        <v>646</v>
      </c>
      <c r="B38" s="1850">
        <v>4262</v>
      </c>
      <c r="C38" s="1850">
        <v>4262</v>
      </c>
      <c r="D38" s="1859"/>
      <c r="E38" s="1859"/>
      <c r="F38" s="272"/>
      <c r="G38" s="272"/>
      <c r="H38" s="272"/>
      <c r="I38" s="272"/>
      <c r="J38" s="272"/>
      <c r="K38" s="272"/>
    </row>
    <row r="39" spans="1:11" ht="12.75">
      <c r="A39" s="361" t="s">
        <v>647</v>
      </c>
      <c r="B39" s="1850">
        <v>28490</v>
      </c>
      <c r="C39" s="1850">
        <v>28490</v>
      </c>
      <c r="D39" s="1859"/>
      <c r="E39" s="1859"/>
      <c r="F39" s="272"/>
      <c r="G39" s="272"/>
      <c r="H39" s="272"/>
      <c r="I39" s="272"/>
      <c r="J39" s="272"/>
      <c r="K39" s="272"/>
    </row>
    <row r="40" spans="1:11" ht="12.75">
      <c r="A40" s="361" t="s">
        <v>648</v>
      </c>
      <c r="B40" s="1850">
        <v>0</v>
      </c>
      <c r="C40" s="1850">
        <v>0</v>
      </c>
      <c r="D40" s="1859"/>
      <c r="E40" s="1859"/>
      <c r="F40" s="272"/>
      <c r="G40" s="272"/>
      <c r="H40" s="272"/>
      <c r="I40" s="272"/>
      <c r="J40" s="272"/>
      <c r="K40" s="272"/>
    </row>
    <row r="41" spans="1:11" ht="12.75">
      <c r="A41" s="361" t="s">
        <v>649</v>
      </c>
      <c r="B41" s="1850">
        <v>59</v>
      </c>
      <c r="C41" s="1850">
        <v>59</v>
      </c>
      <c r="D41" s="1859"/>
      <c r="E41" s="1859"/>
      <c r="F41" s="272"/>
      <c r="G41" s="272"/>
      <c r="H41" s="272"/>
      <c r="I41" s="272"/>
      <c r="J41" s="272"/>
      <c r="K41" s="272"/>
    </row>
    <row r="42" spans="1:11" ht="12.75">
      <c r="A42" s="361" t="s">
        <v>650</v>
      </c>
      <c r="B42" s="1850">
        <v>0</v>
      </c>
      <c r="C42" s="1850">
        <v>0</v>
      </c>
      <c r="D42" s="1859"/>
      <c r="E42" s="1859"/>
      <c r="F42" s="272"/>
      <c r="G42" s="272"/>
      <c r="H42" s="272"/>
      <c r="I42" s="272"/>
      <c r="J42" s="272"/>
      <c r="K42" s="272"/>
    </row>
    <row r="43" spans="1:11" ht="25.5">
      <c r="A43" s="1860" t="s">
        <v>651</v>
      </c>
      <c r="B43" s="1855">
        <v>6072</v>
      </c>
      <c r="C43" s="1855">
        <v>6072</v>
      </c>
      <c r="D43" s="1859"/>
      <c r="E43" s="1859"/>
      <c r="F43" s="272"/>
      <c r="G43" s="272"/>
      <c r="H43" s="272"/>
      <c r="I43" s="272"/>
      <c r="J43" s="272"/>
      <c r="K43" s="272"/>
    </row>
    <row r="44" spans="1:11" ht="12.75">
      <c r="A44" s="1854" t="s">
        <v>652</v>
      </c>
      <c r="B44" s="1855">
        <v>-316</v>
      </c>
      <c r="C44" s="1855">
        <v>-316</v>
      </c>
      <c r="D44" s="1859"/>
      <c r="E44" s="1859"/>
      <c r="F44" s="272"/>
      <c r="G44" s="272"/>
      <c r="H44" s="272"/>
      <c r="I44" s="272"/>
      <c r="J44" s="272"/>
      <c r="K44" s="272"/>
    </row>
    <row r="45" spans="1:11" ht="12.75">
      <c r="A45" s="1854" t="s">
        <v>653</v>
      </c>
      <c r="B45" s="1855">
        <v>1881</v>
      </c>
      <c r="C45" s="1855">
        <v>1881</v>
      </c>
      <c r="D45" s="1859"/>
      <c r="E45" s="1859"/>
      <c r="F45" s="272"/>
      <c r="G45" s="272"/>
      <c r="H45" s="272"/>
      <c r="I45" s="272"/>
      <c r="J45" s="272"/>
      <c r="K45" s="272"/>
    </row>
    <row r="46" spans="1:11" ht="12.75">
      <c r="A46" s="1861" t="s">
        <v>654</v>
      </c>
      <c r="B46" s="1855">
        <v>-334</v>
      </c>
      <c r="C46" s="1855">
        <v>-334</v>
      </c>
      <c r="D46" s="1859"/>
      <c r="E46" s="1859"/>
      <c r="F46" s="272"/>
      <c r="G46" s="272"/>
      <c r="H46" s="272"/>
      <c r="I46" s="272"/>
      <c r="J46" s="272"/>
      <c r="K46" s="272"/>
    </row>
    <row r="47" spans="1:11" ht="12.75">
      <c r="A47" s="1854" t="s">
        <v>655</v>
      </c>
      <c r="B47" s="1855">
        <v>14104</v>
      </c>
      <c r="C47" s="1855">
        <v>14104</v>
      </c>
      <c r="D47" s="1859"/>
      <c r="E47" s="1859"/>
      <c r="F47" s="272"/>
      <c r="G47" s="272"/>
      <c r="H47" s="272"/>
      <c r="I47" s="272"/>
      <c r="J47" s="272"/>
      <c r="K47" s="272"/>
    </row>
    <row r="48" spans="1:11" ht="12.75">
      <c r="A48" s="1854" t="s">
        <v>656</v>
      </c>
      <c r="B48" s="1855">
        <v>13868</v>
      </c>
      <c r="C48" s="1855">
        <v>13868</v>
      </c>
      <c r="D48" s="1859"/>
      <c r="E48" s="1859"/>
      <c r="F48" s="272"/>
      <c r="G48" s="272"/>
      <c r="H48" s="272"/>
      <c r="I48" s="272"/>
      <c r="J48" s="272"/>
      <c r="K48" s="272"/>
    </row>
    <row r="49" spans="1:11" ht="6" customHeight="1">
      <c r="A49" s="1877"/>
      <c r="B49" s="1869"/>
      <c r="C49" s="1869"/>
      <c r="D49" s="1864"/>
      <c r="E49" s="1864"/>
      <c r="F49" s="272"/>
      <c r="G49" s="272"/>
      <c r="H49" s="272"/>
      <c r="I49" s="272"/>
      <c r="J49" s="272"/>
      <c r="K49" s="272"/>
    </row>
    <row r="50" spans="1:11" ht="12.75">
      <c r="A50" s="373"/>
      <c r="B50" s="272"/>
      <c r="C50" s="272"/>
      <c r="D50" s="180"/>
      <c r="E50" s="180"/>
      <c r="F50" s="272"/>
      <c r="G50" s="272"/>
      <c r="H50" s="272"/>
      <c r="I50" s="272"/>
      <c r="J50" s="272"/>
      <c r="K50" s="272"/>
    </row>
    <row r="51" spans="1:11" ht="12.75">
      <c r="A51" s="272"/>
      <c r="B51" s="272"/>
      <c r="C51" s="272"/>
      <c r="D51" s="180"/>
      <c r="E51" s="180"/>
      <c r="F51" s="272"/>
      <c r="G51" s="272"/>
      <c r="H51" s="272"/>
      <c r="I51" s="272"/>
      <c r="J51" s="272"/>
      <c r="K51" s="272"/>
    </row>
    <row r="52" spans="1:11" ht="12.75">
      <c r="A52" s="2251" t="s">
        <v>626</v>
      </c>
      <c r="B52" s="2251" t="s">
        <v>627</v>
      </c>
      <c r="C52" s="272"/>
      <c r="D52" s="272"/>
      <c r="E52" s="272"/>
      <c r="F52" s="272"/>
      <c r="G52" s="272"/>
      <c r="H52" s="272"/>
      <c r="I52" s="272"/>
      <c r="J52" s="272"/>
      <c r="K52" s="272"/>
    </row>
    <row r="53" spans="1:11" ht="12.75">
      <c r="A53" s="2252"/>
      <c r="B53" s="2252"/>
      <c r="C53" s="272"/>
      <c r="D53" s="272"/>
      <c r="E53" s="272"/>
      <c r="F53" s="272"/>
      <c r="G53" s="272"/>
      <c r="H53" s="272"/>
      <c r="I53" s="272"/>
      <c r="J53" s="272"/>
      <c r="K53" s="272"/>
    </row>
    <row r="54" spans="1:11" ht="6" customHeight="1">
      <c r="A54" s="1852"/>
      <c r="B54" s="1865"/>
      <c r="C54" s="272"/>
      <c r="D54" s="272"/>
      <c r="E54" s="272"/>
      <c r="F54" s="272"/>
      <c r="G54" s="272"/>
      <c r="H54" s="272"/>
      <c r="I54" s="272"/>
      <c r="J54" s="272"/>
      <c r="K54" s="272"/>
    </row>
    <row r="55" spans="1:11" ht="12.75">
      <c r="A55" s="1854" t="s">
        <v>657</v>
      </c>
      <c r="B55" s="1866">
        <v>408761</v>
      </c>
      <c r="C55" s="272"/>
      <c r="D55" s="272"/>
      <c r="E55" s="272"/>
      <c r="F55" s="272"/>
      <c r="G55" s="272"/>
      <c r="H55" s="272"/>
      <c r="I55" s="272"/>
      <c r="J55" s="272"/>
      <c r="K55" s="272"/>
    </row>
    <row r="56" spans="1:11" ht="12.75">
      <c r="A56" s="361" t="s">
        <v>658</v>
      </c>
      <c r="B56" s="362">
        <v>182314</v>
      </c>
      <c r="C56" s="272"/>
      <c r="D56" s="272"/>
      <c r="E56" s="272"/>
      <c r="F56" s="272"/>
      <c r="G56" s="272"/>
      <c r="H56" s="272"/>
      <c r="I56" s="272"/>
      <c r="J56" s="272"/>
      <c r="K56" s="272"/>
    </row>
    <row r="57" spans="1:11" ht="12.75">
      <c r="A57" s="361" t="s">
        <v>659</v>
      </c>
      <c r="B57" s="362">
        <v>226447</v>
      </c>
      <c r="C57" s="272"/>
      <c r="D57" s="272"/>
      <c r="E57" s="272"/>
      <c r="F57" s="272"/>
      <c r="G57" s="272"/>
      <c r="H57" s="272"/>
      <c r="I57" s="272"/>
      <c r="J57" s="272"/>
      <c r="K57" s="272"/>
    </row>
    <row r="58" spans="1:11" ht="12.75">
      <c r="A58" s="1854" t="s">
        <v>660</v>
      </c>
      <c r="B58" s="1866">
        <v>41283</v>
      </c>
      <c r="C58" s="272"/>
      <c r="D58" s="272"/>
      <c r="E58" s="272"/>
      <c r="F58" s="272"/>
      <c r="G58" s="272"/>
      <c r="H58" s="272"/>
      <c r="I58" s="272"/>
      <c r="J58" s="272"/>
      <c r="K58" s="272"/>
    </row>
    <row r="59" spans="1:11" ht="12.75">
      <c r="A59" s="361" t="s">
        <v>565</v>
      </c>
      <c r="B59" s="362">
        <v>28994</v>
      </c>
      <c r="C59" s="272"/>
      <c r="D59" s="272"/>
      <c r="E59" s="272"/>
      <c r="F59" s="272"/>
      <c r="G59" s="272"/>
      <c r="H59" s="272"/>
      <c r="I59" s="272"/>
      <c r="J59" s="272"/>
      <c r="K59" s="272"/>
    </row>
    <row r="60" spans="1:11" ht="12.75">
      <c r="A60" s="361" t="s">
        <v>566</v>
      </c>
      <c r="B60" s="362">
        <v>1293</v>
      </c>
      <c r="C60" s="272"/>
      <c r="D60" s="272"/>
      <c r="E60" s="272"/>
      <c r="F60" s="272"/>
      <c r="G60" s="272"/>
      <c r="H60" s="272"/>
      <c r="I60" s="272"/>
      <c r="J60" s="272"/>
      <c r="K60" s="272"/>
    </row>
    <row r="61" spans="1:11" ht="12.75">
      <c r="A61" s="361" t="s">
        <v>661</v>
      </c>
      <c r="B61" s="362">
        <v>10996</v>
      </c>
      <c r="C61" s="272"/>
      <c r="D61" s="272"/>
      <c r="E61" s="272"/>
      <c r="F61" s="272"/>
      <c r="G61" s="272"/>
      <c r="H61" s="272"/>
      <c r="I61" s="272"/>
      <c r="J61" s="272"/>
      <c r="K61" s="272"/>
    </row>
    <row r="62" spans="1:11" ht="12.75">
      <c r="A62" s="1854" t="s">
        <v>590</v>
      </c>
      <c r="B62" s="1866">
        <v>6584</v>
      </c>
      <c r="C62" s="272"/>
      <c r="D62" s="272"/>
      <c r="E62" s="272"/>
      <c r="F62" s="272"/>
      <c r="G62" s="272"/>
      <c r="H62" s="272"/>
      <c r="I62" s="272"/>
      <c r="J62" s="272"/>
      <c r="K62" s="272"/>
    </row>
    <row r="63" spans="1:11" ht="12.75">
      <c r="A63" s="1833" t="s">
        <v>662</v>
      </c>
      <c r="B63" s="1866">
        <v>213026</v>
      </c>
      <c r="C63" s="272"/>
      <c r="D63" s="272"/>
      <c r="E63" s="272"/>
      <c r="F63" s="272"/>
      <c r="G63" s="272"/>
      <c r="H63" s="272"/>
      <c r="I63" s="272"/>
      <c r="J63" s="272"/>
      <c r="K63" s="272"/>
    </row>
    <row r="64" spans="1:11" ht="25.5">
      <c r="A64" s="374" t="s">
        <v>663</v>
      </c>
      <c r="B64" s="362">
        <v>212066</v>
      </c>
      <c r="C64" s="272"/>
      <c r="D64" s="272"/>
      <c r="E64" s="272"/>
      <c r="F64" s="272"/>
      <c r="G64" s="272"/>
      <c r="H64" s="272"/>
      <c r="I64" s="272"/>
      <c r="J64" s="272"/>
      <c r="K64" s="272"/>
    </row>
    <row r="65" spans="1:11" ht="25.5">
      <c r="A65" s="361" t="s">
        <v>664</v>
      </c>
      <c r="B65" s="362">
        <v>0</v>
      </c>
      <c r="C65" s="272"/>
      <c r="D65" s="272"/>
      <c r="E65" s="272"/>
      <c r="F65" s="272"/>
      <c r="G65" s="272"/>
      <c r="H65" s="272"/>
      <c r="I65" s="272"/>
      <c r="J65" s="272"/>
      <c r="K65" s="272"/>
    </row>
    <row r="66" spans="1:11" ht="12.75">
      <c r="A66" s="361" t="s">
        <v>554</v>
      </c>
      <c r="B66" s="362">
        <v>4461</v>
      </c>
      <c r="C66" s="272"/>
      <c r="D66" s="272"/>
      <c r="E66" s="272"/>
      <c r="F66" s="272"/>
      <c r="G66" s="272"/>
      <c r="H66" s="272"/>
      <c r="I66" s="272"/>
      <c r="J66" s="272"/>
      <c r="K66" s="272"/>
    </row>
    <row r="67" spans="1:11" ht="12.75">
      <c r="A67" s="361" t="s">
        <v>555</v>
      </c>
      <c r="B67" s="362">
        <v>207605</v>
      </c>
      <c r="C67" s="272"/>
      <c r="D67" s="272"/>
      <c r="E67" s="272"/>
      <c r="F67" s="272"/>
      <c r="G67" s="272"/>
      <c r="H67" s="272"/>
      <c r="I67" s="272"/>
      <c r="J67" s="272"/>
      <c r="K67" s="272"/>
    </row>
    <row r="68" spans="1:11" ht="12.75">
      <c r="A68" s="361" t="s">
        <v>665</v>
      </c>
      <c r="B68" s="362">
        <v>0</v>
      </c>
      <c r="C68" s="272"/>
      <c r="D68" s="272"/>
      <c r="E68" s="272"/>
      <c r="F68" s="272"/>
      <c r="G68" s="272"/>
      <c r="H68" s="272"/>
      <c r="I68" s="272"/>
      <c r="J68" s="272"/>
      <c r="K68" s="272"/>
    </row>
    <row r="69" spans="1:11" ht="12.75">
      <c r="A69" s="374" t="s">
        <v>666</v>
      </c>
      <c r="B69" s="362">
        <v>960</v>
      </c>
      <c r="C69" s="272"/>
      <c r="D69" s="272"/>
      <c r="E69" s="272"/>
      <c r="F69" s="272"/>
      <c r="G69" s="272"/>
      <c r="H69" s="272"/>
      <c r="I69" s="272"/>
      <c r="J69" s="272"/>
      <c r="K69" s="272"/>
    </row>
    <row r="70" spans="1:11" ht="12.75">
      <c r="A70" s="361" t="s">
        <v>565</v>
      </c>
      <c r="B70" s="362">
        <v>0</v>
      </c>
      <c r="C70" s="272"/>
      <c r="D70" s="272"/>
      <c r="E70" s="272"/>
      <c r="F70" s="272"/>
      <c r="G70" s="272"/>
      <c r="H70" s="272"/>
      <c r="I70" s="272"/>
      <c r="J70" s="272"/>
      <c r="K70" s="272"/>
    </row>
    <row r="71" spans="1:11" ht="12.75">
      <c r="A71" s="361" t="s">
        <v>566</v>
      </c>
      <c r="B71" s="362">
        <v>0</v>
      </c>
      <c r="C71" s="272"/>
      <c r="D71" s="272"/>
      <c r="E71" s="272"/>
      <c r="F71" s="272"/>
      <c r="G71" s="272"/>
      <c r="H71" s="272"/>
      <c r="I71" s="272"/>
      <c r="J71" s="272"/>
      <c r="K71" s="272"/>
    </row>
    <row r="72" spans="1:11" ht="12.75">
      <c r="A72" s="361" t="s">
        <v>568</v>
      </c>
      <c r="B72" s="362">
        <v>0</v>
      </c>
      <c r="C72" s="272"/>
      <c r="D72" s="272"/>
      <c r="E72" s="272"/>
      <c r="F72" s="272"/>
      <c r="G72" s="272"/>
      <c r="H72" s="272"/>
      <c r="I72" s="272"/>
      <c r="J72" s="272"/>
      <c r="K72" s="272"/>
    </row>
    <row r="73" spans="1:11" ht="12.75">
      <c r="A73" s="361" t="s">
        <v>661</v>
      </c>
      <c r="B73" s="362">
        <v>0</v>
      </c>
      <c r="C73" s="272"/>
      <c r="D73" s="272"/>
      <c r="E73" s="272"/>
      <c r="F73" s="272"/>
      <c r="G73" s="272"/>
      <c r="H73" s="272"/>
      <c r="I73" s="272"/>
      <c r="J73" s="272"/>
      <c r="K73" s="272"/>
    </row>
    <row r="74" spans="1:11" ht="25.5">
      <c r="A74" s="361" t="s">
        <v>667</v>
      </c>
      <c r="B74" s="362">
        <v>0</v>
      </c>
      <c r="C74" s="272"/>
      <c r="D74" s="272"/>
      <c r="E74" s="272"/>
      <c r="F74" s="272"/>
      <c r="G74" s="272"/>
      <c r="H74" s="272"/>
      <c r="I74" s="272"/>
      <c r="J74" s="272"/>
      <c r="K74" s="272"/>
    </row>
    <row r="75" spans="1:11" ht="12.75">
      <c r="A75" s="361" t="s">
        <v>643</v>
      </c>
      <c r="B75" s="362">
        <v>960</v>
      </c>
      <c r="C75" s="272"/>
      <c r="D75" s="272"/>
      <c r="E75" s="272"/>
      <c r="F75" s="272"/>
      <c r="G75" s="272"/>
      <c r="H75" s="272"/>
      <c r="I75" s="272"/>
      <c r="J75" s="272"/>
      <c r="K75" s="272"/>
    </row>
    <row r="76" spans="1:11" ht="12.75">
      <c r="A76" s="1833" t="s">
        <v>668</v>
      </c>
      <c r="B76" s="1866">
        <v>0</v>
      </c>
      <c r="C76" s="272"/>
      <c r="D76" s="272"/>
      <c r="E76" s="272"/>
      <c r="F76" s="272"/>
      <c r="G76" s="272"/>
      <c r="H76" s="272"/>
      <c r="I76" s="272"/>
      <c r="J76" s="272"/>
      <c r="K76" s="272"/>
    </row>
    <row r="77" spans="1:11" ht="25.5">
      <c r="A77" s="1833" t="s">
        <v>669</v>
      </c>
      <c r="B77" s="1866">
        <v>5641</v>
      </c>
      <c r="C77" s="272"/>
      <c r="D77" s="272"/>
      <c r="E77" s="272"/>
      <c r="F77" s="272"/>
      <c r="G77" s="272"/>
      <c r="H77" s="272"/>
      <c r="I77" s="272"/>
      <c r="J77" s="272"/>
      <c r="K77" s="272"/>
    </row>
    <row r="78" spans="1:11" ht="38.25">
      <c r="A78" s="1833" t="s">
        <v>670</v>
      </c>
      <c r="B78" s="1866">
        <v>8488</v>
      </c>
      <c r="C78" s="272"/>
      <c r="D78" s="272"/>
      <c r="E78" s="272"/>
      <c r="F78" s="272"/>
      <c r="G78" s="272"/>
      <c r="H78" s="272"/>
      <c r="I78" s="272"/>
      <c r="J78" s="272"/>
      <c r="K78" s="272"/>
    </row>
    <row r="79" spans="1:11" ht="25.5">
      <c r="A79" s="1833" t="s">
        <v>671</v>
      </c>
      <c r="B79" s="1866">
        <v>88789</v>
      </c>
      <c r="C79" s="272"/>
      <c r="D79" s="272"/>
      <c r="E79" s="272"/>
      <c r="F79" s="272"/>
      <c r="G79" s="272"/>
      <c r="H79" s="272"/>
      <c r="I79" s="272"/>
      <c r="J79" s="272"/>
      <c r="K79" s="272"/>
    </row>
    <row r="80" spans="1:11" ht="25.5">
      <c r="A80" s="1833" t="s">
        <v>672</v>
      </c>
      <c r="B80" s="1866">
        <v>10750</v>
      </c>
      <c r="C80" s="272"/>
      <c r="D80" s="272"/>
      <c r="E80" s="272"/>
      <c r="F80" s="272"/>
      <c r="G80" s="272"/>
      <c r="H80" s="272"/>
      <c r="I80" s="272"/>
      <c r="J80" s="272"/>
      <c r="K80" s="272"/>
    </row>
    <row r="81" spans="1:11" ht="25.5">
      <c r="A81" s="1833" t="s">
        <v>673</v>
      </c>
      <c r="B81" s="1866">
        <v>78039</v>
      </c>
      <c r="C81" s="272"/>
      <c r="D81" s="272"/>
      <c r="E81" s="272"/>
      <c r="F81" s="272"/>
      <c r="G81" s="272"/>
      <c r="H81" s="272"/>
      <c r="I81" s="272"/>
      <c r="J81" s="272"/>
      <c r="K81" s="272"/>
    </row>
    <row r="82" spans="1:11" ht="12.75">
      <c r="A82" s="1833" t="s">
        <v>674</v>
      </c>
      <c r="B82" s="1866">
        <v>0</v>
      </c>
      <c r="C82" s="272"/>
      <c r="D82" s="272"/>
      <c r="E82" s="272"/>
      <c r="F82" s="272"/>
      <c r="G82" s="272"/>
      <c r="H82" s="272"/>
      <c r="I82" s="272"/>
      <c r="J82" s="272"/>
      <c r="K82" s="272"/>
    </row>
    <row r="83" spans="1:11" ht="25.5">
      <c r="A83" s="1833" t="s">
        <v>675</v>
      </c>
      <c r="B83" s="1866">
        <v>78039</v>
      </c>
      <c r="C83" s="272"/>
      <c r="D83" s="272"/>
      <c r="E83" s="272"/>
      <c r="F83" s="272"/>
      <c r="G83" s="272"/>
      <c r="H83" s="272"/>
      <c r="I83" s="272"/>
      <c r="J83" s="272"/>
      <c r="K83" s="272"/>
    </row>
    <row r="84" spans="1:11" ht="12.75">
      <c r="A84" s="1833" t="s">
        <v>676</v>
      </c>
      <c r="B84" s="1866">
        <v>0</v>
      </c>
      <c r="C84" s="272"/>
      <c r="D84" s="272"/>
      <c r="E84" s="272"/>
      <c r="F84" s="272"/>
      <c r="G84" s="272"/>
      <c r="H84" s="272"/>
      <c r="I84" s="272"/>
      <c r="J84" s="272"/>
      <c r="K84" s="272"/>
    </row>
    <row r="85" spans="1:11" ht="12.75">
      <c r="A85" s="1867" t="s">
        <v>677</v>
      </c>
      <c r="B85" s="1866">
        <v>78039</v>
      </c>
      <c r="C85" s="272"/>
      <c r="D85" s="272"/>
      <c r="E85" s="272"/>
      <c r="F85" s="272"/>
      <c r="G85" s="272"/>
      <c r="H85" s="272"/>
      <c r="I85" s="272"/>
      <c r="J85" s="272"/>
      <c r="K85" s="272"/>
    </row>
    <row r="86" spans="1:11" s="405" customFormat="1" ht="6" customHeight="1">
      <c r="A86" s="1868"/>
      <c r="B86" s="1869"/>
      <c r="C86" s="306"/>
      <c r="D86" s="306"/>
      <c r="E86" s="306"/>
      <c r="F86" s="306"/>
      <c r="G86" s="306"/>
      <c r="H86" s="306"/>
      <c r="I86" s="306"/>
      <c r="J86" s="306"/>
      <c r="K86" s="306"/>
    </row>
    <row r="87" spans="1:11" ht="6" customHeight="1">
      <c r="A87" s="272"/>
      <c r="B87" s="272"/>
      <c r="C87" s="272"/>
      <c r="D87" s="272"/>
      <c r="E87" s="272"/>
      <c r="F87" s="272"/>
      <c r="G87" s="272"/>
      <c r="H87" s="272"/>
      <c r="I87" s="272"/>
      <c r="J87" s="272"/>
      <c r="K87" s="272"/>
    </row>
    <row r="88" spans="1:11" ht="13.5">
      <c r="A88" s="399" t="s">
        <v>1963</v>
      </c>
      <c r="B88" s="272"/>
      <c r="C88" s="272"/>
      <c r="D88" s="272"/>
      <c r="E88" s="272"/>
      <c r="F88" s="272"/>
      <c r="G88" s="272"/>
      <c r="H88" s="272"/>
      <c r="I88" s="272"/>
      <c r="J88" s="272"/>
      <c r="K88" s="272"/>
    </row>
    <row r="89" spans="1:11" ht="12.75">
      <c r="A89" s="272"/>
      <c r="B89" s="272"/>
      <c r="C89" s="272"/>
      <c r="D89" s="272"/>
      <c r="E89" s="272"/>
      <c r="F89" s="272"/>
      <c r="G89" s="272"/>
      <c r="H89" s="272"/>
      <c r="I89" s="272"/>
      <c r="J89" s="272"/>
      <c r="K89" s="272"/>
    </row>
    <row r="90" spans="1:11" ht="12.75">
      <c r="A90" s="272"/>
      <c r="B90" s="272"/>
      <c r="C90" s="272"/>
      <c r="D90" s="272"/>
      <c r="E90" s="272"/>
      <c r="F90" s="272"/>
      <c r="G90" s="272"/>
      <c r="H90" s="272"/>
      <c r="I90" s="272"/>
      <c r="J90" s="272"/>
      <c r="K90" s="272"/>
    </row>
    <row r="91" spans="1:11" ht="12.75">
      <c r="A91" s="272"/>
      <c r="B91" s="272"/>
      <c r="C91" s="272"/>
      <c r="D91" s="272"/>
      <c r="E91" s="272"/>
      <c r="F91" s="272"/>
      <c r="G91" s="272"/>
      <c r="H91" s="272"/>
      <c r="I91" s="272"/>
      <c r="J91" s="272"/>
      <c r="K91" s="272"/>
    </row>
    <row r="92" spans="1:11" ht="12.75">
      <c r="A92" s="272"/>
      <c r="B92" s="272"/>
      <c r="C92" s="272"/>
      <c r="D92" s="272"/>
      <c r="E92" s="272"/>
      <c r="F92" s="272"/>
      <c r="G92" s="272"/>
      <c r="H92" s="272"/>
      <c r="I92" s="272"/>
      <c r="J92" s="272"/>
      <c r="K92" s="272"/>
    </row>
    <row r="93" spans="1:11" ht="12.75">
      <c r="A93" s="272"/>
      <c r="B93" s="272"/>
      <c r="C93" s="272"/>
      <c r="D93" s="272"/>
      <c r="E93" s="272"/>
      <c r="F93" s="272"/>
      <c r="G93" s="272"/>
      <c r="H93" s="272"/>
      <c r="I93" s="272"/>
      <c r="J93" s="272"/>
      <c r="K93" s="272"/>
    </row>
    <row r="94" spans="1:11" ht="12.75">
      <c r="A94" s="272"/>
      <c r="B94" s="272"/>
      <c r="C94" s="272"/>
      <c r="D94" s="272"/>
      <c r="E94" s="272"/>
      <c r="F94" s="272"/>
      <c r="G94" s="272"/>
      <c r="H94" s="272"/>
      <c r="I94" s="272"/>
      <c r="J94" s="272"/>
      <c r="K94" s="272"/>
    </row>
    <row r="95" spans="1:11" ht="12.75">
      <c r="A95" s="272"/>
      <c r="B95" s="272"/>
      <c r="C95" s="272"/>
      <c r="D95" s="272"/>
      <c r="E95" s="272"/>
      <c r="F95" s="272"/>
      <c r="G95" s="272"/>
      <c r="H95" s="272"/>
      <c r="I95" s="272"/>
      <c r="J95" s="272"/>
      <c r="K95" s="272"/>
    </row>
    <row r="96" spans="1:11" ht="12.75">
      <c r="A96" s="272"/>
      <c r="B96" s="272"/>
      <c r="C96" s="272"/>
      <c r="D96" s="272"/>
      <c r="E96" s="272"/>
      <c r="F96" s="272"/>
      <c r="G96" s="272"/>
      <c r="H96" s="272"/>
      <c r="I96" s="272"/>
      <c r="J96" s="272"/>
      <c r="K96" s="272"/>
    </row>
    <row r="97" spans="1:11" ht="12.75">
      <c r="A97" s="272"/>
      <c r="B97" s="272"/>
      <c r="C97" s="272"/>
      <c r="D97" s="272"/>
      <c r="E97" s="272"/>
      <c r="F97" s="272"/>
      <c r="G97" s="272"/>
      <c r="H97" s="272"/>
      <c r="I97" s="272"/>
      <c r="J97" s="272"/>
      <c r="K97" s="272"/>
    </row>
    <row r="98" spans="1:11" ht="12.75">
      <c r="A98" s="272"/>
      <c r="B98" s="272"/>
      <c r="C98" s="272"/>
      <c r="D98" s="272"/>
      <c r="E98" s="272"/>
      <c r="F98" s="272"/>
      <c r="G98" s="272"/>
      <c r="H98" s="272"/>
      <c r="I98" s="272"/>
      <c r="J98" s="272"/>
      <c r="K98" s="272"/>
    </row>
    <row r="99" spans="1:11" ht="12.75">
      <c r="A99" s="272"/>
      <c r="B99" s="272"/>
      <c r="C99" s="272"/>
      <c r="D99" s="272"/>
      <c r="E99" s="272"/>
      <c r="F99" s="272"/>
      <c r="G99" s="272"/>
      <c r="H99" s="272"/>
      <c r="I99" s="272"/>
      <c r="J99" s="272"/>
      <c r="K99" s="272"/>
    </row>
    <row r="100" spans="1:11" ht="12.75">
      <c r="A100" s="272"/>
      <c r="B100" s="272"/>
      <c r="C100" s="272"/>
      <c r="D100" s="272"/>
      <c r="E100" s="272"/>
      <c r="F100" s="272"/>
      <c r="G100" s="272"/>
      <c r="H100" s="272"/>
      <c r="I100" s="272"/>
      <c r="J100" s="272"/>
      <c r="K100" s="272"/>
    </row>
    <row r="101" spans="1:11" ht="12.75">
      <c r="A101" s="272"/>
      <c r="B101" s="272"/>
      <c r="C101" s="272"/>
      <c r="D101" s="272"/>
      <c r="E101" s="272"/>
      <c r="F101" s="272"/>
      <c r="G101" s="272"/>
      <c r="H101" s="272"/>
      <c r="I101" s="272"/>
      <c r="J101" s="272"/>
      <c r="K101" s="272"/>
    </row>
    <row r="102" spans="1:11" ht="12.75">
      <c r="A102" s="272"/>
      <c r="B102" s="272"/>
      <c r="C102" s="272"/>
      <c r="D102" s="272"/>
      <c r="E102" s="272"/>
      <c r="F102" s="272"/>
      <c r="G102" s="272"/>
      <c r="H102" s="272"/>
      <c r="I102" s="272"/>
      <c r="J102" s="272"/>
      <c r="K102" s="272"/>
    </row>
    <row r="103" spans="1:11" ht="12.75">
      <c r="A103" s="272"/>
      <c r="B103" s="272"/>
      <c r="C103" s="272"/>
      <c r="D103" s="272"/>
      <c r="E103" s="272"/>
      <c r="F103" s="272"/>
      <c r="G103" s="272"/>
      <c r="H103" s="272"/>
      <c r="I103" s="272"/>
      <c r="J103" s="272"/>
      <c r="K103" s="272"/>
    </row>
    <row r="104" spans="1:11" ht="12.75">
      <c r="A104" s="272"/>
      <c r="B104" s="272"/>
      <c r="C104" s="272"/>
      <c r="D104" s="272"/>
      <c r="E104" s="272"/>
      <c r="F104" s="272"/>
      <c r="G104" s="272"/>
      <c r="H104" s="272"/>
      <c r="I104" s="272"/>
      <c r="J104" s="272"/>
      <c r="K104" s="272"/>
    </row>
  </sheetData>
  <sheetProtection/>
  <mergeCells count="5">
    <mergeCell ref="A3:A4"/>
    <mergeCell ref="B3:B4"/>
    <mergeCell ref="C3:E3"/>
    <mergeCell ref="A52:A53"/>
    <mergeCell ref="B52:B53"/>
  </mergeCells>
  <printOptions horizontalCentered="1"/>
  <pageMargins left="0.7874015748031497" right="0.7874015748031497" top="0.7874015748031497" bottom="0.984251968503937" header="0.11811023622047245" footer="0.11811023622047245"/>
  <pageSetup horizontalDpi="600" verticalDpi="600" orientation="portrait" paperSize="9" scale="78" r:id="rId1"/>
  <rowBreaks count="1" manualBreakCount="1">
    <brk id="51" max="4" man="1"/>
  </rowBreaks>
</worksheet>
</file>

<file path=xl/worksheets/sheet32.xml><?xml version="1.0" encoding="utf-8"?>
<worksheet xmlns="http://schemas.openxmlformats.org/spreadsheetml/2006/main" xmlns:r="http://schemas.openxmlformats.org/officeDocument/2006/relationships">
  <dimension ref="A1:N139"/>
  <sheetViews>
    <sheetView view="pageBreakPreview" zoomScaleSheetLayoutView="100" zoomScalePageLayoutView="0" workbookViewId="0" topLeftCell="A1">
      <selection activeCell="A2" sqref="A2"/>
    </sheetView>
  </sheetViews>
  <sheetFormatPr defaultColWidth="9.00390625" defaultRowHeight="12.75"/>
  <cols>
    <col min="1" max="1" width="64.75390625" style="180" customWidth="1"/>
    <col min="2" max="5" width="10.75390625" style="180" customWidth="1"/>
    <col min="6" max="6" width="14.625" style="180" customWidth="1"/>
    <col min="7" max="7" width="12.125" style="180" customWidth="1"/>
    <col min="8" max="8" width="11.625" style="180" customWidth="1"/>
    <col min="9" max="10" width="10.75390625" style="180" customWidth="1"/>
    <col min="11" max="11" width="12.00390625" style="180" customWidth="1"/>
    <col min="12" max="12" width="9.625" style="180" customWidth="1"/>
    <col min="13" max="13" width="9.375" style="180" customWidth="1"/>
    <col min="14" max="14" width="3.875" style="180" customWidth="1"/>
    <col min="15" max="16384" width="9.125" style="180" customWidth="1"/>
  </cols>
  <sheetData>
    <row r="1" spans="1:13" s="350" customFormat="1" ht="24" customHeight="1">
      <c r="A1" s="351" t="s">
        <v>1968</v>
      </c>
      <c r="B1" s="410"/>
      <c r="C1" s="410"/>
      <c r="D1" s="410"/>
      <c r="E1" s="403"/>
      <c r="F1" s="272"/>
      <c r="G1" s="272"/>
      <c r="H1" s="272"/>
      <c r="I1" s="272"/>
      <c r="J1" s="272"/>
      <c r="K1" s="272"/>
      <c r="L1" s="272"/>
      <c r="M1" s="272"/>
    </row>
    <row r="2" spans="1:11" s="355" customFormat="1" ht="24" customHeight="1">
      <c r="A2" s="754" t="s">
        <v>1972</v>
      </c>
      <c r="B2" s="353"/>
      <c r="C2" s="353"/>
      <c r="D2" s="402"/>
      <c r="E2" s="354" t="s">
        <v>52</v>
      </c>
      <c r="F2" s="353"/>
      <c r="G2" s="353"/>
      <c r="H2" s="353"/>
      <c r="I2" s="353"/>
      <c r="J2" s="353"/>
      <c r="K2" s="353"/>
    </row>
    <row r="3" spans="1:14" s="414" customFormat="1" ht="12.75">
      <c r="A3" s="2251" t="s">
        <v>53</v>
      </c>
      <c r="B3" s="2251" t="s">
        <v>545</v>
      </c>
      <c r="C3" s="2254" t="s">
        <v>546</v>
      </c>
      <c r="D3" s="2255"/>
      <c r="E3" s="2256"/>
      <c r="F3" s="272"/>
      <c r="G3" s="272"/>
      <c r="H3" s="272"/>
      <c r="I3" s="272"/>
      <c r="J3" s="272"/>
      <c r="K3" s="272"/>
      <c r="L3" s="272"/>
      <c r="M3" s="272"/>
      <c r="N3" s="272"/>
    </row>
    <row r="4" spans="1:14" s="414" customFormat="1" ht="25.5">
      <c r="A4" s="2252"/>
      <c r="B4" s="2252"/>
      <c r="C4" s="356" t="s">
        <v>33</v>
      </c>
      <c r="D4" s="356" t="s">
        <v>114</v>
      </c>
      <c r="E4" s="357" t="s">
        <v>117</v>
      </c>
      <c r="F4" s="272"/>
      <c r="G4" s="272"/>
      <c r="H4" s="272"/>
      <c r="I4" s="272"/>
      <c r="J4" s="272"/>
      <c r="K4" s="272"/>
      <c r="L4" s="272"/>
      <c r="M4" s="272"/>
      <c r="N4" s="272"/>
    </row>
    <row r="5" spans="1:14" s="414" customFormat="1" ht="6" customHeight="1">
      <c r="A5" s="1870"/>
      <c r="B5" s="1865"/>
      <c r="C5" s="359"/>
      <c r="D5" s="359"/>
      <c r="E5" s="359"/>
      <c r="F5" s="272"/>
      <c r="G5" s="272"/>
      <c r="H5" s="272"/>
      <c r="I5" s="272"/>
      <c r="J5" s="272"/>
      <c r="K5" s="272"/>
      <c r="L5" s="272"/>
      <c r="M5" s="272"/>
      <c r="N5" s="272"/>
    </row>
    <row r="6" spans="1:14" s="414" customFormat="1" ht="12.75">
      <c r="A6" s="1858" t="s">
        <v>547</v>
      </c>
      <c r="B6" s="1866">
        <v>386542</v>
      </c>
      <c r="C6" s="360">
        <v>247728</v>
      </c>
      <c r="D6" s="360">
        <v>135120</v>
      </c>
      <c r="E6" s="360">
        <v>3694</v>
      </c>
      <c r="F6" s="272"/>
      <c r="G6" s="272"/>
      <c r="H6" s="272"/>
      <c r="I6" s="272"/>
      <c r="J6" s="272"/>
      <c r="K6" s="272"/>
      <c r="L6" s="272"/>
      <c r="M6" s="272"/>
      <c r="N6" s="272"/>
    </row>
    <row r="7" spans="1:14" ht="12.75">
      <c r="A7" s="1858" t="s">
        <v>548</v>
      </c>
      <c r="B7" s="1866">
        <v>46567</v>
      </c>
      <c r="C7" s="360">
        <v>9602</v>
      </c>
      <c r="D7" s="360">
        <v>36144</v>
      </c>
      <c r="E7" s="360">
        <v>821</v>
      </c>
      <c r="F7" s="272"/>
      <c r="G7" s="272"/>
      <c r="H7" s="272"/>
      <c r="I7" s="272"/>
      <c r="J7" s="272"/>
      <c r="K7" s="272"/>
      <c r="L7" s="272"/>
      <c r="M7" s="272"/>
      <c r="N7" s="272"/>
    </row>
    <row r="8" spans="1:14" ht="12.75">
      <c r="A8" s="361" t="s">
        <v>549</v>
      </c>
      <c r="B8" s="362">
        <v>4552</v>
      </c>
      <c r="C8" s="363">
        <v>603</v>
      </c>
      <c r="D8" s="363">
        <v>3128</v>
      </c>
      <c r="E8" s="363">
        <v>821</v>
      </c>
      <c r="F8" s="272"/>
      <c r="G8" s="272"/>
      <c r="H8" s="272"/>
      <c r="I8" s="272"/>
      <c r="J8" s="272"/>
      <c r="K8" s="272"/>
      <c r="L8" s="272"/>
      <c r="M8" s="272"/>
      <c r="N8" s="272"/>
    </row>
    <row r="9" spans="1:14" ht="12.75">
      <c r="A9" s="361" t="s">
        <v>550</v>
      </c>
      <c r="B9" s="362">
        <v>0</v>
      </c>
      <c r="C9" s="363">
        <v>0</v>
      </c>
      <c r="D9" s="363">
        <v>0</v>
      </c>
      <c r="E9" s="363">
        <v>0</v>
      </c>
      <c r="F9" s="272"/>
      <c r="G9" s="272"/>
      <c r="H9" s="272"/>
      <c r="I9" s="272"/>
      <c r="J9" s="272"/>
      <c r="K9" s="272"/>
      <c r="L9" s="272"/>
      <c r="M9" s="272"/>
      <c r="N9" s="272"/>
    </row>
    <row r="10" spans="1:14" ht="12.75">
      <c r="A10" s="361" t="s">
        <v>551</v>
      </c>
      <c r="B10" s="362">
        <v>42015</v>
      </c>
      <c r="C10" s="363">
        <v>8999</v>
      </c>
      <c r="D10" s="363">
        <v>33016</v>
      </c>
      <c r="E10" s="363">
        <v>0</v>
      </c>
      <c r="F10" s="272"/>
      <c r="G10" s="272"/>
      <c r="H10" s="272"/>
      <c r="I10" s="272"/>
      <c r="J10" s="272"/>
      <c r="K10" s="272"/>
      <c r="L10" s="272"/>
      <c r="M10" s="272"/>
      <c r="N10" s="272"/>
    </row>
    <row r="11" spans="1:14" ht="12.75">
      <c r="A11" s="361" t="s">
        <v>552</v>
      </c>
      <c r="B11" s="362">
        <v>0</v>
      </c>
      <c r="C11" s="363">
        <v>0</v>
      </c>
      <c r="D11" s="363">
        <v>0</v>
      </c>
      <c r="E11" s="363">
        <v>0</v>
      </c>
      <c r="F11" s="272"/>
      <c r="G11" s="272"/>
      <c r="H11" s="272"/>
      <c r="I11" s="272"/>
      <c r="J11" s="272"/>
      <c r="K11" s="272"/>
      <c r="L11" s="272"/>
      <c r="M11" s="272"/>
      <c r="N11" s="272"/>
    </row>
    <row r="12" spans="1:14" ht="12.75">
      <c r="A12" s="467" t="s">
        <v>553</v>
      </c>
      <c r="B12" s="1866">
        <v>0</v>
      </c>
      <c r="C12" s="360">
        <v>0</v>
      </c>
      <c r="D12" s="360">
        <v>0</v>
      </c>
      <c r="E12" s="360">
        <v>0</v>
      </c>
      <c r="F12" s="272"/>
      <c r="G12" s="272"/>
      <c r="H12" s="272"/>
      <c r="I12" s="272"/>
      <c r="J12" s="272"/>
      <c r="K12" s="272"/>
      <c r="L12" s="272"/>
      <c r="M12" s="272"/>
      <c r="N12" s="272"/>
    </row>
    <row r="13" spans="1:14" ht="12.75">
      <c r="A13" s="361" t="s">
        <v>550</v>
      </c>
      <c r="B13" s="362">
        <v>0</v>
      </c>
      <c r="C13" s="363">
        <v>0</v>
      </c>
      <c r="D13" s="363">
        <v>0</v>
      </c>
      <c r="E13" s="363">
        <v>0</v>
      </c>
      <c r="F13" s="272"/>
      <c r="G13" s="272"/>
      <c r="H13" s="272"/>
      <c r="I13" s="272"/>
      <c r="J13" s="272"/>
      <c r="K13" s="272"/>
      <c r="L13" s="272"/>
      <c r="M13" s="272"/>
      <c r="N13" s="272"/>
    </row>
    <row r="14" spans="1:14" ht="12.75">
      <c r="A14" s="361" t="s">
        <v>551</v>
      </c>
      <c r="B14" s="362">
        <v>0</v>
      </c>
      <c r="C14" s="363">
        <v>0</v>
      </c>
      <c r="D14" s="363">
        <v>0</v>
      </c>
      <c r="E14" s="363">
        <v>0</v>
      </c>
      <c r="F14" s="272"/>
      <c r="G14" s="272"/>
      <c r="H14" s="272"/>
      <c r="I14" s="272"/>
      <c r="J14" s="272"/>
      <c r="K14" s="272"/>
      <c r="L14" s="272"/>
      <c r="M14" s="272"/>
      <c r="N14" s="272"/>
    </row>
    <row r="15" spans="1:14" ht="12.75">
      <c r="A15" s="361" t="s">
        <v>552</v>
      </c>
      <c r="B15" s="362">
        <v>0</v>
      </c>
      <c r="C15" s="363">
        <v>0</v>
      </c>
      <c r="D15" s="363">
        <v>0</v>
      </c>
      <c r="E15" s="363">
        <v>0</v>
      </c>
      <c r="F15" s="272"/>
      <c r="G15" s="272"/>
      <c r="H15" s="272"/>
      <c r="I15" s="272"/>
      <c r="J15" s="272"/>
      <c r="K15" s="272"/>
      <c r="L15" s="272"/>
      <c r="M15" s="272"/>
      <c r="N15" s="272"/>
    </row>
    <row r="16" spans="1:14" ht="12.75">
      <c r="A16" s="1854" t="s">
        <v>554</v>
      </c>
      <c r="B16" s="1866">
        <v>734866</v>
      </c>
      <c r="C16" s="360">
        <v>177942</v>
      </c>
      <c r="D16" s="360">
        <v>458170</v>
      </c>
      <c r="E16" s="360">
        <v>98754</v>
      </c>
      <c r="F16" s="272"/>
      <c r="G16" s="272"/>
      <c r="H16" s="272"/>
      <c r="I16" s="272"/>
      <c r="J16" s="272"/>
      <c r="K16" s="272"/>
      <c r="L16" s="272"/>
      <c r="M16" s="272"/>
      <c r="N16" s="272"/>
    </row>
    <row r="17" spans="1:14" ht="12.75">
      <c r="A17" s="361" t="s">
        <v>550</v>
      </c>
      <c r="B17" s="362">
        <v>380</v>
      </c>
      <c r="C17" s="363">
        <v>380</v>
      </c>
      <c r="D17" s="363">
        <v>0</v>
      </c>
      <c r="E17" s="363">
        <v>0</v>
      </c>
      <c r="F17" s="272"/>
      <c r="G17" s="272"/>
      <c r="H17" s="272"/>
      <c r="I17" s="272"/>
      <c r="J17" s="272"/>
      <c r="K17" s="272"/>
      <c r="L17" s="272"/>
      <c r="M17" s="272"/>
      <c r="N17" s="272"/>
    </row>
    <row r="18" spans="1:14" ht="12.75">
      <c r="A18" s="361" t="s">
        <v>551</v>
      </c>
      <c r="B18" s="362">
        <v>734486</v>
      </c>
      <c r="C18" s="363">
        <v>177562</v>
      </c>
      <c r="D18" s="363">
        <v>458170</v>
      </c>
      <c r="E18" s="363">
        <v>98754</v>
      </c>
      <c r="F18" s="272"/>
      <c r="G18" s="272"/>
      <c r="H18" s="272"/>
      <c r="I18" s="272"/>
      <c r="J18" s="272"/>
      <c r="K18" s="272"/>
      <c r="L18" s="272"/>
      <c r="M18" s="272"/>
      <c r="N18" s="272"/>
    </row>
    <row r="19" spans="1:14" ht="12.75">
      <c r="A19" s="361" t="s">
        <v>552</v>
      </c>
      <c r="B19" s="362">
        <v>0</v>
      </c>
      <c r="C19" s="363">
        <v>0</v>
      </c>
      <c r="D19" s="363">
        <v>0</v>
      </c>
      <c r="E19" s="363">
        <v>0</v>
      </c>
      <c r="F19" s="272"/>
      <c r="G19" s="272"/>
      <c r="H19" s="272"/>
      <c r="I19" s="272"/>
      <c r="J19" s="272"/>
      <c r="K19" s="272"/>
      <c r="L19" s="272"/>
      <c r="M19" s="272"/>
      <c r="N19" s="272"/>
    </row>
    <row r="20" spans="1:14" ht="12.75">
      <c r="A20" s="1858" t="s">
        <v>555</v>
      </c>
      <c r="B20" s="1866">
        <v>4179112</v>
      </c>
      <c r="C20" s="360">
        <v>478476</v>
      </c>
      <c r="D20" s="360">
        <v>3603446</v>
      </c>
      <c r="E20" s="360">
        <v>97190</v>
      </c>
      <c r="F20" s="272"/>
      <c r="G20" s="272"/>
      <c r="H20" s="272"/>
      <c r="I20" s="272"/>
      <c r="J20" s="272"/>
      <c r="K20" s="272"/>
      <c r="L20" s="272"/>
      <c r="M20" s="272"/>
      <c r="N20" s="272"/>
    </row>
    <row r="21" spans="1:14" ht="12.75">
      <c r="A21" s="361" t="s">
        <v>551</v>
      </c>
      <c r="B21" s="362">
        <v>1784157</v>
      </c>
      <c r="C21" s="363">
        <v>0</v>
      </c>
      <c r="D21" s="363">
        <v>1784157</v>
      </c>
      <c r="E21" s="363">
        <v>0</v>
      </c>
      <c r="F21" s="272"/>
      <c r="G21" s="272"/>
      <c r="H21" s="272"/>
      <c r="I21" s="272"/>
      <c r="J21" s="272"/>
      <c r="K21" s="272"/>
      <c r="L21" s="272"/>
      <c r="M21" s="272"/>
      <c r="N21" s="272"/>
    </row>
    <row r="22" spans="1:14" ht="12.75">
      <c r="A22" s="361" t="s">
        <v>552</v>
      </c>
      <c r="B22" s="362">
        <v>2394955</v>
      </c>
      <c r="C22" s="363">
        <v>478476</v>
      </c>
      <c r="D22" s="363">
        <v>1819289</v>
      </c>
      <c r="E22" s="363">
        <v>97190</v>
      </c>
      <c r="F22" s="272"/>
      <c r="G22" s="272"/>
      <c r="H22" s="272"/>
      <c r="I22" s="272"/>
      <c r="J22" s="272"/>
      <c r="K22" s="272"/>
      <c r="L22" s="272"/>
      <c r="M22" s="272"/>
      <c r="N22" s="272"/>
    </row>
    <row r="23" spans="1:14" ht="12.75">
      <c r="A23" s="1858" t="s">
        <v>556</v>
      </c>
      <c r="B23" s="1866">
        <v>0</v>
      </c>
      <c r="C23" s="360">
        <v>0</v>
      </c>
      <c r="D23" s="360">
        <v>0</v>
      </c>
      <c r="E23" s="360">
        <v>0</v>
      </c>
      <c r="F23" s="272"/>
      <c r="G23" s="272"/>
      <c r="H23" s="272"/>
      <c r="I23" s="272"/>
      <c r="J23" s="272"/>
      <c r="K23" s="272"/>
      <c r="L23" s="272"/>
      <c r="M23" s="272"/>
      <c r="N23" s="272"/>
    </row>
    <row r="24" spans="1:14" ht="12.75">
      <c r="A24" s="361" t="s">
        <v>551</v>
      </c>
      <c r="B24" s="362">
        <v>0</v>
      </c>
      <c r="C24" s="363">
        <v>0</v>
      </c>
      <c r="D24" s="363">
        <v>0</v>
      </c>
      <c r="E24" s="363">
        <v>0</v>
      </c>
      <c r="F24" s="272"/>
      <c r="G24" s="272"/>
      <c r="H24" s="272"/>
      <c r="I24" s="272"/>
      <c r="J24" s="272"/>
      <c r="K24" s="272"/>
      <c r="L24" s="272"/>
      <c r="M24" s="272"/>
      <c r="N24" s="272"/>
    </row>
    <row r="25" spans="1:14" ht="12.75">
      <c r="A25" s="361" t="s">
        <v>552</v>
      </c>
      <c r="B25" s="362">
        <v>0</v>
      </c>
      <c r="C25" s="363">
        <v>0</v>
      </c>
      <c r="D25" s="363">
        <v>0</v>
      </c>
      <c r="E25" s="363">
        <v>0</v>
      </c>
      <c r="F25" s="272"/>
      <c r="G25" s="272"/>
      <c r="H25" s="272"/>
      <c r="I25" s="272"/>
      <c r="J25" s="272"/>
      <c r="K25" s="272"/>
      <c r="L25" s="272"/>
      <c r="M25" s="272"/>
      <c r="N25" s="272"/>
    </row>
    <row r="26" spans="1:14" ht="12.75">
      <c r="A26" s="1858" t="s">
        <v>557</v>
      </c>
      <c r="B26" s="1866">
        <v>0</v>
      </c>
      <c r="C26" s="360">
        <v>0</v>
      </c>
      <c r="D26" s="360">
        <v>0</v>
      </c>
      <c r="E26" s="360">
        <v>0</v>
      </c>
      <c r="F26" s="272"/>
      <c r="G26" s="272"/>
      <c r="H26" s="272"/>
      <c r="I26" s="272"/>
      <c r="J26" s="272"/>
      <c r="K26" s="272"/>
      <c r="L26" s="272"/>
      <c r="M26" s="272"/>
      <c r="N26" s="272"/>
    </row>
    <row r="27" spans="1:14" ht="12.75">
      <c r="A27" s="361" t="s">
        <v>558</v>
      </c>
      <c r="B27" s="362">
        <v>0</v>
      </c>
      <c r="C27" s="363">
        <v>0</v>
      </c>
      <c r="D27" s="363">
        <v>0</v>
      </c>
      <c r="E27" s="363">
        <v>0</v>
      </c>
      <c r="F27" s="272"/>
      <c r="G27" s="272"/>
      <c r="H27" s="272"/>
      <c r="I27" s="272"/>
      <c r="J27" s="272"/>
      <c r="K27" s="272"/>
      <c r="L27" s="272"/>
      <c r="M27" s="272"/>
      <c r="N27" s="272"/>
    </row>
    <row r="28" spans="1:14" ht="12.75">
      <c r="A28" s="361" t="s">
        <v>559</v>
      </c>
      <c r="B28" s="362">
        <v>0</v>
      </c>
      <c r="C28" s="363">
        <v>0</v>
      </c>
      <c r="D28" s="363">
        <v>0</v>
      </c>
      <c r="E28" s="363">
        <v>0</v>
      </c>
      <c r="F28" s="272"/>
      <c r="G28" s="272"/>
      <c r="H28" s="272"/>
      <c r="I28" s="272"/>
      <c r="J28" s="272"/>
      <c r="K28" s="272"/>
      <c r="L28" s="272"/>
      <c r="M28" s="272"/>
      <c r="N28" s="272"/>
    </row>
    <row r="29" spans="1:14" ht="12.75">
      <c r="A29" s="361" t="s">
        <v>560</v>
      </c>
      <c r="B29" s="362">
        <v>0</v>
      </c>
      <c r="C29" s="363">
        <v>0</v>
      </c>
      <c r="D29" s="363">
        <v>0</v>
      </c>
      <c r="E29" s="363">
        <v>0</v>
      </c>
      <c r="F29" s="272"/>
      <c r="G29" s="272"/>
      <c r="H29" s="272"/>
      <c r="I29" s="272"/>
      <c r="J29" s="272"/>
      <c r="K29" s="272"/>
      <c r="L29" s="272"/>
      <c r="M29" s="272"/>
      <c r="N29" s="272"/>
    </row>
    <row r="30" spans="1:14" ht="12.75">
      <c r="A30" s="361" t="s">
        <v>561</v>
      </c>
      <c r="B30" s="362">
        <v>0</v>
      </c>
      <c r="C30" s="363">
        <v>0</v>
      </c>
      <c r="D30" s="363">
        <v>0</v>
      </c>
      <c r="E30" s="363">
        <v>0</v>
      </c>
      <c r="F30" s="272"/>
      <c r="G30" s="272"/>
      <c r="H30" s="272"/>
      <c r="I30" s="272"/>
      <c r="J30" s="272"/>
      <c r="K30" s="272"/>
      <c r="L30" s="272"/>
      <c r="M30" s="272"/>
      <c r="N30" s="272"/>
    </row>
    <row r="31" spans="1:14" ht="12.75">
      <c r="A31" s="361" t="s">
        <v>562</v>
      </c>
      <c r="B31" s="362">
        <v>0</v>
      </c>
      <c r="C31" s="363">
        <v>0</v>
      </c>
      <c r="D31" s="363">
        <v>0</v>
      </c>
      <c r="E31" s="363">
        <v>0</v>
      </c>
      <c r="F31" s="272"/>
      <c r="G31" s="272"/>
      <c r="H31" s="272"/>
      <c r="I31" s="272"/>
      <c r="J31" s="272"/>
      <c r="K31" s="272"/>
      <c r="L31" s="272"/>
      <c r="M31" s="272"/>
      <c r="N31" s="272"/>
    </row>
    <row r="32" spans="1:14" ht="25.5">
      <c r="A32" s="1858" t="s">
        <v>563</v>
      </c>
      <c r="B32" s="1866">
        <v>0</v>
      </c>
      <c r="C32" s="360">
        <v>0</v>
      </c>
      <c r="D32" s="360">
        <v>0</v>
      </c>
      <c r="E32" s="360">
        <v>0</v>
      </c>
      <c r="F32" s="272"/>
      <c r="G32" s="272"/>
      <c r="H32" s="272"/>
      <c r="I32" s="272"/>
      <c r="J32" s="272"/>
      <c r="K32" s="272"/>
      <c r="L32" s="272"/>
      <c r="M32" s="272"/>
      <c r="N32" s="272"/>
    </row>
    <row r="33" spans="1:14" ht="12.75">
      <c r="A33" s="1858" t="s">
        <v>564</v>
      </c>
      <c r="B33" s="1866">
        <v>19825</v>
      </c>
      <c r="C33" s="360">
        <v>19619</v>
      </c>
      <c r="D33" s="360">
        <v>206</v>
      </c>
      <c r="E33" s="360">
        <v>0</v>
      </c>
      <c r="F33" s="272"/>
      <c r="G33" s="272"/>
      <c r="H33" s="272"/>
      <c r="I33" s="272"/>
      <c r="J33" s="272"/>
      <c r="K33" s="272"/>
      <c r="L33" s="272"/>
      <c r="M33" s="272"/>
      <c r="N33" s="272"/>
    </row>
    <row r="34" spans="1:14" ht="12.75">
      <c r="A34" s="361" t="s">
        <v>565</v>
      </c>
      <c r="B34" s="362">
        <v>17290</v>
      </c>
      <c r="C34" s="363">
        <v>17084</v>
      </c>
      <c r="D34" s="363">
        <v>206</v>
      </c>
      <c r="E34" s="363">
        <v>0</v>
      </c>
      <c r="F34" s="272"/>
      <c r="G34" s="272"/>
      <c r="H34" s="272"/>
      <c r="I34" s="272"/>
      <c r="J34" s="272"/>
      <c r="K34" s="272"/>
      <c r="L34" s="272"/>
      <c r="M34" s="272"/>
      <c r="N34" s="272"/>
    </row>
    <row r="35" spans="1:14" ht="12.75">
      <c r="A35" s="361" t="s">
        <v>566</v>
      </c>
      <c r="B35" s="362">
        <v>2535</v>
      </c>
      <c r="C35" s="363">
        <v>2535</v>
      </c>
      <c r="D35" s="363">
        <v>0</v>
      </c>
      <c r="E35" s="363">
        <v>0</v>
      </c>
      <c r="F35" s="272"/>
      <c r="G35" s="272"/>
      <c r="H35" s="272"/>
      <c r="I35" s="272"/>
      <c r="J35" s="272"/>
      <c r="K35" s="272"/>
      <c r="L35" s="272"/>
      <c r="M35" s="272"/>
      <c r="N35" s="272"/>
    </row>
    <row r="36" spans="1:14" ht="12.75">
      <c r="A36" s="1858" t="s">
        <v>567</v>
      </c>
      <c r="B36" s="1866">
        <v>7865</v>
      </c>
      <c r="C36" s="360">
        <v>7865</v>
      </c>
      <c r="D36" s="360">
        <v>0</v>
      </c>
      <c r="E36" s="360">
        <v>0</v>
      </c>
      <c r="F36" s="272"/>
      <c r="G36" s="272"/>
      <c r="H36" s="272"/>
      <c r="I36" s="272"/>
      <c r="J36" s="272"/>
      <c r="K36" s="272"/>
      <c r="L36" s="272"/>
      <c r="M36" s="272"/>
      <c r="N36" s="272"/>
    </row>
    <row r="37" spans="1:14" ht="12.75">
      <c r="A37" s="361" t="s">
        <v>568</v>
      </c>
      <c r="B37" s="362">
        <v>0</v>
      </c>
      <c r="C37" s="363">
        <v>0</v>
      </c>
      <c r="D37" s="363">
        <v>0</v>
      </c>
      <c r="E37" s="363">
        <v>0</v>
      </c>
      <c r="F37" s="272"/>
      <c r="G37" s="272"/>
      <c r="H37" s="272"/>
      <c r="I37" s="272"/>
      <c r="J37" s="272"/>
      <c r="K37" s="272"/>
      <c r="L37" s="272"/>
      <c r="M37" s="272"/>
      <c r="N37" s="272"/>
    </row>
    <row r="38" spans="1:14" ht="12.75">
      <c r="A38" s="361" t="s">
        <v>569</v>
      </c>
      <c r="B38" s="362">
        <v>7865</v>
      </c>
      <c r="C38" s="363">
        <v>7865</v>
      </c>
      <c r="D38" s="363">
        <v>0</v>
      </c>
      <c r="E38" s="363">
        <v>0</v>
      </c>
      <c r="F38" s="272"/>
      <c r="G38" s="272"/>
      <c r="H38" s="272"/>
      <c r="I38" s="272"/>
      <c r="J38" s="272"/>
      <c r="K38" s="272"/>
      <c r="L38" s="272"/>
      <c r="M38" s="272"/>
      <c r="N38" s="272"/>
    </row>
    <row r="39" spans="1:14" ht="25.5">
      <c r="A39" s="1871" t="s">
        <v>570</v>
      </c>
      <c r="B39" s="1866">
        <v>0</v>
      </c>
      <c r="C39" s="360">
        <v>0</v>
      </c>
      <c r="D39" s="360">
        <v>0</v>
      </c>
      <c r="E39" s="360">
        <v>0</v>
      </c>
      <c r="F39" s="272"/>
      <c r="G39" s="272"/>
      <c r="H39" s="272"/>
      <c r="I39" s="272"/>
      <c r="J39" s="272"/>
      <c r="K39" s="272"/>
      <c r="L39" s="272"/>
      <c r="M39" s="272"/>
      <c r="N39" s="272"/>
    </row>
    <row r="40" spans="1:14" ht="12.75">
      <c r="A40" s="1858" t="s">
        <v>571</v>
      </c>
      <c r="B40" s="1866">
        <v>9079</v>
      </c>
      <c r="C40" s="360">
        <v>9079</v>
      </c>
      <c r="D40" s="360">
        <v>0</v>
      </c>
      <c r="E40" s="360">
        <v>0</v>
      </c>
      <c r="F40" s="272"/>
      <c r="G40" s="272"/>
      <c r="H40" s="272"/>
      <c r="I40" s="272"/>
      <c r="J40" s="272"/>
      <c r="K40" s="272"/>
      <c r="L40" s="272"/>
      <c r="M40" s="272"/>
      <c r="N40" s="272"/>
    </row>
    <row r="41" spans="1:14" ht="12.75">
      <c r="A41" s="361" t="s">
        <v>572</v>
      </c>
      <c r="B41" s="362">
        <v>49</v>
      </c>
      <c r="C41" s="363">
        <v>49</v>
      </c>
      <c r="D41" s="363">
        <v>0</v>
      </c>
      <c r="E41" s="363">
        <v>0</v>
      </c>
      <c r="F41" s="272"/>
      <c r="G41" s="272"/>
      <c r="H41" s="272"/>
      <c r="I41" s="272"/>
      <c r="J41" s="272"/>
      <c r="K41" s="272"/>
      <c r="L41" s="272"/>
      <c r="M41" s="272"/>
      <c r="N41" s="272"/>
    </row>
    <row r="42" spans="1:14" ht="12.75">
      <c r="A42" s="361" t="s">
        <v>573</v>
      </c>
      <c r="B42" s="362">
        <v>9030</v>
      </c>
      <c r="C42" s="363">
        <v>9030</v>
      </c>
      <c r="D42" s="363">
        <v>0</v>
      </c>
      <c r="E42" s="363">
        <v>0</v>
      </c>
      <c r="F42" s="272"/>
      <c r="G42" s="272"/>
      <c r="H42" s="272"/>
      <c r="I42" s="272"/>
      <c r="J42" s="272"/>
      <c r="K42" s="272"/>
      <c r="L42" s="272"/>
      <c r="M42" s="272"/>
      <c r="N42" s="272"/>
    </row>
    <row r="43" spans="1:14" ht="12.75">
      <c r="A43" s="1858" t="s">
        <v>156</v>
      </c>
      <c r="B43" s="1866">
        <v>26809</v>
      </c>
      <c r="C43" s="360">
        <v>22670</v>
      </c>
      <c r="D43" s="360">
        <v>4052</v>
      </c>
      <c r="E43" s="360">
        <v>87</v>
      </c>
      <c r="F43" s="272"/>
      <c r="G43" s="272"/>
      <c r="H43" s="272"/>
      <c r="I43" s="272"/>
      <c r="J43" s="272"/>
      <c r="K43" s="272"/>
      <c r="L43" s="272"/>
      <c r="M43" s="272"/>
      <c r="N43" s="272"/>
    </row>
    <row r="44" spans="1:14" ht="25.5">
      <c r="A44" s="1858" t="s">
        <v>574</v>
      </c>
      <c r="B44" s="1866">
        <v>2012</v>
      </c>
      <c r="C44" s="360">
        <v>2012</v>
      </c>
      <c r="D44" s="360">
        <v>0</v>
      </c>
      <c r="E44" s="360">
        <v>0</v>
      </c>
      <c r="F44" s="272"/>
      <c r="G44" s="272"/>
      <c r="H44" s="272"/>
      <c r="I44" s="272"/>
      <c r="J44" s="272"/>
      <c r="K44" s="272"/>
      <c r="L44" s="272"/>
      <c r="M44" s="272"/>
      <c r="N44" s="272"/>
    </row>
    <row r="45" spans="1:14" ht="12.75">
      <c r="A45" s="1858" t="s">
        <v>575</v>
      </c>
      <c r="B45" s="1866">
        <v>5412677</v>
      </c>
      <c r="C45" s="360">
        <v>974993</v>
      </c>
      <c r="D45" s="360">
        <v>4237138</v>
      </c>
      <c r="E45" s="360">
        <v>200546</v>
      </c>
      <c r="F45" s="272"/>
      <c r="G45" s="272"/>
      <c r="H45" s="272"/>
      <c r="I45" s="272"/>
      <c r="J45" s="272"/>
      <c r="K45" s="272"/>
      <c r="L45" s="272"/>
      <c r="M45" s="272"/>
      <c r="N45" s="272"/>
    </row>
    <row r="46" spans="1:11" s="358" customFormat="1" ht="6" customHeight="1">
      <c r="A46" s="1872"/>
      <c r="B46" s="1873"/>
      <c r="C46" s="404"/>
      <c r="D46" s="404"/>
      <c r="E46" s="404"/>
      <c r="F46" s="272"/>
      <c r="G46" s="272"/>
      <c r="H46" s="272"/>
      <c r="I46" s="272"/>
      <c r="J46" s="272"/>
      <c r="K46" s="272"/>
    </row>
    <row r="47" spans="1:14" ht="12.75">
      <c r="A47" s="272"/>
      <c r="B47" s="1874"/>
      <c r="C47" s="1874"/>
      <c r="D47" s="1875"/>
      <c r="E47" s="366"/>
      <c r="F47" s="272"/>
      <c r="G47" s="272"/>
      <c r="H47" s="272"/>
      <c r="I47" s="272"/>
      <c r="J47" s="272"/>
      <c r="K47" s="272"/>
      <c r="L47" s="272"/>
      <c r="M47" s="272"/>
      <c r="N47" s="272"/>
    </row>
    <row r="48" spans="1:14" ht="12.75">
      <c r="A48" s="272"/>
      <c r="B48" s="272"/>
      <c r="C48" s="272"/>
      <c r="D48" s="272"/>
      <c r="E48" s="272"/>
      <c r="F48" s="272"/>
      <c r="G48" s="272"/>
      <c r="H48" s="272"/>
      <c r="I48" s="272"/>
      <c r="J48" s="272"/>
      <c r="K48" s="272"/>
      <c r="L48" s="272"/>
      <c r="M48" s="272"/>
      <c r="N48" s="272"/>
    </row>
    <row r="49" spans="1:14" ht="12.75">
      <c r="A49" s="2251" t="s">
        <v>54</v>
      </c>
      <c r="B49" s="2251" t="s">
        <v>545</v>
      </c>
      <c r="C49" s="2254" t="s">
        <v>546</v>
      </c>
      <c r="D49" s="2255"/>
      <c r="E49" s="2256"/>
      <c r="F49" s="272"/>
      <c r="G49" s="272"/>
      <c r="H49" s="272"/>
      <c r="I49" s="272"/>
      <c r="J49" s="272"/>
      <c r="K49" s="272"/>
      <c r="L49" s="272"/>
      <c r="M49" s="272"/>
      <c r="N49" s="272"/>
    </row>
    <row r="50" spans="1:14" ht="25.5">
      <c r="A50" s="2252"/>
      <c r="B50" s="2252"/>
      <c r="C50" s="356" t="s">
        <v>33</v>
      </c>
      <c r="D50" s="356" t="s">
        <v>114</v>
      </c>
      <c r="E50" s="357" t="s">
        <v>117</v>
      </c>
      <c r="F50" s="272"/>
      <c r="G50" s="272"/>
      <c r="H50" s="272"/>
      <c r="I50" s="272"/>
      <c r="J50" s="272"/>
      <c r="K50" s="272"/>
      <c r="L50" s="272"/>
      <c r="M50" s="272"/>
      <c r="N50" s="272"/>
    </row>
    <row r="51" spans="1:14" ht="6" customHeight="1">
      <c r="A51" s="1870"/>
      <c r="B51" s="1865"/>
      <c r="C51" s="1865"/>
      <c r="D51" s="1865"/>
      <c r="E51" s="1865"/>
      <c r="F51" s="272"/>
      <c r="G51" s="272"/>
      <c r="H51" s="272"/>
      <c r="I51" s="272"/>
      <c r="J51" s="272"/>
      <c r="K51" s="272"/>
      <c r="L51" s="272"/>
      <c r="M51" s="272"/>
      <c r="N51" s="272"/>
    </row>
    <row r="52" spans="1:14" ht="12.75">
      <c r="A52" s="1858" t="s">
        <v>576</v>
      </c>
      <c r="B52" s="1866">
        <v>0</v>
      </c>
      <c r="C52" s="1866">
        <v>0</v>
      </c>
      <c r="D52" s="1866">
        <v>0</v>
      </c>
      <c r="E52" s="1866">
        <v>0</v>
      </c>
      <c r="F52" s="272"/>
      <c r="G52" s="272"/>
      <c r="H52" s="272"/>
      <c r="I52" s="272"/>
      <c r="J52" s="272"/>
      <c r="K52" s="272"/>
      <c r="L52" s="272"/>
      <c r="M52" s="272"/>
      <c r="N52" s="272"/>
    </row>
    <row r="53" spans="1:14" ht="12.75">
      <c r="A53" s="1858" t="s">
        <v>577</v>
      </c>
      <c r="B53" s="1866">
        <v>4243</v>
      </c>
      <c r="C53" s="1866">
        <v>572</v>
      </c>
      <c r="D53" s="1866">
        <v>2478</v>
      </c>
      <c r="E53" s="1866">
        <v>1193</v>
      </c>
      <c r="F53" s="272"/>
      <c r="G53" s="272"/>
      <c r="H53" s="272"/>
      <c r="I53" s="272"/>
      <c r="J53" s="272"/>
      <c r="K53" s="272"/>
      <c r="L53" s="272"/>
      <c r="M53" s="272"/>
      <c r="N53" s="272"/>
    </row>
    <row r="54" spans="1:14" ht="12.75">
      <c r="A54" s="361" t="s">
        <v>549</v>
      </c>
      <c r="B54" s="362">
        <v>4243</v>
      </c>
      <c r="C54" s="362">
        <v>572</v>
      </c>
      <c r="D54" s="362">
        <v>2478</v>
      </c>
      <c r="E54" s="362">
        <v>1193</v>
      </c>
      <c r="F54" s="272"/>
      <c r="G54" s="272"/>
      <c r="H54" s="272"/>
      <c r="I54" s="272"/>
      <c r="J54" s="272"/>
      <c r="K54" s="272"/>
      <c r="L54" s="272"/>
      <c r="M54" s="272"/>
      <c r="N54" s="272"/>
    </row>
    <row r="55" spans="1:14" ht="12.75">
      <c r="A55" s="361" t="s">
        <v>578</v>
      </c>
      <c r="B55" s="362">
        <v>0</v>
      </c>
      <c r="C55" s="362">
        <v>0</v>
      </c>
      <c r="D55" s="362">
        <v>0</v>
      </c>
      <c r="E55" s="362">
        <v>0</v>
      </c>
      <c r="F55" s="272"/>
      <c r="G55" s="272"/>
      <c r="H55" s="272"/>
      <c r="I55" s="272"/>
      <c r="J55" s="272"/>
      <c r="K55" s="272"/>
      <c r="L55" s="272"/>
      <c r="M55" s="272"/>
      <c r="N55" s="272"/>
    </row>
    <row r="56" spans="1:14" ht="12.75">
      <c r="A56" s="361" t="s">
        <v>579</v>
      </c>
      <c r="B56" s="362">
        <v>0</v>
      </c>
      <c r="C56" s="362">
        <v>0</v>
      </c>
      <c r="D56" s="362">
        <v>0</v>
      </c>
      <c r="E56" s="362">
        <v>0</v>
      </c>
      <c r="F56" s="272"/>
      <c r="G56" s="272"/>
      <c r="H56" s="272"/>
      <c r="I56" s="272"/>
      <c r="J56" s="272"/>
      <c r="K56" s="272"/>
      <c r="L56" s="272"/>
      <c r="M56" s="272"/>
      <c r="N56" s="272"/>
    </row>
    <row r="57" spans="1:14" ht="12.75">
      <c r="A57" s="361" t="s">
        <v>580</v>
      </c>
      <c r="B57" s="362">
        <v>0</v>
      </c>
      <c r="C57" s="362">
        <v>0</v>
      </c>
      <c r="D57" s="362">
        <v>0</v>
      </c>
      <c r="E57" s="362">
        <v>0</v>
      </c>
      <c r="F57" s="272"/>
      <c r="G57" s="272"/>
      <c r="H57" s="272"/>
      <c r="I57" s="272"/>
      <c r="J57" s="272"/>
      <c r="K57" s="272"/>
      <c r="L57" s="272"/>
      <c r="M57" s="272"/>
      <c r="N57" s="272"/>
    </row>
    <row r="58" spans="1:14" ht="25.5">
      <c r="A58" s="361" t="s">
        <v>581</v>
      </c>
      <c r="B58" s="362">
        <v>0</v>
      </c>
      <c r="C58" s="362">
        <v>0</v>
      </c>
      <c r="D58" s="362">
        <v>0</v>
      </c>
      <c r="E58" s="362">
        <v>0</v>
      </c>
      <c r="F58" s="272"/>
      <c r="G58" s="272"/>
      <c r="H58" s="272"/>
      <c r="I58" s="272"/>
      <c r="J58" s="272"/>
      <c r="K58" s="272"/>
      <c r="L58" s="272"/>
      <c r="M58" s="272"/>
      <c r="N58" s="272"/>
    </row>
    <row r="59" spans="1:14" ht="12.75">
      <c r="A59" s="361" t="s">
        <v>582</v>
      </c>
      <c r="B59" s="362">
        <v>0</v>
      </c>
      <c r="C59" s="362">
        <v>0</v>
      </c>
      <c r="D59" s="362">
        <v>0</v>
      </c>
      <c r="E59" s="362">
        <v>0</v>
      </c>
      <c r="F59" s="272"/>
      <c r="G59" s="272"/>
      <c r="H59" s="272"/>
      <c r="I59" s="272"/>
      <c r="J59" s="272"/>
      <c r="K59" s="272"/>
      <c r="L59" s="272"/>
      <c r="M59" s="272"/>
      <c r="N59" s="272"/>
    </row>
    <row r="60" spans="1:14" ht="12.75" customHeight="1">
      <c r="A60" s="1858" t="s">
        <v>583</v>
      </c>
      <c r="B60" s="1866">
        <v>0</v>
      </c>
      <c r="C60" s="1866">
        <v>0</v>
      </c>
      <c r="D60" s="1866">
        <v>0</v>
      </c>
      <c r="E60" s="1866">
        <v>0</v>
      </c>
      <c r="F60" s="272"/>
      <c r="G60" s="272"/>
      <c r="H60" s="272"/>
      <c r="I60" s="272"/>
      <c r="J60" s="272"/>
      <c r="K60" s="272"/>
      <c r="L60" s="272"/>
      <c r="M60" s="272"/>
      <c r="N60" s="272"/>
    </row>
    <row r="61" spans="1:14" ht="12.75">
      <c r="A61" s="361" t="s">
        <v>579</v>
      </c>
      <c r="B61" s="362">
        <v>0</v>
      </c>
      <c r="C61" s="362">
        <v>0</v>
      </c>
      <c r="D61" s="362">
        <v>0</v>
      </c>
      <c r="E61" s="362">
        <v>0</v>
      </c>
      <c r="F61" s="272"/>
      <c r="G61" s="272"/>
      <c r="H61" s="272"/>
      <c r="I61" s="272"/>
      <c r="J61" s="272"/>
      <c r="K61" s="272"/>
      <c r="L61" s="272"/>
      <c r="M61" s="272"/>
      <c r="N61" s="272"/>
    </row>
    <row r="62" spans="1:14" ht="12.75">
      <c r="A62" s="361" t="s">
        <v>580</v>
      </c>
      <c r="B62" s="362">
        <v>0</v>
      </c>
      <c r="C62" s="362">
        <v>0</v>
      </c>
      <c r="D62" s="362">
        <v>0</v>
      </c>
      <c r="E62" s="362">
        <v>0</v>
      </c>
      <c r="F62" s="272"/>
      <c r="G62" s="272"/>
      <c r="H62" s="272"/>
      <c r="I62" s="272"/>
      <c r="J62" s="272"/>
      <c r="K62" s="272"/>
      <c r="L62" s="272"/>
      <c r="M62" s="272"/>
      <c r="N62" s="272"/>
    </row>
    <row r="63" spans="1:14" s="414" customFormat="1" ht="12.75">
      <c r="A63" s="361" t="s">
        <v>584</v>
      </c>
      <c r="B63" s="362">
        <v>0</v>
      </c>
      <c r="C63" s="362">
        <v>0</v>
      </c>
      <c r="D63" s="362">
        <v>0</v>
      </c>
      <c r="E63" s="362">
        <v>0</v>
      </c>
      <c r="F63" s="272"/>
      <c r="G63" s="272"/>
      <c r="H63" s="272"/>
      <c r="I63" s="272"/>
      <c r="J63" s="272"/>
      <c r="K63" s="272"/>
      <c r="L63" s="272"/>
      <c r="M63" s="272"/>
      <c r="N63" s="272"/>
    </row>
    <row r="64" spans="1:14" s="414" customFormat="1" ht="12.75">
      <c r="A64" s="361" t="s">
        <v>585</v>
      </c>
      <c r="B64" s="362">
        <v>0</v>
      </c>
      <c r="C64" s="362">
        <v>0</v>
      </c>
      <c r="D64" s="362">
        <v>0</v>
      </c>
      <c r="E64" s="362">
        <v>0</v>
      </c>
      <c r="F64" s="272"/>
      <c r="G64" s="272"/>
      <c r="H64" s="272"/>
      <c r="I64" s="272"/>
      <c r="J64" s="272"/>
      <c r="K64" s="272"/>
      <c r="L64" s="272"/>
      <c r="M64" s="272"/>
      <c r="N64" s="272"/>
    </row>
    <row r="65" spans="1:14" s="414" customFormat="1" ht="25.5">
      <c r="A65" s="361" t="s">
        <v>586</v>
      </c>
      <c r="B65" s="362">
        <v>0</v>
      </c>
      <c r="C65" s="362">
        <v>0</v>
      </c>
      <c r="D65" s="362">
        <v>0</v>
      </c>
      <c r="E65" s="362">
        <v>0</v>
      </c>
      <c r="F65" s="272"/>
      <c r="G65" s="272"/>
      <c r="H65" s="272"/>
      <c r="I65" s="272"/>
      <c r="J65" s="272"/>
      <c r="K65" s="272"/>
      <c r="L65" s="272"/>
      <c r="M65" s="272"/>
      <c r="N65" s="272"/>
    </row>
    <row r="66" spans="1:14" s="414" customFormat="1" ht="12.75">
      <c r="A66" s="1858" t="s">
        <v>587</v>
      </c>
      <c r="B66" s="1866">
        <v>5519156</v>
      </c>
      <c r="C66" s="1866">
        <v>1318861</v>
      </c>
      <c r="D66" s="1866">
        <v>3996238</v>
      </c>
      <c r="E66" s="1866">
        <v>204057</v>
      </c>
      <c r="F66" s="272"/>
      <c r="G66" s="272"/>
      <c r="H66" s="272"/>
      <c r="I66" s="272"/>
      <c r="J66" s="272"/>
      <c r="K66" s="272"/>
      <c r="L66" s="272"/>
      <c r="M66" s="272"/>
      <c r="N66" s="272"/>
    </row>
    <row r="67" spans="1:14" ht="12.75">
      <c r="A67" s="361" t="s">
        <v>579</v>
      </c>
      <c r="B67" s="362">
        <v>3213009</v>
      </c>
      <c r="C67" s="362">
        <v>124414</v>
      </c>
      <c r="D67" s="362">
        <v>3024270</v>
      </c>
      <c r="E67" s="362">
        <v>64325</v>
      </c>
      <c r="F67" s="272"/>
      <c r="G67" s="272"/>
      <c r="H67" s="272"/>
      <c r="I67" s="272"/>
      <c r="J67" s="272"/>
      <c r="K67" s="272"/>
      <c r="L67" s="272"/>
      <c r="M67" s="272"/>
      <c r="N67" s="272"/>
    </row>
    <row r="68" spans="1:14" ht="12.75">
      <c r="A68" s="361" t="s">
        <v>580</v>
      </c>
      <c r="B68" s="362">
        <v>2306147</v>
      </c>
      <c r="C68" s="362">
        <v>1194447</v>
      </c>
      <c r="D68" s="362">
        <v>971968</v>
      </c>
      <c r="E68" s="362">
        <v>139732</v>
      </c>
      <c r="F68" s="272"/>
      <c r="G68" s="272"/>
      <c r="H68" s="272"/>
      <c r="I68" s="272"/>
      <c r="J68" s="272"/>
      <c r="K68" s="272"/>
      <c r="L68" s="272"/>
      <c r="M68" s="272"/>
      <c r="N68" s="272"/>
    </row>
    <row r="69" spans="1:14" ht="12.75">
      <c r="A69" s="361" t="s">
        <v>584</v>
      </c>
      <c r="B69" s="362">
        <v>0</v>
      </c>
      <c r="C69" s="362">
        <v>0</v>
      </c>
      <c r="D69" s="362">
        <v>0</v>
      </c>
      <c r="E69" s="362">
        <v>0</v>
      </c>
      <c r="F69" s="272"/>
      <c r="G69" s="272"/>
      <c r="H69" s="272"/>
      <c r="I69" s="272"/>
      <c r="J69" s="272"/>
      <c r="K69" s="272"/>
      <c r="L69" s="272"/>
      <c r="M69" s="272"/>
      <c r="N69" s="272"/>
    </row>
    <row r="70" spans="1:14" ht="12.75">
      <c r="A70" s="361" t="s">
        <v>585</v>
      </c>
      <c r="B70" s="362">
        <v>0</v>
      </c>
      <c r="C70" s="362">
        <v>0</v>
      </c>
      <c r="D70" s="362">
        <v>0</v>
      </c>
      <c r="E70" s="362">
        <v>0</v>
      </c>
      <c r="F70" s="272"/>
      <c r="G70" s="272"/>
      <c r="H70" s="272"/>
      <c r="I70" s="272"/>
      <c r="J70" s="272"/>
      <c r="K70" s="272"/>
      <c r="L70" s="272"/>
      <c r="M70" s="272"/>
      <c r="N70" s="272"/>
    </row>
    <row r="71" spans="1:14" ht="12.75">
      <c r="A71" s="361" t="s">
        <v>588</v>
      </c>
      <c r="B71" s="362">
        <v>0</v>
      </c>
      <c r="C71" s="362">
        <v>0</v>
      </c>
      <c r="D71" s="362">
        <v>0</v>
      </c>
      <c r="E71" s="362">
        <v>0</v>
      </c>
      <c r="F71" s="272"/>
      <c r="G71" s="272"/>
      <c r="H71" s="272"/>
      <c r="I71" s="272"/>
      <c r="J71" s="272"/>
      <c r="K71" s="272"/>
      <c r="L71" s="272"/>
      <c r="M71" s="272"/>
      <c r="N71" s="272"/>
    </row>
    <row r="72" spans="1:14" s="415" customFormat="1" ht="12.75">
      <c r="A72" s="1858" t="s">
        <v>589</v>
      </c>
      <c r="B72" s="1866">
        <v>0</v>
      </c>
      <c r="C72" s="1866">
        <v>0</v>
      </c>
      <c r="D72" s="1866">
        <v>0</v>
      </c>
      <c r="E72" s="1866">
        <v>0</v>
      </c>
      <c r="F72" s="306"/>
      <c r="G72" s="306"/>
      <c r="H72" s="306"/>
      <c r="I72" s="306"/>
      <c r="J72" s="306"/>
      <c r="K72" s="306"/>
      <c r="L72" s="306"/>
      <c r="M72" s="306"/>
      <c r="N72" s="306"/>
    </row>
    <row r="73" spans="1:14" ht="12.75">
      <c r="A73" s="1858" t="s">
        <v>557</v>
      </c>
      <c r="B73" s="1866">
        <v>0</v>
      </c>
      <c r="C73" s="1866">
        <v>0</v>
      </c>
      <c r="D73" s="1866">
        <v>0</v>
      </c>
      <c r="E73" s="1866">
        <v>0</v>
      </c>
      <c r="F73" s="272"/>
      <c r="G73" s="272"/>
      <c r="H73" s="272"/>
      <c r="I73" s="272"/>
      <c r="J73" s="272"/>
      <c r="K73" s="272"/>
      <c r="L73" s="272"/>
      <c r="M73" s="272"/>
      <c r="N73" s="272"/>
    </row>
    <row r="74" spans="1:14" ht="12.75">
      <c r="A74" s="361" t="s">
        <v>558</v>
      </c>
      <c r="B74" s="362">
        <v>0</v>
      </c>
      <c r="C74" s="362">
        <v>0</v>
      </c>
      <c r="D74" s="362">
        <v>0</v>
      </c>
      <c r="E74" s="362">
        <v>0</v>
      </c>
      <c r="F74" s="272"/>
      <c r="G74" s="272"/>
      <c r="H74" s="272"/>
      <c r="I74" s="272"/>
      <c r="J74" s="272"/>
      <c r="K74" s="272"/>
      <c r="L74" s="272"/>
      <c r="M74" s="272"/>
      <c r="N74" s="272"/>
    </row>
    <row r="75" spans="1:14" ht="12.75">
      <c r="A75" s="361" t="s">
        <v>559</v>
      </c>
      <c r="B75" s="362">
        <v>0</v>
      </c>
      <c r="C75" s="362">
        <v>0</v>
      </c>
      <c r="D75" s="362">
        <v>0</v>
      </c>
      <c r="E75" s="362">
        <v>0</v>
      </c>
      <c r="F75" s="272"/>
      <c r="G75" s="272"/>
      <c r="H75" s="272"/>
      <c r="I75" s="272"/>
      <c r="J75" s="272"/>
      <c r="K75" s="272"/>
      <c r="L75" s="272"/>
      <c r="M75" s="272"/>
      <c r="N75" s="272"/>
    </row>
    <row r="76" spans="1:14" ht="12.75">
      <c r="A76" s="361" t="s">
        <v>560</v>
      </c>
      <c r="B76" s="362">
        <v>0</v>
      </c>
      <c r="C76" s="362">
        <v>0</v>
      </c>
      <c r="D76" s="362">
        <v>0</v>
      </c>
      <c r="E76" s="362">
        <v>0</v>
      </c>
      <c r="F76" s="272"/>
      <c r="G76" s="272"/>
      <c r="H76" s="272"/>
      <c r="I76" s="272"/>
      <c r="J76" s="272"/>
      <c r="K76" s="272"/>
      <c r="L76" s="272"/>
      <c r="M76" s="272"/>
      <c r="N76" s="272"/>
    </row>
    <row r="77" spans="1:14" ht="12.75">
      <c r="A77" s="361" t="s">
        <v>561</v>
      </c>
      <c r="B77" s="362">
        <v>0</v>
      </c>
      <c r="C77" s="362">
        <v>0</v>
      </c>
      <c r="D77" s="362">
        <v>0</v>
      </c>
      <c r="E77" s="362">
        <v>0</v>
      </c>
      <c r="F77" s="272"/>
      <c r="G77" s="272"/>
      <c r="H77" s="272"/>
      <c r="I77" s="272"/>
      <c r="J77" s="272"/>
      <c r="K77" s="272"/>
      <c r="L77" s="272"/>
      <c r="M77" s="272"/>
      <c r="N77" s="272"/>
    </row>
    <row r="78" spans="1:14" ht="12.75">
      <c r="A78" s="361" t="s">
        <v>562</v>
      </c>
      <c r="B78" s="362">
        <v>0</v>
      </c>
      <c r="C78" s="362">
        <v>0</v>
      </c>
      <c r="D78" s="362">
        <v>0</v>
      </c>
      <c r="E78" s="362">
        <v>0</v>
      </c>
      <c r="F78" s="272"/>
      <c r="G78" s="272"/>
      <c r="H78" s="272"/>
      <c r="I78" s="272"/>
      <c r="J78" s="272"/>
      <c r="K78" s="272"/>
      <c r="L78" s="272"/>
      <c r="M78" s="272"/>
      <c r="N78" s="272"/>
    </row>
    <row r="79" spans="1:14" ht="25.5">
      <c r="A79" s="1858" t="s">
        <v>563</v>
      </c>
      <c r="B79" s="1866">
        <v>0</v>
      </c>
      <c r="C79" s="1866">
        <v>0</v>
      </c>
      <c r="D79" s="1866">
        <v>0</v>
      </c>
      <c r="E79" s="1866">
        <v>0</v>
      </c>
      <c r="F79" s="272"/>
      <c r="G79" s="272"/>
      <c r="H79" s="272"/>
      <c r="I79" s="272"/>
      <c r="J79" s="272"/>
      <c r="K79" s="272"/>
      <c r="L79" s="272"/>
      <c r="M79" s="272"/>
      <c r="N79" s="272"/>
    </row>
    <row r="80" spans="1:14" ht="12.75">
      <c r="A80" s="1858" t="s">
        <v>590</v>
      </c>
      <c r="B80" s="1866">
        <v>1076</v>
      </c>
      <c r="C80" s="1866">
        <v>1035</v>
      </c>
      <c r="D80" s="1866">
        <v>41</v>
      </c>
      <c r="E80" s="1866">
        <v>0</v>
      </c>
      <c r="F80" s="272"/>
      <c r="G80" s="272"/>
      <c r="H80" s="272"/>
      <c r="I80" s="272"/>
      <c r="J80" s="272"/>
      <c r="K80" s="272"/>
      <c r="L80" s="272"/>
      <c r="M80" s="272"/>
      <c r="N80" s="272"/>
    </row>
    <row r="81" spans="1:14" ht="12.75">
      <c r="A81" s="361" t="s">
        <v>591</v>
      </c>
      <c r="B81" s="362">
        <v>0</v>
      </c>
      <c r="C81" s="362">
        <v>0</v>
      </c>
      <c r="D81" s="362">
        <v>0</v>
      </c>
      <c r="E81" s="362">
        <v>0</v>
      </c>
      <c r="F81" s="272"/>
      <c r="G81" s="272"/>
      <c r="H81" s="272"/>
      <c r="I81" s="272"/>
      <c r="J81" s="272"/>
      <c r="K81" s="272"/>
      <c r="L81" s="272"/>
      <c r="M81" s="272"/>
      <c r="N81" s="272"/>
    </row>
    <row r="82" spans="1:14" ht="12.75">
      <c r="A82" s="361" t="s">
        <v>592</v>
      </c>
      <c r="B82" s="362">
        <v>421</v>
      </c>
      <c r="C82" s="362">
        <v>421</v>
      </c>
      <c r="D82" s="362">
        <v>0</v>
      </c>
      <c r="E82" s="362">
        <v>0</v>
      </c>
      <c r="F82" s="272"/>
      <c r="G82" s="272"/>
      <c r="H82" s="272"/>
      <c r="I82" s="272"/>
      <c r="J82" s="272"/>
      <c r="K82" s="272"/>
      <c r="L82" s="272"/>
      <c r="M82" s="272"/>
      <c r="N82" s="272"/>
    </row>
    <row r="83" spans="1:14" ht="12.75">
      <c r="A83" s="361" t="s">
        <v>593</v>
      </c>
      <c r="B83" s="362">
        <v>166</v>
      </c>
      <c r="C83" s="362">
        <v>166</v>
      </c>
      <c r="D83" s="362">
        <v>0</v>
      </c>
      <c r="E83" s="362">
        <v>0</v>
      </c>
      <c r="F83" s="272"/>
      <c r="G83" s="272"/>
      <c r="H83" s="272"/>
      <c r="I83" s="272"/>
      <c r="J83" s="272"/>
      <c r="K83" s="272"/>
      <c r="L83" s="272"/>
      <c r="M83" s="272"/>
      <c r="N83" s="272"/>
    </row>
    <row r="84" spans="1:14" ht="12.75">
      <c r="A84" s="361" t="s">
        <v>594</v>
      </c>
      <c r="B84" s="362">
        <v>118</v>
      </c>
      <c r="C84" s="362">
        <v>77</v>
      </c>
      <c r="D84" s="362">
        <v>41</v>
      </c>
      <c r="E84" s="362">
        <v>0</v>
      </c>
      <c r="F84" s="272"/>
      <c r="G84" s="272"/>
      <c r="H84" s="272"/>
      <c r="I84" s="272"/>
      <c r="J84" s="272"/>
      <c r="K84" s="272"/>
      <c r="L84" s="272"/>
      <c r="M84" s="272"/>
      <c r="N84" s="272"/>
    </row>
    <row r="85" spans="1:14" ht="12.75">
      <c r="A85" s="361" t="s">
        <v>595</v>
      </c>
      <c r="B85" s="362">
        <v>0</v>
      </c>
      <c r="C85" s="362">
        <v>0</v>
      </c>
      <c r="D85" s="362">
        <v>0</v>
      </c>
      <c r="E85" s="362">
        <v>0</v>
      </c>
      <c r="F85" s="272"/>
      <c r="G85" s="272"/>
      <c r="H85" s="272"/>
      <c r="I85" s="272"/>
      <c r="J85" s="272"/>
      <c r="K85" s="272"/>
      <c r="L85" s="272"/>
      <c r="M85" s="272"/>
      <c r="N85" s="272"/>
    </row>
    <row r="86" spans="1:14" ht="12.75">
      <c r="A86" s="361" t="s">
        <v>596</v>
      </c>
      <c r="B86" s="362">
        <v>371</v>
      </c>
      <c r="C86" s="362">
        <v>371</v>
      </c>
      <c r="D86" s="362">
        <v>0</v>
      </c>
      <c r="E86" s="362">
        <v>0</v>
      </c>
      <c r="F86" s="272"/>
      <c r="G86" s="272"/>
      <c r="H86" s="272"/>
      <c r="I86" s="272"/>
      <c r="J86" s="272"/>
      <c r="K86" s="272"/>
      <c r="L86" s="272"/>
      <c r="M86" s="272"/>
      <c r="N86" s="272"/>
    </row>
    <row r="87" spans="1:14" ht="12.75">
      <c r="A87" s="1858" t="s">
        <v>597</v>
      </c>
      <c r="B87" s="1866">
        <v>693</v>
      </c>
      <c r="C87" s="1866">
        <v>691</v>
      </c>
      <c r="D87" s="1866">
        <v>2</v>
      </c>
      <c r="E87" s="1866">
        <v>0</v>
      </c>
      <c r="F87" s="272"/>
      <c r="G87" s="272"/>
      <c r="H87" s="272"/>
      <c r="I87" s="272"/>
      <c r="J87" s="272"/>
      <c r="K87" s="272"/>
      <c r="L87" s="272"/>
      <c r="M87" s="272"/>
      <c r="N87" s="272"/>
    </row>
    <row r="88" spans="1:14" ht="12.75">
      <c r="A88" s="361" t="s">
        <v>598</v>
      </c>
      <c r="B88" s="362">
        <v>681</v>
      </c>
      <c r="C88" s="362">
        <v>679</v>
      </c>
      <c r="D88" s="362">
        <v>2</v>
      </c>
      <c r="E88" s="362">
        <v>0</v>
      </c>
      <c r="F88" s="272"/>
      <c r="G88" s="272"/>
      <c r="H88" s="272"/>
      <c r="I88" s="272"/>
      <c r="J88" s="272"/>
      <c r="K88" s="272"/>
      <c r="L88" s="272"/>
      <c r="M88" s="272"/>
      <c r="N88" s="272"/>
    </row>
    <row r="89" spans="1:14" ht="12.75">
      <c r="A89" s="361" t="s">
        <v>599</v>
      </c>
      <c r="B89" s="362">
        <v>12</v>
      </c>
      <c r="C89" s="362">
        <v>12</v>
      </c>
      <c r="D89" s="362">
        <v>0</v>
      </c>
      <c r="E89" s="362">
        <v>0</v>
      </c>
      <c r="F89" s="272"/>
      <c r="G89" s="272"/>
      <c r="H89" s="272"/>
      <c r="I89" s="272"/>
      <c r="J89" s="272"/>
      <c r="K89" s="272"/>
      <c r="L89" s="272"/>
      <c r="M89" s="272"/>
      <c r="N89" s="272"/>
    </row>
    <row r="90" spans="1:14" ht="12.75">
      <c r="A90" s="1858" t="s">
        <v>600</v>
      </c>
      <c r="B90" s="1866">
        <v>55636</v>
      </c>
      <c r="C90" s="1866">
        <v>18412</v>
      </c>
      <c r="D90" s="1866">
        <v>27465</v>
      </c>
      <c r="E90" s="1866">
        <v>9759</v>
      </c>
      <c r="F90" s="272"/>
      <c r="G90" s="272"/>
      <c r="H90" s="272"/>
      <c r="I90" s="272"/>
      <c r="J90" s="272"/>
      <c r="K90" s="272"/>
      <c r="L90" s="272"/>
      <c r="M90" s="272"/>
      <c r="N90" s="272"/>
    </row>
    <row r="91" spans="1:14" ht="12.75">
      <c r="A91" s="1858" t="s">
        <v>601</v>
      </c>
      <c r="B91" s="1866">
        <v>0</v>
      </c>
      <c r="C91" s="1866">
        <v>0</v>
      </c>
      <c r="D91" s="1866">
        <v>0</v>
      </c>
      <c r="E91" s="1866">
        <v>0</v>
      </c>
      <c r="F91" s="272"/>
      <c r="G91" s="272"/>
      <c r="H91" s="272"/>
      <c r="I91" s="272"/>
      <c r="J91" s="272"/>
      <c r="K91" s="272"/>
      <c r="L91" s="272"/>
      <c r="M91" s="272"/>
      <c r="N91" s="272"/>
    </row>
    <row r="92" spans="1:14" ht="25.5">
      <c r="A92" s="1858" t="s">
        <v>602</v>
      </c>
      <c r="B92" s="1866">
        <v>0</v>
      </c>
      <c r="C92" s="1866">
        <v>0</v>
      </c>
      <c r="D92" s="1866">
        <v>0</v>
      </c>
      <c r="E92" s="1866">
        <v>0</v>
      </c>
      <c r="F92" s="272"/>
      <c r="G92" s="272"/>
      <c r="H92" s="272"/>
      <c r="I92" s="272"/>
      <c r="J92" s="272"/>
      <c r="K92" s="272"/>
      <c r="L92" s="272"/>
      <c r="M92" s="272"/>
      <c r="N92" s="272"/>
    </row>
    <row r="93" spans="1:14" ht="12.75">
      <c r="A93" s="1858" t="s">
        <v>603</v>
      </c>
      <c r="B93" s="1866">
        <v>5580804</v>
      </c>
      <c r="C93" s="1866">
        <v>1339571</v>
      </c>
      <c r="D93" s="1866">
        <v>4026224</v>
      </c>
      <c r="E93" s="1866">
        <v>215009</v>
      </c>
      <c r="F93" s="272"/>
      <c r="G93" s="272"/>
      <c r="H93" s="272"/>
      <c r="I93" s="272"/>
      <c r="J93" s="272"/>
      <c r="K93" s="272"/>
      <c r="L93" s="272"/>
      <c r="M93" s="272"/>
      <c r="N93" s="272"/>
    </row>
    <row r="94" spans="1:11" s="358" customFormat="1" ht="6" customHeight="1">
      <c r="A94" s="1872"/>
      <c r="B94" s="1873"/>
      <c r="C94" s="404"/>
      <c r="D94" s="404"/>
      <c r="E94" s="404"/>
      <c r="F94" s="272"/>
      <c r="G94" s="272"/>
      <c r="H94" s="272"/>
      <c r="I94" s="272"/>
      <c r="J94" s="272"/>
      <c r="K94" s="272"/>
    </row>
    <row r="95" spans="1:14" ht="12.75">
      <c r="A95" s="272"/>
      <c r="B95" s="272"/>
      <c r="C95" s="272"/>
      <c r="D95" s="272"/>
      <c r="E95" s="272"/>
      <c r="F95" s="272"/>
      <c r="G95" s="272"/>
      <c r="H95" s="272"/>
      <c r="I95" s="272"/>
      <c r="J95" s="272"/>
      <c r="K95" s="272"/>
      <c r="L95" s="272"/>
      <c r="M95" s="272"/>
      <c r="N95" s="272"/>
    </row>
    <row r="96" spans="1:14" ht="12.75">
      <c r="A96" s="272"/>
      <c r="B96" s="272"/>
      <c r="C96" s="272"/>
      <c r="D96" s="272"/>
      <c r="E96" s="272"/>
      <c r="F96" s="272"/>
      <c r="G96" s="272"/>
      <c r="H96" s="272"/>
      <c r="I96" s="272"/>
      <c r="J96" s="272"/>
      <c r="K96" s="272"/>
      <c r="L96" s="272"/>
      <c r="M96" s="272"/>
      <c r="N96" s="272"/>
    </row>
    <row r="97" spans="1:14" ht="12.75">
      <c r="A97" s="2251" t="s">
        <v>604</v>
      </c>
      <c r="B97" s="2251" t="s">
        <v>545</v>
      </c>
      <c r="C97" s="2253" t="s">
        <v>546</v>
      </c>
      <c r="D97" s="2253"/>
      <c r="E97" s="2253"/>
      <c r="F97" s="272"/>
      <c r="G97" s="272"/>
      <c r="H97" s="272"/>
      <c r="I97" s="272"/>
      <c r="J97" s="272"/>
      <c r="K97" s="272"/>
      <c r="L97" s="272"/>
      <c r="M97" s="272"/>
      <c r="N97" s="272"/>
    </row>
    <row r="98" spans="1:14" ht="25.5">
      <c r="A98" s="2252"/>
      <c r="B98" s="2252"/>
      <c r="C98" s="356" t="s">
        <v>33</v>
      </c>
      <c r="D98" s="356" t="s">
        <v>114</v>
      </c>
      <c r="E98" s="357" t="s">
        <v>117</v>
      </c>
      <c r="F98" s="272"/>
      <c r="G98" s="272"/>
      <c r="H98" s="272"/>
      <c r="I98" s="272"/>
      <c r="J98" s="272"/>
      <c r="K98" s="272"/>
      <c r="L98" s="272"/>
      <c r="M98" s="272"/>
      <c r="N98" s="272"/>
    </row>
    <row r="99" spans="1:14" ht="6" customHeight="1">
      <c r="A99" s="1833"/>
      <c r="B99" s="1876"/>
      <c r="C99" s="406"/>
      <c r="D99" s="407"/>
      <c r="E99" s="407"/>
      <c r="F99" s="272"/>
      <c r="G99" s="272"/>
      <c r="H99" s="272"/>
      <c r="I99" s="272"/>
      <c r="J99" s="272"/>
      <c r="K99" s="272"/>
      <c r="L99" s="272"/>
      <c r="M99" s="272"/>
      <c r="N99" s="272"/>
    </row>
    <row r="100" spans="1:14" ht="12.75">
      <c r="A100" s="1833" t="s">
        <v>605</v>
      </c>
      <c r="B100" s="1866">
        <v>0</v>
      </c>
      <c r="C100" s="360">
        <v>0</v>
      </c>
      <c r="D100" s="367"/>
      <c r="E100" s="367"/>
      <c r="F100" s="272"/>
      <c r="G100" s="272"/>
      <c r="H100" s="272"/>
      <c r="I100" s="272"/>
      <c r="J100" s="272"/>
      <c r="K100" s="272"/>
      <c r="L100" s="272"/>
      <c r="M100" s="272"/>
      <c r="N100" s="272"/>
    </row>
    <row r="101" spans="1:14" ht="12.75">
      <c r="A101" s="361" t="s">
        <v>606</v>
      </c>
      <c r="B101" s="362">
        <v>0</v>
      </c>
      <c r="C101" s="363">
        <v>0</v>
      </c>
      <c r="D101" s="367"/>
      <c r="E101" s="367"/>
      <c r="F101" s="272"/>
      <c r="G101" s="272"/>
      <c r="H101" s="272"/>
      <c r="I101" s="272"/>
      <c r="J101" s="272"/>
      <c r="K101" s="272"/>
      <c r="L101" s="272"/>
      <c r="M101" s="272"/>
      <c r="N101" s="272"/>
    </row>
    <row r="102" spans="1:14" ht="12.75">
      <c r="A102" s="361" t="s">
        <v>607</v>
      </c>
      <c r="B102" s="362">
        <v>0</v>
      </c>
      <c r="C102" s="363">
        <v>0</v>
      </c>
      <c r="D102" s="367"/>
      <c r="E102" s="367"/>
      <c r="F102" s="272"/>
      <c r="G102" s="272"/>
      <c r="H102" s="272"/>
      <c r="I102" s="272"/>
      <c r="J102" s="272"/>
      <c r="K102" s="272"/>
      <c r="L102" s="272"/>
      <c r="M102" s="272"/>
      <c r="N102" s="272"/>
    </row>
    <row r="103" spans="1:14" ht="12.75">
      <c r="A103" s="1833" t="s">
        <v>608</v>
      </c>
      <c r="B103" s="1866">
        <v>0</v>
      </c>
      <c r="C103" s="360">
        <v>0</v>
      </c>
      <c r="D103" s="367"/>
      <c r="E103" s="367"/>
      <c r="F103" s="272"/>
      <c r="G103" s="272"/>
      <c r="H103" s="272"/>
      <c r="I103" s="272"/>
      <c r="J103" s="272"/>
      <c r="K103" s="272"/>
      <c r="L103" s="272"/>
      <c r="M103" s="272"/>
      <c r="N103" s="272"/>
    </row>
    <row r="104" spans="1:14" ht="12.75">
      <c r="A104" s="1833" t="s">
        <v>609</v>
      </c>
      <c r="B104" s="1866">
        <v>251</v>
      </c>
      <c r="C104" s="360">
        <v>251</v>
      </c>
      <c r="D104" s="367"/>
      <c r="E104" s="367"/>
      <c r="F104" s="272"/>
      <c r="G104" s="272"/>
      <c r="H104" s="272"/>
      <c r="I104" s="272"/>
      <c r="J104" s="272"/>
      <c r="K104" s="272"/>
      <c r="L104" s="272"/>
      <c r="M104" s="272"/>
      <c r="N104" s="272"/>
    </row>
    <row r="105" spans="1:14" ht="12.75">
      <c r="A105" s="361" t="s">
        <v>610</v>
      </c>
      <c r="B105" s="362">
        <v>0</v>
      </c>
      <c r="C105" s="363">
        <v>0</v>
      </c>
      <c r="D105" s="367"/>
      <c r="E105" s="367"/>
      <c r="F105" s="272"/>
      <c r="G105" s="272"/>
      <c r="H105" s="272"/>
      <c r="I105" s="272"/>
      <c r="J105" s="272"/>
      <c r="K105" s="272"/>
      <c r="L105" s="272"/>
      <c r="M105" s="272"/>
      <c r="N105" s="272"/>
    </row>
    <row r="106" spans="1:14" ht="12.75">
      <c r="A106" s="361" t="s">
        <v>611</v>
      </c>
      <c r="B106" s="362">
        <v>251</v>
      </c>
      <c r="C106" s="363">
        <v>251</v>
      </c>
      <c r="D106" s="367"/>
      <c r="E106" s="367"/>
      <c r="F106" s="272"/>
      <c r="G106" s="272"/>
      <c r="H106" s="272"/>
      <c r="I106" s="272"/>
      <c r="J106" s="272"/>
      <c r="K106" s="272"/>
      <c r="L106" s="272"/>
      <c r="M106" s="272"/>
      <c r="N106" s="272"/>
    </row>
    <row r="107" spans="1:14" ht="12.75">
      <c r="A107" s="1833" t="s">
        <v>612</v>
      </c>
      <c r="B107" s="1866">
        <v>1498</v>
      </c>
      <c r="C107" s="360">
        <v>1498</v>
      </c>
      <c r="D107" s="367"/>
      <c r="E107" s="367"/>
      <c r="F107" s="272"/>
      <c r="G107" s="272"/>
      <c r="H107" s="272"/>
      <c r="I107" s="272"/>
      <c r="J107" s="272"/>
      <c r="K107" s="272"/>
      <c r="L107" s="272"/>
      <c r="M107" s="272"/>
      <c r="N107" s="272"/>
    </row>
    <row r="108" spans="1:14" ht="12.75">
      <c r="A108" s="361" t="s">
        <v>564</v>
      </c>
      <c r="B108" s="362">
        <v>437</v>
      </c>
      <c r="C108" s="363">
        <v>437</v>
      </c>
      <c r="D108" s="367"/>
      <c r="E108" s="367"/>
      <c r="F108" s="272"/>
      <c r="G108" s="272"/>
      <c r="H108" s="272"/>
      <c r="I108" s="272"/>
      <c r="J108" s="272"/>
      <c r="K108" s="272"/>
      <c r="L108" s="272"/>
      <c r="M108" s="272"/>
      <c r="N108" s="272"/>
    </row>
    <row r="109" spans="1:14" ht="12.75">
      <c r="A109" s="361" t="s">
        <v>567</v>
      </c>
      <c r="B109" s="362">
        <v>0</v>
      </c>
      <c r="C109" s="363">
        <v>0</v>
      </c>
      <c r="D109" s="367"/>
      <c r="E109" s="367"/>
      <c r="F109" s="272"/>
      <c r="G109" s="272"/>
      <c r="H109" s="272"/>
      <c r="I109" s="272"/>
      <c r="J109" s="272"/>
      <c r="K109" s="272"/>
      <c r="L109" s="272"/>
      <c r="M109" s="272"/>
      <c r="N109" s="272"/>
    </row>
    <row r="110" spans="1:14" ht="12.75">
      <c r="A110" s="361" t="s">
        <v>613</v>
      </c>
      <c r="B110" s="362">
        <v>0</v>
      </c>
      <c r="C110" s="363">
        <v>0</v>
      </c>
      <c r="D110" s="367"/>
      <c r="E110" s="367"/>
      <c r="F110" s="272"/>
      <c r="G110" s="272"/>
      <c r="H110" s="272"/>
      <c r="I110" s="272"/>
      <c r="J110" s="272"/>
      <c r="K110" s="272"/>
      <c r="L110" s="272"/>
      <c r="M110" s="272"/>
      <c r="N110" s="272"/>
    </row>
    <row r="111" spans="1:14" ht="12.75">
      <c r="A111" s="361" t="s">
        <v>614</v>
      </c>
      <c r="B111" s="362">
        <v>0</v>
      </c>
      <c r="C111" s="363">
        <v>0</v>
      </c>
      <c r="D111" s="367"/>
      <c r="E111" s="367"/>
      <c r="F111" s="272"/>
      <c r="G111" s="272"/>
      <c r="H111" s="272"/>
      <c r="I111" s="272"/>
      <c r="J111" s="272"/>
      <c r="K111" s="272"/>
      <c r="L111" s="272"/>
      <c r="M111" s="272"/>
      <c r="N111" s="272"/>
    </row>
    <row r="112" spans="1:14" ht="12.75">
      <c r="A112" s="361" t="s">
        <v>615</v>
      </c>
      <c r="B112" s="362">
        <v>0</v>
      </c>
      <c r="C112" s="363">
        <v>0</v>
      </c>
      <c r="D112" s="367"/>
      <c r="E112" s="367"/>
      <c r="F112" s="272"/>
      <c r="G112" s="272"/>
      <c r="H112" s="272"/>
      <c r="I112" s="272"/>
      <c r="J112" s="272"/>
      <c r="K112" s="272"/>
      <c r="L112" s="272"/>
      <c r="M112" s="272"/>
      <c r="N112" s="272"/>
    </row>
    <row r="113" spans="1:14" ht="12.75">
      <c r="A113" s="361" t="s">
        <v>554</v>
      </c>
      <c r="B113" s="362">
        <v>1064</v>
      </c>
      <c r="C113" s="363">
        <v>1064</v>
      </c>
      <c r="D113" s="367"/>
      <c r="E113" s="367"/>
      <c r="F113" s="272"/>
      <c r="G113" s="272"/>
      <c r="H113" s="272"/>
      <c r="I113" s="272"/>
      <c r="J113" s="272"/>
      <c r="K113" s="272"/>
      <c r="L113" s="272"/>
      <c r="M113" s="272"/>
      <c r="N113" s="272"/>
    </row>
    <row r="114" spans="1:14" ht="25.5">
      <c r="A114" s="361" t="s">
        <v>616</v>
      </c>
      <c r="B114" s="362">
        <v>0</v>
      </c>
      <c r="C114" s="363">
        <v>0</v>
      </c>
      <c r="D114" s="367"/>
      <c r="E114" s="367"/>
      <c r="F114" s="272"/>
      <c r="G114" s="272"/>
      <c r="H114" s="272"/>
      <c r="I114" s="272"/>
      <c r="J114" s="272"/>
      <c r="K114" s="272"/>
      <c r="L114" s="272"/>
      <c r="M114" s="272"/>
      <c r="N114" s="272"/>
    </row>
    <row r="115" spans="1:14" ht="12.75">
      <c r="A115" s="361" t="s">
        <v>617</v>
      </c>
      <c r="B115" s="362">
        <v>-3</v>
      </c>
      <c r="C115" s="363">
        <v>-3</v>
      </c>
      <c r="D115" s="367"/>
      <c r="E115" s="367"/>
      <c r="F115" s="272"/>
      <c r="G115" s="272"/>
      <c r="H115" s="272"/>
      <c r="I115" s="272"/>
      <c r="J115" s="272"/>
      <c r="K115" s="272"/>
      <c r="L115" s="272"/>
      <c r="M115" s="272"/>
      <c r="N115" s="272"/>
    </row>
    <row r="116" spans="1:14" ht="12.75">
      <c r="A116" s="1833" t="s">
        <v>618</v>
      </c>
      <c r="B116" s="1866">
        <v>-179380</v>
      </c>
      <c r="C116" s="360">
        <v>-179380</v>
      </c>
      <c r="D116" s="367"/>
      <c r="E116" s="367"/>
      <c r="F116" s="272"/>
      <c r="G116" s="272"/>
      <c r="H116" s="272"/>
      <c r="I116" s="272"/>
      <c r="J116" s="272"/>
      <c r="K116" s="272"/>
      <c r="L116" s="272"/>
      <c r="M116" s="272"/>
      <c r="N116" s="272"/>
    </row>
    <row r="117" spans="1:14" ht="12.75">
      <c r="A117" s="1833" t="s">
        <v>619</v>
      </c>
      <c r="B117" s="1866">
        <v>0</v>
      </c>
      <c r="C117" s="360">
        <v>0</v>
      </c>
      <c r="D117" s="367"/>
      <c r="E117" s="367"/>
      <c r="F117" s="272"/>
      <c r="G117" s="272"/>
      <c r="H117" s="272"/>
      <c r="I117" s="272"/>
      <c r="J117" s="272"/>
      <c r="K117" s="272"/>
      <c r="L117" s="272"/>
      <c r="M117" s="272"/>
      <c r="N117" s="272"/>
    </row>
    <row r="118" spans="1:14" ht="12.75">
      <c r="A118" s="1833" t="s">
        <v>620</v>
      </c>
      <c r="B118" s="1866">
        <v>9504</v>
      </c>
      <c r="C118" s="360">
        <v>9504</v>
      </c>
      <c r="D118" s="367"/>
      <c r="E118" s="367"/>
      <c r="F118" s="272"/>
      <c r="G118" s="272"/>
      <c r="H118" s="272"/>
      <c r="I118" s="272"/>
      <c r="J118" s="272"/>
      <c r="K118" s="272"/>
      <c r="L118" s="272"/>
      <c r="M118" s="272"/>
      <c r="N118" s="272"/>
    </row>
    <row r="119" spans="1:14" ht="12.75">
      <c r="A119" s="1833" t="s">
        <v>621</v>
      </c>
      <c r="B119" s="1866">
        <v>0</v>
      </c>
      <c r="C119" s="360">
        <v>0</v>
      </c>
      <c r="D119" s="367"/>
      <c r="E119" s="367"/>
      <c r="F119" s="272"/>
      <c r="G119" s="272"/>
      <c r="H119" s="272"/>
      <c r="I119" s="272"/>
      <c r="J119" s="272"/>
      <c r="K119" s="272"/>
      <c r="L119" s="272"/>
      <c r="M119" s="272"/>
      <c r="N119" s="272"/>
    </row>
    <row r="120" spans="1:14" ht="12.75">
      <c r="A120" s="1833" t="s">
        <v>622</v>
      </c>
      <c r="B120" s="1866">
        <v>0</v>
      </c>
      <c r="C120" s="360">
        <v>0</v>
      </c>
      <c r="D120" s="367"/>
      <c r="E120" s="367"/>
      <c r="F120" s="272"/>
      <c r="G120" s="272"/>
      <c r="H120" s="272"/>
      <c r="I120" s="272"/>
      <c r="J120" s="272"/>
      <c r="K120" s="272"/>
      <c r="L120" s="272"/>
      <c r="M120" s="272"/>
      <c r="N120" s="272"/>
    </row>
    <row r="121" spans="1:14" ht="12.75">
      <c r="A121" s="361" t="s">
        <v>623</v>
      </c>
      <c r="B121" s="362">
        <v>0</v>
      </c>
      <c r="C121" s="363">
        <v>0</v>
      </c>
      <c r="D121" s="367"/>
      <c r="E121" s="367"/>
      <c r="F121" s="272"/>
      <c r="G121" s="272"/>
      <c r="H121" s="272"/>
      <c r="I121" s="272"/>
      <c r="J121" s="272"/>
      <c r="K121" s="272"/>
      <c r="L121" s="272"/>
      <c r="M121" s="272"/>
      <c r="N121" s="272"/>
    </row>
    <row r="122" spans="1:14" ht="12.75">
      <c r="A122" s="361" t="s">
        <v>617</v>
      </c>
      <c r="B122" s="362">
        <v>0</v>
      </c>
      <c r="C122" s="363">
        <v>0</v>
      </c>
      <c r="D122" s="367"/>
      <c r="E122" s="367"/>
      <c r="F122" s="272"/>
      <c r="G122" s="272"/>
      <c r="H122" s="272"/>
      <c r="I122" s="272"/>
      <c r="J122" s="272"/>
      <c r="K122" s="272"/>
      <c r="L122" s="272"/>
      <c r="M122" s="272"/>
      <c r="N122" s="272"/>
    </row>
    <row r="123" spans="1:11" s="358" customFormat="1" ht="12.75">
      <c r="A123" s="1833" t="s">
        <v>624</v>
      </c>
      <c r="B123" s="1866">
        <v>-168127</v>
      </c>
      <c r="C123" s="360">
        <v>-168127</v>
      </c>
      <c r="D123" s="367"/>
      <c r="E123" s="367"/>
      <c r="F123" s="272"/>
      <c r="G123" s="272"/>
      <c r="H123" s="272"/>
      <c r="I123" s="272"/>
      <c r="J123" s="272"/>
      <c r="K123" s="272"/>
    </row>
    <row r="124" spans="1:11" s="358" customFormat="1" ht="12.75">
      <c r="A124" s="1858" t="s">
        <v>625</v>
      </c>
      <c r="B124" s="1866">
        <v>5412677</v>
      </c>
      <c r="C124" s="360">
        <v>1171444</v>
      </c>
      <c r="D124" s="360">
        <v>4026224</v>
      </c>
      <c r="E124" s="360">
        <v>215009</v>
      </c>
      <c r="F124" s="272"/>
      <c r="G124" s="272"/>
      <c r="H124" s="272"/>
      <c r="I124" s="272"/>
      <c r="J124" s="272"/>
      <c r="K124" s="272"/>
    </row>
    <row r="125" spans="1:11" s="358" customFormat="1" ht="6" customHeight="1">
      <c r="A125" s="1872"/>
      <c r="B125" s="1873"/>
      <c r="C125" s="404"/>
      <c r="D125" s="404"/>
      <c r="E125" s="404"/>
      <c r="F125" s="272"/>
      <c r="G125" s="272"/>
      <c r="H125" s="272"/>
      <c r="I125" s="272"/>
      <c r="J125" s="272"/>
      <c r="K125" s="272"/>
    </row>
    <row r="126" spans="1:14" ht="6" customHeight="1">
      <c r="A126" s="272"/>
      <c r="B126" s="272"/>
      <c r="C126" s="272"/>
      <c r="D126" s="272"/>
      <c r="E126" s="272"/>
      <c r="F126" s="272"/>
      <c r="G126" s="272"/>
      <c r="H126" s="272"/>
      <c r="I126" s="272"/>
      <c r="J126" s="272"/>
      <c r="K126" s="272"/>
      <c r="L126" s="272"/>
      <c r="M126" s="272"/>
      <c r="N126" s="272"/>
    </row>
    <row r="127" spans="1:14" ht="13.5">
      <c r="A127" s="399" t="s">
        <v>1963</v>
      </c>
      <c r="B127" s="272"/>
      <c r="C127" s="272"/>
      <c r="D127" s="272"/>
      <c r="E127" s="272"/>
      <c r="F127" s="272"/>
      <c r="G127" s="272"/>
      <c r="H127" s="272"/>
      <c r="I127" s="272"/>
      <c r="J127" s="272"/>
      <c r="K127" s="272"/>
      <c r="L127" s="272"/>
      <c r="M127" s="272"/>
      <c r="N127" s="272"/>
    </row>
    <row r="128" spans="1:14" ht="12.75">
      <c r="A128" s="272"/>
      <c r="B128" s="272"/>
      <c r="C128" s="272"/>
      <c r="D128" s="272"/>
      <c r="E128" s="272"/>
      <c r="F128" s="272"/>
      <c r="G128" s="272"/>
      <c r="H128" s="272"/>
      <c r="I128" s="272"/>
      <c r="J128" s="272"/>
      <c r="K128" s="272"/>
      <c r="L128" s="272"/>
      <c r="M128" s="272"/>
      <c r="N128" s="272"/>
    </row>
    <row r="129" spans="1:14" ht="12.75">
      <c r="A129" s="272"/>
      <c r="B129" s="272"/>
      <c r="C129" s="272"/>
      <c r="D129" s="272"/>
      <c r="E129" s="272"/>
      <c r="F129" s="272"/>
      <c r="G129" s="272"/>
      <c r="H129" s="272"/>
      <c r="I129" s="272"/>
      <c r="J129" s="272"/>
      <c r="K129" s="272"/>
      <c r="L129" s="272"/>
      <c r="M129" s="272"/>
      <c r="N129" s="272"/>
    </row>
    <row r="130" spans="1:14" ht="12.75">
      <c r="A130" s="272"/>
      <c r="B130" s="272"/>
      <c r="C130" s="272"/>
      <c r="D130" s="272"/>
      <c r="E130" s="272"/>
      <c r="F130" s="272"/>
      <c r="G130" s="272"/>
      <c r="H130" s="272"/>
      <c r="I130" s="272"/>
      <c r="J130" s="272"/>
      <c r="K130" s="272"/>
      <c r="L130" s="272"/>
      <c r="M130" s="272"/>
      <c r="N130" s="272"/>
    </row>
    <row r="131" spans="1:14" ht="12.75">
      <c r="A131" s="272"/>
      <c r="B131" s="272"/>
      <c r="C131" s="272"/>
      <c r="D131" s="272"/>
      <c r="E131" s="272"/>
      <c r="F131" s="272"/>
      <c r="G131" s="272"/>
      <c r="H131" s="272"/>
      <c r="I131" s="272"/>
      <c r="J131" s="272"/>
      <c r="K131" s="272"/>
      <c r="L131" s="272"/>
      <c r="M131" s="272"/>
      <c r="N131" s="272"/>
    </row>
    <row r="132" spans="1:14" ht="12.75">
      <c r="A132" s="272"/>
      <c r="B132" s="272"/>
      <c r="C132" s="272"/>
      <c r="D132" s="272"/>
      <c r="E132" s="272"/>
      <c r="F132" s="272"/>
      <c r="G132" s="272"/>
      <c r="H132" s="272"/>
      <c r="I132" s="272"/>
      <c r="J132" s="272"/>
      <c r="K132" s="272"/>
      <c r="L132" s="272"/>
      <c r="M132" s="272"/>
      <c r="N132" s="272"/>
    </row>
    <row r="133" spans="1:14" ht="12.75">
      <c r="A133" s="272"/>
      <c r="B133" s="272"/>
      <c r="C133" s="272"/>
      <c r="D133" s="272"/>
      <c r="E133" s="272"/>
      <c r="F133" s="272"/>
      <c r="G133" s="272"/>
      <c r="H133" s="272"/>
      <c r="I133" s="272"/>
      <c r="J133" s="272"/>
      <c r="K133" s="272"/>
      <c r="L133" s="272"/>
      <c r="M133" s="272"/>
      <c r="N133" s="272"/>
    </row>
    <row r="134" spans="1:14" ht="12.75">
      <c r="A134" s="272"/>
      <c r="B134" s="272"/>
      <c r="C134" s="272"/>
      <c r="D134" s="272"/>
      <c r="E134" s="272"/>
      <c r="F134" s="272"/>
      <c r="G134" s="272"/>
      <c r="H134" s="272"/>
      <c r="I134" s="272"/>
      <c r="J134" s="272"/>
      <c r="K134" s="272"/>
      <c r="L134" s="272"/>
      <c r="M134" s="272"/>
      <c r="N134" s="272"/>
    </row>
    <row r="135" spans="1:14" ht="12.75">
      <c r="A135" s="272"/>
      <c r="B135" s="272"/>
      <c r="C135" s="272"/>
      <c r="D135" s="272"/>
      <c r="E135" s="272"/>
      <c r="F135" s="272"/>
      <c r="G135" s="272"/>
      <c r="H135" s="272"/>
      <c r="I135" s="272"/>
      <c r="J135" s="272"/>
      <c r="K135" s="272"/>
      <c r="L135" s="272"/>
      <c r="M135" s="272"/>
      <c r="N135" s="272"/>
    </row>
    <row r="136" spans="1:14" ht="12.75">
      <c r="A136" s="272"/>
      <c r="B136" s="272"/>
      <c r="C136" s="272"/>
      <c r="D136" s="272"/>
      <c r="E136" s="272"/>
      <c r="F136" s="272"/>
      <c r="G136" s="272"/>
      <c r="H136" s="272"/>
      <c r="I136" s="272"/>
      <c r="J136" s="272"/>
      <c r="K136" s="272"/>
      <c r="L136" s="272"/>
      <c r="M136" s="272"/>
      <c r="N136" s="272"/>
    </row>
    <row r="137" spans="1:14" ht="12.75">
      <c r="A137" s="272"/>
      <c r="B137" s="272"/>
      <c r="C137" s="272"/>
      <c r="D137" s="272"/>
      <c r="E137" s="272"/>
      <c r="F137" s="272"/>
      <c r="G137" s="272"/>
      <c r="H137" s="272"/>
      <c r="I137" s="272"/>
      <c r="J137" s="272"/>
      <c r="K137" s="272"/>
      <c r="L137" s="272"/>
      <c r="M137" s="272"/>
      <c r="N137" s="272"/>
    </row>
    <row r="138" spans="1:14" ht="12.75">
      <c r="A138" s="272"/>
      <c r="B138" s="272"/>
      <c r="C138" s="272"/>
      <c r="D138" s="272"/>
      <c r="E138" s="272"/>
      <c r="F138" s="272"/>
      <c r="G138" s="272"/>
      <c r="H138" s="272"/>
      <c r="I138" s="272"/>
      <c r="J138" s="272"/>
      <c r="K138" s="272"/>
      <c r="L138" s="272"/>
      <c r="M138" s="272"/>
      <c r="N138" s="272"/>
    </row>
    <row r="139" spans="1:14" ht="12.75">
      <c r="A139" s="272"/>
      <c r="B139" s="272"/>
      <c r="C139" s="272"/>
      <c r="D139" s="272"/>
      <c r="E139" s="272"/>
      <c r="F139" s="272"/>
      <c r="G139" s="272"/>
      <c r="H139" s="272"/>
      <c r="I139" s="272"/>
      <c r="J139" s="272"/>
      <c r="K139" s="272"/>
      <c r="L139" s="272"/>
      <c r="M139" s="272"/>
      <c r="N139" s="272"/>
    </row>
  </sheetData>
  <sheetProtection/>
  <mergeCells count="9">
    <mergeCell ref="A97:A98"/>
    <mergeCell ref="B97:B98"/>
    <mergeCell ref="C97:E97"/>
    <mergeCell ref="A3:A4"/>
    <mergeCell ref="B3:B4"/>
    <mergeCell ref="C3:E3"/>
    <mergeCell ref="A49:A50"/>
    <mergeCell ref="B49:B50"/>
    <mergeCell ref="C49:E49"/>
  </mergeCells>
  <printOptions horizontalCentered="1"/>
  <pageMargins left="0.5905511811023623" right="0.5905511811023623" top="0.7874015748031497" bottom="0.7874015748031497" header="0.11811023622047245" footer="0.11811023622047245"/>
  <pageSetup horizontalDpi="600" verticalDpi="600" orientation="portrait" paperSize="9" scale="78" r:id="rId1"/>
  <rowBreaks count="2" manualBreakCount="2">
    <brk id="48" max="4" man="1"/>
    <brk id="96" max="4" man="1"/>
  </rowBreaks>
</worksheet>
</file>

<file path=xl/worksheets/sheet33.xml><?xml version="1.0" encoding="utf-8"?>
<worksheet xmlns="http://schemas.openxmlformats.org/spreadsheetml/2006/main" xmlns:r="http://schemas.openxmlformats.org/officeDocument/2006/relationships">
  <dimension ref="A1:V137"/>
  <sheetViews>
    <sheetView view="pageBreakPreview" zoomScaleSheetLayoutView="100" zoomScalePageLayoutView="0" workbookViewId="0" topLeftCell="A1">
      <selection activeCell="A2" sqref="A2"/>
    </sheetView>
  </sheetViews>
  <sheetFormatPr defaultColWidth="9.00390625" defaultRowHeight="12.75"/>
  <cols>
    <col min="1" max="1" width="64.75390625" style="409" customWidth="1"/>
    <col min="2" max="2" width="10.75390625" style="409" customWidth="1"/>
    <col min="3" max="5" width="10.75390625" style="358" customWidth="1"/>
    <col min="6" max="6" width="9.125" style="358" customWidth="1"/>
    <col min="7" max="7" width="10.125" style="358" customWidth="1"/>
    <col min="8" max="8" width="10.00390625" style="358" customWidth="1"/>
    <col min="9" max="9" width="9.25390625" style="358" customWidth="1"/>
    <col min="10" max="10" width="11.875" style="358" customWidth="1"/>
    <col min="11" max="11" width="8.875" style="358" customWidth="1"/>
    <col min="12" max="12" width="9.75390625" style="358" customWidth="1"/>
    <col min="13" max="13" width="4.125" style="358" customWidth="1"/>
    <col min="14" max="16384" width="9.125" style="358" customWidth="1"/>
  </cols>
  <sheetData>
    <row r="1" spans="1:22" s="350" customFormat="1" ht="24.75" customHeight="1">
      <c r="A1" s="416" t="s">
        <v>1969</v>
      </c>
      <c r="B1" s="417"/>
      <c r="C1" s="417"/>
      <c r="D1" s="417"/>
      <c r="E1" s="403"/>
      <c r="F1" s="272"/>
      <c r="G1" s="272"/>
      <c r="H1" s="272"/>
      <c r="I1" s="272"/>
      <c r="J1" s="272"/>
      <c r="K1" s="272"/>
      <c r="L1" s="272"/>
      <c r="M1" s="272"/>
      <c r="N1" s="272"/>
      <c r="O1" s="272"/>
      <c r="P1" s="272"/>
      <c r="Q1" s="272"/>
      <c r="R1" s="272"/>
      <c r="S1" s="272"/>
      <c r="T1" s="272"/>
      <c r="U1" s="272"/>
      <c r="V1" s="272"/>
    </row>
    <row r="2" spans="1:10" s="355" customFormat="1" ht="24.75" customHeight="1">
      <c r="A2" s="754" t="s">
        <v>1972</v>
      </c>
      <c r="B2" s="353"/>
      <c r="C2" s="353"/>
      <c r="D2" s="352"/>
      <c r="E2" s="354" t="s">
        <v>52</v>
      </c>
      <c r="F2" s="353"/>
      <c r="G2" s="353"/>
      <c r="H2" s="353"/>
      <c r="I2" s="353"/>
      <c r="J2" s="353"/>
    </row>
    <row r="3" spans="1:12" ht="12.75">
      <c r="A3" s="2251" t="s">
        <v>626</v>
      </c>
      <c r="B3" s="2251" t="s">
        <v>627</v>
      </c>
      <c r="C3" s="2253" t="s">
        <v>546</v>
      </c>
      <c r="D3" s="2253"/>
      <c r="E3" s="2253"/>
      <c r="F3" s="272"/>
      <c r="G3" s="272"/>
      <c r="H3" s="272"/>
      <c r="I3" s="272"/>
      <c r="J3" s="272"/>
      <c r="K3" s="272"/>
      <c r="L3" s="272"/>
    </row>
    <row r="4" spans="1:12" ht="25.5">
      <c r="A4" s="2252"/>
      <c r="B4" s="2252"/>
      <c r="C4" s="356" t="s">
        <v>33</v>
      </c>
      <c r="D4" s="356" t="s">
        <v>114</v>
      </c>
      <c r="E4" s="357" t="s">
        <v>117</v>
      </c>
      <c r="F4" s="272"/>
      <c r="G4" s="272"/>
      <c r="H4" s="272"/>
      <c r="I4" s="272"/>
      <c r="J4" s="272"/>
      <c r="K4" s="272"/>
      <c r="L4" s="272"/>
    </row>
    <row r="5" spans="1:12" ht="6" customHeight="1">
      <c r="A5" s="1852"/>
      <c r="B5" s="1853"/>
      <c r="C5" s="1853"/>
      <c r="D5" s="1853"/>
      <c r="E5" s="1853"/>
      <c r="F5" s="272"/>
      <c r="G5" s="272"/>
      <c r="H5" s="272"/>
      <c r="I5" s="272"/>
      <c r="J5" s="272"/>
      <c r="K5" s="272"/>
      <c r="L5" s="272"/>
    </row>
    <row r="6" spans="1:12" ht="12.75">
      <c r="A6" s="1854" t="s">
        <v>628</v>
      </c>
      <c r="B6" s="1855">
        <v>71114</v>
      </c>
      <c r="C6" s="1855">
        <v>25449</v>
      </c>
      <c r="D6" s="1855">
        <v>43738</v>
      </c>
      <c r="E6" s="1855">
        <v>1927</v>
      </c>
      <c r="F6" s="272"/>
      <c r="G6" s="272"/>
      <c r="H6" s="272"/>
      <c r="I6" s="272"/>
      <c r="J6" s="272"/>
      <c r="K6" s="272"/>
      <c r="L6" s="272"/>
    </row>
    <row r="7" spans="1:12" ht="12.75">
      <c r="A7" s="1856" t="s">
        <v>629</v>
      </c>
      <c r="B7" s="1855">
        <v>63194</v>
      </c>
      <c r="C7" s="1855">
        <v>12943</v>
      </c>
      <c r="D7" s="1855">
        <v>49446</v>
      </c>
      <c r="E7" s="1855">
        <v>805</v>
      </c>
      <c r="F7" s="272"/>
      <c r="G7" s="272"/>
      <c r="H7" s="272"/>
      <c r="I7" s="272"/>
      <c r="J7" s="272"/>
      <c r="K7" s="272"/>
      <c r="L7" s="272"/>
    </row>
    <row r="8" spans="1:12" ht="12.75">
      <c r="A8" s="361" t="s">
        <v>547</v>
      </c>
      <c r="B8" s="1850">
        <v>0</v>
      </c>
      <c r="C8" s="1850">
        <v>0</v>
      </c>
      <c r="D8" s="1850">
        <v>0</v>
      </c>
      <c r="E8" s="1850">
        <v>0</v>
      </c>
      <c r="F8" s="272"/>
      <c r="G8" s="272"/>
      <c r="H8" s="272"/>
      <c r="I8" s="272"/>
      <c r="J8" s="272"/>
      <c r="K8" s="272"/>
      <c r="L8" s="272"/>
    </row>
    <row r="9" spans="1:12" ht="12.75">
      <c r="A9" s="361" t="s">
        <v>630</v>
      </c>
      <c r="B9" s="1850">
        <v>616</v>
      </c>
      <c r="C9" s="1850">
        <v>243</v>
      </c>
      <c r="D9" s="1850">
        <v>311</v>
      </c>
      <c r="E9" s="1850">
        <v>62</v>
      </c>
      <c r="F9" s="272"/>
      <c r="G9" s="272"/>
      <c r="H9" s="272"/>
      <c r="I9" s="272"/>
      <c r="J9" s="272"/>
      <c r="K9" s="272"/>
      <c r="L9" s="272"/>
    </row>
    <row r="10" spans="1:12" ht="25.5">
      <c r="A10" s="361" t="s">
        <v>631</v>
      </c>
      <c r="B10" s="1850">
        <v>0</v>
      </c>
      <c r="C10" s="1850">
        <v>0</v>
      </c>
      <c r="D10" s="1850">
        <v>0</v>
      </c>
      <c r="E10" s="1850">
        <v>0</v>
      </c>
      <c r="F10" s="272"/>
      <c r="G10" s="272"/>
      <c r="H10" s="272"/>
      <c r="I10" s="272"/>
      <c r="J10" s="272"/>
      <c r="K10" s="272"/>
      <c r="L10" s="272"/>
    </row>
    <row r="11" spans="1:12" ht="12.75">
      <c r="A11" s="361" t="s">
        <v>554</v>
      </c>
      <c r="B11" s="1850">
        <v>10361</v>
      </c>
      <c r="C11" s="1850">
        <v>865</v>
      </c>
      <c r="D11" s="1850">
        <v>8913</v>
      </c>
      <c r="E11" s="1850">
        <v>583</v>
      </c>
      <c r="F11" s="272"/>
      <c r="G11" s="272"/>
      <c r="H11" s="272"/>
      <c r="I11" s="272"/>
      <c r="J11" s="272"/>
      <c r="K11" s="272"/>
      <c r="L11" s="272"/>
    </row>
    <row r="12" spans="1:12" ht="12.75">
      <c r="A12" s="361" t="s">
        <v>555</v>
      </c>
      <c r="B12" s="1850">
        <v>52217</v>
      </c>
      <c r="C12" s="1850">
        <v>11835</v>
      </c>
      <c r="D12" s="1850">
        <v>40222</v>
      </c>
      <c r="E12" s="1850">
        <v>160</v>
      </c>
      <c r="F12" s="272"/>
      <c r="G12" s="272"/>
      <c r="H12" s="272"/>
      <c r="I12" s="272"/>
      <c r="J12" s="272"/>
      <c r="K12" s="272"/>
      <c r="L12" s="272"/>
    </row>
    <row r="13" spans="1:12" ht="12.75">
      <c r="A13" s="361" t="s">
        <v>556</v>
      </c>
      <c r="B13" s="1850">
        <v>0</v>
      </c>
      <c r="C13" s="1850">
        <v>0</v>
      </c>
      <c r="D13" s="1850">
        <v>0</v>
      </c>
      <c r="E13" s="1850">
        <v>0</v>
      </c>
      <c r="F13" s="272"/>
      <c r="G13" s="272"/>
      <c r="H13" s="272"/>
      <c r="I13" s="272"/>
      <c r="J13" s="272"/>
      <c r="K13" s="272"/>
      <c r="L13" s="272"/>
    </row>
    <row r="14" spans="1:12" ht="12.75">
      <c r="A14" s="361" t="s">
        <v>632</v>
      </c>
      <c r="B14" s="1850">
        <v>0</v>
      </c>
      <c r="C14" s="1850">
        <v>0</v>
      </c>
      <c r="D14" s="1850">
        <v>0</v>
      </c>
      <c r="E14" s="1850">
        <v>0</v>
      </c>
      <c r="F14" s="272"/>
      <c r="G14" s="272"/>
      <c r="H14" s="272"/>
      <c r="I14" s="272"/>
      <c r="J14" s="272"/>
      <c r="K14" s="272"/>
      <c r="L14" s="272"/>
    </row>
    <row r="15" spans="1:12" ht="12.75">
      <c r="A15" s="361" t="s">
        <v>156</v>
      </c>
      <c r="B15" s="1850">
        <v>0</v>
      </c>
      <c r="C15" s="1850">
        <v>0</v>
      </c>
      <c r="D15" s="1850">
        <v>0</v>
      </c>
      <c r="E15" s="1850">
        <v>0</v>
      </c>
      <c r="F15" s="272"/>
      <c r="G15" s="272"/>
      <c r="H15" s="272"/>
      <c r="I15" s="272"/>
      <c r="J15" s="272"/>
      <c r="K15" s="272"/>
      <c r="L15" s="272"/>
    </row>
    <row r="16" spans="1:12" ht="12.75">
      <c r="A16" s="1854" t="s">
        <v>633</v>
      </c>
      <c r="B16" s="1855">
        <v>22838</v>
      </c>
      <c r="C16" s="1855">
        <v>10968</v>
      </c>
      <c r="D16" s="1855">
        <v>11230</v>
      </c>
      <c r="E16" s="1855">
        <v>640</v>
      </c>
      <c r="F16" s="272"/>
      <c r="G16" s="272"/>
      <c r="H16" s="272"/>
      <c r="I16" s="272"/>
      <c r="J16" s="272"/>
      <c r="K16" s="272"/>
      <c r="L16" s="272"/>
    </row>
    <row r="17" spans="1:12" ht="12.75">
      <c r="A17" s="361" t="s">
        <v>634</v>
      </c>
      <c r="B17" s="1850">
        <v>0</v>
      </c>
      <c r="C17" s="1850">
        <v>0</v>
      </c>
      <c r="D17" s="1850">
        <v>0</v>
      </c>
      <c r="E17" s="1850">
        <v>0</v>
      </c>
      <c r="F17" s="272"/>
      <c r="G17" s="272"/>
      <c r="H17" s="272"/>
      <c r="I17" s="272"/>
      <c r="J17" s="272"/>
      <c r="K17" s="272"/>
      <c r="L17" s="272"/>
    </row>
    <row r="18" spans="1:12" ht="12.75">
      <c r="A18" s="361" t="s">
        <v>635</v>
      </c>
      <c r="B18" s="1850">
        <v>21</v>
      </c>
      <c r="C18" s="1850">
        <v>21</v>
      </c>
      <c r="D18" s="1850">
        <v>0</v>
      </c>
      <c r="E18" s="1850">
        <v>0</v>
      </c>
      <c r="F18" s="272"/>
      <c r="G18" s="272"/>
      <c r="H18" s="272"/>
      <c r="I18" s="272"/>
      <c r="J18" s="272"/>
      <c r="K18" s="272"/>
      <c r="L18" s="272"/>
    </row>
    <row r="19" spans="1:12" ht="25.5">
      <c r="A19" s="361" t="s">
        <v>636</v>
      </c>
      <c r="B19" s="1850">
        <v>0</v>
      </c>
      <c r="C19" s="1850">
        <v>0</v>
      </c>
      <c r="D19" s="1850">
        <v>0</v>
      </c>
      <c r="E19" s="1850">
        <v>0</v>
      </c>
      <c r="F19" s="272"/>
      <c r="G19" s="272"/>
      <c r="H19" s="272"/>
      <c r="I19" s="272"/>
      <c r="J19" s="272"/>
      <c r="K19" s="272"/>
      <c r="L19" s="272"/>
    </row>
    <row r="20" spans="1:12" ht="12.75">
      <c r="A20" s="361" t="s">
        <v>587</v>
      </c>
      <c r="B20" s="1850">
        <v>22810</v>
      </c>
      <c r="C20" s="1850">
        <v>10947</v>
      </c>
      <c r="D20" s="1850">
        <v>11229</v>
      </c>
      <c r="E20" s="1850">
        <v>634</v>
      </c>
      <c r="F20" s="272"/>
      <c r="G20" s="272"/>
      <c r="H20" s="272"/>
      <c r="I20" s="272"/>
      <c r="J20" s="272"/>
      <c r="K20" s="272"/>
      <c r="L20" s="272"/>
    </row>
    <row r="21" spans="1:12" ht="12.75">
      <c r="A21" s="361" t="s">
        <v>632</v>
      </c>
      <c r="B21" s="1850">
        <v>0</v>
      </c>
      <c r="C21" s="1850">
        <v>0</v>
      </c>
      <c r="D21" s="1850">
        <v>0</v>
      </c>
      <c r="E21" s="1850">
        <v>0</v>
      </c>
      <c r="F21" s="272"/>
      <c r="G21" s="272"/>
      <c r="H21" s="272"/>
      <c r="I21" s="272"/>
      <c r="J21" s="272"/>
      <c r="K21" s="272"/>
      <c r="L21" s="272"/>
    </row>
    <row r="22" spans="1:12" ht="12.75">
      <c r="A22" s="361" t="s">
        <v>600</v>
      </c>
      <c r="B22" s="1850">
        <v>7</v>
      </c>
      <c r="C22" s="1850">
        <v>0</v>
      </c>
      <c r="D22" s="1850">
        <v>1</v>
      </c>
      <c r="E22" s="1850">
        <v>6</v>
      </c>
      <c r="F22" s="272"/>
      <c r="G22" s="272"/>
      <c r="H22" s="272"/>
      <c r="I22" s="272"/>
      <c r="J22" s="272"/>
      <c r="K22" s="272"/>
      <c r="L22" s="272"/>
    </row>
    <row r="23" spans="1:12" ht="12.75">
      <c r="A23" s="1854" t="s">
        <v>637</v>
      </c>
      <c r="B23" s="1855">
        <v>0</v>
      </c>
      <c r="C23" s="1855">
        <v>0</v>
      </c>
      <c r="D23" s="1857"/>
      <c r="E23" s="1857"/>
      <c r="F23" s="272"/>
      <c r="G23" s="272"/>
      <c r="H23" s="272"/>
      <c r="I23" s="272"/>
      <c r="J23" s="272"/>
      <c r="K23" s="272"/>
      <c r="L23" s="272"/>
    </row>
    <row r="24" spans="1:12" ht="12.75">
      <c r="A24" s="1854" t="s">
        <v>638</v>
      </c>
      <c r="B24" s="1855">
        <v>0</v>
      </c>
      <c r="C24" s="1855">
        <v>0</v>
      </c>
      <c r="D24" s="1855">
        <v>0</v>
      </c>
      <c r="E24" s="1855">
        <v>0</v>
      </c>
      <c r="F24" s="272"/>
      <c r="G24" s="272"/>
      <c r="H24" s="272"/>
      <c r="I24" s="272"/>
      <c r="J24" s="272"/>
      <c r="K24" s="272"/>
      <c r="L24" s="272"/>
    </row>
    <row r="25" spans="1:12" ht="12.75">
      <c r="A25" s="361" t="s">
        <v>630</v>
      </c>
      <c r="B25" s="1850">
        <v>0</v>
      </c>
      <c r="C25" s="1850">
        <v>0</v>
      </c>
      <c r="D25" s="1850">
        <v>0</v>
      </c>
      <c r="E25" s="1850">
        <v>0</v>
      </c>
      <c r="F25" s="272"/>
      <c r="G25" s="272"/>
      <c r="H25" s="272"/>
      <c r="I25" s="272"/>
      <c r="J25" s="272"/>
      <c r="K25" s="272"/>
      <c r="L25" s="272"/>
    </row>
    <row r="26" spans="1:12" ht="25.5">
      <c r="A26" s="361" t="s">
        <v>631</v>
      </c>
      <c r="B26" s="1850">
        <v>0</v>
      </c>
      <c r="C26" s="1850">
        <v>0</v>
      </c>
      <c r="D26" s="1850">
        <v>0</v>
      </c>
      <c r="E26" s="1850">
        <v>0</v>
      </c>
      <c r="F26" s="272"/>
      <c r="G26" s="272"/>
      <c r="H26" s="272"/>
      <c r="I26" s="272"/>
      <c r="J26" s="272"/>
      <c r="K26" s="272"/>
      <c r="L26" s="272"/>
    </row>
    <row r="27" spans="1:12" ht="12.75">
      <c r="A27" s="361" t="s">
        <v>554</v>
      </c>
      <c r="B27" s="1850">
        <v>0</v>
      </c>
      <c r="C27" s="1850">
        <v>0</v>
      </c>
      <c r="D27" s="1850">
        <v>0</v>
      </c>
      <c r="E27" s="1850">
        <v>0</v>
      </c>
      <c r="F27" s="272"/>
      <c r="G27" s="272"/>
      <c r="H27" s="272"/>
      <c r="I27" s="272"/>
      <c r="J27" s="272"/>
      <c r="K27" s="272"/>
      <c r="L27" s="272"/>
    </row>
    <row r="28" spans="1:12" ht="12.75">
      <c r="A28" s="1854" t="s">
        <v>639</v>
      </c>
      <c r="B28" s="1855">
        <v>14842</v>
      </c>
      <c r="C28" s="1855">
        <v>7035</v>
      </c>
      <c r="D28" s="1855">
        <v>5919</v>
      </c>
      <c r="E28" s="1855">
        <v>1888</v>
      </c>
      <c r="F28" s="272"/>
      <c r="G28" s="272"/>
      <c r="H28" s="272"/>
      <c r="I28" s="272"/>
      <c r="J28" s="272"/>
      <c r="K28" s="272"/>
      <c r="L28" s="272"/>
    </row>
    <row r="29" spans="1:12" ht="12.75">
      <c r="A29" s="1854" t="s">
        <v>640</v>
      </c>
      <c r="B29" s="1855">
        <v>1966</v>
      </c>
      <c r="C29" s="1855">
        <v>1443</v>
      </c>
      <c r="D29" s="1855">
        <v>397</v>
      </c>
      <c r="E29" s="1855">
        <v>126</v>
      </c>
      <c r="F29" s="272"/>
      <c r="G29" s="272"/>
      <c r="H29" s="272"/>
      <c r="I29" s="272"/>
      <c r="J29" s="272"/>
      <c r="K29" s="272"/>
      <c r="L29" s="272"/>
    </row>
    <row r="30" spans="1:12" ht="26.25" customHeight="1">
      <c r="A30" s="1858" t="s">
        <v>641</v>
      </c>
      <c r="B30" s="1855">
        <v>7449</v>
      </c>
      <c r="C30" s="1855">
        <v>7449</v>
      </c>
      <c r="D30" s="1859"/>
      <c r="E30" s="1859"/>
      <c r="F30" s="272"/>
      <c r="G30" s="272"/>
      <c r="H30" s="272"/>
      <c r="I30" s="272"/>
      <c r="J30" s="272"/>
      <c r="K30" s="272"/>
      <c r="L30" s="272"/>
    </row>
    <row r="31" spans="1:12" ht="12.75">
      <c r="A31" s="361" t="s">
        <v>554</v>
      </c>
      <c r="B31" s="1850">
        <v>7449</v>
      </c>
      <c r="C31" s="1850">
        <v>7449</v>
      </c>
      <c r="D31" s="1859"/>
      <c r="E31" s="1859"/>
      <c r="F31" s="272"/>
      <c r="G31" s="272"/>
      <c r="H31" s="272"/>
      <c r="I31" s="272"/>
      <c r="J31" s="272"/>
      <c r="K31" s="272"/>
      <c r="L31" s="272"/>
    </row>
    <row r="32" spans="1:12" ht="12.75">
      <c r="A32" s="361" t="s">
        <v>642</v>
      </c>
      <c r="B32" s="1850">
        <v>0</v>
      </c>
      <c r="C32" s="1850">
        <v>0</v>
      </c>
      <c r="D32" s="1859"/>
      <c r="E32" s="1859"/>
      <c r="F32" s="272"/>
      <c r="G32" s="272"/>
      <c r="H32" s="272"/>
      <c r="I32" s="272"/>
      <c r="J32" s="272"/>
      <c r="K32" s="272"/>
      <c r="L32" s="272"/>
    </row>
    <row r="33" spans="1:12" ht="12.75">
      <c r="A33" s="361" t="s">
        <v>556</v>
      </c>
      <c r="B33" s="1850">
        <v>0</v>
      </c>
      <c r="C33" s="1850">
        <v>0</v>
      </c>
      <c r="D33" s="1859"/>
      <c r="E33" s="1859"/>
      <c r="F33" s="272"/>
      <c r="G33" s="272"/>
      <c r="H33" s="272"/>
      <c r="I33" s="272"/>
      <c r="J33" s="272"/>
      <c r="K33" s="272"/>
      <c r="L33" s="272"/>
    </row>
    <row r="34" spans="1:12" ht="12.75">
      <c r="A34" s="361" t="s">
        <v>587</v>
      </c>
      <c r="B34" s="1850">
        <v>0</v>
      </c>
      <c r="C34" s="1850">
        <v>0</v>
      </c>
      <c r="D34" s="1859"/>
      <c r="E34" s="1859"/>
      <c r="F34" s="272"/>
      <c r="G34" s="272"/>
      <c r="H34" s="272"/>
      <c r="I34" s="272"/>
      <c r="J34" s="272"/>
      <c r="K34" s="272"/>
      <c r="L34" s="272"/>
    </row>
    <row r="35" spans="1:12" ht="12.75">
      <c r="A35" s="361" t="s">
        <v>643</v>
      </c>
      <c r="B35" s="1850">
        <v>0</v>
      </c>
      <c r="C35" s="1850">
        <v>0</v>
      </c>
      <c r="D35" s="1859"/>
      <c r="E35" s="1859"/>
      <c r="F35" s="272"/>
      <c r="G35" s="272"/>
      <c r="H35" s="272"/>
      <c r="I35" s="272"/>
      <c r="J35" s="272"/>
      <c r="K35" s="272"/>
      <c r="L35" s="272"/>
    </row>
    <row r="36" spans="1:12" ht="12.75">
      <c r="A36" s="1860" t="s">
        <v>644</v>
      </c>
      <c r="B36" s="1855">
        <v>6855</v>
      </c>
      <c r="C36" s="1855">
        <v>6855</v>
      </c>
      <c r="D36" s="1859"/>
      <c r="E36" s="1859"/>
      <c r="F36" s="272"/>
      <c r="G36" s="272"/>
      <c r="H36" s="272"/>
      <c r="I36" s="272"/>
      <c r="J36" s="272"/>
      <c r="K36" s="272"/>
      <c r="L36" s="272"/>
    </row>
    <row r="37" spans="1:12" ht="12.75">
      <c r="A37" s="361" t="s">
        <v>645</v>
      </c>
      <c r="B37" s="1850">
        <v>0</v>
      </c>
      <c r="C37" s="1850">
        <v>0</v>
      </c>
      <c r="D37" s="1859"/>
      <c r="E37" s="1859"/>
      <c r="F37" s="272"/>
      <c r="G37" s="272"/>
      <c r="H37" s="272"/>
      <c r="I37" s="272"/>
      <c r="J37" s="272"/>
      <c r="K37" s="272"/>
      <c r="L37" s="272"/>
    </row>
    <row r="38" spans="1:12" ht="12.75">
      <c r="A38" s="361" t="s">
        <v>646</v>
      </c>
      <c r="B38" s="1850">
        <v>475</v>
      </c>
      <c r="C38" s="1850">
        <v>475</v>
      </c>
      <c r="D38" s="1859"/>
      <c r="E38" s="1859"/>
      <c r="F38" s="272"/>
      <c r="G38" s="272"/>
      <c r="H38" s="272"/>
      <c r="I38" s="272"/>
      <c r="J38" s="272"/>
      <c r="K38" s="272"/>
      <c r="L38" s="272"/>
    </row>
    <row r="39" spans="1:12" ht="12.75">
      <c r="A39" s="361" t="s">
        <v>647</v>
      </c>
      <c r="B39" s="1850">
        <v>6380</v>
      </c>
      <c r="C39" s="1850">
        <v>6380</v>
      </c>
      <c r="D39" s="1859"/>
      <c r="E39" s="1859"/>
      <c r="F39" s="272"/>
      <c r="G39" s="272"/>
      <c r="H39" s="272"/>
      <c r="I39" s="272"/>
      <c r="J39" s="272"/>
      <c r="K39" s="272"/>
      <c r="L39" s="272"/>
    </row>
    <row r="40" spans="1:12" ht="12.75">
      <c r="A40" s="361" t="s">
        <v>648</v>
      </c>
      <c r="B40" s="1850">
        <v>0</v>
      </c>
      <c r="C40" s="1850">
        <v>0</v>
      </c>
      <c r="D40" s="1859"/>
      <c r="E40" s="1859"/>
      <c r="F40" s="272"/>
      <c r="G40" s="272"/>
      <c r="H40" s="272"/>
      <c r="I40" s="272"/>
      <c r="J40" s="272"/>
      <c r="K40" s="272"/>
      <c r="L40" s="272"/>
    </row>
    <row r="41" spans="1:12" ht="12.75">
      <c r="A41" s="361" t="s">
        <v>649</v>
      </c>
      <c r="B41" s="1850">
        <v>0</v>
      </c>
      <c r="C41" s="1850">
        <v>0</v>
      </c>
      <c r="D41" s="1859"/>
      <c r="E41" s="1859"/>
      <c r="F41" s="272"/>
      <c r="G41" s="272"/>
      <c r="H41" s="272"/>
      <c r="I41" s="272"/>
      <c r="J41" s="272"/>
      <c r="K41" s="272"/>
      <c r="L41" s="272"/>
    </row>
    <row r="42" spans="1:12" ht="12.75">
      <c r="A42" s="361" t="s">
        <v>650</v>
      </c>
      <c r="B42" s="1850">
        <v>0</v>
      </c>
      <c r="C42" s="1850">
        <v>0</v>
      </c>
      <c r="D42" s="1859"/>
      <c r="E42" s="1859"/>
      <c r="F42" s="272"/>
      <c r="G42" s="272"/>
      <c r="H42" s="272"/>
      <c r="I42" s="272"/>
      <c r="J42" s="272"/>
      <c r="K42" s="272"/>
      <c r="L42" s="272"/>
    </row>
    <row r="43" spans="1:12" ht="25.5">
      <c r="A43" s="1860" t="s">
        <v>651</v>
      </c>
      <c r="B43" s="1855">
        <v>0</v>
      </c>
      <c r="C43" s="1855">
        <v>0</v>
      </c>
      <c r="D43" s="1859"/>
      <c r="E43" s="1859"/>
      <c r="F43" s="272"/>
      <c r="G43" s="272"/>
      <c r="H43" s="272"/>
      <c r="I43" s="272"/>
      <c r="J43" s="272"/>
      <c r="K43" s="272"/>
      <c r="L43" s="272"/>
    </row>
    <row r="44" spans="1:12" ht="12.75">
      <c r="A44" s="1854" t="s">
        <v>652</v>
      </c>
      <c r="B44" s="1855">
        <v>0</v>
      </c>
      <c r="C44" s="1855">
        <v>0</v>
      </c>
      <c r="D44" s="1859"/>
      <c r="E44" s="1859"/>
      <c r="F44" s="272"/>
      <c r="G44" s="272"/>
      <c r="H44" s="272"/>
      <c r="I44" s="272"/>
      <c r="J44" s="272"/>
      <c r="K44" s="272"/>
      <c r="L44" s="272"/>
    </row>
    <row r="45" spans="1:12" ht="12.75">
      <c r="A45" s="1854" t="s">
        <v>653</v>
      </c>
      <c r="B45" s="1855">
        <v>1799</v>
      </c>
      <c r="C45" s="1855">
        <v>1799</v>
      </c>
      <c r="D45" s="1859"/>
      <c r="E45" s="1859"/>
      <c r="F45" s="272"/>
      <c r="G45" s="272"/>
      <c r="H45" s="272"/>
      <c r="I45" s="272"/>
      <c r="J45" s="272"/>
      <c r="K45" s="272"/>
      <c r="L45" s="272"/>
    </row>
    <row r="46" spans="1:12" ht="12.75">
      <c r="A46" s="1861" t="s">
        <v>654</v>
      </c>
      <c r="B46" s="1855">
        <v>16</v>
      </c>
      <c r="C46" s="1855">
        <v>16</v>
      </c>
      <c r="D46" s="1859"/>
      <c r="E46" s="1859"/>
      <c r="F46" s="272"/>
      <c r="G46" s="272"/>
      <c r="H46" s="272"/>
      <c r="I46" s="272"/>
      <c r="J46" s="272"/>
      <c r="K46" s="272"/>
      <c r="L46" s="272"/>
    </row>
    <row r="47" spans="1:12" ht="12.75">
      <c r="A47" s="1854" t="s">
        <v>655</v>
      </c>
      <c r="B47" s="1855">
        <v>1903</v>
      </c>
      <c r="C47" s="1855">
        <v>1903</v>
      </c>
      <c r="D47" s="1859"/>
      <c r="E47" s="1859"/>
      <c r="F47" s="272"/>
      <c r="G47" s="272"/>
      <c r="H47" s="272"/>
      <c r="I47" s="272"/>
      <c r="J47" s="272"/>
      <c r="K47" s="272"/>
      <c r="L47" s="272"/>
    </row>
    <row r="48" spans="1:12" ht="12.75">
      <c r="A48" s="1854" t="s">
        <v>656</v>
      </c>
      <c r="B48" s="1855">
        <v>140</v>
      </c>
      <c r="C48" s="1855">
        <v>140</v>
      </c>
      <c r="D48" s="1859"/>
      <c r="E48" s="1859"/>
      <c r="F48" s="272"/>
      <c r="G48" s="272"/>
      <c r="H48" s="272"/>
      <c r="I48" s="272"/>
      <c r="J48" s="272"/>
      <c r="K48" s="272"/>
      <c r="L48" s="272"/>
    </row>
    <row r="49" spans="1:12" ht="6" customHeight="1">
      <c r="A49" s="1862"/>
      <c r="B49" s="1863"/>
      <c r="C49" s="1863"/>
      <c r="D49" s="1864"/>
      <c r="E49" s="1864"/>
      <c r="F49" s="180"/>
      <c r="G49" s="180"/>
      <c r="H49" s="180"/>
      <c r="I49" s="180"/>
      <c r="J49" s="180"/>
      <c r="K49" s="180"/>
      <c r="L49" s="180"/>
    </row>
    <row r="50" spans="1:12" ht="12.75">
      <c r="A50" s="272"/>
      <c r="B50" s="272"/>
      <c r="C50" s="272"/>
      <c r="D50" s="272"/>
      <c r="E50" s="272"/>
      <c r="F50" s="272"/>
      <c r="G50" s="272"/>
      <c r="H50" s="272"/>
      <c r="I50" s="272"/>
      <c r="J50" s="272"/>
      <c r="K50" s="272"/>
      <c r="L50" s="272"/>
    </row>
    <row r="51" spans="1:12" ht="12.75">
      <c r="A51" s="272"/>
      <c r="B51" s="272"/>
      <c r="C51" s="272"/>
      <c r="D51" s="272"/>
      <c r="E51" s="272"/>
      <c r="F51" s="272"/>
      <c r="G51" s="272"/>
      <c r="H51" s="272"/>
      <c r="I51" s="272"/>
      <c r="J51" s="272"/>
      <c r="K51" s="272"/>
      <c r="L51" s="272"/>
    </row>
    <row r="52" spans="1:12" ht="12.75">
      <c r="A52" s="2251" t="s">
        <v>626</v>
      </c>
      <c r="B52" s="2251" t="s">
        <v>627</v>
      </c>
      <c r="C52" s="272"/>
      <c r="D52" s="272"/>
      <c r="E52" s="272"/>
      <c r="F52" s="272"/>
      <c r="G52" s="272"/>
      <c r="H52" s="272"/>
      <c r="I52" s="272"/>
      <c r="J52" s="272"/>
      <c r="K52" s="272"/>
      <c r="L52" s="272"/>
    </row>
    <row r="53" spans="1:12" ht="12.75">
      <c r="A53" s="2252"/>
      <c r="B53" s="2252"/>
      <c r="C53" s="272"/>
      <c r="D53" s="272"/>
      <c r="E53" s="272"/>
      <c r="F53" s="272"/>
      <c r="G53" s="272"/>
      <c r="H53" s="272"/>
      <c r="I53" s="272"/>
      <c r="J53" s="272"/>
      <c r="K53" s="272"/>
      <c r="L53" s="272"/>
    </row>
    <row r="54" spans="1:12" ht="6" customHeight="1">
      <c r="A54" s="1852"/>
      <c r="B54" s="1865"/>
      <c r="C54" s="272"/>
      <c r="D54" s="272"/>
      <c r="E54" s="272"/>
      <c r="F54" s="272"/>
      <c r="G54" s="272"/>
      <c r="H54" s="272"/>
      <c r="I54" s="272"/>
      <c r="J54" s="272"/>
      <c r="K54" s="272"/>
      <c r="L54" s="272"/>
    </row>
    <row r="55" spans="1:12" ht="12.75">
      <c r="A55" s="1854" t="s">
        <v>657</v>
      </c>
      <c r="B55" s="1866">
        <v>46474</v>
      </c>
      <c r="C55" s="272"/>
      <c r="D55" s="272"/>
      <c r="E55" s="272"/>
      <c r="F55" s="272"/>
      <c r="G55" s="272"/>
      <c r="H55" s="272"/>
      <c r="I55" s="272"/>
      <c r="J55" s="272"/>
      <c r="K55" s="272"/>
      <c r="L55" s="272"/>
    </row>
    <row r="56" spans="1:12" ht="12.75">
      <c r="A56" s="361" t="s">
        <v>658</v>
      </c>
      <c r="B56" s="362">
        <v>18984</v>
      </c>
      <c r="C56" s="272"/>
      <c r="D56" s="272"/>
      <c r="E56" s="272"/>
      <c r="F56" s="272"/>
      <c r="G56" s="272"/>
      <c r="H56" s="272"/>
      <c r="I56" s="272"/>
      <c r="J56" s="272"/>
      <c r="K56" s="272"/>
      <c r="L56" s="272"/>
    </row>
    <row r="57" spans="1:12" ht="12.75">
      <c r="A57" s="361" t="s">
        <v>659</v>
      </c>
      <c r="B57" s="362">
        <v>27490</v>
      </c>
      <c r="C57" s="272"/>
      <c r="D57" s="272"/>
      <c r="E57" s="272"/>
      <c r="F57" s="272"/>
      <c r="G57" s="272"/>
      <c r="H57" s="272"/>
      <c r="I57" s="272"/>
      <c r="J57" s="272"/>
      <c r="K57" s="272"/>
      <c r="L57" s="272"/>
    </row>
    <row r="58" spans="1:12" ht="12.75">
      <c r="A58" s="1854" t="s">
        <v>660</v>
      </c>
      <c r="B58" s="1866">
        <v>3812</v>
      </c>
      <c r="C58" s="272"/>
      <c r="D58" s="272"/>
      <c r="E58" s="272"/>
      <c r="F58" s="272"/>
      <c r="G58" s="272"/>
      <c r="H58" s="272"/>
      <c r="I58" s="272"/>
      <c r="J58" s="272"/>
      <c r="K58" s="272"/>
      <c r="L58" s="272"/>
    </row>
    <row r="59" spans="1:12" ht="12.75">
      <c r="A59" s="361" t="s">
        <v>565</v>
      </c>
      <c r="B59" s="362">
        <v>2982</v>
      </c>
      <c r="C59" s="272"/>
      <c r="D59" s="272"/>
      <c r="E59" s="272"/>
      <c r="F59" s="272"/>
      <c r="G59" s="272"/>
      <c r="H59" s="272"/>
      <c r="I59" s="272"/>
      <c r="J59" s="272"/>
      <c r="K59" s="272"/>
      <c r="L59" s="272"/>
    </row>
    <row r="60" spans="1:12" ht="12.75">
      <c r="A60" s="361" t="s">
        <v>566</v>
      </c>
      <c r="B60" s="362">
        <v>37</v>
      </c>
      <c r="C60" s="272"/>
      <c r="D60" s="272"/>
      <c r="E60" s="272"/>
      <c r="F60" s="272"/>
      <c r="G60" s="272"/>
      <c r="H60" s="272"/>
      <c r="I60" s="272"/>
      <c r="J60" s="272"/>
      <c r="K60" s="272"/>
      <c r="L60" s="272"/>
    </row>
    <row r="61" spans="1:12" ht="12.75">
      <c r="A61" s="361" t="s">
        <v>661</v>
      </c>
      <c r="B61" s="362">
        <v>793</v>
      </c>
      <c r="C61" s="272"/>
      <c r="D61" s="272"/>
      <c r="E61" s="272"/>
      <c r="F61" s="272"/>
      <c r="G61" s="272"/>
      <c r="H61" s="272"/>
      <c r="I61" s="272"/>
      <c r="J61" s="272"/>
      <c r="K61" s="272"/>
      <c r="L61" s="272"/>
    </row>
    <row r="62" spans="1:12" ht="12.75">
      <c r="A62" s="1854" t="s">
        <v>590</v>
      </c>
      <c r="B62" s="1866">
        <v>62</v>
      </c>
      <c r="C62" s="272"/>
      <c r="D62" s="272"/>
      <c r="E62" s="272"/>
      <c r="F62" s="272"/>
      <c r="G62" s="272"/>
      <c r="H62" s="272"/>
      <c r="I62" s="272"/>
      <c r="J62" s="272"/>
      <c r="K62" s="272"/>
      <c r="L62" s="272"/>
    </row>
    <row r="63" spans="1:12" ht="12.75">
      <c r="A63" s="1833" t="s">
        <v>662</v>
      </c>
      <c r="B63" s="1866">
        <v>6477</v>
      </c>
      <c r="C63" s="272"/>
      <c r="D63" s="272"/>
      <c r="E63" s="272"/>
      <c r="F63" s="272"/>
      <c r="G63" s="272"/>
      <c r="H63" s="272"/>
      <c r="I63" s="272"/>
      <c r="J63" s="272"/>
      <c r="K63" s="272"/>
      <c r="L63" s="272"/>
    </row>
    <row r="64" spans="1:12" ht="25.5">
      <c r="A64" s="374" t="s">
        <v>663</v>
      </c>
      <c r="B64" s="362">
        <v>6477</v>
      </c>
      <c r="C64" s="272"/>
      <c r="D64" s="272"/>
      <c r="E64" s="272"/>
      <c r="F64" s="272"/>
      <c r="G64" s="272"/>
      <c r="H64" s="272"/>
      <c r="I64" s="272"/>
      <c r="J64" s="272"/>
      <c r="K64" s="272"/>
      <c r="L64" s="272"/>
    </row>
    <row r="65" spans="1:12" ht="25.5">
      <c r="A65" s="361" t="s">
        <v>664</v>
      </c>
      <c r="B65" s="362">
        <v>0</v>
      </c>
      <c r="C65" s="272"/>
      <c r="D65" s="272"/>
      <c r="E65" s="272"/>
      <c r="F65" s="272"/>
      <c r="G65" s="272"/>
      <c r="H65" s="272"/>
      <c r="I65" s="272"/>
      <c r="J65" s="272"/>
      <c r="K65" s="272"/>
      <c r="L65" s="272"/>
    </row>
    <row r="66" spans="1:12" ht="12.75">
      <c r="A66" s="361" t="s">
        <v>554</v>
      </c>
      <c r="B66" s="362">
        <v>0</v>
      </c>
      <c r="C66" s="272"/>
      <c r="D66" s="272"/>
      <c r="E66" s="272"/>
      <c r="F66" s="272"/>
      <c r="G66" s="272"/>
      <c r="H66" s="272"/>
      <c r="I66" s="272"/>
      <c r="J66" s="272"/>
      <c r="K66" s="272"/>
      <c r="L66" s="272"/>
    </row>
    <row r="67" spans="1:12" ht="12.75">
      <c r="A67" s="361" t="s">
        <v>555</v>
      </c>
      <c r="B67" s="362">
        <v>6477</v>
      </c>
      <c r="C67" s="272"/>
      <c r="D67" s="272"/>
      <c r="E67" s="272"/>
      <c r="F67" s="272"/>
      <c r="G67" s="272"/>
      <c r="H67" s="272"/>
      <c r="I67" s="272"/>
      <c r="J67" s="272"/>
      <c r="K67" s="272"/>
      <c r="L67" s="272"/>
    </row>
    <row r="68" spans="1:12" ht="12.75">
      <c r="A68" s="361" t="s">
        <v>665</v>
      </c>
      <c r="B68" s="362">
        <v>0</v>
      </c>
      <c r="C68" s="272"/>
      <c r="D68" s="272"/>
      <c r="E68" s="272"/>
      <c r="F68" s="272"/>
      <c r="G68" s="272"/>
      <c r="H68" s="272"/>
      <c r="I68" s="272"/>
      <c r="J68" s="272"/>
      <c r="K68" s="272"/>
      <c r="L68" s="272"/>
    </row>
    <row r="69" spans="1:12" ht="12.75">
      <c r="A69" s="374" t="s">
        <v>666</v>
      </c>
      <c r="B69" s="362">
        <v>0</v>
      </c>
      <c r="C69" s="272"/>
      <c r="D69" s="272"/>
      <c r="E69" s="272"/>
      <c r="F69" s="272"/>
      <c r="G69" s="272"/>
      <c r="H69" s="272"/>
      <c r="I69" s="272"/>
      <c r="J69" s="272"/>
      <c r="K69" s="272"/>
      <c r="L69" s="272"/>
    </row>
    <row r="70" spans="1:12" ht="12.75">
      <c r="A70" s="361" t="s">
        <v>565</v>
      </c>
      <c r="B70" s="362">
        <v>0</v>
      </c>
      <c r="C70" s="272"/>
      <c r="D70" s="272"/>
      <c r="E70" s="272"/>
      <c r="F70" s="272"/>
      <c r="G70" s="272"/>
      <c r="H70" s="272"/>
      <c r="I70" s="272"/>
      <c r="J70" s="272"/>
      <c r="K70" s="272"/>
      <c r="L70" s="272"/>
    </row>
    <row r="71" spans="1:12" ht="12.75">
      <c r="A71" s="361" t="s">
        <v>566</v>
      </c>
      <c r="B71" s="362">
        <v>0</v>
      </c>
      <c r="C71" s="272"/>
      <c r="D71" s="272"/>
      <c r="E71" s="272"/>
      <c r="F71" s="272"/>
      <c r="G71" s="272"/>
      <c r="H71" s="272"/>
      <c r="I71" s="272"/>
      <c r="J71" s="272"/>
      <c r="K71" s="272"/>
      <c r="L71" s="272"/>
    </row>
    <row r="72" spans="1:12" ht="12.75">
      <c r="A72" s="361" t="s">
        <v>568</v>
      </c>
      <c r="B72" s="362">
        <v>0</v>
      </c>
      <c r="C72" s="272"/>
      <c r="D72" s="272"/>
      <c r="E72" s="272"/>
      <c r="F72" s="272"/>
      <c r="G72" s="272"/>
      <c r="H72" s="272"/>
      <c r="I72" s="272"/>
      <c r="J72" s="272"/>
      <c r="K72" s="272"/>
      <c r="L72" s="272"/>
    </row>
    <row r="73" spans="1:12" ht="12.75">
      <c r="A73" s="361" t="s">
        <v>661</v>
      </c>
      <c r="B73" s="362">
        <v>0</v>
      </c>
      <c r="C73" s="272"/>
      <c r="D73" s="272"/>
      <c r="E73" s="272"/>
      <c r="F73" s="272"/>
      <c r="G73" s="272"/>
      <c r="H73" s="272"/>
      <c r="I73" s="272"/>
      <c r="J73" s="272"/>
      <c r="K73" s="272"/>
      <c r="L73" s="272"/>
    </row>
    <row r="74" spans="1:12" ht="25.5">
      <c r="A74" s="361" t="s">
        <v>667</v>
      </c>
      <c r="B74" s="362">
        <v>0</v>
      </c>
      <c r="C74" s="272"/>
      <c r="D74" s="272"/>
      <c r="E74" s="272"/>
      <c r="F74" s="272"/>
      <c r="G74" s="272"/>
      <c r="H74" s="272"/>
      <c r="I74" s="272"/>
      <c r="J74" s="272"/>
      <c r="K74" s="272"/>
      <c r="L74" s="272"/>
    </row>
    <row r="75" spans="1:12" ht="12.75">
      <c r="A75" s="361" t="s">
        <v>643</v>
      </c>
      <c r="B75" s="362">
        <v>0</v>
      </c>
      <c r="C75" s="272"/>
      <c r="D75" s="272"/>
      <c r="E75" s="272"/>
      <c r="F75" s="272"/>
      <c r="G75" s="272"/>
      <c r="H75" s="272"/>
      <c r="I75" s="272"/>
      <c r="J75" s="272"/>
      <c r="K75" s="272"/>
      <c r="L75" s="272"/>
    </row>
    <row r="76" spans="1:12" ht="12.75">
      <c r="A76" s="1833" t="s">
        <v>668</v>
      </c>
      <c r="B76" s="1866">
        <v>0</v>
      </c>
      <c r="C76" s="272"/>
      <c r="D76" s="272"/>
      <c r="E76" s="272"/>
      <c r="F76" s="272"/>
      <c r="G76" s="272"/>
      <c r="H76" s="272"/>
      <c r="I76" s="272"/>
      <c r="J76" s="272"/>
      <c r="K76" s="272"/>
      <c r="L76" s="272"/>
    </row>
    <row r="77" spans="1:12" ht="25.5">
      <c r="A77" s="1833" t="s">
        <v>669</v>
      </c>
      <c r="B77" s="1866">
        <v>0</v>
      </c>
      <c r="C77" s="272"/>
      <c r="D77" s="272"/>
      <c r="E77" s="272"/>
      <c r="F77" s="272"/>
      <c r="G77" s="272"/>
      <c r="H77" s="272"/>
      <c r="I77" s="272"/>
      <c r="J77" s="272"/>
      <c r="K77" s="272"/>
      <c r="L77" s="272"/>
    </row>
    <row r="78" spans="1:12" ht="38.25">
      <c r="A78" s="1833" t="s">
        <v>670</v>
      </c>
      <c r="B78" s="1866">
        <v>0</v>
      </c>
      <c r="C78" s="272"/>
      <c r="D78" s="272"/>
      <c r="E78" s="272"/>
      <c r="F78" s="272"/>
      <c r="G78" s="272"/>
      <c r="H78" s="272"/>
      <c r="I78" s="272"/>
      <c r="J78" s="272"/>
      <c r="K78" s="272"/>
      <c r="L78" s="272"/>
    </row>
    <row r="79" spans="1:12" ht="25.5">
      <c r="A79" s="1833" t="s">
        <v>671</v>
      </c>
      <c r="B79" s="1866">
        <v>14289</v>
      </c>
      <c r="C79" s="272"/>
      <c r="D79" s="272"/>
      <c r="E79" s="272"/>
      <c r="F79" s="272"/>
      <c r="G79" s="272"/>
      <c r="H79" s="272"/>
      <c r="I79" s="272"/>
      <c r="J79" s="272"/>
      <c r="K79" s="272"/>
      <c r="L79" s="272"/>
    </row>
    <row r="80" spans="1:12" ht="25.5">
      <c r="A80" s="1833" t="s">
        <v>672</v>
      </c>
      <c r="B80" s="1866">
        <v>4785</v>
      </c>
      <c r="C80" s="272"/>
      <c r="D80" s="272"/>
      <c r="E80" s="272"/>
      <c r="F80" s="272"/>
      <c r="G80" s="272"/>
      <c r="H80" s="272"/>
      <c r="I80" s="272"/>
      <c r="J80" s="272"/>
      <c r="K80" s="272"/>
      <c r="L80" s="272"/>
    </row>
    <row r="81" spans="1:12" ht="25.5">
      <c r="A81" s="1833" t="s">
        <v>673</v>
      </c>
      <c r="B81" s="1866">
        <v>9504</v>
      </c>
      <c r="C81" s="272"/>
      <c r="D81" s="272"/>
      <c r="E81" s="272"/>
      <c r="F81" s="272"/>
      <c r="G81" s="272"/>
      <c r="H81" s="272"/>
      <c r="I81" s="272"/>
      <c r="J81" s="272"/>
      <c r="K81" s="272"/>
      <c r="L81" s="272"/>
    </row>
    <row r="82" spans="1:12" ht="12.75">
      <c r="A82" s="1833" t="s">
        <v>674</v>
      </c>
      <c r="B82" s="1866">
        <v>0</v>
      </c>
      <c r="C82" s="272"/>
      <c r="D82" s="272"/>
      <c r="E82" s="272"/>
      <c r="F82" s="272"/>
      <c r="G82" s="272"/>
      <c r="H82" s="272"/>
      <c r="I82" s="272"/>
      <c r="J82" s="272"/>
      <c r="K82" s="272"/>
      <c r="L82" s="272"/>
    </row>
    <row r="83" spans="1:12" ht="25.5">
      <c r="A83" s="1833" t="s">
        <v>675</v>
      </c>
      <c r="B83" s="1866">
        <v>9504</v>
      </c>
      <c r="C83" s="272"/>
      <c r="D83" s="272"/>
      <c r="E83" s="272"/>
      <c r="F83" s="272"/>
      <c r="G83" s="272"/>
      <c r="H83" s="272"/>
      <c r="I83" s="272"/>
      <c r="J83" s="272"/>
      <c r="K83" s="272"/>
      <c r="L83" s="272"/>
    </row>
    <row r="84" spans="1:12" ht="12.75">
      <c r="A84" s="1833" t="s">
        <v>676</v>
      </c>
      <c r="B84" s="1866">
        <v>0</v>
      </c>
      <c r="C84" s="272"/>
      <c r="D84" s="272"/>
      <c r="E84" s="272"/>
      <c r="F84" s="272"/>
      <c r="G84" s="272"/>
      <c r="H84" s="272"/>
      <c r="I84" s="272"/>
      <c r="J84" s="272"/>
      <c r="K84" s="272"/>
      <c r="L84" s="272"/>
    </row>
    <row r="85" spans="1:12" ht="12.75">
      <c r="A85" s="1867" t="s">
        <v>677</v>
      </c>
      <c r="B85" s="1866">
        <v>9504</v>
      </c>
      <c r="C85" s="272"/>
      <c r="D85" s="272"/>
      <c r="E85" s="272"/>
      <c r="F85" s="272"/>
      <c r="G85" s="272"/>
      <c r="H85" s="272"/>
      <c r="I85" s="272"/>
      <c r="J85" s="272"/>
      <c r="K85" s="272"/>
      <c r="L85" s="272"/>
    </row>
    <row r="86" spans="1:12" ht="6" customHeight="1">
      <c r="A86" s="1868"/>
      <c r="B86" s="1869"/>
      <c r="C86" s="272"/>
      <c r="D86" s="272"/>
      <c r="E86" s="272"/>
      <c r="F86" s="272"/>
      <c r="G86" s="272"/>
      <c r="H86" s="272"/>
      <c r="I86" s="272"/>
      <c r="J86" s="272"/>
      <c r="K86" s="272"/>
      <c r="L86" s="272"/>
    </row>
    <row r="87" spans="1:12" ht="6" customHeight="1">
      <c r="A87" s="272"/>
      <c r="B87" s="272"/>
      <c r="C87" s="272"/>
      <c r="D87" s="272"/>
      <c r="E87" s="272"/>
      <c r="F87" s="272"/>
      <c r="G87" s="272"/>
      <c r="H87" s="272"/>
      <c r="I87" s="272"/>
      <c r="J87" s="272"/>
      <c r="K87" s="272"/>
      <c r="L87" s="272"/>
    </row>
    <row r="88" spans="1:12" ht="13.5">
      <c r="A88" s="399" t="s">
        <v>745</v>
      </c>
      <c r="B88" s="272"/>
      <c r="C88" s="272"/>
      <c r="D88" s="272"/>
      <c r="E88" s="272"/>
      <c r="F88" s="272"/>
      <c r="G88" s="272"/>
      <c r="H88" s="272"/>
      <c r="I88" s="272"/>
      <c r="J88" s="272"/>
      <c r="K88" s="272"/>
      <c r="L88" s="272"/>
    </row>
    <row r="89" spans="1:12" ht="12.75">
      <c r="A89" s="272"/>
      <c r="B89" s="272"/>
      <c r="C89" s="272"/>
      <c r="D89" s="272"/>
      <c r="E89" s="272"/>
      <c r="F89" s="272"/>
      <c r="G89" s="272"/>
      <c r="H89" s="272"/>
      <c r="I89" s="272"/>
      <c r="J89" s="272"/>
      <c r="K89" s="272"/>
      <c r="L89" s="272"/>
    </row>
    <row r="90" spans="1:12" ht="12.75">
      <c r="A90" s="272"/>
      <c r="B90" s="272"/>
      <c r="C90" s="272"/>
      <c r="D90" s="272"/>
      <c r="E90" s="272"/>
      <c r="F90" s="272"/>
      <c r="G90" s="272"/>
      <c r="H90" s="272"/>
      <c r="I90" s="272"/>
      <c r="J90" s="272"/>
      <c r="K90" s="272"/>
      <c r="L90" s="272"/>
    </row>
    <row r="91" spans="1:12" ht="12.75">
      <c r="A91" s="272"/>
      <c r="B91" s="272"/>
      <c r="C91" s="272"/>
      <c r="D91" s="272"/>
      <c r="E91" s="272"/>
      <c r="F91" s="272"/>
      <c r="G91" s="272"/>
      <c r="H91" s="272"/>
      <c r="I91" s="272"/>
      <c r="J91" s="272"/>
      <c r="K91" s="272"/>
      <c r="L91" s="272"/>
    </row>
    <row r="92" spans="1:12" ht="12.75">
      <c r="A92" s="272"/>
      <c r="B92" s="272"/>
      <c r="C92" s="272"/>
      <c r="D92" s="272"/>
      <c r="E92" s="272"/>
      <c r="F92" s="272"/>
      <c r="G92" s="272"/>
      <c r="H92" s="272"/>
      <c r="I92" s="272"/>
      <c r="J92" s="272"/>
      <c r="K92" s="272"/>
      <c r="L92" s="272"/>
    </row>
    <row r="93" spans="1:12" ht="12.75">
      <c r="A93" s="272"/>
      <c r="B93" s="272"/>
      <c r="C93" s="272"/>
      <c r="D93" s="272"/>
      <c r="E93" s="272"/>
      <c r="F93" s="272"/>
      <c r="G93" s="272"/>
      <c r="H93" s="272"/>
      <c r="I93" s="272"/>
      <c r="J93" s="272"/>
      <c r="K93" s="272"/>
      <c r="L93" s="272"/>
    </row>
    <row r="94" spans="1:12" ht="12.75">
      <c r="A94" s="272"/>
      <c r="B94" s="272"/>
      <c r="C94" s="272"/>
      <c r="D94" s="272"/>
      <c r="E94" s="272"/>
      <c r="F94" s="272"/>
      <c r="G94" s="272"/>
      <c r="H94" s="272"/>
      <c r="I94" s="272"/>
      <c r="J94" s="272"/>
      <c r="K94" s="272"/>
      <c r="L94" s="272"/>
    </row>
    <row r="95" spans="1:12" ht="12.75">
      <c r="A95" s="272"/>
      <c r="B95" s="272"/>
      <c r="C95" s="272"/>
      <c r="D95" s="272"/>
      <c r="E95" s="272"/>
      <c r="F95" s="272"/>
      <c r="G95" s="272"/>
      <c r="H95" s="272"/>
      <c r="I95" s="272"/>
      <c r="J95" s="272"/>
      <c r="K95" s="272"/>
      <c r="L95" s="272"/>
    </row>
    <row r="96" spans="1:12" ht="12.75">
      <c r="A96" s="272"/>
      <c r="B96" s="272"/>
      <c r="C96" s="272"/>
      <c r="D96" s="272"/>
      <c r="E96" s="272"/>
      <c r="F96" s="272"/>
      <c r="G96" s="272"/>
      <c r="H96" s="272"/>
      <c r="I96" s="272"/>
      <c r="J96" s="272"/>
      <c r="K96" s="272"/>
      <c r="L96" s="272"/>
    </row>
    <row r="97" spans="1:12" ht="12.75">
      <c r="A97" s="272"/>
      <c r="B97" s="272"/>
      <c r="C97" s="272"/>
      <c r="D97" s="272"/>
      <c r="E97" s="272"/>
      <c r="F97" s="272"/>
      <c r="G97" s="272"/>
      <c r="H97" s="272"/>
      <c r="I97" s="272"/>
      <c r="J97" s="272"/>
      <c r="K97" s="272"/>
      <c r="L97" s="272"/>
    </row>
    <row r="98" spans="1:12" ht="12.75">
      <c r="A98" s="272"/>
      <c r="B98" s="272"/>
      <c r="C98" s="272"/>
      <c r="D98" s="272"/>
      <c r="E98" s="272"/>
      <c r="F98" s="272"/>
      <c r="G98" s="272"/>
      <c r="H98" s="272"/>
      <c r="I98" s="272"/>
      <c r="J98" s="272"/>
      <c r="K98" s="272"/>
      <c r="L98" s="272"/>
    </row>
    <row r="99" spans="1:12" ht="12.75">
      <c r="A99" s="272"/>
      <c r="B99" s="272"/>
      <c r="C99" s="272"/>
      <c r="D99" s="272"/>
      <c r="E99" s="272"/>
      <c r="F99" s="272"/>
      <c r="G99" s="272"/>
      <c r="H99" s="272"/>
      <c r="I99" s="272"/>
      <c r="J99" s="272"/>
      <c r="K99" s="272"/>
      <c r="L99" s="272"/>
    </row>
    <row r="100" spans="1:12" ht="12.75">
      <c r="A100" s="272"/>
      <c r="B100" s="272"/>
      <c r="C100" s="272"/>
      <c r="D100" s="272"/>
      <c r="E100" s="272"/>
      <c r="F100" s="272"/>
      <c r="G100" s="272"/>
      <c r="H100" s="272"/>
      <c r="I100" s="272"/>
      <c r="J100" s="272"/>
      <c r="K100" s="272"/>
      <c r="L100" s="272"/>
    </row>
    <row r="101" spans="1:12" ht="12.75">
      <c r="A101" s="272"/>
      <c r="B101" s="272"/>
      <c r="C101" s="272"/>
      <c r="D101" s="272"/>
      <c r="E101" s="272"/>
      <c r="F101" s="272"/>
      <c r="G101" s="272"/>
      <c r="H101" s="272"/>
      <c r="I101" s="272"/>
      <c r="J101" s="272"/>
      <c r="K101" s="272"/>
      <c r="L101" s="272"/>
    </row>
    <row r="102" spans="1:12" ht="12.75">
      <c r="A102" s="272"/>
      <c r="B102" s="272"/>
      <c r="C102" s="272"/>
      <c r="D102" s="272"/>
      <c r="E102" s="272"/>
      <c r="F102" s="272"/>
      <c r="G102" s="272"/>
      <c r="H102" s="272"/>
      <c r="I102" s="272"/>
      <c r="J102" s="272"/>
      <c r="K102" s="272"/>
      <c r="L102" s="272"/>
    </row>
    <row r="103" spans="1:12" ht="12.75">
      <c r="A103" s="272"/>
      <c r="B103" s="272"/>
      <c r="C103" s="272"/>
      <c r="D103" s="272"/>
      <c r="E103" s="272"/>
      <c r="F103" s="272"/>
      <c r="G103" s="272"/>
      <c r="H103" s="272"/>
      <c r="I103" s="272"/>
      <c r="J103" s="272"/>
      <c r="K103" s="272"/>
      <c r="L103" s="272"/>
    </row>
    <row r="104" spans="1:12" ht="12.75">
      <c r="A104" s="272"/>
      <c r="B104" s="272"/>
      <c r="C104" s="272"/>
      <c r="D104" s="272"/>
      <c r="E104" s="272"/>
      <c r="F104" s="272"/>
      <c r="G104" s="272"/>
      <c r="H104" s="272"/>
      <c r="I104" s="272"/>
      <c r="J104" s="272"/>
      <c r="K104" s="272"/>
      <c r="L104" s="272"/>
    </row>
    <row r="105" spans="1:12" ht="12.75">
      <c r="A105" s="272"/>
      <c r="B105" s="272"/>
      <c r="C105" s="272"/>
      <c r="D105" s="272"/>
      <c r="E105" s="272"/>
      <c r="F105" s="272"/>
      <c r="G105" s="272"/>
      <c r="H105" s="272"/>
      <c r="I105" s="272"/>
      <c r="J105" s="272"/>
      <c r="K105" s="272"/>
      <c r="L105" s="272"/>
    </row>
    <row r="106" spans="1:12" ht="12.75">
      <c r="A106" s="272"/>
      <c r="B106" s="272"/>
      <c r="C106" s="272"/>
      <c r="D106" s="272"/>
      <c r="E106" s="272"/>
      <c r="F106" s="272"/>
      <c r="G106" s="272"/>
      <c r="H106" s="272"/>
      <c r="I106" s="272"/>
      <c r="J106" s="272"/>
      <c r="K106" s="272"/>
      <c r="L106" s="272"/>
    </row>
    <row r="107" spans="1:12" ht="12.75">
      <c r="A107" s="272"/>
      <c r="B107" s="272"/>
      <c r="C107" s="272"/>
      <c r="D107" s="272"/>
      <c r="E107" s="272"/>
      <c r="F107" s="272"/>
      <c r="G107" s="272"/>
      <c r="H107" s="272"/>
      <c r="I107" s="272"/>
      <c r="J107" s="272"/>
      <c r="K107" s="272"/>
      <c r="L107" s="272"/>
    </row>
    <row r="108" spans="1:12" ht="12.75">
      <c r="A108" s="272"/>
      <c r="B108" s="272"/>
      <c r="C108" s="272"/>
      <c r="D108" s="272"/>
      <c r="E108" s="272"/>
      <c r="F108" s="272"/>
      <c r="G108" s="272"/>
      <c r="H108" s="272"/>
      <c r="I108" s="272"/>
      <c r="J108" s="272"/>
      <c r="K108" s="272"/>
      <c r="L108" s="272"/>
    </row>
    <row r="109" spans="1:12" ht="12.75">
      <c r="A109" s="272"/>
      <c r="B109" s="272"/>
      <c r="C109" s="272"/>
      <c r="D109" s="272"/>
      <c r="E109" s="272"/>
      <c r="F109" s="272"/>
      <c r="G109" s="272"/>
      <c r="H109" s="272"/>
      <c r="I109" s="272"/>
      <c r="J109" s="272"/>
      <c r="K109" s="272"/>
      <c r="L109" s="272"/>
    </row>
    <row r="110" spans="1:12" ht="12.75">
      <c r="A110" s="272"/>
      <c r="B110" s="272"/>
      <c r="C110" s="272"/>
      <c r="D110" s="272"/>
      <c r="E110" s="272"/>
      <c r="F110" s="272"/>
      <c r="G110" s="272"/>
      <c r="H110" s="272"/>
      <c r="I110" s="272"/>
      <c r="J110" s="272"/>
      <c r="K110" s="272"/>
      <c r="L110" s="272"/>
    </row>
    <row r="111" spans="1:12" ht="12.75">
      <c r="A111" s="272"/>
      <c r="B111" s="272"/>
      <c r="C111" s="272"/>
      <c r="D111" s="272"/>
      <c r="E111" s="272"/>
      <c r="F111" s="272"/>
      <c r="G111" s="272"/>
      <c r="H111" s="272"/>
      <c r="I111" s="272"/>
      <c r="J111" s="272"/>
      <c r="K111" s="272"/>
      <c r="L111" s="272"/>
    </row>
    <row r="112" spans="1:12" ht="12.75">
      <c r="A112" s="272"/>
      <c r="B112" s="272"/>
      <c r="C112" s="272"/>
      <c r="D112" s="272"/>
      <c r="E112" s="272"/>
      <c r="F112" s="272"/>
      <c r="G112" s="272"/>
      <c r="H112" s="272"/>
      <c r="I112" s="272"/>
      <c r="J112" s="272"/>
      <c r="K112" s="272"/>
      <c r="L112" s="272"/>
    </row>
    <row r="113" spans="1:12" ht="12.75">
      <c r="A113" s="272"/>
      <c r="B113" s="272"/>
      <c r="C113" s="272"/>
      <c r="D113" s="272"/>
      <c r="E113" s="272"/>
      <c r="F113" s="272"/>
      <c r="G113" s="272"/>
      <c r="H113" s="272"/>
      <c r="I113" s="272"/>
      <c r="J113" s="272"/>
      <c r="K113" s="272"/>
      <c r="L113" s="272"/>
    </row>
    <row r="114" spans="1:12" ht="12.75">
      <c r="A114" s="272"/>
      <c r="B114" s="272"/>
      <c r="C114" s="272"/>
      <c r="D114" s="272"/>
      <c r="E114" s="272"/>
      <c r="F114" s="272"/>
      <c r="G114" s="272"/>
      <c r="H114" s="272"/>
      <c r="I114" s="272"/>
      <c r="J114" s="272"/>
      <c r="K114" s="272"/>
      <c r="L114" s="272"/>
    </row>
    <row r="115" spans="1:12" ht="12.75">
      <c r="A115" s="272"/>
      <c r="B115" s="272"/>
      <c r="C115" s="272"/>
      <c r="D115" s="272"/>
      <c r="E115" s="272"/>
      <c r="F115" s="272"/>
      <c r="G115" s="272"/>
      <c r="H115" s="272"/>
      <c r="I115" s="272"/>
      <c r="J115" s="272"/>
      <c r="K115" s="272"/>
      <c r="L115" s="272"/>
    </row>
    <row r="116" spans="1:12" ht="12.75">
      <c r="A116" s="272"/>
      <c r="B116" s="272"/>
      <c r="C116" s="272"/>
      <c r="D116" s="272"/>
      <c r="E116" s="272"/>
      <c r="F116" s="272"/>
      <c r="G116" s="272"/>
      <c r="H116" s="272"/>
      <c r="I116" s="272"/>
      <c r="J116" s="272"/>
      <c r="K116" s="272"/>
      <c r="L116" s="272"/>
    </row>
    <row r="117" spans="1:12" ht="12.75">
      <c r="A117" s="272"/>
      <c r="B117" s="272"/>
      <c r="C117" s="272"/>
      <c r="D117" s="272"/>
      <c r="E117" s="272"/>
      <c r="F117" s="272"/>
      <c r="G117" s="272"/>
      <c r="H117" s="272"/>
      <c r="I117" s="272"/>
      <c r="J117" s="272"/>
      <c r="K117" s="272"/>
      <c r="L117" s="272"/>
    </row>
    <row r="118" spans="1:12" ht="12.75">
      <c r="A118" s="272"/>
      <c r="B118" s="272"/>
      <c r="C118" s="272"/>
      <c r="D118" s="272"/>
      <c r="E118" s="272"/>
      <c r="F118" s="272"/>
      <c r="G118" s="272"/>
      <c r="H118" s="272"/>
      <c r="I118" s="272"/>
      <c r="J118" s="272"/>
      <c r="K118" s="272"/>
      <c r="L118" s="272"/>
    </row>
    <row r="119" spans="1:12" ht="12.75">
      <c r="A119" s="272"/>
      <c r="B119" s="272"/>
      <c r="C119" s="272"/>
      <c r="D119" s="272"/>
      <c r="E119" s="272"/>
      <c r="F119" s="272"/>
      <c r="G119" s="272"/>
      <c r="H119" s="272"/>
      <c r="I119" s="272"/>
      <c r="J119" s="272"/>
      <c r="K119" s="272"/>
      <c r="L119" s="272"/>
    </row>
    <row r="120" spans="1:12" ht="12.75">
      <c r="A120" s="272"/>
      <c r="B120" s="272"/>
      <c r="C120" s="272"/>
      <c r="D120" s="272"/>
      <c r="E120" s="272"/>
      <c r="F120" s="272"/>
      <c r="G120" s="272"/>
      <c r="H120" s="272"/>
      <c r="I120" s="272"/>
      <c r="J120" s="272"/>
      <c r="K120" s="272"/>
      <c r="L120" s="272"/>
    </row>
    <row r="121" spans="1:12" ht="12.75">
      <c r="A121" s="272"/>
      <c r="B121" s="272"/>
      <c r="C121" s="272"/>
      <c r="D121" s="272"/>
      <c r="E121" s="272"/>
      <c r="F121" s="272"/>
      <c r="G121" s="272"/>
      <c r="H121" s="272"/>
      <c r="I121" s="272"/>
      <c r="J121" s="272"/>
      <c r="K121" s="272"/>
      <c r="L121" s="272"/>
    </row>
    <row r="122" spans="1:12" ht="12.75">
      <c r="A122" s="272"/>
      <c r="B122" s="272"/>
      <c r="C122" s="272"/>
      <c r="D122" s="272"/>
      <c r="E122" s="272"/>
      <c r="F122" s="272"/>
      <c r="G122" s="272"/>
      <c r="H122" s="272"/>
      <c r="I122" s="272"/>
      <c r="J122" s="272"/>
      <c r="K122" s="272"/>
      <c r="L122" s="272"/>
    </row>
    <row r="123" spans="1:12" ht="12.75">
      <c r="A123" s="272"/>
      <c r="B123" s="272"/>
      <c r="C123" s="272"/>
      <c r="D123" s="272"/>
      <c r="E123" s="272"/>
      <c r="F123" s="272"/>
      <c r="G123" s="272"/>
      <c r="H123" s="272"/>
      <c r="I123" s="272"/>
      <c r="J123" s="272"/>
      <c r="K123" s="272"/>
      <c r="L123" s="272"/>
    </row>
    <row r="124" spans="1:12" ht="12.75">
      <c r="A124" s="272"/>
      <c r="B124" s="272"/>
      <c r="C124" s="272"/>
      <c r="D124" s="272"/>
      <c r="E124" s="272"/>
      <c r="F124" s="272"/>
      <c r="G124" s="272"/>
      <c r="H124" s="272"/>
      <c r="I124" s="272"/>
      <c r="J124" s="272"/>
      <c r="K124" s="272"/>
      <c r="L124" s="272"/>
    </row>
    <row r="125" spans="1:12" ht="12.75">
      <c r="A125" s="272"/>
      <c r="B125" s="272"/>
      <c r="C125" s="272"/>
      <c r="D125" s="272"/>
      <c r="E125" s="272"/>
      <c r="F125" s="272"/>
      <c r="G125" s="272"/>
      <c r="H125" s="272"/>
      <c r="I125" s="272"/>
      <c r="J125" s="272"/>
      <c r="K125" s="272"/>
      <c r="L125" s="272"/>
    </row>
    <row r="126" spans="1:12" ht="12.75">
      <c r="A126" s="272"/>
      <c r="B126" s="272"/>
      <c r="C126" s="272"/>
      <c r="D126" s="272"/>
      <c r="E126" s="272"/>
      <c r="F126" s="272"/>
      <c r="G126" s="272"/>
      <c r="H126" s="272"/>
      <c r="I126" s="272"/>
      <c r="J126" s="272"/>
      <c r="K126" s="272"/>
      <c r="L126" s="272"/>
    </row>
    <row r="127" spans="1:12" ht="12.75">
      <c r="A127" s="272"/>
      <c r="B127" s="272"/>
      <c r="C127" s="272"/>
      <c r="D127" s="272"/>
      <c r="E127" s="272"/>
      <c r="F127" s="272"/>
      <c r="G127" s="272"/>
      <c r="H127" s="272"/>
      <c r="I127" s="272"/>
      <c r="J127" s="272"/>
      <c r="K127" s="272"/>
      <c r="L127" s="272"/>
    </row>
    <row r="128" spans="1:12" ht="12.75">
      <c r="A128" s="272"/>
      <c r="B128" s="272"/>
      <c r="C128" s="272"/>
      <c r="D128" s="272"/>
      <c r="E128" s="272"/>
      <c r="F128" s="272"/>
      <c r="G128" s="272"/>
      <c r="H128" s="272"/>
      <c r="I128" s="272"/>
      <c r="J128" s="272"/>
      <c r="K128" s="272"/>
      <c r="L128" s="272"/>
    </row>
    <row r="129" spans="1:12" ht="12.75">
      <c r="A129" s="272"/>
      <c r="B129" s="272"/>
      <c r="C129" s="272"/>
      <c r="D129" s="272"/>
      <c r="E129" s="272"/>
      <c r="F129" s="272"/>
      <c r="G129" s="272"/>
      <c r="H129" s="272"/>
      <c r="I129" s="272"/>
      <c r="J129" s="272"/>
      <c r="K129" s="272"/>
      <c r="L129" s="272"/>
    </row>
    <row r="130" spans="1:12" ht="12.75">
      <c r="A130" s="272"/>
      <c r="B130" s="272"/>
      <c r="C130" s="272"/>
      <c r="D130" s="272"/>
      <c r="E130" s="272"/>
      <c r="F130" s="272"/>
      <c r="G130" s="272"/>
      <c r="H130" s="272"/>
      <c r="I130" s="272"/>
      <c r="J130" s="272"/>
      <c r="K130" s="272"/>
      <c r="L130" s="272"/>
    </row>
    <row r="131" spans="1:12" ht="12.75">
      <c r="A131" s="272"/>
      <c r="B131" s="272"/>
      <c r="C131" s="272"/>
      <c r="D131" s="272"/>
      <c r="E131" s="272"/>
      <c r="F131" s="272"/>
      <c r="G131" s="272"/>
      <c r="H131" s="272"/>
      <c r="I131" s="272"/>
      <c r="J131" s="272"/>
      <c r="K131" s="272"/>
      <c r="L131" s="272"/>
    </row>
    <row r="132" spans="1:12" ht="12.75">
      <c r="A132" s="272"/>
      <c r="B132" s="272"/>
      <c r="C132" s="272"/>
      <c r="D132" s="272"/>
      <c r="E132" s="272"/>
      <c r="F132" s="272"/>
      <c r="G132" s="272"/>
      <c r="H132" s="272"/>
      <c r="I132" s="272"/>
      <c r="J132" s="272"/>
      <c r="K132" s="272"/>
      <c r="L132" s="272"/>
    </row>
    <row r="133" spans="1:12" ht="12.75">
      <c r="A133" s="272"/>
      <c r="B133" s="272"/>
      <c r="C133" s="272"/>
      <c r="D133" s="272"/>
      <c r="E133" s="272"/>
      <c r="F133" s="272"/>
      <c r="G133" s="272"/>
      <c r="H133" s="272"/>
      <c r="I133" s="272"/>
      <c r="J133" s="272"/>
      <c r="K133" s="272"/>
      <c r="L133" s="272"/>
    </row>
    <row r="134" spans="1:12" ht="12.75">
      <c r="A134" s="272"/>
      <c r="B134" s="272"/>
      <c r="C134" s="272"/>
      <c r="D134" s="272"/>
      <c r="E134" s="272"/>
      <c r="F134" s="272"/>
      <c r="G134" s="272"/>
      <c r="H134" s="272"/>
      <c r="I134" s="272"/>
      <c r="J134" s="272"/>
      <c r="K134" s="272"/>
      <c r="L134" s="272"/>
    </row>
    <row r="135" spans="1:12" ht="12.75">
      <c r="A135" s="272"/>
      <c r="B135" s="272"/>
      <c r="C135" s="272"/>
      <c r="D135" s="272"/>
      <c r="E135" s="272"/>
      <c r="F135" s="272"/>
      <c r="G135" s="272"/>
      <c r="H135" s="272"/>
      <c r="I135" s="272"/>
      <c r="J135" s="272"/>
      <c r="K135" s="272"/>
      <c r="L135" s="272"/>
    </row>
    <row r="136" spans="1:12" ht="12.75">
      <c r="A136" s="272"/>
      <c r="B136" s="272"/>
      <c r="C136" s="272"/>
      <c r="D136" s="272"/>
      <c r="E136" s="272"/>
      <c r="F136" s="272"/>
      <c r="G136" s="272"/>
      <c r="H136" s="272"/>
      <c r="I136" s="272"/>
      <c r="J136" s="272"/>
      <c r="K136" s="272"/>
      <c r="L136" s="272"/>
    </row>
    <row r="137" spans="1:12" ht="12.75">
      <c r="A137" s="272"/>
      <c r="B137" s="272"/>
      <c r="C137" s="272"/>
      <c r="D137" s="272"/>
      <c r="E137" s="272"/>
      <c r="F137" s="272"/>
      <c r="G137" s="272"/>
      <c r="H137" s="272"/>
      <c r="I137" s="272"/>
      <c r="J137" s="272"/>
      <c r="K137" s="272"/>
      <c r="L137" s="272"/>
    </row>
  </sheetData>
  <sheetProtection/>
  <mergeCells count="5">
    <mergeCell ref="A3:A4"/>
    <mergeCell ref="B3:B4"/>
    <mergeCell ref="C3:E3"/>
    <mergeCell ref="A52:A53"/>
    <mergeCell ref="B52:B53"/>
  </mergeCells>
  <printOptions horizontalCentered="1"/>
  <pageMargins left="0.7874015748031497" right="0.7874015748031497" top="0.7874015748031497" bottom="0.984251968503937" header="0.11811023622047245" footer="0.11811023622047245"/>
  <pageSetup horizontalDpi="600" verticalDpi="600" orientation="portrait" paperSize="9" scale="78" r:id="rId1"/>
  <rowBreaks count="1" manualBreakCount="1">
    <brk id="51" max="4" man="1"/>
  </rowBreaks>
</worksheet>
</file>

<file path=xl/worksheets/sheet34.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A12" sqref="A12:IV12"/>
    </sheetView>
  </sheetViews>
  <sheetFormatPr defaultColWidth="9.00390625" defaultRowHeight="12.75"/>
  <cols>
    <col min="1" max="1" width="64.75390625" style="272" customWidth="1"/>
    <col min="2" max="2" width="23.875" style="272" customWidth="1"/>
    <col min="3" max="3" width="24.25390625" style="272" customWidth="1"/>
    <col min="4" max="5" width="10.875" style="272" customWidth="1"/>
    <col min="6" max="6" width="9.25390625" style="272" customWidth="1"/>
    <col min="7" max="9" width="9.125" style="272" customWidth="1"/>
    <col min="10" max="10" width="13.75390625" style="272" customWidth="1"/>
    <col min="11" max="11" width="29.125" style="272" customWidth="1"/>
    <col min="12" max="16384" width="9.125" style="272" customWidth="1"/>
  </cols>
  <sheetData>
    <row r="1" spans="1:2" ht="24.75" customHeight="1">
      <c r="A1" s="2258" t="s">
        <v>1962</v>
      </c>
      <c r="B1" s="2258"/>
    </row>
    <row r="2" spans="1:2" ht="24.75" customHeight="1">
      <c r="A2" s="754" t="s">
        <v>1970</v>
      </c>
      <c r="B2" s="354"/>
    </row>
    <row r="3" spans="1:2" ht="12.75">
      <c r="A3" s="2084"/>
      <c r="B3" s="420" t="s">
        <v>1957</v>
      </c>
    </row>
    <row r="4" spans="1:2" ht="13.5">
      <c r="A4" s="2085" t="s">
        <v>1958</v>
      </c>
      <c r="B4" s="2086">
        <v>0.2126</v>
      </c>
    </row>
    <row r="5" spans="1:2" ht="13.5">
      <c r="A5" s="2085" t="s">
        <v>1959</v>
      </c>
      <c r="B5" s="2086">
        <v>0.1879</v>
      </c>
    </row>
    <row r="6" spans="1:2" ht="13.5">
      <c r="A6" s="2085" t="s">
        <v>1960</v>
      </c>
      <c r="B6" s="2086">
        <v>0.11797389470190728</v>
      </c>
    </row>
    <row r="7" spans="1:2" ht="13.5">
      <c r="A7" s="2087"/>
      <c r="B7" s="366"/>
    </row>
    <row r="8" spans="1:6" ht="13.5" customHeight="1">
      <c r="A8" s="2259" t="s">
        <v>1975</v>
      </c>
      <c r="B8" s="2259"/>
      <c r="C8" s="2088"/>
      <c r="D8" s="2088"/>
      <c r="E8" s="405"/>
      <c r="F8" s="405"/>
    </row>
    <row r="9" spans="1:6" ht="13.5">
      <c r="A9" s="2259"/>
      <c r="B9" s="2259"/>
      <c r="C9" s="2077"/>
      <c r="D9" s="2077"/>
      <c r="E9" s="405"/>
      <c r="F9" s="405"/>
    </row>
    <row r="10" spans="1:6" ht="13.5" customHeight="1">
      <c r="A10" s="2259"/>
      <c r="B10" s="2259"/>
      <c r="E10" s="405"/>
      <c r="F10" s="405"/>
    </row>
    <row r="11" spans="1:2" ht="13.5" customHeight="1">
      <c r="A11" s="2259"/>
      <c r="B11" s="2259"/>
    </row>
    <row r="12" ht="6" customHeight="1">
      <c r="B12" s="2077"/>
    </row>
    <row r="13" spans="1:4" s="422" customFormat="1" ht="13.5">
      <c r="A13" s="400" t="s">
        <v>1974</v>
      </c>
      <c r="B13" s="2077"/>
      <c r="C13" s="272"/>
      <c r="D13" s="272"/>
    </row>
    <row r="14" ht="13.5">
      <c r="B14" s="2077"/>
    </row>
    <row r="15" ht="13.5">
      <c r="B15" s="2077"/>
    </row>
    <row r="21" ht="13.5">
      <c r="A21" s="433"/>
    </row>
  </sheetData>
  <sheetProtection/>
  <mergeCells count="2">
    <mergeCell ref="A1:B1"/>
    <mergeCell ref="A8:B11"/>
  </mergeCells>
  <printOptions horizontalCentered="1"/>
  <pageMargins left="0.5905511811023623" right="0.5905511811023623" top="0.7874015748031497" bottom="0.7874015748031497" header="0.11811023622047245" footer="0.11811023622047245"/>
  <pageSetup horizontalDpi="600" verticalDpi="600" orientation="portrait" paperSize="9" scale="78" r:id="rId1"/>
</worksheet>
</file>

<file path=xl/worksheets/sheet35.xml><?xml version="1.0" encoding="utf-8"?>
<worksheet xmlns="http://schemas.openxmlformats.org/spreadsheetml/2006/main" xmlns:r="http://schemas.openxmlformats.org/officeDocument/2006/relationships">
  <dimension ref="A1:I36"/>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56.875" style="422" customWidth="1"/>
    <col min="2" max="9" width="12.00390625" style="422" customWidth="1"/>
    <col min="10" max="16384" width="9.125" style="422" customWidth="1"/>
  </cols>
  <sheetData>
    <row r="1" spans="1:9" ht="24.75" customHeight="1">
      <c r="A1" s="2195" t="s">
        <v>1973</v>
      </c>
      <c r="B1" s="2195"/>
      <c r="C1" s="2195"/>
      <c r="D1" s="2195"/>
      <c r="E1" s="2195"/>
      <c r="F1" s="2195"/>
      <c r="G1" s="2195"/>
      <c r="H1" s="2195"/>
      <c r="I1" s="2195"/>
    </row>
    <row r="2" spans="1:9" s="182" customFormat="1" ht="24.75" customHeight="1">
      <c r="A2" s="754" t="s">
        <v>1971</v>
      </c>
      <c r="B2" s="418"/>
      <c r="C2" s="418"/>
      <c r="D2" s="268"/>
      <c r="E2" s="268"/>
      <c r="F2" s="268"/>
      <c r="G2" s="268"/>
      <c r="H2" s="268"/>
      <c r="I2" s="354" t="s">
        <v>52</v>
      </c>
    </row>
    <row r="3" spans="1:9" ht="78.75" customHeight="1">
      <c r="A3" s="419" t="s">
        <v>747</v>
      </c>
      <c r="B3" s="419" t="s">
        <v>84</v>
      </c>
      <c r="C3" s="420" t="s">
        <v>748</v>
      </c>
      <c r="D3" s="420" t="s">
        <v>749</v>
      </c>
      <c r="E3" s="420" t="s">
        <v>1961</v>
      </c>
      <c r="F3" s="420" t="s">
        <v>750</v>
      </c>
      <c r="G3" s="420" t="s">
        <v>751</v>
      </c>
      <c r="H3" s="420" t="s">
        <v>752</v>
      </c>
      <c r="I3" s="420" t="s">
        <v>753</v>
      </c>
    </row>
    <row r="4" spans="1:9" ht="18" customHeight="1">
      <c r="A4" s="423" t="s">
        <v>754</v>
      </c>
      <c r="B4" s="424"/>
      <c r="C4" s="424"/>
      <c r="D4" s="424"/>
      <c r="E4" s="424"/>
      <c r="F4" s="424"/>
      <c r="G4" s="424"/>
      <c r="H4" s="424"/>
      <c r="I4" s="425"/>
    </row>
    <row r="5" spans="1:9" ht="14.25" customHeight="1">
      <c r="A5" s="426" t="s">
        <v>755</v>
      </c>
      <c r="B5" s="1850">
        <v>9034727</v>
      </c>
      <c r="C5" s="1850">
        <v>1294009</v>
      </c>
      <c r="D5" s="427"/>
      <c r="E5" s="427"/>
      <c r="F5" s="427"/>
      <c r="G5" s="427"/>
      <c r="H5" s="427"/>
      <c r="I5" s="427"/>
    </row>
    <row r="6" spans="1:9" ht="14.25" customHeight="1">
      <c r="A6" s="1851" t="s">
        <v>756</v>
      </c>
      <c r="B6" s="1850">
        <v>37824120</v>
      </c>
      <c r="C6" s="1850">
        <v>4553911</v>
      </c>
      <c r="D6" s="1850">
        <v>9432377</v>
      </c>
      <c r="E6" s="1850">
        <v>1941585</v>
      </c>
      <c r="F6" s="1850">
        <v>2240402</v>
      </c>
      <c r="G6" s="1850">
        <v>2327398</v>
      </c>
      <c r="H6" s="1850">
        <v>4229775</v>
      </c>
      <c r="I6" s="1850">
        <v>22206494</v>
      </c>
    </row>
    <row r="7" spans="1:9" ht="14.25" customHeight="1">
      <c r="A7" s="1851" t="s">
        <v>757</v>
      </c>
      <c r="B7" s="1850">
        <v>38314957</v>
      </c>
      <c r="C7" s="428"/>
      <c r="D7" s="1850">
        <v>4710168</v>
      </c>
      <c r="E7" s="1850">
        <v>2464847</v>
      </c>
      <c r="F7" s="1850">
        <v>3253567</v>
      </c>
      <c r="G7" s="1850">
        <v>4548690</v>
      </c>
      <c r="H7" s="1850">
        <v>6331215</v>
      </c>
      <c r="I7" s="1850">
        <v>17006470</v>
      </c>
    </row>
    <row r="8" spans="1:9" ht="14.25" customHeight="1">
      <c r="A8" s="1851" t="s">
        <v>758</v>
      </c>
      <c r="B8" s="2078">
        <v>23.580156960635502</v>
      </c>
      <c r="C8" s="429"/>
      <c r="D8" s="428"/>
      <c r="E8" s="428"/>
      <c r="F8" s="428"/>
      <c r="G8" s="428"/>
      <c r="H8" s="428"/>
      <c r="I8" s="428"/>
    </row>
    <row r="9" spans="1:9" ht="14.25" customHeight="1">
      <c r="A9" s="430" t="s">
        <v>759</v>
      </c>
      <c r="B9" s="431"/>
      <c r="C9" s="431"/>
      <c r="D9" s="432">
        <v>200.2556384400726</v>
      </c>
      <c r="E9" s="432">
        <v>263.0342978691984</v>
      </c>
      <c r="F9" s="432">
        <v>187.96696056973775</v>
      </c>
      <c r="G9" s="432">
        <v>108.2514526160279</v>
      </c>
      <c r="H9" s="432">
        <v>65.2891568236355</v>
      </c>
      <c r="I9" s="432">
        <v>111.96827847786228</v>
      </c>
    </row>
    <row r="10" spans="1:9" ht="18" customHeight="1">
      <c r="A10" s="423" t="s">
        <v>760</v>
      </c>
      <c r="B10" s="424"/>
      <c r="C10" s="424"/>
      <c r="D10" s="424"/>
      <c r="E10" s="424"/>
      <c r="F10" s="424"/>
      <c r="G10" s="424"/>
      <c r="H10" s="424"/>
      <c r="I10" s="425"/>
    </row>
    <row r="11" spans="1:9" ht="14.25" customHeight="1">
      <c r="A11" s="426" t="s">
        <v>755</v>
      </c>
      <c r="B11" s="1850">
        <v>10075055</v>
      </c>
      <c r="C11" s="1850">
        <v>2025319</v>
      </c>
      <c r="D11" s="427"/>
      <c r="E11" s="427"/>
      <c r="F11" s="427"/>
      <c r="G11" s="427"/>
      <c r="H11" s="427"/>
      <c r="I11" s="427"/>
    </row>
    <row r="12" spans="1:9" ht="14.25" customHeight="1">
      <c r="A12" s="1851" t="s">
        <v>756</v>
      </c>
      <c r="B12" s="1850">
        <v>30920537</v>
      </c>
      <c r="C12" s="1850">
        <v>4730768</v>
      </c>
      <c r="D12" s="1850">
        <v>11971213</v>
      </c>
      <c r="E12" s="1850">
        <v>1434256</v>
      </c>
      <c r="F12" s="1850">
        <v>1449383</v>
      </c>
      <c r="G12" s="1850">
        <v>1979309</v>
      </c>
      <c r="H12" s="1850">
        <v>3112685</v>
      </c>
      <c r="I12" s="1850">
        <v>15704459</v>
      </c>
    </row>
    <row r="13" spans="1:9" ht="14.25" customHeight="1">
      <c r="A13" s="1851" t="s">
        <v>757</v>
      </c>
      <c r="B13" s="1850">
        <v>31433075</v>
      </c>
      <c r="C13" s="428"/>
      <c r="D13" s="1850">
        <v>2575166</v>
      </c>
      <c r="E13" s="1850">
        <v>1822693</v>
      </c>
      <c r="F13" s="1850">
        <v>1820859</v>
      </c>
      <c r="G13" s="1850">
        <v>2073002</v>
      </c>
      <c r="H13" s="1850">
        <v>4848113</v>
      </c>
      <c r="I13" s="1850">
        <v>18293242</v>
      </c>
    </row>
    <row r="14" spans="1:9" ht="14.25" customHeight="1">
      <c r="A14" s="1851" t="s">
        <v>758</v>
      </c>
      <c r="B14" s="2078">
        <v>32.05240021855959</v>
      </c>
      <c r="C14" s="429"/>
      <c r="D14" s="428"/>
      <c r="E14" s="428"/>
      <c r="F14" s="428"/>
      <c r="G14" s="428"/>
      <c r="H14" s="428"/>
      <c r="I14" s="428"/>
    </row>
    <row r="15" spans="1:9" ht="14.25" customHeight="1">
      <c r="A15" s="430" t="s">
        <v>759</v>
      </c>
      <c r="B15" s="431"/>
      <c r="C15" s="431"/>
      <c r="D15" s="432">
        <v>464.8715073125383</v>
      </c>
      <c r="E15" s="432">
        <v>575.1309189205203</v>
      </c>
      <c r="F15" s="432">
        <v>539.6531527152844</v>
      </c>
      <c r="G15" s="432">
        <v>465.35126352989533</v>
      </c>
      <c r="H15" s="432">
        <v>211.32888197944231</v>
      </c>
      <c r="I15" s="432">
        <v>112.29125487980754</v>
      </c>
    </row>
    <row r="16" spans="1:9" ht="18" customHeight="1">
      <c r="A16" s="423" t="s">
        <v>761</v>
      </c>
      <c r="B16" s="424"/>
      <c r="C16" s="424"/>
      <c r="D16" s="424"/>
      <c r="E16" s="424"/>
      <c r="F16" s="424"/>
      <c r="G16" s="424"/>
      <c r="H16" s="424"/>
      <c r="I16" s="425"/>
    </row>
    <row r="17" spans="1:9" ht="14.25" customHeight="1">
      <c r="A17" s="426" t="s">
        <v>755</v>
      </c>
      <c r="B17" s="1850">
        <v>1062864</v>
      </c>
      <c r="C17" s="1850">
        <v>337669</v>
      </c>
      <c r="D17" s="427"/>
      <c r="E17" s="427"/>
      <c r="F17" s="427"/>
      <c r="G17" s="427"/>
      <c r="H17" s="427"/>
      <c r="I17" s="427"/>
    </row>
    <row r="18" spans="1:9" ht="14.25" customHeight="1">
      <c r="A18" s="1851" t="s">
        <v>756</v>
      </c>
      <c r="B18" s="1850">
        <v>4826256</v>
      </c>
      <c r="C18" s="1850">
        <v>518130</v>
      </c>
      <c r="D18" s="1850">
        <v>1655995</v>
      </c>
      <c r="E18" s="1850">
        <v>98824</v>
      </c>
      <c r="F18" s="1850">
        <v>203147</v>
      </c>
      <c r="G18" s="1850">
        <v>162486</v>
      </c>
      <c r="H18" s="1850">
        <v>470851</v>
      </c>
      <c r="I18" s="1850">
        <v>2753083</v>
      </c>
    </row>
    <row r="19" spans="1:9" ht="14.25" customHeight="1">
      <c r="A19" s="1851" t="s">
        <v>757</v>
      </c>
      <c r="B19" s="1850">
        <v>5524475</v>
      </c>
      <c r="C19" s="428"/>
      <c r="D19" s="1850">
        <v>1075378</v>
      </c>
      <c r="E19" s="1850">
        <v>156540</v>
      </c>
      <c r="F19" s="1850">
        <v>973641</v>
      </c>
      <c r="G19" s="1850">
        <v>2070594</v>
      </c>
      <c r="H19" s="1850">
        <v>401454</v>
      </c>
      <c r="I19" s="1850">
        <v>846868</v>
      </c>
    </row>
    <row r="20" spans="1:9" ht="14.25" customHeight="1">
      <c r="A20" s="1851" t="s">
        <v>758</v>
      </c>
      <c r="B20" s="2078">
        <v>19.239185623973317</v>
      </c>
      <c r="C20" s="429"/>
      <c r="D20" s="428"/>
      <c r="E20" s="428"/>
      <c r="F20" s="428"/>
      <c r="G20" s="428"/>
      <c r="H20" s="428"/>
      <c r="I20" s="428"/>
    </row>
    <row r="21" spans="1:9" ht="14.25" customHeight="1">
      <c r="A21" s="430" t="s">
        <v>759</v>
      </c>
      <c r="B21" s="431"/>
      <c r="C21" s="431"/>
      <c r="D21" s="432">
        <v>153.9918986626098</v>
      </c>
      <c r="E21" s="432">
        <v>168.18385077296537</v>
      </c>
      <c r="F21" s="432">
        <v>20.923523146621804</v>
      </c>
      <c r="G21" s="432">
        <v>5.667662866040484</v>
      </c>
      <c r="H21" s="432">
        <v>15.010025789710257</v>
      </c>
      <c r="I21" s="432">
        <v>75.90412933034064</v>
      </c>
    </row>
    <row r="22" spans="1:9" ht="18" customHeight="1">
      <c r="A22" s="423" t="s">
        <v>762</v>
      </c>
      <c r="B22" s="424"/>
      <c r="C22" s="424"/>
      <c r="D22" s="424"/>
      <c r="E22" s="424"/>
      <c r="F22" s="424"/>
      <c r="G22" s="424"/>
      <c r="H22" s="424"/>
      <c r="I22" s="425"/>
    </row>
    <row r="23" spans="1:9" ht="14.25" customHeight="1">
      <c r="A23" s="426" t="s">
        <v>755</v>
      </c>
      <c r="B23" s="1850">
        <v>20172646</v>
      </c>
      <c r="C23" s="1850">
        <v>3656997</v>
      </c>
      <c r="D23" s="427"/>
      <c r="E23" s="427"/>
      <c r="F23" s="427"/>
      <c r="G23" s="427"/>
      <c r="H23" s="427"/>
      <c r="I23" s="427"/>
    </row>
    <row r="24" spans="1:9" ht="14.25" customHeight="1">
      <c r="A24" s="1851" t="s">
        <v>756</v>
      </c>
      <c r="B24" s="1850">
        <v>73570913</v>
      </c>
      <c r="C24" s="1850">
        <v>9802809</v>
      </c>
      <c r="D24" s="1850">
        <v>23059585</v>
      </c>
      <c r="E24" s="1850">
        <v>3474665</v>
      </c>
      <c r="F24" s="1850">
        <v>3892932</v>
      </c>
      <c r="G24" s="1850">
        <v>4469193</v>
      </c>
      <c r="H24" s="1850">
        <v>7813311</v>
      </c>
      <c r="I24" s="1850">
        <v>40664036</v>
      </c>
    </row>
    <row r="25" spans="1:9" ht="14.25" customHeight="1">
      <c r="A25" s="1851" t="s">
        <v>757</v>
      </c>
      <c r="B25" s="1850">
        <v>75272507</v>
      </c>
      <c r="C25" s="428"/>
      <c r="D25" s="1850">
        <v>8360712</v>
      </c>
      <c r="E25" s="1850">
        <v>4444080</v>
      </c>
      <c r="F25" s="1850">
        <v>6048067</v>
      </c>
      <c r="G25" s="1850">
        <v>8692286</v>
      </c>
      <c r="H25" s="1850">
        <v>11580782</v>
      </c>
      <c r="I25" s="1850">
        <v>36146580</v>
      </c>
    </row>
    <row r="26" spans="1:9" ht="14.25" customHeight="1">
      <c r="A26" s="1851" t="s">
        <v>758</v>
      </c>
      <c r="B26" s="2078">
        <v>26.799487361301782</v>
      </c>
      <c r="C26" s="429"/>
      <c r="D26" s="428"/>
      <c r="E26" s="428"/>
      <c r="F26" s="428"/>
      <c r="G26" s="428"/>
      <c r="H26" s="428"/>
      <c r="I26" s="428"/>
    </row>
    <row r="27" spans="1:9" ht="14.25" customHeight="1">
      <c r="A27" s="430" t="s">
        <v>759</v>
      </c>
      <c r="B27" s="431"/>
      <c r="C27" s="431"/>
      <c r="D27" s="432">
        <v>275.80886651758846</v>
      </c>
      <c r="E27" s="432">
        <v>387.6964186063257</v>
      </c>
      <c r="F27" s="432">
        <v>266.9559381534629</v>
      </c>
      <c r="G27" s="432">
        <v>160.3369700444739</v>
      </c>
      <c r="H27" s="432">
        <v>104.16673070954967</v>
      </c>
      <c r="I27" s="432">
        <v>110.15321398074494</v>
      </c>
    </row>
    <row r="28" spans="1:9" ht="6" customHeight="1">
      <c r="A28" s="182"/>
      <c r="B28" s="182"/>
      <c r="C28" s="182"/>
      <c r="D28" s="182"/>
      <c r="E28" s="182"/>
      <c r="F28" s="182"/>
      <c r="G28" s="182"/>
      <c r="H28" s="182"/>
      <c r="I28" s="182"/>
    </row>
    <row r="29" ht="13.5">
      <c r="A29" s="433" t="s">
        <v>136</v>
      </c>
    </row>
    <row r="31" ht="13.5" thickBot="1">
      <c r="B31" s="2079"/>
    </row>
    <row r="32" ht="12.75">
      <c r="A32" s="2080"/>
    </row>
    <row r="33" ht="12.75">
      <c r="A33" s="2081"/>
    </row>
    <row r="34" ht="12.75">
      <c r="A34" s="2081"/>
    </row>
    <row r="35" ht="12.75">
      <c r="A35" s="2081"/>
    </row>
    <row r="36" ht="13.5" thickBot="1">
      <c r="A36" s="2082"/>
    </row>
  </sheetData>
  <sheetProtection/>
  <mergeCells count="1">
    <mergeCell ref="A1:I1"/>
  </mergeCells>
  <printOptions horizontalCentered="1"/>
  <pageMargins left="0.5905511811023623" right="0.5905511811023623" top="0.7874015748031497" bottom="0.7874015748031497" header="0.11811023622047245" footer="0.11811023622047245"/>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dimension ref="A1:I89"/>
  <sheetViews>
    <sheetView view="pageBreakPreview" zoomScaleNormal="85" zoomScaleSheetLayoutView="100" zoomScalePageLayoutView="0" workbookViewId="0" topLeftCell="A1">
      <selection activeCell="A3" sqref="A3"/>
    </sheetView>
  </sheetViews>
  <sheetFormatPr defaultColWidth="9.00390625" defaultRowHeight="12.75"/>
  <cols>
    <col min="1" max="1" width="53.75390625" style="366" customWidth="1"/>
    <col min="2" max="6" width="13.125" style="366" customWidth="1"/>
    <col min="7" max="7" width="12.375" style="366" customWidth="1"/>
    <col min="8" max="8" width="9.125" style="366" customWidth="1"/>
    <col min="9" max="9" width="8.25390625" style="366" customWidth="1"/>
    <col min="10" max="16384" width="9.125" style="366" customWidth="1"/>
  </cols>
  <sheetData>
    <row r="1" spans="1:7" ht="24.75" customHeight="1">
      <c r="A1" s="434" t="s">
        <v>763</v>
      </c>
      <c r="B1" s="435"/>
      <c r="C1" s="435"/>
      <c r="D1" s="435"/>
      <c r="E1" s="435"/>
      <c r="F1" s="435"/>
      <c r="G1" s="435"/>
    </row>
    <row r="2" spans="1:7" ht="24.75" customHeight="1">
      <c r="A2" s="436" t="s">
        <v>764</v>
      </c>
      <c r="B2" s="437"/>
      <c r="C2" s="437"/>
      <c r="D2" s="437"/>
      <c r="E2" s="437"/>
      <c r="F2" s="437"/>
      <c r="G2" s="437"/>
    </row>
    <row r="3" spans="1:7" ht="11.25" customHeight="1">
      <c r="A3" s="438"/>
      <c r="B3" s="438"/>
      <c r="C3" s="438"/>
      <c r="D3" s="438"/>
      <c r="E3" s="438"/>
      <c r="F3" s="438"/>
      <c r="G3" s="439" t="s">
        <v>52</v>
      </c>
    </row>
    <row r="4" spans="1:7" ht="18.75" customHeight="1">
      <c r="A4" s="440"/>
      <c r="B4" s="441">
        <v>41364</v>
      </c>
      <c r="C4" s="442">
        <v>41455</v>
      </c>
      <c r="D4" s="442">
        <v>41547</v>
      </c>
      <c r="E4" s="442">
        <v>41639</v>
      </c>
      <c r="F4" s="441">
        <v>41729</v>
      </c>
      <c r="G4" s="442">
        <v>41820</v>
      </c>
    </row>
    <row r="5" spans="1:7" ht="6" customHeight="1">
      <c r="A5" s="443"/>
      <c r="B5" s="444"/>
      <c r="C5" s="444"/>
      <c r="D5" s="444"/>
      <c r="E5" s="444"/>
      <c r="F5" s="444"/>
      <c r="G5" s="445"/>
    </row>
    <row r="6" spans="1:7" s="272" customFormat="1" ht="6" customHeight="1">
      <c r="A6" s="446"/>
      <c r="B6" s="447"/>
      <c r="C6" s="447"/>
      <c r="D6" s="447"/>
      <c r="E6" s="447"/>
      <c r="F6" s="447"/>
      <c r="G6" s="447"/>
    </row>
    <row r="7" spans="1:7" ht="12.75">
      <c r="A7" s="448" t="s">
        <v>765</v>
      </c>
      <c r="B7" s="449">
        <v>3201104.5933230445</v>
      </c>
      <c r="C7" s="449">
        <v>3127736.410978387</v>
      </c>
      <c r="D7" s="449">
        <v>3144227.8043468315</v>
      </c>
      <c r="E7" s="450">
        <v>3085093.4411490085</v>
      </c>
      <c r="F7" s="450">
        <v>3043159.939544247</v>
      </c>
      <c r="G7" s="450">
        <v>3075030.2563009965</v>
      </c>
    </row>
    <row r="8" spans="1:7" ht="12.75">
      <c r="A8" s="451" t="s">
        <v>766</v>
      </c>
      <c r="B8" s="449">
        <v>3109102.7259072317</v>
      </c>
      <c r="C8" s="449">
        <v>3026968.7002642704</v>
      </c>
      <c r="D8" s="449">
        <v>3032224.898673434</v>
      </c>
      <c r="E8" s="450">
        <v>2958059.060585893</v>
      </c>
      <c r="F8" s="450">
        <v>2906925.939544247</v>
      </c>
      <c r="G8" s="450">
        <v>2922623.2563009965</v>
      </c>
    </row>
    <row r="9" spans="1:7" ht="12.75" customHeight="1">
      <c r="A9" s="452" t="s">
        <v>767</v>
      </c>
      <c r="B9" s="453">
        <v>824281.9420344048</v>
      </c>
      <c r="C9" s="453">
        <v>783512.9201324953</v>
      </c>
      <c r="D9" s="453">
        <v>798626.6328212214</v>
      </c>
      <c r="E9" s="454">
        <v>725082.9149496215</v>
      </c>
      <c r="F9" s="454">
        <v>713379.3583621227</v>
      </c>
      <c r="G9" s="454">
        <v>737738.332643225</v>
      </c>
    </row>
    <row r="10" spans="1:7" ht="12.75">
      <c r="A10" s="455" t="s">
        <v>768</v>
      </c>
      <c r="B10" s="453">
        <v>47481.305568214026</v>
      </c>
      <c r="C10" s="453">
        <v>43390.0186041379</v>
      </c>
      <c r="D10" s="453">
        <v>42359.0239625794</v>
      </c>
      <c r="E10" s="454">
        <v>40541.80940147789</v>
      </c>
      <c r="F10" s="454">
        <v>39002.9920414021</v>
      </c>
      <c r="G10" s="454">
        <v>39106.76526337633</v>
      </c>
    </row>
    <row r="11" spans="1:7" ht="12.75">
      <c r="A11" s="455" t="s">
        <v>769</v>
      </c>
      <c r="B11" s="453">
        <v>732472.0599025239</v>
      </c>
      <c r="C11" s="453">
        <v>736114.7142915138</v>
      </c>
      <c r="D11" s="453">
        <v>754375.2398437453</v>
      </c>
      <c r="E11" s="454">
        <v>759268.787553682</v>
      </c>
      <c r="F11" s="454">
        <v>755135.3449738089</v>
      </c>
      <c r="G11" s="454">
        <v>777871.7994628841</v>
      </c>
    </row>
    <row r="12" spans="1:7" ht="12.75">
      <c r="A12" s="455" t="s">
        <v>770</v>
      </c>
      <c r="B12" s="453">
        <v>742123.6514633906</v>
      </c>
      <c r="C12" s="453">
        <v>720922.210242978</v>
      </c>
      <c r="D12" s="453">
        <v>716894.213755145</v>
      </c>
      <c r="E12" s="454">
        <v>708068.7989859857</v>
      </c>
      <c r="F12" s="454">
        <v>710801.8034084219</v>
      </c>
      <c r="G12" s="454">
        <v>724712.6432780823</v>
      </c>
    </row>
    <row r="13" spans="1:7" ht="12.75">
      <c r="A13" s="455" t="s">
        <v>771</v>
      </c>
      <c r="B13" s="453">
        <v>577458.9290824251</v>
      </c>
      <c r="C13" s="453">
        <v>561347.5266507583</v>
      </c>
      <c r="D13" s="453">
        <v>555053.0102464671</v>
      </c>
      <c r="E13" s="454">
        <v>595628.1269443338</v>
      </c>
      <c r="F13" s="454">
        <v>579074.2052934096</v>
      </c>
      <c r="G13" s="454">
        <v>544282.9908467095</v>
      </c>
    </row>
    <row r="14" spans="1:7" ht="12.75">
      <c r="A14" s="455" t="s">
        <v>643</v>
      </c>
      <c r="B14" s="453">
        <v>185284.8378562732</v>
      </c>
      <c r="C14" s="453">
        <v>181681.3103423869</v>
      </c>
      <c r="D14" s="453">
        <v>164916.7780442758</v>
      </c>
      <c r="E14" s="454">
        <v>129468.6227507921</v>
      </c>
      <c r="F14" s="454">
        <v>109532.2354650819</v>
      </c>
      <c r="G14" s="454">
        <v>98910.7248067195</v>
      </c>
    </row>
    <row r="15" spans="1:7" ht="12.75">
      <c r="A15" s="451" t="s">
        <v>772</v>
      </c>
      <c r="B15" s="449">
        <v>92001.8674158131</v>
      </c>
      <c r="C15" s="449">
        <v>100767.71071411658</v>
      </c>
      <c r="D15" s="449">
        <v>112002.9056733975</v>
      </c>
      <c r="E15" s="450">
        <v>127034.38056311548</v>
      </c>
      <c r="F15" s="450">
        <v>136234</v>
      </c>
      <c r="G15" s="450">
        <v>152407</v>
      </c>
    </row>
    <row r="16" spans="1:7" ht="6" customHeight="1">
      <c r="A16" s="456"/>
      <c r="B16" s="457"/>
      <c r="C16" s="457"/>
      <c r="D16" s="457"/>
      <c r="E16" s="457"/>
      <c r="F16" s="457"/>
      <c r="G16" s="457"/>
    </row>
    <row r="17" spans="1:7" ht="6" customHeight="1">
      <c r="A17" s="458"/>
      <c r="B17" s="459"/>
      <c r="C17" s="459"/>
      <c r="D17" s="459"/>
      <c r="E17" s="459"/>
      <c r="F17" s="460"/>
      <c r="G17" s="461"/>
    </row>
    <row r="18" spans="1:7" s="272" customFormat="1" ht="6" customHeight="1">
      <c r="A18" s="446"/>
      <c r="B18" s="462"/>
      <c r="C18" s="462"/>
      <c r="D18" s="462"/>
      <c r="E18" s="462"/>
      <c r="F18" s="462"/>
      <c r="G18" s="462"/>
    </row>
    <row r="19" spans="1:7" ht="12.75">
      <c r="A19" s="463" t="s">
        <v>773</v>
      </c>
      <c r="B19" s="449">
        <v>3109102.723445384</v>
      </c>
      <c r="C19" s="449">
        <v>3026968.7002642704</v>
      </c>
      <c r="D19" s="449">
        <v>3032224.898673434</v>
      </c>
      <c r="E19" s="450">
        <v>2958059.0632487615</v>
      </c>
      <c r="F19" s="450">
        <v>2906925.939544247</v>
      </c>
      <c r="G19" s="450">
        <v>2922623.2617071695</v>
      </c>
    </row>
    <row r="20" spans="1:7" ht="12.75">
      <c r="A20" s="464" t="s">
        <v>774</v>
      </c>
      <c r="B20" s="453">
        <v>3108438.3108473616</v>
      </c>
      <c r="C20" s="453">
        <v>3026199.1040244615</v>
      </c>
      <c r="D20" s="453">
        <v>3031551.5358173964</v>
      </c>
      <c r="E20" s="454">
        <v>2957489.0632487615</v>
      </c>
      <c r="F20" s="454">
        <v>2906389.939544247</v>
      </c>
      <c r="G20" s="454">
        <v>2922243.2617071695</v>
      </c>
    </row>
    <row r="21" spans="1:7" ht="12.75">
      <c r="A21" s="455" t="s">
        <v>102</v>
      </c>
      <c r="B21" s="453">
        <v>2856814.1787417745</v>
      </c>
      <c r="C21" s="453">
        <v>2777648.6809447333</v>
      </c>
      <c r="D21" s="453">
        <v>2785520.742304787</v>
      </c>
      <c r="E21" s="454">
        <v>2716144.3799963472</v>
      </c>
      <c r="F21" s="454">
        <v>2668190.7083408292</v>
      </c>
      <c r="G21" s="454">
        <v>2685801.9715121607</v>
      </c>
    </row>
    <row r="22" spans="1:7" ht="12.75">
      <c r="A22" s="455" t="s">
        <v>775</v>
      </c>
      <c r="B22" s="453">
        <v>5964</v>
      </c>
      <c r="C22" s="453">
        <v>5571</v>
      </c>
      <c r="D22" s="453">
        <v>5175</v>
      </c>
      <c r="E22" s="454">
        <v>5509</v>
      </c>
      <c r="F22" s="454">
        <v>5186</v>
      </c>
      <c r="G22" s="454">
        <v>4736</v>
      </c>
    </row>
    <row r="23" spans="1:7" ht="15">
      <c r="A23" s="455" t="s">
        <v>776</v>
      </c>
      <c r="B23" s="453">
        <v>11188.610364846</v>
      </c>
      <c r="C23" s="453">
        <v>10667.8914601477</v>
      </c>
      <c r="D23" s="453">
        <v>9272.1849150799</v>
      </c>
      <c r="E23" s="454">
        <v>8823.7194948598</v>
      </c>
      <c r="F23" s="454">
        <v>8399.3114661481</v>
      </c>
      <c r="G23" s="454">
        <v>7676.7924740418</v>
      </c>
    </row>
    <row r="24" spans="1:7" ht="12.75">
      <c r="A24" s="455" t="s">
        <v>109</v>
      </c>
      <c r="B24" s="453">
        <v>627</v>
      </c>
      <c r="C24" s="453">
        <v>571</v>
      </c>
      <c r="D24" s="453">
        <v>503</v>
      </c>
      <c r="E24" s="454">
        <v>895</v>
      </c>
      <c r="F24" s="454">
        <v>734</v>
      </c>
      <c r="G24" s="454">
        <v>657</v>
      </c>
    </row>
    <row r="25" spans="1:7" ht="12.75">
      <c r="A25" s="455" t="s">
        <v>158</v>
      </c>
      <c r="B25" s="453">
        <v>233844.5217407414</v>
      </c>
      <c r="C25" s="453">
        <v>231740.5316195805</v>
      </c>
      <c r="D25" s="453">
        <v>231080.6085975294</v>
      </c>
      <c r="E25" s="454">
        <v>226116.9637575545</v>
      </c>
      <c r="F25" s="454">
        <v>223879.9197372697</v>
      </c>
      <c r="G25" s="454">
        <v>223371.497720967</v>
      </c>
    </row>
    <row r="26" spans="1:7" ht="12.75">
      <c r="A26" s="464" t="s">
        <v>777</v>
      </c>
      <c r="B26" s="453">
        <v>664.412598022</v>
      </c>
      <c r="C26" s="453">
        <v>769.5962398089</v>
      </c>
      <c r="D26" s="453">
        <v>673.3628560378</v>
      </c>
      <c r="E26" s="454">
        <v>570</v>
      </c>
      <c r="F26" s="454">
        <v>536</v>
      </c>
      <c r="G26" s="454">
        <v>380</v>
      </c>
    </row>
    <row r="27" spans="1:7" ht="6" customHeight="1">
      <c r="A27" s="456"/>
      <c r="B27" s="457"/>
      <c r="C27" s="457"/>
      <c r="D27" s="457"/>
      <c r="E27" s="457"/>
      <c r="F27" s="457"/>
      <c r="G27" s="457"/>
    </row>
    <row r="28" spans="1:7" ht="6" customHeight="1">
      <c r="A28" s="465"/>
      <c r="B28" s="466"/>
      <c r="C28" s="466"/>
      <c r="D28" s="466"/>
      <c r="E28" s="466"/>
      <c r="F28" s="460"/>
      <c r="G28" s="461"/>
    </row>
    <row r="29" spans="1:7" s="272" customFormat="1" ht="6" customHeight="1">
      <c r="A29" s="446"/>
      <c r="B29" s="462"/>
      <c r="C29" s="462"/>
      <c r="D29" s="462"/>
      <c r="E29" s="462"/>
      <c r="F29" s="462"/>
      <c r="G29" s="462"/>
    </row>
    <row r="30" spans="1:7" ht="12.75">
      <c r="A30" s="467" t="s">
        <v>106</v>
      </c>
      <c r="B30" s="449">
        <v>3201104.5933230445</v>
      </c>
      <c r="C30" s="449">
        <v>3127736.410978387</v>
      </c>
      <c r="D30" s="449">
        <v>3144227.8043468315</v>
      </c>
      <c r="E30" s="450">
        <v>3085093.4411490085</v>
      </c>
      <c r="F30" s="450">
        <v>3043159.939544247</v>
      </c>
      <c r="G30" s="450">
        <v>3075030.2563009965</v>
      </c>
    </row>
    <row r="31" spans="1:7" ht="12.75">
      <c r="A31" s="451" t="s">
        <v>778</v>
      </c>
      <c r="B31" s="449">
        <v>3109102.7259072317</v>
      </c>
      <c r="C31" s="449">
        <v>3026968.7002642704</v>
      </c>
      <c r="D31" s="449">
        <v>3032224.898673434</v>
      </c>
      <c r="E31" s="450">
        <v>2958059.060585893</v>
      </c>
      <c r="F31" s="450">
        <v>2906925.939544247</v>
      </c>
      <c r="G31" s="450">
        <v>2922623.2563009965</v>
      </c>
    </row>
    <row r="32" spans="1:7" ht="12.75">
      <c r="A32" s="468" t="s">
        <v>779</v>
      </c>
      <c r="B32" s="453">
        <v>2347675.175784026</v>
      </c>
      <c r="C32" s="453">
        <v>2303544.7719947286</v>
      </c>
      <c r="D32" s="453">
        <v>2331070.367172143</v>
      </c>
      <c r="E32" s="454">
        <v>2347502.384517496</v>
      </c>
      <c r="F32" s="454">
        <v>2354079.7681259164</v>
      </c>
      <c r="G32" s="454">
        <v>2417717.0017305044</v>
      </c>
    </row>
    <row r="33" spans="1:7" ht="12.75">
      <c r="A33" s="469" t="s">
        <v>780</v>
      </c>
      <c r="B33" s="453">
        <v>20976.1876037937</v>
      </c>
      <c r="C33" s="453">
        <v>23300.1679879225</v>
      </c>
      <c r="D33" s="453">
        <v>23419.1185672437</v>
      </c>
      <c r="E33" s="454">
        <v>24307.9410826825</v>
      </c>
      <c r="F33" s="454">
        <v>20640.6902895597</v>
      </c>
      <c r="G33" s="454">
        <v>20943.3683019563</v>
      </c>
    </row>
    <row r="34" spans="1:7" ht="12.75">
      <c r="A34" s="469" t="s">
        <v>781</v>
      </c>
      <c r="B34" s="453">
        <v>1475161.8692700185</v>
      </c>
      <c r="C34" s="453">
        <v>1469031.4467616957</v>
      </c>
      <c r="D34" s="453">
        <v>1495467.2388857969</v>
      </c>
      <c r="E34" s="454">
        <v>1506458.680488723</v>
      </c>
      <c r="F34" s="454">
        <v>1518000.2024621528</v>
      </c>
      <c r="G34" s="454">
        <v>1600525.7448699863</v>
      </c>
    </row>
    <row r="35" spans="1:7" ht="12.75">
      <c r="A35" s="469" t="s">
        <v>782</v>
      </c>
      <c r="B35" s="453">
        <v>851537.1189102137</v>
      </c>
      <c r="C35" s="453">
        <v>811213.1572451104</v>
      </c>
      <c r="D35" s="453">
        <v>812184.0097191025</v>
      </c>
      <c r="E35" s="454">
        <v>816735.7629460903</v>
      </c>
      <c r="F35" s="454">
        <v>815438.8753742038</v>
      </c>
      <c r="G35" s="454">
        <v>796247.8885585619</v>
      </c>
    </row>
    <row r="36" spans="1:7" ht="15">
      <c r="A36" s="470" t="s">
        <v>783</v>
      </c>
      <c r="B36" s="453">
        <v>761427.5501232056</v>
      </c>
      <c r="C36" s="453">
        <v>723423.9282695418</v>
      </c>
      <c r="D36" s="453">
        <v>701154.531501291</v>
      </c>
      <c r="E36" s="454">
        <v>610556.6760683972</v>
      </c>
      <c r="F36" s="454">
        <v>552846.171418331</v>
      </c>
      <c r="G36" s="454">
        <v>504906.25457049214</v>
      </c>
    </row>
    <row r="37" spans="1:7" s="471" customFormat="1" ht="12.75">
      <c r="A37" s="451" t="s">
        <v>772</v>
      </c>
      <c r="B37" s="449">
        <v>92001.8674158131</v>
      </c>
      <c r="C37" s="449">
        <v>100767.71071411658</v>
      </c>
      <c r="D37" s="449">
        <v>112002.9056733975</v>
      </c>
      <c r="E37" s="450">
        <v>127034.38056311548</v>
      </c>
      <c r="F37" s="450">
        <v>136234</v>
      </c>
      <c r="G37" s="450">
        <v>152407</v>
      </c>
    </row>
    <row r="38" spans="1:7" ht="6" customHeight="1">
      <c r="A38" s="456"/>
      <c r="B38" s="472"/>
      <c r="C38" s="472"/>
      <c r="D38" s="472"/>
      <c r="E38" s="472"/>
      <c r="F38" s="472"/>
      <c r="G38" s="472"/>
    </row>
    <row r="39" spans="1:4" ht="6" customHeight="1">
      <c r="A39" s="473"/>
      <c r="B39" s="474"/>
      <c r="C39" s="474"/>
      <c r="D39" s="474"/>
    </row>
    <row r="40" spans="1:7" ht="15.75">
      <c r="A40" s="30" t="s">
        <v>1696</v>
      </c>
      <c r="B40" s="475"/>
      <c r="C40" s="475"/>
      <c r="D40" s="475"/>
      <c r="E40" s="358"/>
      <c r="F40" s="358"/>
      <c r="G40" s="358"/>
    </row>
    <row r="41" spans="1:9" s="397" customFormat="1" ht="13.5">
      <c r="A41" s="2106" t="s">
        <v>1697</v>
      </c>
      <c r="B41" s="2106"/>
      <c r="C41" s="2106"/>
      <c r="D41" s="2106"/>
      <c r="E41" s="2106"/>
      <c r="F41" s="2106"/>
      <c r="G41" s="2106"/>
      <c r="H41" s="2106"/>
      <c r="I41" s="2106"/>
    </row>
    <row r="42" spans="1:9" s="397" customFormat="1" ht="13.5">
      <c r="A42" s="2106"/>
      <c r="B42" s="2106"/>
      <c r="C42" s="2106"/>
      <c r="D42" s="2106"/>
      <c r="E42" s="2106"/>
      <c r="F42" s="2106"/>
      <c r="G42" s="2106"/>
      <c r="H42" s="2106"/>
      <c r="I42" s="2106"/>
    </row>
    <row r="43" spans="1:7" s="397" customFormat="1" ht="15.75">
      <c r="A43" s="30" t="s">
        <v>784</v>
      </c>
      <c r="B43" s="30"/>
      <c r="C43" s="30"/>
      <c r="D43" s="30"/>
      <c r="E43" s="30"/>
      <c r="F43" s="30"/>
      <c r="G43" s="30"/>
    </row>
    <row r="44" spans="1:7" s="397" customFormat="1" ht="15.75">
      <c r="A44" s="30" t="s">
        <v>785</v>
      </c>
      <c r="B44" s="30"/>
      <c r="C44" s="30"/>
      <c r="D44" s="30"/>
      <c r="E44" s="30"/>
      <c r="F44" s="30"/>
      <c r="G44" s="30"/>
    </row>
    <row r="45" spans="1:7" s="397" customFormat="1" ht="6" customHeight="1">
      <c r="A45" s="476"/>
      <c r="B45" s="477"/>
      <c r="C45" s="477"/>
      <c r="D45" s="477"/>
      <c r="E45" s="477"/>
      <c r="F45" s="477"/>
      <c r="G45" s="477"/>
    </row>
    <row r="46" s="397" customFormat="1" ht="12.75" customHeight="1">
      <c r="A46" s="478" t="s">
        <v>786</v>
      </c>
    </row>
    <row r="47" s="397" customFormat="1" ht="18.75" customHeight="1">
      <c r="A47" s="478"/>
    </row>
    <row r="48" spans="1:7" ht="24.75" customHeight="1">
      <c r="A48" s="436" t="s">
        <v>787</v>
      </c>
      <c r="B48" s="437"/>
      <c r="C48" s="437"/>
      <c r="D48" s="437"/>
      <c r="E48" s="437"/>
      <c r="F48" s="437"/>
      <c r="G48" s="437"/>
    </row>
    <row r="49" spans="1:7" ht="11.25" customHeight="1">
      <c r="A49" s="438"/>
      <c r="B49" s="438"/>
      <c r="C49" s="438"/>
      <c r="D49" s="438"/>
      <c r="E49" s="438"/>
      <c r="F49" s="438"/>
      <c r="G49" s="439" t="s">
        <v>52</v>
      </c>
    </row>
    <row r="50" spans="1:7" ht="27.75" customHeight="1">
      <c r="A50" s="479"/>
      <c r="B50" s="1828" t="s">
        <v>1670</v>
      </c>
      <c r="C50" s="1828" t="s">
        <v>1671</v>
      </c>
      <c r="D50" s="1828" t="s">
        <v>1672</v>
      </c>
      <c r="E50" s="1828" t="s">
        <v>1673</v>
      </c>
      <c r="F50" s="1828" t="s">
        <v>1674</v>
      </c>
      <c r="G50" s="1828" t="s">
        <v>1675</v>
      </c>
    </row>
    <row r="51" spans="1:7" s="358" customFormat="1" ht="6" customHeight="1">
      <c r="A51" s="480"/>
      <c r="B51" s="481"/>
      <c r="C51" s="481"/>
      <c r="D51" s="481"/>
      <c r="G51" s="482"/>
    </row>
    <row r="52" spans="1:7" s="272" customFormat="1" ht="6" customHeight="1">
      <c r="A52" s="446"/>
      <c r="B52" s="462"/>
      <c r="C52" s="462"/>
      <c r="D52" s="462"/>
      <c r="E52" s="462"/>
      <c r="F52" s="462"/>
      <c r="G52" s="462"/>
    </row>
    <row r="53" spans="1:7" ht="12.75">
      <c r="A53" s="448" t="s">
        <v>788</v>
      </c>
      <c r="B53" s="449">
        <v>218068.4146875144</v>
      </c>
      <c r="C53" s="449">
        <v>316246.4965301572</v>
      </c>
      <c r="D53" s="449">
        <v>303960.4885049488</v>
      </c>
      <c r="E53" s="450">
        <v>382015.28100749594</v>
      </c>
      <c r="F53" s="450">
        <v>261087.088302018</v>
      </c>
      <c r="G53" s="450">
        <v>327753.1068514246</v>
      </c>
    </row>
    <row r="54" spans="1:7" ht="12.75">
      <c r="A54" s="451" t="s">
        <v>766</v>
      </c>
      <c r="B54" s="449">
        <v>204565.6320379344</v>
      </c>
      <c r="C54" s="449">
        <v>292778.6773170172</v>
      </c>
      <c r="D54" s="449">
        <v>278529.6648193488</v>
      </c>
      <c r="E54" s="450">
        <v>355412.6017194659</v>
      </c>
      <c r="F54" s="450">
        <v>242180.088302018</v>
      </c>
      <c r="G54" s="450">
        <v>301299.1068514246</v>
      </c>
    </row>
    <row r="55" spans="1:7" ht="12.75" customHeight="1">
      <c r="A55" s="452" t="s">
        <v>767</v>
      </c>
      <c r="B55" s="453">
        <v>60123</v>
      </c>
      <c r="C55" s="453">
        <v>90162.7679613017</v>
      </c>
      <c r="D55" s="453">
        <v>92584.3938454206</v>
      </c>
      <c r="E55" s="454">
        <v>63277.34942287978</v>
      </c>
      <c r="F55" s="454">
        <v>59897.0367289378</v>
      </c>
      <c r="G55" s="454">
        <v>90290.6736658129</v>
      </c>
    </row>
    <row r="56" spans="1:7" ht="12.75">
      <c r="A56" s="455" t="s">
        <v>768</v>
      </c>
      <c r="B56" s="453">
        <v>2118.8610146531</v>
      </c>
      <c r="C56" s="453">
        <v>2839.8699794948</v>
      </c>
      <c r="D56" s="453">
        <v>2662</v>
      </c>
      <c r="E56" s="454">
        <v>2425.6876384498</v>
      </c>
      <c r="F56" s="454">
        <v>1467.4076778524</v>
      </c>
      <c r="G56" s="454">
        <v>2166.25393537715</v>
      </c>
    </row>
    <row r="57" spans="1:7" ht="12.75">
      <c r="A57" s="455" t="s">
        <v>769</v>
      </c>
      <c r="B57" s="453">
        <v>73389.3333507687</v>
      </c>
      <c r="C57" s="453">
        <v>96647.123022473</v>
      </c>
      <c r="D57" s="453">
        <v>94877.04930871024</v>
      </c>
      <c r="E57" s="454">
        <v>119617.88576834026</v>
      </c>
      <c r="F57" s="454">
        <v>96538.8009276791</v>
      </c>
      <c r="G57" s="454">
        <v>98747.90558449226</v>
      </c>
    </row>
    <row r="58" spans="1:7" ht="12.75">
      <c r="A58" s="455" t="s">
        <v>770</v>
      </c>
      <c r="B58" s="453">
        <v>64971.4376725126</v>
      </c>
      <c r="C58" s="453">
        <v>81621.5588661724</v>
      </c>
      <c r="D58" s="453">
        <v>82770.5102619345</v>
      </c>
      <c r="E58" s="454">
        <v>94641.10193950597</v>
      </c>
      <c r="F58" s="454">
        <v>79298.8429675487</v>
      </c>
      <c r="G58" s="454">
        <v>95692.17087655733</v>
      </c>
    </row>
    <row r="59" spans="1:7" ht="12.75">
      <c r="A59" s="455" t="s">
        <v>771</v>
      </c>
      <c r="B59" s="453">
        <v>464</v>
      </c>
      <c r="C59" s="453">
        <v>14300</v>
      </c>
      <c r="D59" s="453">
        <v>2821.711403283464</v>
      </c>
      <c r="E59" s="454">
        <v>72633.81793895</v>
      </c>
      <c r="F59" s="454">
        <v>4070</v>
      </c>
      <c r="G59" s="454">
        <v>9027.55285457668</v>
      </c>
    </row>
    <row r="60" spans="1:7" ht="12.75">
      <c r="A60" s="455" t="s">
        <v>643</v>
      </c>
      <c r="B60" s="453">
        <v>3499</v>
      </c>
      <c r="C60" s="453">
        <v>7207.3574875753</v>
      </c>
      <c r="D60" s="453">
        <v>2814</v>
      </c>
      <c r="E60" s="454">
        <v>2816.7590113401</v>
      </c>
      <c r="F60" s="454">
        <v>908</v>
      </c>
      <c r="G60" s="454">
        <v>5374.5499346083</v>
      </c>
    </row>
    <row r="61" spans="1:7" ht="12.75">
      <c r="A61" s="451" t="s">
        <v>772</v>
      </c>
      <c r="B61" s="449">
        <v>13502.78264958</v>
      </c>
      <c r="C61" s="449">
        <v>23467.81921314</v>
      </c>
      <c r="D61" s="449">
        <v>25430.8236856</v>
      </c>
      <c r="E61" s="449">
        <v>26602.67928803</v>
      </c>
      <c r="F61" s="449">
        <v>18907</v>
      </c>
      <c r="G61" s="449">
        <v>26454</v>
      </c>
    </row>
    <row r="62" spans="1:7" s="272" customFormat="1" ht="6" customHeight="1">
      <c r="A62" s="483"/>
      <c r="B62" s="484"/>
      <c r="C62" s="484"/>
      <c r="D62" s="484"/>
      <c r="E62" s="484"/>
      <c r="F62" s="484"/>
      <c r="G62" s="484"/>
    </row>
    <row r="63" spans="1:7" ht="6" customHeight="1">
      <c r="A63" s="485"/>
      <c r="B63" s="486"/>
      <c r="C63" s="486"/>
      <c r="D63" s="486"/>
      <c r="E63" s="460"/>
      <c r="F63" s="460"/>
      <c r="G63" s="461"/>
    </row>
    <row r="64" spans="1:7" s="272" customFormat="1" ht="6" customHeight="1">
      <c r="A64" s="446"/>
      <c r="B64" s="462"/>
      <c r="C64" s="462"/>
      <c r="D64" s="462"/>
      <c r="E64" s="462"/>
      <c r="F64" s="462"/>
      <c r="G64" s="462"/>
    </row>
    <row r="65" spans="1:7" ht="12.75">
      <c r="A65" s="463" t="s">
        <v>773</v>
      </c>
      <c r="B65" s="449">
        <v>204565.6320379344</v>
      </c>
      <c r="C65" s="449">
        <v>292778.6773170172</v>
      </c>
      <c r="D65" s="449">
        <v>278529.66238543333</v>
      </c>
      <c r="E65" s="450">
        <v>355412.6017194659</v>
      </c>
      <c r="F65" s="450">
        <v>242180.088302018</v>
      </c>
      <c r="G65" s="450">
        <v>301299.10767036397</v>
      </c>
    </row>
    <row r="66" spans="1:7" ht="12.75">
      <c r="A66" s="464" t="s">
        <v>774</v>
      </c>
      <c r="B66" s="453">
        <v>204476.6320379344</v>
      </c>
      <c r="C66" s="453">
        <v>292588.6773170172</v>
      </c>
      <c r="D66" s="453">
        <v>278495.66238543333</v>
      </c>
      <c r="E66" s="454">
        <v>355412.6017194659</v>
      </c>
      <c r="F66" s="454">
        <v>242143.088302018</v>
      </c>
      <c r="G66" s="454">
        <v>301299.10767036397</v>
      </c>
    </row>
    <row r="67" spans="1:7" ht="12.75">
      <c r="A67" s="455" t="s">
        <v>102</v>
      </c>
      <c r="B67" s="453">
        <v>182459.8390919823</v>
      </c>
      <c r="C67" s="453">
        <v>266172.6984427163</v>
      </c>
      <c r="D67" s="453">
        <v>251159.73229634893</v>
      </c>
      <c r="E67" s="454">
        <v>327539.3634984708</v>
      </c>
      <c r="F67" s="454">
        <v>219041.921100249</v>
      </c>
      <c r="G67" s="454">
        <v>276856.7965177619</v>
      </c>
    </row>
    <row r="68" spans="1:7" ht="12.75">
      <c r="A68" s="455" t="s">
        <v>775</v>
      </c>
      <c r="B68" s="453">
        <v>328</v>
      </c>
      <c r="C68" s="453">
        <v>223</v>
      </c>
      <c r="D68" s="453">
        <v>76</v>
      </c>
      <c r="E68" s="454">
        <v>809</v>
      </c>
      <c r="F68" s="454">
        <v>89</v>
      </c>
      <c r="G68" s="454">
        <v>0</v>
      </c>
    </row>
    <row r="69" spans="1:7" ht="15">
      <c r="A69" s="455" t="s">
        <v>776</v>
      </c>
      <c r="B69" s="453">
        <v>433</v>
      </c>
      <c r="C69" s="453">
        <v>817</v>
      </c>
      <c r="D69" s="453">
        <v>320</v>
      </c>
      <c r="E69" s="454">
        <v>1162.7427477427</v>
      </c>
      <c r="F69" s="454">
        <v>666.9190485825</v>
      </c>
      <c r="G69" s="454">
        <v>231</v>
      </c>
    </row>
    <row r="70" spans="1:7" ht="12.75">
      <c r="A70" s="455" t="s">
        <v>109</v>
      </c>
      <c r="B70" s="453">
        <v>25</v>
      </c>
      <c r="C70" s="453">
        <v>61</v>
      </c>
      <c r="D70" s="453">
        <v>27</v>
      </c>
      <c r="E70" s="454">
        <v>502</v>
      </c>
      <c r="F70" s="454">
        <v>0</v>
      </c>
      <c r="G70" s="454">
        <v>0</v>
      </c>
    </row>
    <row r="71" spans="1:7" ht="12.75">
      <c r="A71" s="455" t="s">
        <v>158</v>
      </c>
      <c r="B71" s="453">
        <v>21230.7929459521</v>
      </c>
      <c r="C71" s="453">
        <v>25314.9788743009</v>
      </c>
      <c r="D71" s="453">
        <v>26912.9300890844</v>
      </c>
      <c r="E71" s="454">
        <v>25399.495473252402</v>
      </c>
      <c r="F71" s="454">
        <v>22345.2481531865</v>
      </c>
      <c r="G71" s="454">
        <v>24211.3111526021</v>
      </c>
    </row>
    <row r="72" spans="1:7" ht="12.75">
      <c r="A72" s="464" t="s">
        <v>777</v>
      </c>
      <c r="B72" s="453">
        <v>89</v>
      </c>
      <c r="C72" s="453">
        <v>190</v>
      </c>
      <c r="D72" s="453">
        <v>34</v>
      </c>
      <c r="E72" s="454">
        <v>0</v>
      </c>
      <c r="F72" s="454">
        <v>37</v>
      </c>
      <c r="G72" s="454">
        <v>0</v>
      </c>
    </row>
    <row r="73" spans="1:7" s="272" customFormat="1" ht="6" customHeight="1">
      <c r="A73" s="483"/>
      <c r="B73" s="457"/>
      <c r="C73" s="457"/>
      <c r="D73" s="457"/>
      <c r="E73" s="457"/>
      <c r="F73" s="457"/>
      <c r="G73" s="457"/>
    </row>
    <row r="74" spans="1:7" ht="6" customHeight="1">
      <c r="A74" s="487"/>
      <c r="B74" s="488"/>
      <c r="C74" s="488"/>
      <c r="D74" s="488"/>
      <c r="E74" s="460"/>
      <c r="F74" s="460"/>
      <c r="G74" s="461"/>
    </row>
    <row r="75" spans="1:7" s="272" customFormat="1" ht="6" customHeight="1">
      <c r="A75" s="446"/>
      <c r="B75" s="462"/>
      <c r="C75" s="462"/>
      <c r="D75" s="462"/>
      <c r="E75" s="462"/>
      <c r="F75" s="462"/>
      <c r="G75" s="462"/>
    </row>
    <row r="76" spans="1:7" ht="12.75">
      <c r="A76" s="467" t="s">
        <v>779</v>
      </c>
      <c r="B76" s="449">
        <v>218068.4146875144</v>
      </c>
      <c r="C76" s="449">
        <v>316246.4965301572</v>
      </c>
      <c r="D76" s="449">
        <v>303960.4885049488</v>
      </c>
      <c r="E76" s="450">
        <v>382015.28100749594</v>
      </c>
      <c r="F76" s="450">
        <v>261087.088302018</v>
      </c>
      <c r="G76" s="450">
        <v>327753.1068514246</v>
      </c>
    </row>
    <row r="77" spans="1:7" ht="12.75">
      <c r="A77" s="451" t="s">
        <v>766</v>
      </c>
      <c r="B77" s="449">
        <v>204565.6320379344</v>
      </c>
      <c r="C77" s="449">
        <v>292778.6773170172</v>
      </c>
      <c r="D77" s="449">
        <v>278529.6648193488</v>
      </c>
      <c r="E77" s="450">
        <v>355412.6017194659</v>
      </c>
      <c r="F77" s="450">
        <v>242180.088302018</v>
      </c>
      <c r="G77" s="450">
        <v>301299.1068514246</v>
      </c>
    </row>
    <row r="78" spans="1:7" ht="12.75">
      <c r="A78" s="489" t="s">
        <v>780</v>
      </c>
      <c r="B78" s="453">
        <v>8863.6018855746</v>
      </c>
      <c r="C78" s="453">
        <v>14856.940526637</v>
      </c>
      <c r="D78" s="453">
        <v>14792.63551124718</v>
      </c>
      <c r="E78" s="454">
        <v>10611.7978086308</v>
      </c>
      <c r="F78" s="454">
        <v>14530.7093307406</v>
      </c>
      <c r="G78" s="454">
        <v>11109.41079319554</v>
      </c>
    </row>
    <row r="79" spans="1:7" ht="12.75">
      <c r="A79" s="489" t="s">
        <v>781</v>
      </c>
      <c r="B79" s="453">
        <v>184909.0301523598</v>
      </c>
      <c r="C79" s="453">
        <v>252970.7367903802</v>
      </c>
      <c r="D79" s="453">
        <v>227294.47590437654</v>
      </c>
      <c r="E79" s="454">
        <v>261169.80391083512</v>
      </c>
      <c r="F79" s="454">
        <v>207619.3789712774</v>
      </c>
      <c r="G79" s="454">
        <v>267236.55507324496</v>
      </c>
    </row>
    <row r="80" spans="1:7" ht="12.75">
      <c r="A80" s="489" t="s">
        <v>782</v>
      </c>
      <c r="B80" s="453">
        <v>10793</v>
      </c>
      <c r="C80" s="453">
        <v>24951</v>
      </c>
      <c r="D80" s="453">
        <v>36442.553403725076</v>
      </c>
      <c r="E80" s="454">
        <v>83631</v>
      </c>
      <c r="F80" s="454">
        <v>20030</v>
      </c>
      <c r="G80" s="454">
        <v>22953.14098498408</v>
      </c>
    </row>
    <row r="81" spans="1:7" s="471" customFormat="1" ht="12.75">
      <c r="A81" s="451" t="s">
        <v>772</v>
      </c>
      <c r="B81" s="449">
        <v>13502.78264958</v>
      </c>
      <c r="C81" s="449">
        <v>23467.81921314</v>
      </c>
      <c r="D81" s="449">
        <v>25430.8236856</v>
      </c>
      <c r="E81" s="450">
        <v>26602.67928803</v>
      </c>
      <c r="F81" s="450">
        <v>18907</v>
      </c>
      <c r="G81" s="450">
        <v>26454</v>
      </c>
    </row>
    <row r="82" spans="1:7" s="272" customFormat="1" ht="6" customHeight="1">
      <c r="A82" s="483"/>
      <c r="B82" s="490"/>
      <c r="C82" s="490"/>
      <c r="D82" s="490"/>
      <c r="E82" s="491"/>
      <c r="F82" s="491"/>
      <c r="G82" s="491"/>
    </row>
    <row r="83" spans="1:4" s="397" customFormat="1" ht="6" customHeight="1">
      <c r="A83" s="492"/>
      <c r="B83" s="493"/>
      <c r="C83" s="493"/>
      <c r="D83" s="493"/>
    </row>
    <row r="84" spans="1:7" ht="15.75">
      <c r="A84" s="30" t="s">
        <v>1696</v>
      </c>
      <c r="B84" s="475"/>
      <c r="C84" s="475"/>
      <c r="D84" s="475"/>
      <c r="E84" s="358"/>
      <c r="F84" s="358"/>
      <c r="G84" s="358"/>
    </row>
    <row r="85" spans="1:7" s="397" customFormat="1" ht="13.5">
      <c r="A85" s="2106" t="s">
        <v>1676</v>
      </c>
      <c r="B85" s="2106"/>
      <c r="C85" s="2106"/>
      <c r="D85" s="2106"/>
      <c r="E85" s="2106"/>
      <c r="F85" s="2106"/>
      <c r="G85" s="2106"/>
    </row>
    <row r="86" spans="1:7" s="397" customFormat="1" ht="13.5">
      <c r="A86" s="2106"/>
      <c r="B86" s="2106"/>
      <c r="C86" s="2106"/>
      <c r="D86" s="2106"/>
      <c r="E86" s="2106"/>
      <c r="F86" s="2106"/>
      <c r="G86" s="2106"/>
    </row>
    <row r="87" spans="1:7" s="397" customFormat="1" ht="15.75" customHeight="1">
      <c r="A87" s="30" t="s">
        <v>789</v>
      </c>
      <c r="B87" s="30"/>
      <c r="C87" s="30"/>
      <c r="D87" s="30"/>
      <c r="E87" s="30"/>
      <c r="F87" s="30"/>
      <c r="G87" s="30"/>
    </row>
    <row r="88" spans="1:7" s="397" customFormat="1" ht="6" customHeight="1">
      <c r="A88" s="476"/>
      <c r="B88" s="477"/>
      <c r="C88" s="477"/>
      <c r="D88" s="477"/>
      <c r="E88" s="477"/>
      <c r="F88" s="477"/>
      <c r="G88" s="477"/>
    </row>
    <row r="89" s="397" customFormat="1" ht="13.5">
      <c r="A89" s="478" t="s">
        <v>786</v>
      </c>
    </row>
  </sheetData>
  <sheetProtection/>
  <mergeCells count="2">
    <mergeCell ref="A41:I42"/>
    <mergeCell ref="A85:G86"/>
  </mergeCells>
  <dataValidations count="1">
    <dataValidation type="decimal" operator="greaterThanOrEqual" allowBlank="1" showInputMessage="1" showErrorMessage="1" errorTitle="Грешка" error="Моля въведете положително число!" sqref="E62 E73 E82">
      <formula1>0</formula1>
    </dataValidation>
  </dataValidations>
  <printOptions horizontalCentered="1"/>
  <pageMargins left="0.5905511811023623" right="0.5905511811023623" top="0.7874015748031497" bottom="0.7874015748031497" header="0.11811023622047245" footer="0.11811023622047245"/>
  <pageSetup horizontalDpi="600" verticalDpi="600" orientation="landscape" paperSize="9" scale="89" r:id="rId1"/>
  <rowBreaks count="1" manualBreakCount="1">
    <brk id="46" max="8" man="1"/>
  </rowBreaks>
</worksheet>
</file>

<file path=xl/worksheets/sheet37.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A1" sqref="A1"/>
    </sheetView>
  </sheetViews>
  <sheetFormatPr defaultColWidth="9.00390625" defaultRowHeight="12.75"/>
  <cols>
    <col min="1" max="1" width="48.25390625" style="272" customWidth="1"/>
    <col min="2" max="7" width="11.375" style="272" customWidth="1"/>
    <col min="8" max="16384" width="9.125" style="272" customWidth="1"/>
  </cols>
  <sheetData>
    <row r="1" spans="1:7" ht="24.75" customHeight="1">
      <c r="A1" s="436" t="s">
        <v>790</v>
      </c>
      <c r="B1" s="437"/>
      <c r="C1" s="437"/>
      <c r="D1" s="437"/>
      <c r="E1" s="437"/>
      <c r="F1" s="437"/>
      <c r="G1" s="437"/>
    </row>
    <row r="2" spans="1:7" ht="11.25" customHeight="1">
      <c r="A2" s="438"/>
      <c r="B2" s="438"/>
      <c r="C2" s="438"/>
      <c r="D2" s="438"/>
      <c r="E2" s="438"/>
      <c r="F2" s="438"/>
      <c r="G2" s="439" t="s">
        <v>52</v>
      </c>
    </row>
    <row r="3" spans="1:7" ht="18.75" customHeight="1">
      <c r="A3" s="440"/>
      <c r="B3" s="441">
        <v>41364</v>
      </c>
      <c r="C3" s="441">
        <v>41455</v>
      </c>
      <c r="D3" s="441">
        <v>41547</v>
      </c>
      <c r="E3" s="441">
        <v>41639</v>
      </c>
      <c r="F3" s="441">
        <v>41729</v>
      </c>
      <c r="G3" s="441">
        <v>41820</v>
      </c>
    </row>
    <row r="4" spans="1:7" ht="6" customHeight="1">
      <c r="A4" s="494"/>
      <c r="B4" s="495"/>
      <c r="C4" s="495"/>
      <c r="D4" s="495"/>
      <c r="E4" s="495"/>
      <c r="F4" s="495"/>
      <c r="G4" s="496"/>
    </row>
    <row r="5" spans="1:7" ht="6" customHeight="1">
      <c r="A5" s="446"/>
      <c r="B5" s="447"/>
      <c r="C5" s="447"/>
      <c r="D5" s="447"/>
      <c r="E5" s="447"/>
      <c r="F5" s="447"/>
      <c r="G5" s="447"/>
    </row>
    <row r="6" spans="1:7" ht="12.75">
      <c r="A6" s="497" t="s">
        <v>53</v>
      </c>
      <c r="B6" s="449">
        <v>4366127.95</v>
      </c>
      <c r="C6" s="449">
        <v>4331955.976211197</v>
      </c>
      <c r="D6" s="449">
        <v>4202706.792318246</v>
      </c>
      <c r="E6" s="450">
        <v>4139982.74564519</v>
      </c>
      <c r="F6" s="450">
        <v>3983525</v>
      </c>
      <c r="G6" s="450">
        <v>4038894.682740391</v>
      </c>
    </row>
    <row r="7" spans="1:7" ht="12.75">
      <c r="A7" s="498" t="s">
        <v>36</v>
      </c>
      <c r="B7" s="453">
        <v>3279161.9123014393</v>
      </c>
      <c r="C7" s="453">
        <v>3223193.916211197</v>
      </c>
      <c r="D7" s="453">
        <v>3231627.792318247</v>
      </c>
      <c r="E7" s="454">
        <v>3134530.4059963706</v>
      </c>
      <c r="F7" s="454">
        <v>3094785</v>
      </c>
      <c r="G7" s="454">
        <v>3147530.056864433</v>
      </c>
    </row>
    <row r="8" spans="1:7" ht="12.75">
      <c r="A8" s="498" t="s">
        <v>35</v>
      </c>
      <c r="B8" s="453">
        <v>0</v>
      </c>
      <c r="C8" s="453">
        <v>0</v>
      </c>
      <c r="D8" s="453">
        <v>0</v>
      </c>
      <c r="E8" s="454">
        <v>0</v>
      </c>
      <c r="F8" s="454">
        <v>0</v>
      </c>
      <c r="G8" s="454">
        <v>0</v>
      </c>
    </row>
    <row r="9" spans="1:7" ht="12.75">
      <c r="A9" s="498" t="s">
        <v>37</v>
      </c>
      <c r="B9" s="453">
        <v>0</v>
      </c>
      <c r="C9" s="453">
        <v>0</v>
      </c>
      <c r="D9" s="453">
        <v>0</v>
      </c>
      <c r="E9" s="454">
        <v>0</v>
      </c>
      <c r="F9" s="454">
        <v>0</v>
      </c>
      <c r="G9" s="454">
        <v>0</v>
      </c>
    </row>
    <row r="10" spans="1:7" ht="12.75">
      <c r="A10" s="498" t="s">
        <v>90</v>
      </c>
      <c r="B10" s="453">
        <v>9122</v>
      </c>
      <c r="C10" s="453">
        <v>7180</v>
      </c>
      <c r="D10" s="453">
        <v>5524</v>
      </c>
      <c r="E10" s="454">
        <v>5154</v>
      </c>
      <c r="F10" s="454">
        <v>6000</v>
      </c>
      <c r="G10" s="454">
        <v>6474</v>
      </c>
    </row>
    <row r="11" spans="1:7" ht="12.75">
      <c r="A11" s="468" t="s">
        <v>791</v>
      </c>
      <c r="B11" s="453">
        <v>175</v>
      </c>
      <c r="C11" s="453">
        <v>182</v>
      </c>
      <c r="D11" s="453">
        <v>187</v>
      </c>
      <c r="E11" s="454">
        <v>0</v>
      </c>
      <c r="F11" s="454">
        <v>0</v>
      </c>
      <c r="G11" s="454">
        <v>0</v>
      </c>
    </row>
    <row r="12" spans="1:7" ht="12.75">
      <c r="A12" s="468" t="s">
        <v>792</v>
      </c>
      <c r="B12" s="453">
        <v>8947</v>
      </c>
      <c r="C12" s="453">
        <v>6998</v>
      </c>
      <c r="D12" s="453">
        <v>5337</v>
      </c>
      <c r="E12" s="454">
        <v>5154</v>
      </c>
      <c r="F12" s="454">
        <v>6000</v>
      </c>
      <c r="G12" s="454">
        <v>6474</v>
      </c>
    </row>
    <row r="13" spans="1:7" ht="12.75">
      <c r="A13" s="498" t="s">
        <v>156</v>
      </c>
      <c r="B13" s="453">
        <v>1077844.0376985604</v>
      </c>
      <c r="C13" s="453">
        <v>1101582.06</v>
      </c>
      <c r="D13" s="453">
        <v>965555</v>
      </c>
      <c r="E13" s="454">
        <v>1000298.3396488196</v>
      </c>
      <c r="F13" s="454">
        <v>882740</v>
      </c>
      <c r="G13" s="454">
        <v>884890.6258759582</v>
      </c>
    </row>
    <row r="14" spans="1:7" ht="6" customHeight="1">
      <c r="A14" s="483"/>
      <c r="B14" s="449"/>
      <c r="C14" s="449"/>
      <c r="D14" s="449"/>
      <c r="E14" s="450"/>
      <c r="F14" s="450"/>
      <c r="G14" s="450"/>
    </row>
    <row r="15" spans="1:7" ht="6" customHeight="1">
      <c r="A15" s="499"/>
      <c r="B15" s="500"/>
      <c r="C15" s="500"/>
      <c r="D15" s="500"/>
      <c r="E15" s="500"/>
      <c r="F15" s="500"/>
      <c r="G15" s="501"/>
    </row>
    <row r="16" spans="1:7" ht="6" customHeight="1">
      <c r="A16" s="446"/>
      <c r="B16" s="462"/>
      <c r="C16" s="462"/>
      <c r="D16" s="462"/>
      <c r="E16" s="462"/>
      <c r="F16" s="462"/>
      <c r="G16" s="462"/>
    </row>
    <row r="17" spans="1:7" ht="12.75">
      <c r="A17" s="497" t="s">
        <v>54</v>
      </c>
      <c r="B17" s="449">
        <v>4366127.95</v>
      </c>
      <c r="C17" s="449">
        <v>4331955.97637</v>
      </c>
      <c r="D17" s="449">
        <v>4202706.792318246</v>
      </c>
      <c r="E17" s="450">
        <v>4139982.75017</v>
      </c>
      <c r="F17" s="450">
        <v>3983525</v>
      </c>
      <c r="G17" s="450">
        <v>4038894.608460344</v>
      </c>
    </row>
    <row r="18" spans="1:7" ht="12.75">
      <c r="A18" s="498" t="s">
        <v>36</v>
      </c>
      <c r="B18" s="453">
        <v>3420470</v>
      </c>
      <c r="C18" s="453">
        <v>3357906.97637</v>
      </c>
      <c r="D18" s="453">
        <v>3236348.21999</v>
      </c>
      <c r="E18" s="454">
        <v>3237055.71743</v>
      </c>
      <c r="F18" s="454">
        <v>3015449</v>
      </c>
      <c r="G18" s="454">
        <v>3086795.04091</v>
      </c>
    </row>
    <row r="19" spans="1:7" ht="12.75">
      <c r="A19" s="502" t="s">
        <v>793</v>
      </c>
      <c r="B19" s="453">
        <v>872828</v>
      </c>
      <c r="C19" s="453">
        <v>843258</v>
      </c>
      <c r="D19" s="453">
        <v>770599</v>
      </c>
      <c r="E19" s="454">
        <v>730432.03614</v>
      </c>
      <c r="F19" s="454">
        <v>698407</v>
      </c>
      <c r="G19" s="454">
        <v>701029.6081300001</v>
      </c>
    </row>
    <row r="20" spans="1:7" ht="12.75">
      <c r="A20" s="468" t="s">
        <v>794</v>
      </c>
      <c r="B20" s="453">
        <v>2547642</v>
      </c>
      <c r="C20" s="453">
        <v>2514648.97637</v>
      </c>
      <c r="D20" s="453">
        <v>2465749.21999</v>
      </c>
      <c r="E20" s="454">
        <v>2506623.68129</v>
      </c>
      <c r="F20" s="454">
        <v>2317042</v>
      </c>
      <c r="G20" s="454">
        <v>2385765.43278</v>
      </c>
    </row>
    <row r="21" spans="1:7" ht="12.75">
      <c r="A21" s="498" t="s">
        <v>795</v>
      </c>
      <c r="B21" s="453">
        <v>13555</v>
      </c>
      <c r="C21" s="453">
        <v>12854</v>
      </c>
      <c r="D21" s="453">
        <v>12068</v>
      </c>
      <c r="E21" s="454">
        <v>11861</v>
      </c>
      <c r="F21" s="454">
        <v>12064</v>
      </c>
      <c r="G21" s="454">
        <v>11861</v>
      </c>
    </row>
    <row r="22" spans="1:7" ht="12.75">
      <c r="A22" s="498" t="s">
        <v>600</v>
      </c>
      <c r="B22" s="453">
        <v>540617.95</v>
      </c>
      <c r="C22" s="453">
        <v>564305</v>
      </c>
      <c r="D22" s="453">
        <v>579560.17296</v>
      </c>
      <c r="E22" s="454">
        <v>591803.06288</v>
      </c>
      <c r="F22" s="454">
        <v>600079</v>
      </c>
      <c r="G22" s="454">
        <v>586822.45</v>
      </c>
    </row>
    <row r="23" spans="1:7" ht="12.75">
      <c r="A23" s="498" t="s">
        <v>43</v>
      </c>
      <c r="B23" s="453">
        <v>391485</v>
      </c>
      <c r="C23" s="453">
        <v>396890</v>
      </c>
      <c r="D23" s="453">
        <v>374730.39936824655</v>
      </c>
      <c r="E23" s="454">
        <v>299262.96986</v>
      </c>
      <c r="F23" s="454">
        <v>355933</v>
      </c>
      <c r="G23" s="454">
        <v>353416.11755034386</v>
      </c>
    </row>
    <row r="24" spans="1:7" ht="12.75">
      <c r="A24" s="502" t="s">
        <v>796</v>
      </c>
      <c r="B24" s="453">
        <v>549839.915</v>
      </c>
      <c r="C24" s="453">
        <v>550021</v>
      </c>
      <c r="D24" s="453">
        <v>549623.915</v>
      </c>
      <c r="E24" s="454">
        <v>563211.915</v>
      </c>
      <c r="F24" s="454">
        <v>659289</v>
      </c>
      <c r="G24" s="454">
        <v>664849.915</v>
      </c>
    </row>
    <row r="25" spans="1:7" ht="12.75">
      <c r="A25" s="502" t="s">
        <v>797</v>
      </c>
      <c r="B25" s="453">
        <v>-422723</v>
      </c>
      <c r="C25" s="453">
        <v>-429176</v>
      </c>
      <c r="D25" s="453">
        <v>-448984</v>
      </c>
      <c r="E25" s="454">
        <v>-506519.11285</v>
      </c>
      <c r="F25" s="454">
        <v>-527003</v>
      </c>
      <c r="G25" s="454">
        <v>-530210.7641596561</v>
      </c>
    </row>
    <row r="26" spans="1:7" ht="6" customHeight="1">
      <c r="A26" s="483"/>
      <c r="B26" s="503"/>
      <c r="C26" s="503"/>
      <c r="D26" s="503"/>
      <c r="E26" s="503"/>
      <c r="F26" s="503"/>
      <c r="G26" s="503"/>
    </row>
    <row r="27" spans="1:7" ht="6" customHeight="1">
      <c r="A27" s="504"/>
      <c r="B27" s="505"/>
      <c r="C27" s="505"/>
      <c r="D27" s="505"/>
      <c r="E27" s="505"/>
      <c r="F27" s="505"/>
      <c r="G27" s="506"/>
    </row>
    <row r="28" spans="1:7" ht="6" customHeight="1">
      <c r="A28" s="446"/>
      <c r="B28" s="462"/>
      <c r="C28" s="462"/>
      <c r="D28" s="462"/>
      <c r="E28" s="462"/>
      <c r="F28" s="462"/>
      <c r="G28" s="462"/>
    </row>
    <row r="29" spans="1:7" ht="12.75">
      <c r="A29" s="507" t="s">
        <v>798</v>
      </c>
      <c r="B29" s="453">
        <v>74</v>
      </c>
      <c r="C29" s="453">
        <v>74</v>
      </c>
      <c r="D29" s="453">
        <v>72</v>
      </c>
      <c r="E29" s="454">
        <v>69</v>
      </c>
      <c r="F29" s="454">
        <v>68</v>
      </c>
      <c r="G29" s="454">
        <v>67</v>
      </c>
    </row>
    <row r="30" spans="1:7" ht="6" customHeight="1">
      <c r="A30" s="508"/>
      <c r="B30" s="509"/>
      <c r="C30" s="509"/>
      <c r="D30" s="509"/>
      <c r="E30" s="509"/>
      <c r="F30" s="509"/>
      <c r="G30" s="509"/>
    </row>
    <row r="31" s="400" customFormat="1" ht="6" customHeight="1">
      <c r="A31" s="397"/>
    </row>
    <row r="32" spans="1:8" s="366" customFormat="1" ht="12.75">
      <c r="A32" s="2106" t="s">
        <v>1696</v>
      </c>
      <c r="B32" s="2106"/>
      <c r="C32" s="2106"/>
      <c r="D32" s="2106"/>
      <c r="E32" s="2106"/>
      <c r="F32" s="2106"/>
      <c r="G32" s="2106"/>
      <c r="H32" s="2106"/>
    </row>
    <row r="33" spans="1:8" s="366" customFormat="1" ht="12.75">
      <c r="A33" s="2106"/>
      <c r="B33" s="2106"/>
      <c r="C33" s="2106"/>
      <c r="D33" s="2106"/>
      <c r="E33" s="2106"/>
      <c r="F33" s="2106"/>
      <c r="G33" s="2106"/>
      <c r="H33" s="2106"/>
    </row>
    <row r="34" spans="1:8" s="400" customFormat="1" ht="13.5">
      <c r="A34" s="2106" t="s">
        <v>1677</v>
      </c>
      <c r="B34" s="2106"/>
      <c r="C34" s="2106"/>
      <c r="D34" s="2106"/>
      <c r="E34" s="2106"/>
      <c r="F34" s="2106"/>
      <c r="G34" s="2106"/>
      <c r="H34" s="2106"/>
    </row>
    <row r="35" spans="1:8" s="400" customFormat="1" ht="13.5">
      <c r="A35" s="2106"/>
      <c r="B35" s="2106"/>
      <c r="C35" s="2106"/>
      <c r="D35" s="2106"/>
      <c r="E35" s="2106"/>
      <c r="F35" s="2106"/>
      <c r="G35" s="2106"/>
      <c r="H35" s="2106"/>
    </row>
    <row r="36" spans="1:7" s="400" customFormat="1" ht="9" customHeight="1">
      <c r="A36" s="394"/>
      <c r="B36" s="141"/>
      <c r="C36" s="141"/>
      <c r="D36" s="141"/>
      <c r="E36" s="141"/>
      <c r="F36" s="141"/>
      <c r="G36" s="141"/>
    </row>
    <row r="37" spans="1:7" s="400" customFormat="1" ht="13.5">
      <c r="A37" s="368" t="s">
        <v>786</v>
      </c>
      <c r="B37" s="141"/>
      <c r="C37" s="141"/>
      <c r="D37" s="141"/>
      <c r="E37" s="141"/>
      <c r="F37" s="141"/>
      <c r="G37" s="141"/>
    </row>
  </sheetData>
  <sheetProtection/>
  <mergeCells count="2">
    <mergeCell ref="A32:H33"/>
    <mergeCell ref="A34:H35"/>
  </mergeCells>
  <dataValidations count="1">
    <dataValidation type="decimal" operator="greaterThanOrEqual" allowBlank="1" showInputMessage="1" showErrorMessage="1" errorTitle="Грешка" error="Моля въведете положително число!" sqref="E14">
      <formula1>0</formula1>
    </dataValidation>
  </dataValidations>
  <printOptions horizontalCentered="1"/>
  <pageMargins left="1.1023622047244095" right="0.7086614173228347" top="0.7874015748031497" bottom="0.7874015748031497" header="0.11811023622047245" footer="0.1181102362204724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G70"/>
  <sheetViews>
    <sheetView view="pageBreakPreview" zoomScaleSheetLayoutView="100" zoomScalePageLayoutView="0" workbookViewId="0" topLeftCell="A16">
      <selection activeCell="H25" sqref="A25:IV31"/>
    </sheetView>
  </sheetViews>
  <sheetFormatPr defaultColWidth="9.00390625" defaultRowHeight="12.75"/>
  <cols>
    <col min="1" max="1" width="43.00390625" style="553" customWidth="1"/>
    <col min="2" max="7" width="13.00390625" style="553" customWidth="1"/>
    <col min="8" max="8" width="9.125" style="553" customWidth="1"/>
    <col min="9" max="16384" width="9.125" style="553" customWidth="1"/>
  </cols>
  <sheetData>
    <row r="1" spans="1:7" s="512" customFormat="1" ht="24.75" customHeight="1">
      <c r="A1" s="510" t="s">
        <v>799</v>
      </c>
      <c r="B1" s="511"/>
      <c r="C1" s="510"/>
      <c r="D1" s="510"/>
      <c r="E1" s="510"/>
      <c r="F1" s="510"/>
      <c r="G1" s="510"/>
    </row>
    <row r="2" spans="1:7" s="517" customFormat="1" ht="11.25" customHeight="1">
      <c r="A2" s="513"/>
      <c r="B2" s="514"/>
      <c r="C2" s="515"/>
      <c r="D2" s="515"/>
      <c r="E2" s="515"/>
      <c r="F2" s="515"/>
      <c r="G2" s="516" t="s">
        <v>52</v>
      </c>
    </row>
    <row r="3" spans="1:7" s="519" customFormat="1" ht="18" customHeight="1">
      <c r="A3" s="518"/>
      <c r="B3" s="441">
        <v>41364</v>
      </c>
      <c r="C3" s="441">
        <v>41455</v>
      </c>
      <c r="D3" s="441">
        <v>41547</v>
      </c>
      <c r="E3" s="441">
        <v>41639</v>
      </c>
      <c r="F3" s="441">
        <v>41729</v>
      </c>
      <c r="G3" s="441">
        <v>41820</v>
      </c>
    </row>
    <row r="4" spans="1:7" s="519" customFormat="1" ht="6.75" customHeight="1">
      <c r="A4" s="520"/>
      <c r="B4" s="520"/>
      <c r="C4" s="521"/>
      <c r="D4" s="521"/>
      <c r="E4" s="521"/>
      <c r="F4" s="521"/>
      <c r="G4" s="521"/>
    </row>
    <row r="5" spans="1:7" s="519" customFormat="1" ht="12.75">
      <c r="A5" s="522" t="s">
        <v>84</v>
      </c>
      <c r="B5" s="523">
        <v>1971950.1548131627</v>
      </c>
      <c r="C5" s="450">
        <v>1990825.004335339</v>
      </c>
      <c r="D5" s="450">
        <v>1960521.4468534254</v>
      </c>
      <c r="E5" s="450">
        <v>2001317</v>
      </c>
      <c r="F5" s="450">
        <v>1979525.6890040804</v>
      </c>
      <c r="G5" s="450">
        <v>2021050.448645971</v>
      </c>
    </row>
    <row r="6" spans="1:7" s="519" customFormat="1" ht="12.75">
      <c r="A6" s="524" t="s">
        <v>779</v>
      </c>
      <c r="B6" s="525">
        <v>1380873.6745420184</v>
      </c>
      <c r="C6" s="454">
        <v>1395907.399277608</v>
      </c>
      <c r="D6" s="454">
        <v>1348336.3170504372</v>
      </c>
      <c r="E6" s="454">
        <v>1393952</v>
      </c>
      <c r="F6" s="454">
        <v>1372041.7959096378</v>
      </c>
      <c r="G6" s="454">
        <v>1402577.6820195678</v>
      </c>
    </row>
    <row r="7" spans="1:7" s="519" customFormat="1" ht="12.75">
      <c r="A7" s="526" t="s">
        <v>780</v>
      </c>
      <c r="B7" s="525">
        <v>290658.9273909295</v>
      </c>
      <c r="C7" s="454">
        <v>296797.3887655651</v>
      </c>
      <c r="D7" s="454">
        <v>298430.9445082548</v>
      </c>
      <c r="E7" s="454">
        <v>320894</v>
      </c>
      <c r="F7" s="454">
        <v>307707.5960282781</v>
      </c>
      <c r="G7" s="454">
        <v>294226.1311082115</v>
      </c>
    </row>
    <row r="8" spans="1:7" s="519" customFormat="1" ht="12.75">
      <c r="A8" s="526" t="s">
        <v>781</v>
      </c>
      <c r="B8" s="525">
        <v>497660.4875037463</v>
      </c>
      <c r="C8" s="454">
        <v>528627.9361847353</v>
      </c>
      <c r="D8" s="454">
        <v>551819.9466348499</v>
      </c>
      <c r="E8" s="454">
        <v>576374</v>
      </c>
      <c r="F8" s="454">
        <v>602539.7058157778</v>
      </c>
      <c r="G8" s="454">
        <v>638409.0388524751</v>
      </c>
    </row>
    <row r="9" spans="1:7" s="519" customFormat="1" ht="12.75">
      <c r="A9" s="526" t="s">
        <v>782</v>
      </c>
      <c r="B9" s="525">
        <v>592554.2596473427</v>
      </c>
      <c r="C9" s="454">
        <v>570482.0743273076</v>
      </c>
      <c r="D9" s="454">
        <v>498085.4259073327</v>
      </c>
      <c r="E9" s="454">
        <v>496684</v>
      </c>
      <c r="F9" s="454">
        <v>461794.494065582</v>
      </c>
      <c r="G9" s="454">
        <v>469942.51205888117</v>
      </c>
    </row>
    <row r="10" spans="1:7" s="519" customFormat="1" ht="15">
      <c r="A10" s="527" t="s">
        <v>800</v>
      </c>
      <c r="B10" s="525">
        <v>591076.4802711443</v>
      </c>
      <c r="C10" s="454">
        <v>594917.6050577309</v>
      </c>
      <c r="D10" s="454">
        <v>612185.1298029879</v>
      </c>
      <c r="E10" s="454">
        <v>607365</v>
      </c>
      <c r="F10" s="454">
        <v>607483.8930944424</v>
      </c>
      <c r="G10" s="454">
        <v>618472.7666264032</v>
      </c>
    </row>
    <row r="11" spans="1:7" s="519" customFormat="1" ht="6" customHeight="1">
      <c r="A11" s="527"/>
      <c r="B11" s="528"/>
      <c r="C11" s="454"/>
      <c r="D11" s="454"/>
      <c r="E11" s="454"/>
      <c r="F11" s="454"/>
      <c r="G11" s="454"/>
    </row>
    <row r="12" spans="1:7" s="519" customFormat="1" ht="12.75">
      <c r="A12" s="529" t="s">
        <v>801</v>
      </c>
      <c r="B12" s="523">
        <v>1971950.1548131627</v>
      </c>
      <c r="C12" s="450">
        <v>1990825.004335339</v>
      </c>
      <c r="D12" s="450">
        <v>1960521.4468534254</v>
      </c>
      <c r="E12" s="450">
        <v>2001317</v>
      </c>
      <c r="F12" s="450">
        <v>1979525.6890040804</v>
      </c>
      <c r="G12" s="450">
        <v>2021050.448645971</v>
      </c>
    </row>
    <row r="13" spans="1:7" s="519" customFormat="1" ht="12.75">
      <c r="A13" s="520" t="s">
        <v>774</v>
      </c>
      <c r="B13" s="525">
        <v>1942157.1548131627</v>
      </c>
      <c r="C13" s="454">
        <v>1956996.004335339</v>
      </c>
      <c r="D13" s="454">
        <v>1926689.4468534254</v>
      </c>
      <c r="E13" s="454">
        <v>1968154</v>
      </c>
      <c r="F13" s="454">
        <v>1957197.1890040804</v>
      </c>
      <c r="G13" s="454">
        <v>1996467.448645971</v>
      </c>
    </row>
    <row r="14" spans="1:7" s="519" customFormat="1" ht="12.75">
      <c r="A14" s="524" t="s">
        <v>102</v>
      </c>
      <c r="B14" s="525">
        <v>540516.0406650275</v>
      </c>
      <c r="C14" s="454">
        <v>524803.8048314488</v>
      </c>
      <c r="D14" s="454">
        <v>491996.15990189364</v>
      </c>
      <c r="E14" s="454">
        <v>473783</v>
      </c>
      <c r="F14" s="454">
        <v>450373.873125586</v>
      </c>
      <c r="G14" s="454">
        <v>449207.1426561093</v>
      </c>
    </row>
    <row r="15" spans="1:7" s="519" customFormat="1" ht="12.75">
      <c r="A15" s="524" t="s">
        <v>775</v>
      </c>
      <c r="B15" s="525">
        <v>0</v>
      </c>
      <c r="C15" s="454">
        <v>0</v>
      </c>
      <c r="D15" s="454">
        <v>0</v>
      </c>
      <c r="E15" s="454">
        <v>0</v>
      </c>
      <c r="F15" s="454">
        <v>0</v>
      </c>
      <c r="G15" s="454">
        <v>0</v>
      </c>
    </row>
    <row r="16" spans="1:7" s="519" customFormat="1" ht="15">
      <c r="A16" s="524" t="s">
        <v>802</v>
      </c>
      <c r="B16" s="525">
        <v>31995.64407540395</v>
      </c>
      <c r="C16" s="454">
        <v>34755.15709156194</v>
      </c>
      <c r="D16" s="454">
        <v>38882.54398563734</v>
      </c>
      <c r="E16" s="454">
        <v>38788</v>
      </c>
      <c r="F16" s="454">
        <v>41062</v>
      </c>
      <c r="G16" s="454">
        <v>44974</v>
      </c>
    </row>
    <row r="17" spans="1:7" s="519" customFormat="1" ht="12.75">
      <c r="A17" s="524" t="s">
        <v>109</v>
      </c>
      <c r="B17" s="525">
        <v>6789</v>
      </c>
      <c r="C17" s="454">
        <v>6364</v>
      </c>
      <c r="D17" s="454">
        <v>6293</v>
      </c>
      <c r="E17" s="454">
        <v>8722</v>
      </c>
      <c r="F17" s="454">
        <v>7828</v>
      </c>
      <c r="G17" s="454">
        <v>7109</v>
      </c>
    </row>
    <row r="18" spans="1:7" s="519" customFormat="1" ht="12.75">
      <c r="A18" s="524" t="s">
        <v>158</v>
      </c>
      <c r="B18" s="525">
        <v>1362856.4700727314</v>
      </c>
      <c r="C18" s="454">
        <v>1391073.042412328</v>
      </c>
      <c r="D18" s="454">
        <v>1389517.7429658943</v>
      </c>
      <c r="E18" s="454">
        <v>1446861</v>
      </c>
      <c r="F18" s="454">
        <v>1457933.3158784942</v>
      </c>
      <c r="G18" s="454">
        <v>1495177.3059898617</v>
      </c>
    </row>
    <row r="19" spans="1:7" s="519" customFormat="1" ht="12.75">
      <c r="A19" s="530" t="s">
        <v>803</v>
      </c>
      <c r="B19" s="525">
        <v>896991.6421527066</v>
      </c>
      <c r="C19" s="454">
        <v>937439.839400195</v>
      </c>
      <c r="D19" s="454">
        <v>969752.9804529697</v>
      </c>
      <c r="E19" s="454">
        <v>1038575</v>
      </c>
      <c r="F19" s="454">
        <v>1097921.498573817</v>
      </c>
      <c r="G19" s="454">
        <v>1146128.9101020973</v>
      </c>
    </row>
    <row r="20" spans="1:7" s="519" customFormat="1" ht="12.75">
      <c r="A20" s="530" t="s">
        <v>206</v>
      </c>
      <c r="B20" s="525">
        <v>371662.54134814604</v>
      </c>
      <c r="C20" s="454">
        <v>360478.37558412313</v>
      </c>
      <c r="D20" s="454">
        <v>350689.22272565437</v>
      </c>
      <c r="E20" s="454">
        <v>335498</v>
      </c>
      <c r="F20" s="454">
        <v>286759.63745953783</v>
      </c>
      <c r="G20" s="454">
        <v>272150.755175289</v>
      </c>
    </row>
    <row r="21" spans="1:7" s="519" customFormat="1" ht="12.75">
      <c r="A21" s="530" t="s">
        <v>207</v>
      </c>
      <c r="B21" s="525">
        <v>94202.28657187885</v>
      </c>
      <c r="C21" s="454">
        <v>93154.82742800991</v>
      </c>
      <c r="D21" s="454">
        <v>69075.53978727029</v>
      </c>
      <c r="E21" s="454">
        <v>72788</v>
      </c>
      <c r="F21" s="454">
        <v>73252.17984513933</v>
      </c>
      <c r="G21" s="454">
        <v>76897.64071247549</v>
      </c>
    </row>
    <row r="22" spans="1:7" s="519" customFormat="1" ht="12.75">
      <c r="A22" s="520" t="s">
        <v>777</v>
      </c>
      <c r="B22" s="525">
        <v>29793</v>
      </c>
      <c r="C22" s="454">
        <v>33829</v>
      </c>
      <c r="D22" s="454">
        <v>33832</v>
      </c>
      <c r="E22" s="454">
        <v>33163</v>
      </c>
      <c r="F22" s="454">
        <v>22328.5</v>
      </c>
      <c r="G22" s="454">
        <v>24583</v>
      </c>
    </row>
    <row r="23" spans="1:7" s="519" customFormat="1" ht="6" customHeight="1">
      <c r="A23" s="531"/>
      <c r="B23" s="532"/>
      <c r="C23" s="532"/>
      <c r="D23" s="532"/>
      <c r="E23" s="532"/>
      <c r="F23" s="532"/>
      <c r="G23" s="532"/>
    </row>
    <row r="24" spans="1:7" s="535" customFormat="1" ht="6" customHeight="1">
      <c r="A24" s="533"/>
      <c r="B24" s="533"/>
      <c r="C24" s="534"/>
      <c r="D24" s="534"/>
      <c r="E24" s="534"/>
      <c r="F24" s="534"/>
      <c r="G24" s="534"/>
    </row>
    <row r="25" spans="1:7" s="366" customFormat="1" ht="12.75">
      <c r="A25" s="2106" t="s">
        <v>1693</v>
      </c>
      <c r="B25" s="2106"/>
      <c r="C25" s="2106"/>
      <c r="D25" s="2106"/>
      <c r="E25" s="2106"/>
      <c r="F25" s="2106"/>
      <c r="G25" s="2106"/>
    </row>
    <row r="26" spans="1:7" s="44" customFormat="1" ht="13.5">
      <c r="A26" s="2106"/>
      <c r="B26" s="2106"/>
      <c r="C26" s="2106"/>
      <c r="D26" s="2106"/>
      <c r="E26" s="2106"/>
      <c r="F26" s="2106"/>
      <c r="G26" s="2106"/>
    </row>
    <row r="27" spans="1:7" s="400" customFormat="1" ht="13.5">
      <c r="A27" s="2106" t="s">
        <v>1694</v>
      </c>
      <c r="B27" s="2106"/>
      <c r="C27" s="2106"/>
      <c r="D27" s="2106"/>
      <c r="E27" s="2106"/>
      <c r="F27" s="2106"/>
      <c r="G27" s="2106"/>
    </row>
    <row r="28" spans="1:7" s="400" customFormat="1" ht="13.5">
      <c r="A28" s="2106"/>
      <c r="B28" s="2106"/>
      <c r="C28" s="2106"/>
      <c r="D28" s="2106"/>
      <c r="E28" s="2106"/>
      <c r="F28" s="2106"/>
      <c r="G28" s="2106"/>
    </row>
    <row r="29" spans="1:7" s="400" customFormat="1" ht="13.5">
      <c r="A29" s="2106" t="s">
        <v>1678</v>
      </c>
      <c r="B29" s="2106"/>
      <c r="C29" s="2106"/>
      <c r="D29" s="2106"/>
      <c r="E29" s="2106"/>
      <c r="F29" s="2106"/>
      <c r="G29" s="2106"/>
    </row>
    <row r="30" spans="1:7" s="400" customFormat="1" ht="13.5">
      <c r="A30" s="2106"/>
      <c r="B30" s="2106"/>
      <c r="C30" s="2106"/>
      <c r="D30" s="2106"/>
      <c r="E30" s="2106"/>
      <c r="F30" s="2106"/>
      <c r="G30" s="2106"/>
    </row>
    <row r="31" spans="1:7" s="536" customFormat="1" ht="15.75">
      <c r="A31" s="143" t="s">
        <v>804</v>
      </c>
      <c r="B31" s="143"/>
      <c r="C31" s="143"/>
      <c r="D31" s="143"/>
      <c r="E31" s="143"/>
      <c r="F31" s="143"/>
      <c r="G31" s="143"/>
    </row>
    <row r="32" spans="1:7" s="536" customFormat="1" ht="6" customHeight="1">
      <c r="A32" s="537"/>
      <c r="B32" s="537"/>
      <c r="C32" s="537"/>
      <c r="D32" s="537"/>
      <c r="E32" s="537"/>
      <c r="F32" s="537"/>
      <c r="G32" s="537"/>
    </row>
    <row r="33" spans="1:7" s="536" customFormat="1" ht="13.5" customHeight="1">
      <c r="A33" s="538" t="s">
        <v>805</v>
      </c>
      <c r="B33" s="538"/>
      <c r="C33" s="538"/>
      <c r="D33" s="538"/>
      <c r="E33" s="538"/>
      <c r="F33" s="538"/>
      <c r="G33" s="538"/>
    </row>
    <row r="34" spans="1:7" s="536" customFormat="1" ht="13.5" customHeight="1">
      <c r="A34" s="539" t="s">
        <v>806</v>
      </c>
      <c r="B34" s="539"/>
      <c r="C34" s="539"/>
      <c r="D34" s="539"/>
      <c r="E34" s="539"/>
      <c r="F34" s="539"/>
      <c r="G34" s="539"/>
    </row>
    <row r="35" spans="1:7" s="536" customFormat="1" ht="13.5" customHeight="1">
      <c r="A35" s="539"/>
      <c r="B35" s="539"/>
      <c r="C35" s="539"/>
      <c r="D35" s="539"/>
      <c r="E35" s="539"/>
      <c r="F35" s="539"/>
      <c r="G35" s="539"/>
    </row>
    <row r="36" s="535" customFormat="1" ht="12.75"/>
    <row r="37" spans="1:7" s="517" customFormat="1" ht="24.75" customHeight="1">
      <c r="A37" s="510" t="s">
        <v>807</v>
      </c>
      <c r="B37" s="513"/>
      <c r="C37" s="513"/>
      <c r="D37" s="513"/>
      <c r="E37" s="513"/>
      <c r="F37" s="513"/>
      <c r="G37" s="513"/>
    </row>
    <row r="38" spans="1:7" s="517" customFormat="1" ht="11.25" customHeight="1">
      <c r="A38" s="515"/>
      <c r="B38" s="515"/>
      <c r="C38" s="515"/>
      <c r="D38" s="515"/>
      <c r="E38" s="515"/>
      <c r="F38" s="515"/>
      <c r="G38" s="516" t="s">
        <v>52</v>
      </c>
    </row>
    <row r="39" spans="1:7" s="519" customFormat="1" ht="18" customHeight="1">
      <c r="A39" s="518"/>
      <c r="B39" s="441">
        <v>41364</v>
      </c>
      <c r="C39" s="441">
        <v>41455</v>
      </c>
      <c r="D39" s="441">
        <v>41547</v>
      </c>
      <c r="E39" s="441">
        <v>41639</v>
      </c>
      <c r="F39" s="441">
        <v>41729</v>
      </c>
      <c r="G39" s="441">
        <v>41820</v>
      </c>
    </row>
    <row r="40" spans="1:7" s="519" customFormat="1" ht="6" customHeight="1">
      <c r="A40" s="540"/>
      <c r="B40" s="540"/>
      <c r="C40" s="521"/>
      <c r="D40" s="521"/>
      <c r="E40" s="521"/>
      <c r="F40" s="521"/>
      <c r="G40" s="521"/>
    </row>
    <row r="41" spans="1:7" s="519" customFormat="1" ht="12.75">
      <c r="A41" s="522" t="s">
        <v>808</v>
      </c>
      <c r="B41" s="450">
        <v>2601569.6094155572</v>
      </c>
      <c r="C41" s="450">
        <v>2569961.437613517</v>
      </c>
      <c r="D41" s="450">
        <v>2533547.234517443</v>
      </c>
      <c r="E41" s="450">
        <v>2614330</v>
      </c>
      <c r="F41" s="450">
        <v>2558090.592819106</v>
      </c>
      <c r="G41" s="450">
        <v>2571731.0117506576</v>
      </c>
    </row>
    <row r="42" spans="1:7" s="519" customFormat="1" ht="12.75">
      <c r="A42" s="520" t="s">
        <v>36</v>
      </c>
      <c r="B42" s="454">
        <v>1971950.1548131627</v>
      </c>
      <c r="C42" s="454">
        <v>1990825.004335339</v>
      </c>
      <c r="D42" s="454">
        <v>1960521.4468534254</v>
      </c>
      <c r="E42" s="454">
        <v>2001317</v>
      </c>
      <c r="F42" s="454">
        <v>1979525.6890040804</v>
      </c>
      <c r="G42" s="454">
        <v>2021050.448645971</v>
      </c>
    </row>
    <row r="43" spans="1:7" s="519" customFormat="1" ht="12.75">
      <c r="A43" s="520" t="s">
        <v>35</v>
      </c>
      <c r="B43" s="454">
        <v>1450</v>
      </c>
      <c r="C43" s="454">
        <v>1413</v>
      </c>
      <c r="D43" s="454">
        <v>1656</v>
      </c>
      <c r="E43" s="454">
        <v>1719</v>
      </c>
      <c r="F43" s="454">
        <v>1600.1669316375198</v>
      </c>
      <c r="G43" s="454">
        <v>1460.0969793322733</v>
      </c>
    </row>
    <row r="44" spans="1:7" s="519" customFormat="1" ht="12.75">
      <c r="A44" s="520" t="s">
        <v>37</v>
      </c>
      <c r="B44" s="454">
        <v>49861.04935679191</v>
      </c>
      <c r="C44" s="454">
        <v>48913.99143748343</v>
      </c>
      <c r="D44" s="454">
        <v>49708.03999918452</v>
      </c>
      <c r="E44" s="454">
        <v>46925</v>
      </c>
      <c r="F44" s="454">
        <v>0</v>
      </c>
      <c r="G44" s="454">
        <v>41</v>
      </c>
    </row>
    <row r="45" spans="1:7" s="519" customFormat="1" ht="12.75">
      <c r="A45" s="520" t="s">
        <v>90</v>
      </c>
      <c r="B45" s="454">
        <v>65283.98383877318</v>
      </c>
      <c r="C45" s="454">
        <v>64895.91796763802</v>
      </c>
      <c r="D45" s="454">
        <v>64136.87653360469</v>
      </c>
      <c r="E45" s="454">
        <v>65622</v>
      </c>
      <c r="F45" s="454">
        <v>57024.634459471534</v>
      </c>
      <c r="G45" s="454">
        <v>56907.920039169425</v>
      </c>
    </row>
    <row r="46" spans="1:7" s="519" customFormat="1" ht="12.75">
      <c r="A46" s="524" t="s">
        <v>791</v>
      </c>
      <c r="B46" s="454">
        <v>0</v>
      </c>
      <c r="C46" s="454">
        <v>0</v>
      </c>
      <c r="D46" s="454">
        <v>0</v>
      </c>
      <c r="E46" s="454">
        <v>0</v>
      </c>
      <c r="F46" s="454">
        <v>0</v>
      </c>
      <c r="G46" s="454">
        <v>0</v>
      </c>
    </row>
    <row r="47" spans="1:7" s="519" customFormat="1" ht="12.75">
      <c r="A47" s="524" t="s">
        <v>792</v>
      </c>
      <c r="B47" s="454">
        <v>65283.98383877318</v>
      </c>
      <c r="C47" s="454">
        <v>64895.91796763802</v>
      </c>
      <c r="D47" s="454">
        <v>64136.87653360469</v>
      </c>
      <c r="E47" s="454">
        <v>65622</v>
      </c>
      <c r="F47" s="454">
        <v>57024.634459471534</v>
      </c>
      <c r="G47" s="454">
        <v>56907.920039169425</v>
      </c>
    </row>
    <row r="48" spans="1:7" s="519" customFormat="1" ht="12.75">
      <c r="A48" s="520" t="s">
        <v>156</v>
      </c>
      <c r="B48" s="541">
        <v>513024.4214068294</v>
      </c>
      <c r="C48" s="541">
        <v>463913.5238730567</v>
      </c>
      <c r="D48" s="541">
        <v>457524.87113122834</v>
      </c>
      <c r="E48" s="541">
        <v>498747</v>
      </c>
      <c r="F48" s="541">
        <v>519940.1024239166</v>
      </c>
      <c r="G48" s="541">
        <v>492271.54608618486</v>
      </c>
    </row>
    <row r="49" spans="1:7" s="519" customFormat="1" ht="6" customHeight="1">
      <c r="A49" s="520"/>
      <c r="B49" s="542"/>
      <c r="C49" s="542"/>
      <c r="D49" s="542"/>
      <c r="E49" s="542"/>
      <c r="F49" s="542"/>
      <c r="G49" s="542"/>
    </row>
    <row r="50" spans="1:7" s="519" customFormat="1" ht="12.75">
      <c r="A50" s="522" t="s">
        <v>809</v>
      </c>
      <c r="B50" s="450">
        <v>2601569.6094155572</v>
      </c>
      <c r="C50" s="450">
        <v>2569961.437613517</v>
      </c>
      <c r="D50" s="450">
        <v>2533547.234517443</v>
      </c>
      <c r="E50" s="450">
        <v>2614330</v>
      </c>
      <c r="F50" s="450">
        <v>2558090.592819106</v>
      </c>
      <c r="G50" s="450">
        <v>2571731.0117506576</v>
      </c>
    </row>
    <row r="51" spans="1:7" s="519" customFormat="1" ht="12.75">
      <c r="A51" s="520" t="s">
        <v>36</v>
      </c>
      <c r="B51" s="454">
        <v>1362655.3489456307</v>
      </c>
      <c r="C51" s="454">
        <v>1293466.3830457043</v>
      </c>
      <c r="D51" s="454">
        <v>1200880.4294741931</v>
      </c>
      <c r="E51" s="454">
        <v>1170116</v>
      </c>
      <c r="F51" s="454">
        <v>1169059.8053649617</v>
      </c>
      <c r="G51" s="454">
        <v>1167648.5028759323</v>
      </c>
    </row>
    <row r="52" spans="1:7" s="519" customFormat="1" ht="12.75">
      <c r="A52" s="543" t="s">
        <v>793</v>
      </c>
      <c r="B52" s="454">
        <v>435216.49880253366</v>
      </c>
      <c r="C52" s="454">
        <v>311404.66420737276</v>
      </c>
      <c r="D52" s="454">
        <v>238947.7056738363</v>
      </c>
      <c r="E52" s="454">
        <v>241395</v>
      </c>
      <c r="F52" s="454">
        <v>251464.1390356409</v>
      </c>
      <c r="G52" s="454">
        <v>269980.3452254417</v>
      </c>
    </row>
    <row r="53" spans="1:7" s="519" customFormat="1" ht="12.75">
      <c r="A53" s="524" t="s">
        <v>794</v>
      </c>
      <c r="B53" s="454">
        <v>927438.850143097</v>
      </c>
      <c r="C53" s="454">
        <v>982061.7188383316</v>
      </c>
      <c r="D53" s="454">
        <v>961932.7238003568</v>
      </c>
      <c r="E53" s="454">
        <v>928721</v>
      </c>
      <c r="F53" s="454">
        <v>917595.6663293209</v>
      </c>
      <c r="G53" s="454">
        <v>897668.1576504905</v>
      </c>
    </row>
    <row r="54" spans="1:7" s="519" customFormat="1" ht="12.75">
      <c r="A54" s="520" t="s">
        <v>795</v>
      </c>
      <c r="B54" s="454">
        <v>49233</v>
      </c>
      <c r="C54" s="454">
        <v>39384</v>
      </c>
      <c r="D54" s="454">
        <v>36609</v>
      </c>
      <c r="E54" s="454">
        <v>31097</v>
      </c>
      <c r="F54" s="454">
        <v>29695</v>
      </c>
      <c r="G54" s="454">
        <v>29771</v>
      </c>
    </row>
    <row r="55" spans="1:7" s="519" customFormat="1" ht="12.75">
      <c r="A55" s="520" t="s">
        <v>600</v>
      </c>
      <c r="B55" s="541">
        <v>670427.9553484214</v>
      </c>
      <c r="C55" s="541">
        <v>676757.1529183052</v>
      </c>
      <c r="D55" s="541">
        <v>699969.8522949874</v>
      </c>
      <c r="E55" s="541">
        <v>772252</v>
      </c>
      <c r="F55" s="541">
        <v>804990.3001129206</v>
      </c>
      <c r="G55" s="541">
        <v>776677.6396242108</v>
      </c>
    </row>
    <row r="56" spans="1:7" s="519" customFormat="1" ht="12.75">
      <c r="A56" s="520" t="s">
        <v>43</v>
      </c>
      <c r="B56" s="541">
        <v>519253.3051215052</v>
      </c>
      <c r="C56" s="541">
        <v>560353.9016495075</v>
      </c>
      <c r="D56" s="541">
        <v>596087.9527482623</v>
      </c>
      <c r="E56" s="541">
        <v>640865</v>
      </c>
      <c r="F56" s="541">
        <v>554345.4873412236</v>
      </c>
      <c r="G56" s="541">
        <v>597633.8692505145</v>
      </c>
    </row>
    <row r="57" spans="1:7" s="519" customFormat="1" ht="12.75">
      <c r="A57" s="543" t="s">
        <v>796</v>
      </c>
      <c r="B57" s="454">
        <v>187348.6587058755</v>
      </c>
      <c r="C57" s="454">
        <v>215962.09757057956</v>
      </c>
      <c r="D57" s="454">
        <v>224415.78120221262</v>
      </c>
      <c r="E57" s="454">
        <v>248746</v>
      </c>
      <c r="F57" s="454">
        <v>260039.58220161498</v>
      </c>
      <c r="G57" s="454">
        <v>271119.66274671914</v>
      </c>
    </row>
    <row r="58" spans="1:7" s="519" customFormat="1" ht="12.75">
      <c r="A58" s="543" t="s">
        <v>797</v>
      </c>
      <c r="B58" s="541">
        <v>7242.717878518691</v>
      </c>
      <c r="C58" s="541">
        <v>21840.81871246072</v>
      </c>
      <c r="D58" s="541">
        <v>51702.727227715564</v>
      </c>
      <c r="E58" s="541">
        <v>73907</v>
      </c>
      <c r="F58" s="541">
        <v>67384.51974328981</v>
      </c>
      <c r="G58" s="541">
        <v>104740.83858584901</v>
      </c>
    </row>
    <row r="59" spans="1:7" s="519" customFormat="1" ht="6" customHeight="1">
      <c r="A59" s="520"/>
      <c r="B59" s="544"/>
      <c r="C59" s="544"/>
      <c r="D59" s="544"/>
      <c r="E59" s="544"/>
      <c r="F59" s="544"/>
      <c r="G59" s="544"/>
    </row>
    <row r="60" spans="1:7" s="519" customFormat="1" ht="6" customHeight="1">
      <c r="A60" s="540"/>
      <c r="B60" s="545"/>
      <c r="C60" s="545"/>
      <c r="D60" s="545"/>
      <c r="E60" s="545"/>
      <c r="F60" s="545"/>
      <c r="G60" s="545"/>
    </row>
    <row r="61" spans="1:7" s="519" customFormat="1" ht="15" customHeight="1">
      <c r="A61" s="546" t="s">
        <v>798</v>
      </c>
      <c r="B61" s="547">
        <v>159</v>
      </c>
      <c r="C61" s="548">
        <v>164</v>
      </c>
      <c r="D61" s="548">
        <v>169</v>
      </c>
      <c r="E61" s="548">
        <v>174</v>
      </c>
      <c r="F61" s="548">
        <v>175</v>
      </c>
      <c r="G61" s="548">
        <v>174</v>
      </c>
    </row>
    <row r="62" spans="1:7" s="519" customFormat="1" ht="6" customHeight="1">
      <c r="A62" s="549"/>
      <c r="B62" s="550"/>
      <c r="C62" s="550"/>
      <c r="D62" s="550"/>
      <c r="E62" s="550"/>
      <c r="F62" s="550"/>
      <c r="G62" s="550"/>
    </row>
    <row r="63" s="272" customFormat="1" ht="6" customHeight="1"/>
    <row r="64" spans="1:7" s="366" customFormat="1" ht="15.75" customHeight="1">
      <c r="A64" s="2106" t="s">
        <v>1695</v>
      </c>
      <c r="B64" s="2106"/>
      <c r="C64" s="2106"/>
      <c r="D64" s="2106"/>
      <c r="E64" s="2106"/>
      <c r="F64" s="2106"/>
      <c r="G64" s="2106"/>
    </row>
    <row r="65" spans="1:7" s="44" customFormat="1" ht="13.5">
      <c r="A65" s="2106"/>
      <c r="B65" s="2106"/>
      <c r="C65" s="2106"/>
      <c r="D65" s="2106"/>
      <c r="E65" s="2106"/>
      <c r="F65" s="2106"/>
      <c r="G65" s="2106"/>
    </row>
    <row r="66" spans="1:7" s="400" customFormat="1" ht="15.75" customHeight="1">
      <c r="A66" s="2106" t="s">
        <v>1694</v>
      </c>
      <c r="B66" s="2106"/>
      <c r="C66" s="2106"/>
      <c r="D66" s="2106"/>
      <c r="E66" s="2106"/>
      <c r="F66" s="2106"/>
      <c r="G66" s="2106"/>
    </row>
    <row r="67" spans="1:7" s="400" customFormat="1" ht="13.5" customHeight="1">
      <c r="A67" s="2106"/>
      <c r="B67" s="2106"/>
      <c r="C67" s="2106"/>
      <c r="D67" s="2106"/>
      <c r="E67" s="2106"/>
      <c r="F67" s="2106"/>
      <c r="G67" s="2106"/>
    </row>
    <row r="68" spans="1:7" s="400" customFormat="1" ht="6" customHeight="1">
      <c r="A68" s="551"/>
      <c r="B68" s="552"/>
      <c r="C68" s="552"/>
      <c r="D68" s="552"/>
      <c r="E68" s="552"/>
      <c r="F68" s="552"/>
      <c r="G68" s="552"/>
    </row>
    <row r="69" spans="1:7" s="536" customFormat="1" ht="13.5">
      <c r="A69" s="538" t="s">
        <v>805</v>
      </c>
      <c r="B69" s="538"/>
      <c r="C69" s="538"/>
      <c r="D69" s="538"/>
      <c r="E69" s="538"/>
      <c r="F69" s="538"/>
      <c r="G69" s="538"/>
    </row>
    <row r="70" spans="1:7" s="536" customFormat="1" ht="13.5" customHeight="1">
      <c r="A70" s="539" t="s">
        <v>806</v>
      </c>
      <c r="B70" s="539"/>
      <c r="C70" s="539"/>
      <c r="D70" s="539"/>
      <c r="E70" s="539"/>
      <c r="F70" s="539"/>
      <c r="G70" s="539"/>
    </row>
  </sheetData>
  <sheetProtection/>
  <mergeCells count="5">
    <mergeCell ref="A25:G26"/>
    <mergeCell ref="A27:G28"/>
    <mergeCell ref="A29:G30"/>
    <mergeCell ref="A64:G65"/>
    <mergeCell ref="A66:G67"/>
  </mergeCells>
  <dataValidations count="2">
    <dataValidation type="decimal" operator="greaterThanOrEqual" allowBlank="1" showInputMessage="1" showErrorMessage="1" errorTitle="Грешка" error="Моля въведете положително число!" sqref="C48:E48">
      <formula1>0</formula1>
    </dataValidation>
    <dataValidation operator="greaterThanOrEqual" allowBlank="1" showInputMessage="1" showErrorMessage="1" errorTitle="Грешка" error="Моля въведете положително число!" sqref="C56:E56"/>
  </dataValidations>
  <printOptions horizontalCentered="1"/>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39.xml><?xml version="1.0" encoding="utf-8"?>
<worksheet xmlns="http://schemas.openxmlformats.org/spreadsheetml/2006/main" xmlns:r="http://schemas.openxmlformats.org/officeDocument/2006/relationships">
  <dimension ref="A1:N46"/>
  <sheetViews>
    <sheetView view="pageBreakPreview" zoomScaleSheetLayoutView="100" zoomScalePageLayoutView="0" workbookViewId="0" topLeftCell="A1">
      <selection activeCell="A2" sqref="A2"/>
    </sheetView>
  </sheetViews>
  <sheetFormatPr defaultColWidth="9.00390625" defaultRowHeight="12.75"/>
  <cols>
    <col min="1" max="1" width="51.875" style="557" customWidth="1"/>
    <col min="2" max="7" width="10.00390625" style="557" customWidth="1"/>
    <col min="8" max="16384" width="9.125" style="557" customWidth="1"/>
  </cols>
  <sheetData>
    <row r="1" spans="1:7" s="555" customFormat="1" ht="24.75" customHeight="1">
      <c r="A1" s="401" t="s">
        <v>810</v>
      </c>
      <c r="B1" s="554"/>
      <c r="C1" s="554"/>
      <c r="D1" s="554"/>
      <c r="E1" s="554"/>
      <c r="F1" s="554"/>
      <c r="G1" s="554"/>
    </row>
    <row r="2" spans="1:7" ht="11.25" customHeight="1">
      <c r="A2" s="1829"/>
      <c r="B2" s="1830"/>
      <c r="C2" s="1830"/>
      <c r="D2" s="1830"/>
      <c r="E2" s="1830"/>
      <c r="F2" s="1830"/>
      <c r="G2" s="1830" t="s">
        <v>811</v>
      </c>
    </row>
    <row r="3" spans="1:7" ht="24.75" customHeight="1">
      <c r="A3" s="558"/>
      <c r="B3" s="441">
        <v>41364</v>
      </c>
      <c r="C3" s="441">
        <v>41455</v>
      </c>
      <c r="D3" s="441">
        <v>41547</v>
      </c>
      <c r="E3" s="441">
        <v>41639</v>
      </c>
      <c r="F3" s="441">
        <v>41729</v>
      </c>
      <c r="G3" s="441">
        <v>41820</v>
      </c>
    </row>
    <row r="4" spans="1:7" ht="6" customHeight="1">
      <c r="A4" s="559"/>
      <c r="B4" s="560"/>
      <c r="C4" s="561"/>
      <c r="D4" s="561"/>
      <c r="E4" s="561"/>
      <c r="F4" s="560"/>
      <c r="G4" s="560"/>
    </row>
    <row r="5" spans="1:7" ht="15" customHeight="1">
      <c r="A5" s="562" t="s">
        <v>812</v>
      </c>
      <c r="B5" s="563"/>
      <c r="C5" s="564"/>
      <c r="D5" s="564"/>
      <c r="E5" s="564"/>
      <c r="F5" s="563"/>
      <c r="G5" s="563"/>
    </row>
    <row r="6" spans="1:8" ht="15" customHeight="1">
      <c r="A6" s="565" t="s">
        <v>813</v>
      </c>
      <c r="B6" s="566">
        <v>575.3129909400001</v>
      </c>
      <c r="C6" s="566">
        <v>621.0625471300001</v>
      </c>
      <c r="D6" s="566">
        <v>661.0454070400001</v>
      </c>
      <c r="E6" s="566">
        <v>697.0539</v>
      </c>
      <c r="F6" s="566">
        <v>788.3250855199998</v>
      </c>
      <c r="G6" s="566">
        <v>830.4539939300001</v>
      </c>
      <c r="H6" s="567"/>
    </row>
    <row r="7" spans="1:8" ht="15" customHeight="1">
      <c r="A7" s="568" t="s">
        <v>814</v>
      </c>
      <c r="B7" s="569">
        <v>1.1961606299999998</v>
      </c>
      <c r="C7" s="569">
        <v>1.86448451</v>
      </c>
      <c r="D7" s="569">
        <v>1.96177557</v>
      </c>
      <c r="E7" s="569">
        <v>0.9547</v>
      </c>
      <c r="F7" s="569">
        <v>1.01765069</v>
      </c>
      <c r="G7" s="569">
        <v>1.0902271000000001</v>
      </c>
      <c r="H7" s="567"/>
    </row>
    <row r="8" spans="1:8" ht="15" customHeight="1">
      <c r="A8" s="570" t="s">
        <v>815</v>
      </c>
      <c r="B8" s="569">
        <v>301.53248613</v>
      </c>
      <c r="C8" s="569">
        <v>331.55764543000004</v>
      </c>
      <c r="D8" s="569">
        <v>352.91220616</v>
      </c>
      <c r="E8" s="569">
        <v>364.31140000000005</v>
      </c>
      <c r="F8" s="569">
        <v>409.95132538</v>
      </c>
      <c r="G8" s="569">
        <v>401.64079091</v>
      </c>
      <c r="H8" s="567"/>
    </row>
    <row r="9" spans="1:8" ht="15" customHeight="1">
      <c r="A9" s="570" t="s">
        <v>816</v>
      </c>
      <c r="B9" s="569">
        <v>76.00365509999999</v>
      </c>
      <c r="C9" s="569">
        <v>79.02578043000001</v>
      </c>
      <c r="D9" s="569">
        <v>86.55555765999999</v>
      </c>
      <c r="E9" s="569">
        <v>98.0468</v>
      </c>
      <c r="F9" s="569">
        <v>112.49144915999999</v>
      </c>
      <c r="G9" s="569">
        <v>155.13878365999997</v>
      </c>
      <c r="H9" s="567"/>
    </row>
    <row r="10" spans="1:8" ht="15" customHeight="1">
      <c r="A10" s="570" t="s">
        <v>817</v>
      </c>
      <c r="B10" s="569">
        <v>161.79993631</v>
      </c>
      <c r="C10" s="569">
        <v>171.14994077</v>
      </c>
      <c r="D10" s="569">
        <v>179.54093965</v>
      </c>
      <c r="E10" s="569">
        <v>191.5101</v>
      </c>
      <c r="F10" s="569">
        <v>224.17290659999998</v>
      </c>
      <c r="G10" s="569">
        <v>213.04049396</v>
      </c>
      <c r="H10" s="567"/>
    </row>
    <row r="11" spans="1:8" ht="15" customHeight="1">
      <c r="A11" s="570" t="s">
        <v>818</v>
      </c>
      <c r="B11" s="569">
        <v>25.34713565</v>
      </c>
      <c r="C11" s="569">
        <v>26.799392530000002</v>
      </c>
      <c r="D11" s="569">
        <v>27.41643347</v>
      </c>
      <c r="E11" s="569">
        <v>26.3165</v>
      </c>
      <c r="F11" s="569">
        <v>28.6195</v>
      </c>
      <c r="G11" s="569">
        <v>28.989663519999997</v>
      </c>
      <c r="H11" s="567"/>
    </row>
    <row r="12" spans="1:8" ht="15" customHeight="1">
      <c r="A12" s="570" t="s">
        <v>819</v>
      </c>
      <c r="B12" s="569">
        <v>3.06651229</v>
      </c>
      <c r="C12" s="569">
        <v>2.9093735699999996</v>
      </c>
      <c r="D12" s="569">
        <v>3.2946958100000003</v>
      </c>
      <c r="E12" s="569">
        <v>7.5432</v>
      </c>
      <c r="F12" s="569">
        <v>3.28629185</v>
      </c>
      <c r="G12" s="569">
        <v>6.15559327</v>
      </c>
      <c r="H12" s="567"/>
    </row>
    <row r="13" spans="1:8" ht="15" customHeight="1">
      <c r="A13" s="570" t="s">
        <v>820</v>
      </c>
      <c r="B13" s="569">
        <v>0.21960105</v>
      </c>
      <c r="C13" s="569">
        <v>0.012136280000000001</v>
      </c>
      <c r="D13" s="569">
        <v>0.00841217</v>
      </c>
      <c r="E13" s="569">
        <v>0.4599</v>
      </c>
      <c r="F13" s="569">
        <v>0.004352600000000001</v>
      </c>
      <c r="G13" s="569">
        <v>0.38310369000000005</v>
      </c>
      <c r="H13" s="567"/>
    </row>
    <row r="14" spans="1:8" ht="15" customHeight="1">
      <c r="A14" s="570" t="s">
        <v>821</v>
      </c>
      <c r="B14" s="569">
        <v>6.14750378</v>
      </c>
      <c r="C14" s="569">
        <v>7.743793610000001</v>
      </c>
      <c r="D14" s="569">
        <v>9.35538655</v>
      </c>
      <c r="E14" s="569">
        <v>7.9113</v>
      </c>
      <c r="F14" s="569">
        <v>8.78160924</v>
      </c>
      <c r="G14" s="569">
        <v>24.01533782</v>
      </c>
      <c r="H14" s="567"/>
    </row>
    <row r="15" spans="1:8" ht="6" customHeight="1">
      <c r="A15" s="564"/>
      <c r="B15" s="571"/>
      <c r="C15" s="571"/>
      <c r="D15" s="571"/>
      <c r="E15" s="571"/>
      <c r="F15" s="571"/>
      <c r="G15" s="571"/>
      <c r="H15" s="567"/>
    </row>
    <row r="16" spans="1:8" ht="15" customHeight="1">
      <c r="A16" s="565" t="s">
        <v>822</v>
      </c>
      <c r="B16" s="572">
        <v>575.31299094</v>
      </c>
      <c r="C16" s="1831">
        <v>621.0625471299999</v>
      </c>
      <c r="D16" s="572">
        <v>661.0454070400001</v>
      </c>
      <c r="E16" s="572">
        <v>697.05375382</v>
      </c>
      <c r="F16" s="572">
        <v>788.32506857</v>
      </c>
      <c r="G16" s="572">
        <v>830.4539939300001</v>
      </c>
      <c r="H16" s="567"/>
    </row>
    <row r="17" spans="1:8" ht="15" customHeight="1">
      <c r="A17" s="570" t="s">
        <v>823</v>
      </c>
      <c r="B17" s="571">
        <v>470.88787933</v>
      </c>
      <c r="C17" s="1832">
        <v>518.6130617199999</v>
      </c>
      <c r="D17" s="571">
        <v>548.0425786300001</v>
      </c>
      <c r="E17" s="571">
        <v>573.41320797</v>
      </c>
      <c r="F17" s="571">
        <v>647.2774280399999</v>
      </c>
      <c r="G17" s="571">
        <v>685.9172864100001</v>
      </c>
      <c r="H17" s="567"/>
    </row>
    <row r="18" spans="1:8" ht="15" customHeight="1">
      <c r="A18" s="570" t="s">
        <v>824</v>
      </c>
      <c r="B18" s="571">
        <v>76.18615047999998</v>
      </c>
      <c r="C18" s="1832">
        <v>74.75628483999999</v>
      </c>
      <c r="D18" s="571">
        <v>86.1776531</v>
      </c>
      <c r="E18" s="571">
        <v>93.14764535</v>
      </c>
      <c r="F18" s="571">
        <v>106.71656277</v>
      </c>
      <c r="G18" s="571">
        <v>108.21949269</v>
      </c>
      <c r="H18" s="567"/>
    </row>
    <row r="19" spans="1:8" ht="15" customHeight="1">
      <c r="A19" s="570" t="s">
        <v>825</v>
      </c>
      <c r="B19" s="571">
        <v>12.87951567</v>
      </c>
      <c r="C19" s="1832">
        <v>13.687889479999999</v>
      </c>
      <c r="D19" s="571">
        <v>12.288484190000002</v>
      </c>
      <c r="E19" s="571">
        <v>15.52366833</v>
      </c>
      <c r="F19" s="571">
        <v>18.18389204</v>
      </c>
      <c r="G19" s="571">
        <v>17.963102430000003</v>
      </c>
      <c r="H19" s="567"/>
    </row>
    <row r="20" spans="1:8" ht="15" customHeight="1">
      <c r="A20" s="570" t="s">
        <v>643</v>
      </c>
      <c r="B20" s="571">
        <v>15.35944545999998</v>
      </c>
      <c r="C20" s="1832">
        <v>14.005311090000019</v>
      </c>
      <c r="D20" s="571">
        <v>14.536691119999961</v>
      </c>
      <c r="E20" s="571">
        <v>14.96923217</v>
      </c>
      <c r="F20" s="571">
        <v>16.147185719999996</v>
      </c>
      <c r="G20" s="571">
        <v>18.354112399999998</v>
      </c>
      <c r="H20" s="567"/>
    </row>
    <row r="21" spans="1:8" ht="6" customHeight="1">
      <c r="A21" s="564"/>
      <c r="B21" s="571"/>
      <c r="C21" s="573"/>
      <c r="D21" s="573"/>
      <c r="E21" s="573"/>
      <c r="F21" s="571"/>
      <c r="G21" s="571"/>
      <c r="H21" s="567"/>
    </row>
    <row r="22" spans="1:8" s="578" customFormat="1" ht="15" customHeight="1">
      <c r="A22" s="574" t="s">
        <v>826</v>
      </c>
      <c r="B22" s="575"/>
      <c r="C22" s="576"/>
      <c r="D22" s="576"/>
      <c r="E22" s="576"/>
      <c r="F22" s="575"/>
      <c r="G22" s="575"/>
      <c r="H22" s="577"/>
    </row>
    <row r="23" spans="1:8" s="578" customFormat="1" ht="15" customHeight="1">
      <c r="A23" s="579" t="s">
        <v>827</v>
      </c>
      <c r="B23" s="580">
        <v>263.15072706000007</v>
      </c>
      <c r="C23" s="580">
        <v>276.9751137300001</v>
      </c>
      <c r="D23" s="580">
        <v>293.51293078</v>
      </c>
      <c r="E23" s="580">
        <v>315.87334591999996</v>
      </c>
      <c r="F23" s="580">
        <v>365.28383881</v>
      </c>
      <c r="G23" s="580">
        <v>397.16894113999996</v>
      </c>
      <c r="H23" s="577"/>
    </row>
    <row r="24" spans="1:8" s="578" customFormat="1" ht="15" customHeight="1">
      <c r="A24" s="581" t="s">
        <v>828</v>
      </c>
      <c r="B24" s="582">
        <v>202.85278022000006</v>
      </c>
      <c r="C24" s="582">
        <v>221.83003719</v>
      </c>
      <c r="D24" s="582">
        <v>228.87879493000003</v>
      </c>
      <c r="E24" s="582">
        <v>244.78538669999998</v>
      </c>
      <c r="F24" s="582">
        <v>276.81115020000004</v>
      </c>
      <c r="G24" s="582">
        <v>302.01424355</v>
      </c>
      <c r="H24" s="577"/>
    </row>
    <row r="25" spans="1:8" s="578" customFormat="1" ht="15" customHeight="1">
      <c r="A25" s="581" t="s">
        <v>88</v>
      </c>
      <c r="B25" s="582">
        <v>36.14611513999999</v>
      </c>
      <c r="C25" s="582">
        <v>33.06125348</v>
      </c>
      <c r="D25" s="582">
        <v>47.87719974</v>
      </c>
      <c r="E25" s="582">
        <v>53.05756588</v>
      </c>
      <c r="F25" s="582">
        <v>69.45209783</v>
      </c>
      <c r="G25" s="582">
        <v>72.86700217</v>
      </c>
      <c r="H25" s="577"/>
    </row>
    <row r="26" spans="1:8" s="578" customFormat="1" ht="15" customHeight="1">
      <c r="A26" s="581" t="s">
        <v>829</v>
      </c>
      <c r="B26" s="582">
        <v>9.230333230000001</v>
      </c>
      <c r="C26" s="582">
        <v>8.620435440000001</v>
      </c>
      <c r="D26" s="582">
        <v>3.9522909800000003</v>
      </c>
      <c r="E26" s="582">
        <v>4.07379705</v>
      </c>
      <c r="F26" s="582">
        <v>4.46324504</v>
      </c>
      <c r="G26" s="582">
        <v>4.817338399999999</v>
      </c>
      <c r="H26" s="577"/>
    </row>
    <row r="27" spans="1:8" s="578" customFormat="1" ht="15" customHeight="1">
      <c r="A27" s="581" t="s">
        <v>830</v>
      </c>
      <c r="B27" s="582">
        <v>4.50214475</v>
      </c>
      <c r="C27" s="582">
        <v>3.87657359</v>
      </c>
      <c r="D27" s="582">
        <v>4.11726475</v>
      </c>
      <c r="E27" s="582">
        <v>4.209024500000001</v>
      </c>
      <c r="F27" s="582">
        <v>3.848792</v>
      </c>
      <c r="G27" s="582">
        <v>4.83204068</v>
      </c>
      <c r="H27" s="577"/>
    </row>
    <row r="28" spans="1:8" s="578" customFormat="1" ht="15" customHeight="1">
      <c r="A28" s="581" t="s">
        <v>872</v>
      </c>
      <c r="B28" s="582">
        <v>7.37999892</v>
      </c>
      <c r="C28" s="582">
        <v>6.68492311</v>
      </c>
      <c r="D28" s="582">
        <v>5.51134255</v>
      </c>
      <c r="E28" s="582">
        <v>6.57288047</v>
      </c>
      <c r="F28" s="582">
        <v>7.19558861</v>
      </c>
      <c r="G28" s="582">
        <v>7.6517735899999995</v>
      </c>
      <c r="H28" s="577"/>
    </row>
    <row r="29" spans="1:8" s="578" customFormat="1" ht="15" customHeight="1">
      <c r="A29" s="581" t="s">
        <v>643</v>
      </c>
      <c r="B29" s="582">
        <v>3.0393548</v>
      </c>
      <c r="C29" s="582">
        <v>2.901890919999999</v>
      </c>
      <c r="D29" s="582">
        <v>3.176037829999973</v>
      </c>
      <c r="E29" s="582">
        <v>3.1746913200000217</v>
      </c>
      <c r="F29" s="582">
        <v>3.5129651299999676</v>
      </c>
      <c r="G29" s="582">
        <v>4.986542749999955</v>
      </c>
      <c r="H29" s="577"/>
    </row>
    <row r="30" spans="1:8" s="578" customFormat="1" ht="6" customHeight="1">
      <c r="A30" s="583"/>
      <c r="B30" s="582"/>
      <c r="C30" s="582"/>
      <c r="D30" s="582"/>
      <c r="E30" s="582"/>
      <c r="F30" s="582"/>
      <c r="G30" s="582"/>
      <c r="H30" s="577"/>
    </row>
    <row r="31" spans="1:14" ht="15" customHeight="1">
      <c r="A31" s="584" t="s">
        <v>831</v>
      </c>
      <c r="B31" s="585">
        <v>263.1507270561785</v>
      </c>
      <c r="C31" s="585">
        <v>276.9751137358457</v>
      </c>
      <c r="D31" s="585">
        <v>293.5129307763618</v>
      </c>
      <c r="E31" s="585">
        <v>315.8733459220831</v>
      </c>
      <c r="F31" s="585">
        <v>365.28383881314016</v>
      </c>
      <c r="G31" s="585">
        <v>397.16894113406056</v>
      </c>
      <c r="H31" s="2067"/>
      <c r="I31" s="2066"/>
      <c r="J31" s="2066"/>
      <c r="K31" s="2066"/>
      <c r="L31" s="2066"/>
      <c r="M31" s="2066"/>
      <c r="N31" s="2066"/>
    </row>
    <row r="32" spans="1:14" ht="15" customHeight="1">
      <c r="A32" s="586" t="s">
        <v>832</v>
      </c>
      <c r="B32" s="587">
        <v>111.3758592163127</v>
      </c>
      <c r="C32" s="587">
        <v>124.6312897507858</v>
      </c>
      <c r="D32" s="587">
        <v>132.1842293149454</v>
      </c>
      <c r="E32" s="587">
        <v>147.69295777880185</v>
      </c>
      <c r="F32" s="587">
        <v>171.5637565859525</v>
      </c>
      <c r="G32" s="587">
        <v>152.96564697153974</v>
      </c>
      <c r="H32" s="2067"/>
      <c r="I32" s="2066"/>
      <c r="J32" s="2066"/>
      <c r="K32" s="2066"/>
      <c r="L32" s="2066"/>
      <c r="M32" s="2066"/>
      <c r="N32" s="2066"/>
    </row>
    <row r="33" spans="1:14" ht="15" customHeight="1">
      <c r="A33" s="586" t="s">
        <v>833</v>
      </c>
      <c r="B33" s="587">
        <v>9.537395100500003</v>
      </c>
      <c r="C33" s="587">
        <v>12.456370341115369</v>
      </c>
      <c r="D33" s="587">
        <v>13.157744557499997</v>
      </c>
      <c r="E33" s="587">
        <v>12.245933162515195</v>
      </c>
      <c r="F33" s="587">
        <v>13.78663240837301</v>
      </c>
      <c r="G33" s="587">
        <v>13.177900929994822</v>
      </c>
      <c r="H33" s="2067"/>
      <c r="I33" s="2066"/>
      <c r="J33" s="2066"/>
      <c r="K33" s="2066"/>
      <c r="L33" s="2066"/>
      <c r="M33" s="2066"/>
      <c r="N33" s="2066"/>
    </row>
    <row r="34" spans="1:14" ht="15" customHeight="1">
      <c r="A34" s="586" t="s">
        <v>834</v>
      </c>
      <c r="B34" s="587">
        <v>64.3535870967805</v>
      </c>
      <c r="C34" s="587">
        <v>67.41374868106595</v>
      </c>
      <c r="D34" s="587">
        <v>70.53713886362247</v>
      </c>
      <c r="E34" s="587">
        <v>71.50766841932929</v>
      </c>
      <c r="F34" s="587">
        <v>79.06000279582368</v>
      </c>
      <c r="G34" s="587">
        <v>76.77011456469023</v>
      </c>
      <c r="H34" s="2067"/>
      <c r="I34" s="2066"/>
      <c r="J34" s="2066"/>
      <c r="K34" s="2066"/>
      <c r="L34" s="2066"/>
      <c r="M34" s="2066"/>
      <c r="N34" s="2066"/>
    </row>
    <row r="35" spans="1:14" ht="15" customHeight="1">
      <c r="A35" s="588" t="s">
        <v>835</v>
      </c>
      <c r="B35" s="587">
        <v>0.9756038999999999</v>
      </c>
      <c r="C35" s="587">
        <v>1.1534204</v>
      </c>
      <c r="D35" s="587">
        <v>1.4027390800000004</v>
      </c>
      <c r="E35" s="587">
        <v>1.6310228100000004</v>
      </c>
      <c r="F35" s="587">
        <v>1.4892516</v>
      </c>
      <c r="G35" s="587">
        <v>1.5361905400000002</v>
      </c>
      <c r="H35" s="2067"/>
      <c r="I35" s="2066"/>
      <c r="J35" s="2066"/>
      <c r="K35" s="2066"/>
      <c r="L35" s="2066"/>
      <c r="M35" s="2066"/>
      <c r="N35" s="2066"/>
    </row>
    <row r="36" spans="1:14" ht="15" customHeight="1">
      <c r="A36" s="588" t="s">
        <v>836</v>
      </c>
      <c r="B36" s="587">
        <v>0.900372865</v>
      </c>
      <c r="C36" s="587">
        <v>1.0936154850000002</v>
      </c>
      <c r="D36" s="587">
        <v>1.5107432555</v>
      </c>
      <c r="E36" s="587">
        <v>1.769910799</v>
      </c>
      <c r="F36" s="587">
        <v>1.1506319299999999</v>
      </c>
      <c r="G36" s="587">
        <v>1.271194375</v>
      </c>
      <c r="H36" s="2067"/>
      <c r="I36" s="2066"/>
      <c r="J36" s="2066"/>
      <c r="K36" s="2066"/>
      <c r="L36" s="2066"/>
      <c r="M36" s="2066"/>
      <c r="N36" s="2066"/>
    </row>
    <row r="37" spans="1:14" ht="15" customHeight="1">
      <c r="A37" s="586" t="s">
        <v>837</v>
      </c>
      <c r="B37" s="587">
        <v>15.709962037159224</v>
      </c>
      <c r="C37" s="587">
        <v>15.081592537773805</v>
      </c>
      <c r="D37" s="587">
        <v>10.086199858630138</v>
      </c>
      <c r="E37" s="587">
        <v>9.937893721232877</v>
      </c>
      <c r="F37" s="587">
        <v>9.760874882739724</v>
      </c>
      <c r="G37" s="587">
        <v>56.29319616808219</v>
      </c>
      <c r="H37" s="2067"/>
      <c r="I37" s="2066"/>
      <c r="J37" s="2066"/>
      <c r="K37" s="2066"/>
      <c r="L37" s="2066"/>
      <c r="M37" s="2066"/>
      <c r="N37" s="2066"/>
    </row>
    <row r="38" spans="1:14" ht="15" customHeight="1">
      <c r="A38" s="586" t="s">
        <v>1679</v>
      </c>
      <c r="B38" s="587">
        <v>60.297946840426036</v>
      </c>
      <c r="C38" s="587">
        <v>55.14507654010478</v>
      </c>
      <c r="D38" s="587">
        <v>64.63413584616384</v>
      </c>
      <c r="E38" s="587">
        <v>71.08795923120388</v>
      </c>
      <c r="F38" s="587">
        <v>88.47268861025131</v>
      </c>
      <c r="G38" s="587">
        <v>95.15469758475358</v>
      </c>
      <c r="H38" s="2067"/>
      <c r="I38" s="2066"/>
      <c r="J38" s="2066"/>
      <c r="K38" s="2066"/>
      <c r="L38" s="2066"/>
      <c r="M38" s="2066"/>
      <c r="N38" s="2066"/>
    </row>
    <row r="39" spans="1:14" ht="6" customHeight="1">
      <c r="A39" s="589"/>
      <c r="B39" s="590"/>
      <c r="C39" s="591"/>
      <c r="D39" s="591"/>
      <c r="E39" s="591"/>
      <c r="F39" s="590"/>
      <c r="G39" s="590"/>
      <c r="H39" s="2067"/>
      <c r="I39" s="2066"/>
      <c r="J39" s="2066"/>
      <c r="K39" s="2066"/>
      <c r="L39" s="2066"/>
      <c r="M39" s="2066"/>
      <c r="N39" s="2066"/>
    </row>
    <row r="40" spans="1:14" ht="6" customHeight="1">
      <c r="A40" s="592"/>
      <c r="B40" s="593"/>
      <c r="F40" s="593"/>
      <c r="G40" s="593"/>
      <c r="H40" s="2067"/>
      <c r="I40" s="2066"/>
      <c r="J40" s="2066"/>
      <c r="K40" s="2066"/>
      <c r="L40" s="2066"/>
      <c r="M40" s="2066"/>
      <c r="N40" s="2066"/>
    </row>
    <row r="41" spans="1:14" s="595" customFormat="1" ht="12.75" customHeight="1">
      <c r="A41" s="594" t="s">
        <v>1684</v>
      </c>
      <c r="B41" s="594"/>
      <c r="C41" s="594"/>
      <c r="D41" s="594"/>
      <c r="E41" s="594"/>
      <c r="F41" s="594"/>
      <c r="G41" s="594"/>
      <c r="H41" s="2065"/>
      <c r="I41" s="2064"/>
      <c r="J41" s="2064"/>
      <c r="K41" s="2064"/>
      <c r="L41" s="2064"/>
      <c r="M41" s="2064"/>
      <c r="N41" s="2064"/>
    </row>
    <row r="42" spans="1:14" s="595" customFormat="1" ht="15.75" customHeight="1">
      <c r="A42" s="2260" t="s">
        <v>1685</v>
      </c>
      <c r="B42" s="2260"/>
      <c r="C42" s="2260"/>
      <c r="D42" s="2260"/>
      <c r="E42" s="2260"/>
      <c r="F42" s="2260"/>
      <c r="G42" s="2260"/>
      <c r="H42" s="2065"/>
      <c r="I42" s="2064"/>
      <c r="J42" s="2064"/>
      <c r="K42" s="2064"/>
      <c r="L42" s="2064"/>
      <c r="M42" s="2064"/>
      <c r="N42" s="2064"/>
    </row>
    <row r="43" spans="1:7" s="595" customFormat="1" ht="13.5" customHeight="1">
      <c r="A43" s="2260"/>
      <c r="B43" s="2260"/>
      <c r="C43" s="2260"/>
      <c r="D43" s="2260"/>
      <c r="E43" s="2260"/>
      <c r="F43" s="2260"/>
      <c r="G43" s="2260"/>
    </row>
    <row r="44" spans="1:7" s="595" customFormat="1" ht="15.75" customHeight="1">
      <c r="A44" s="596" t="s">
        <v>838</v>
      </c>
      <c r="B44" s="596"/>
      <c r="C44" s="596"/>
      <c r="D44" s="596"/>
      <c r="E44" s="596"/>
      <c r="F44" s="596"/>
      <c r="G44" s="596"/>
    </row>
    <row r="45" spans="1:7" s="595" customFormat="1" ht="6" customHeight="1">
      <c r="A45" s="477"/>
      <c r="B45" s="306"/>
      <c r="C45" s="306"/>
      <c r="D45" s="306"/>
      <c r="E45" s="306"/>
      <c r="F45" s="306"/>
      <c r="G45" s="306"/>
    </row>
    <row r="46" spans="1:7" s="595" customFormat="1" ht="13.5" customHeight="1">
      <c r="A46" s="597" t="s">
        <v>1680</v>
      </c>
      <c r="B46" s="597"/>
      <c r="C46" s="597"/>
      <c r="D46" s="597"/>
      <c r="E46" s="597"/>
      <c r="F46" s="597"/>
      <c r="G46" s="597"/>
    </row>
  </sheetData>
  <sheetProtection/>
  <mergeCells count="1">
    <mergeCell ref="A42:G43"/>
  </mergeCells>
  <printOptions horizontalCentered="1"/>
  <pageMargins left="0.5905511811023623" right="0.5905511811023623" top="0.7874015748031497" bottom="0.7874015748031497" header="0.11811023622047245" footer="0.11811023622047245"/>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K250"/>
  <sheetViews>
    <sheetView view="pageBreakPreview" zoomScaleSheetLayoutView="100" zoomScalePageLayoutView="0" workbookViewId="0" topLeftCell="A1">
      <pane ySplit="3" topLeftCell="A58" activePane="bottomLeft" state="frozen"/>
      <selection pane="topLeft" activeCell="D51" sqref="D51"/>
      <selection pane="bottomLeft" activeCell="B70" sqref="B70:G75"/>
    </sheetView>
  </sheetViews>
  <sheetFormatPr defaultColWidth="9.00390625" defaultRowHeight="12.75"/>
  <cols>
    <col min="1" max="1" width="65.75390625" style="1953" customWidth="1"/>
    <col min="2" max="7" width="11.75390625" style="1905" customWidth="1"/>
    <col min="8" max="9" width="9.125" style="1905" customWidth="1"/>
    <col min="10" max="10" width="10.375" style="1905" bestFit="1" customWidth="1"/>
    <col min="11" max="16384" width="9.125" style="1905" customWidth="1"/>
  </cols>
  <sheetData>
    <row r="1" spans="1:7" ht="29.25" customHeight="1">
      <c r="A1" s="1903" t="s">
        <v>1716</v>
      </c>
      <c r="B1" s="1903"/>
      <c r="C1" s="1903"/>
      <c r="D1" s="1903"/>
      <c r="E1" s="1904"/>
      <c r="F1" s="1904"/>
      <c r="G1" s="1904"/>
    </row>
    <row r="2" spans="1:7" s="926" customFormat="1" ht="15" customHeight="1">
      <c r="A2" s="1906"/>
      <c r="B2" s="2094">
        <v>2012</v>
      </c>
      <c r="C2" s="2096">
        <v>2013</v>
      </c>
      <c r="D2" s="2096"/>
      <c r="E2" s="2094">
        <v>2013</v>
      </c>
      <c r="F2" s="2096">
        <v>2014</v>
      </c>
      <c r="G2" s="2096"/>
    </row>
    <row r="3" spans="1:7" s="926" customFormat="1" ht="15" customHeight="1">
      <c r="A3" s="1907"/>
      <c r="B3" s="2095" t="e">
        <v>#DIV/0!</v>
      </c>
      <c r="C3" s="1908" t="s">
        <v>1033</v>
      </c>
      <c r="D3" s="1908" t="s">
        <v>1032</v>
      </c>
      <c r="E3" s="2095" t="e">
        <v>#DIV/0!</v>
      </c>
      <c r="F3" s="1908" t="s">
        <v>1033</v>
      </c>
      <c r="G3" s="1908" t="s">
        <v>1032</v>
      </c>
    </row>
    <row r="4" spans="1:7" s="1911" customFormat="1" ht="6" customHeight="1">
      <c r="A4" s="1909"/>
      <c r="B4" s="1290"/>
      <c r="C4" s="1910"/>
      <c r="D4" s="1910"/>
      <c r="E4" s="1290"/>
      <c r="F4" s="1910"/>
      <c r="G4" s="1910"/>
    </row>
    <row r="5" spans="1:7" s="926" customFormat="1" ht="15">
      <c r="A5" s="1912" t="s">
        <v>1717</v>
      </c>
      <c r="B5" s="1913"/>
      <c r="C5" s="1913"/>
      <c r="D5" s="1913"/>
      <c r="E5" s="1913"/>
      <c r="F5" s="1913"/>
      <c r="G5" s="1913"/>
    </row>
    <row r="6" spans="1:11" s="926" customFormat="1" ht="6" customHeight="1">
      <c r="A6" s="1914"/>
      <c r="B6" s="1913"/>
      <c r="C6" s="1913"/>
      <c r="D6" s="1913"/>
      <c r="E6" s="1913"/>
      <c r="F6" s="1913"/>
      <c r="G6" s="1913"/>
      <c r="J6" s="1915"/>
      <c r="K6" s="1915"/>
    </row>
    <row r="7" spans="1:11" s="926" customFormat="1" ht="15">
      <c r="A7" s="1916" t="s">
        <v>1718</v>
      </c>
      <c r="B7" s="1917">
        <v>67076.889</v>
      </c>
      <c r="C7" s="1917">
        <v>13903.45165</v>
      </c>
      <c r="D7" s="1917">
        <v>16420.5732</v>
      </c>
      <c r="E7" s="1917">
        <v>67078.0343</v>
      </c>
      <c r="F7" s="1917">
        <v>13772.133</v>
      </c>
      <c r="G7" s="1917">
        <v>16642.839</v>
      </c>
      <c r="I7" s="1918"/>
      <c r="J7" s="1915"/>
      <c r="K7" s="1915"/>
    </row>
    <row r="8" spans="1:11" s="926" customFormat="1" ht="15">
      <c r="A8" s="1919" t="s">
        <v>1719</v>
      </c>
      <c r="B8" s="1920">
        <v>0.06999999999999318</v>
      </c>
      <c r="C8" s="1920">
        <v>0.5</v>
      </c>
      <c r="D8" s="1920">
        <v>-0.09999999999999432</v>
      </c>
      <c r="E8" s="1920">
        <v>1.0699999999999932</v>
      </c>
      <c r="F8" s="1920">
        <v>2.4000000000000057</v>
      </c>
      <c r="G8" s="1920">
        <v>2</v>
      </c>
      <c r="I8" s="1918"/>
      <c r="J8" s="1915"/>
      <c r="K8" s="1915"/>
    </row>
    <row r="9" spans="1:11" s="926" customFormat="1" ht="15">
      <c r="A9" s="1919" t="s">
        <v>1720</v>
      </c>
      <c r="B9" s="1917">
        <v>78089.27300000002</v>
      </c>
      <c r="C9" s="1917">
        <v>16407.08565</v>
      </c>
      <c r="D9" s="1917">
        <v>19184.7412</v>
      </c>
      <c r="E9" s="1917">
        <v>78115.2793</v>
      </c>
      <c r="F9" s="1917">
        <v>16097.412</v>
      </c>
      <c r="G9" s="1917">
        <v>19516.907</v>
      </c>
      <c r="I9" s="1918"/>
      <c r="J9" s="1915"/>
      <c r="K9" s="1915"/>
    </row>
    <row r="10" spans="1:11" s="926" customFormat="1" ht="15">
      <c r="A10" s="1919" t="s">
        <v>1721</v>
      </c>
      <c r="B10" s="1920">
        <v>0.5900000000000034</v>
      </c>
      <c r="C10" s="1920">
        <v>0.9000000000000057</v>
      </c>
      <c r="D10" s="1920">
        <v>-0.09999999999999432</v>
      </c>
      <c r="E10" s="1920">
        <v>0.8599999999999994</v>
      </c>
      <c r="F10" s="1920">
        <v>1.438999999999993</v>
      </c>
      <c r="G10" s="1920">
        <v>2.052</v>
      </c>
      <c r="I10" s="1918"/>
      <c r="J10" s="1915"/>
      <c r="K10" s="1915"/>
    </row>
    <row r="11" spans="1:11" s="926" customFormat="1" ht="15">
      <c r="A11" s="1921" t="s">
        <v>1722</v>
      </c>
      <c r="B11" s="1917">
        <v>63498.826</v>
      </c>
      <c r="C11" s="1917">
        <v>14309.688</v>
      </c>
      <c r="D11" s="1917">
        <v>15718.095</v>
      </c>
      <c r="E11" s="1917">
        <v>62490.743026756005</v>
      </c>
      <c r="F11" s="1917">
        <v>14503.322</v>
      </c>
      <c r="G11" s="1917">
        <v>15481.873000000001</v>
      </c>
      <c r="I11" s="1918"/>
      <c r="J11" s="1915"/>
      <c r="K11" s="1915"/>
    </row>
    <row r="12" spans="1:11" s="926" customFormat="1" ht="15">
      <c r="A12" s="1921" t="s">
        <v>1723</v>
      </c>
      <c r="B12" s="1917">
        <v>16978.477000000003</v>
      </c>
      <c r="C12" s="1917">
        <v>2859.67</v>
      </c>
      <c r="D12" s="1917">
        <v>4198.146</v>
      </c>
      <c r="E12" s="1917">
        <v>16357.888</v>
      </c>
      <c r="F12" s="1917">
        <v>2933.565</v>
      </c>
      <c r="G12" s="1917">
        <v>4369.324</v>
      </c>
      <c r="I12" s="1918"/>
      <c r="J12" s="1915"/>
      <c r="K12" s="1915"/>
    </row>
    <row r="13" spans="1:11" s="926" customFormat="1" ht="15">
      <c r="A13" s="1921" t="s">
        <v>1724</v>
      </c>
      <c r="B13" s="1917">
        <v>52053.561</v>
      </c>
      <c r="C13" s="1917">
        <v>11909.003</v>
      </c>
      <c r="D13" s="1917">
        <v>13315.357</v>
      </c>
      <c r="E13" s="1917">
        <v>54855.53199999999</v>
      </c>
      <c r="F13" s="1917">
        <v>11403.66</v>
      </c>
      <c r="G13" s="1917">
        <v>13569.474</v>
      </c>
      <c r="I13" s="1918"/>
      <c r="J13" s="1915"/>
      <c r="K13" s="1915"/>
    </row>
    <row r="14" spans="1:11" s="926" customFormat="1" ht="15">
      <c r="A14" s="1921" t="s">
        <v>1725</v>
      </c>
      <c r="B14" s="1917">
        <v>54441.591</v>
      </c>
      <c r="C14" s="1917">
        <v>12671.275000000001</v>
      </c>
      <c r="D14" s="1917">
        <v>14046.857</v>
      </c>
      <c r="E14" s="1917">
        <v>55588.884</v>
      </c>
      <c r="F14" s="1917">
        <v>12743.135</v>
      </c>
      <c r="G14" s="1917">
        <v>13903.764</v>
      </c>
      <c r="I14" s="1918"/>
      <c r="J14" s="1915"/>
      <c r="K14" s="1915"/>
    </row>
    <row r="15" spans="1:11" s="926" customFormat="1" ht="15">
      <c r="A15" s="1922" t="s">
        <v>1726</v>
      </c>
      <c r="B15" s="1920">
        <v>3.088796967225818</v>
      </c>
      <c r="C15" s="1920">
        <v>2.4099999999999966</v>
      </c>
      <c r="D15" s="1920">
        <v>-0.6200000000000045</v>
      </c>
      <c r="E15" s="1920">
        <v>-0.8211587296334528</v>
      </c>
      <c r="F15" s="1920">
        <v>-0.12999999999999545</v>
      </c>
      <c r="G15" s="1920">
        <v>-0.10999999999999943</v>
      </c>
      <c r="I15" s="1918"/>
      <c r="J15" s="1915"/>
      <c r="K15" s="1915"/>
    </row>
    <row r="16" spans="1:11" s="926" customFormat="1" ht="6" customHeight="1">
      <c r="A16" s="1923"/>
      <c r="B16" s="1913"/>
      <c r="C16" s="1913"/>
      <c r="D16" s="1924"/>
      <c r="E16" s="1913"/>
      <c r="F16" s="1913"/>
      <c r="G16" s="1924"/>
      <c r="I16" s="1918"/>
      <c r="J16" s="1915"/>
      <c r="K16" s="1915"/>
    </row>
    <row r="17" spans="1:11" s="926" customFormat="1" ht="15">
      <c r="A17" s="1922" t="s">
        <v>1727</v>
      </c>
      <c r="B17" s="1924" t="s">
        <v>1728</v>
      </c>
      <c r="C17" s="1917">
        <v>13370.55208802192</v>
      </c>
      <c r="D17" s="1917">
        <v>13388.970447567432</v>
      </c>
      <c r="E17" s="1924" t="s">
        <v>1728</v>
      </c>
      <c r="F17" s="1917">
        <v>13536.116764708891</v>
      </c>
      <c r="G17" s="1917">
        <v>13603.411941420267</v>
      </c>
      <c r="I17" s="1918"/>
      <c r="J17" s="1915"/>
      <c r="K17" s="1915"/>
    </row>
    <row r="18" spans="1:11" s="926" customFormat="1" ht="12.75">
      <c r="A18" s="1925" t="s">
        <v>1729</v>
      </c>
      <c r="B18" s="1924" t="s">
        <v>1728</v>
      </c>
      <c r="C18" s="1920">
        <v>0.3</v>
      </c>
      <c r="D18" s="1920">
        <v>0.1</v>
      </c>
      <c r="E18" s="1924" t="s">
        <v>1728</v>
      </c>
      <c r="F18" s="1920">
        <v>0.3</v>
      </c>
      <c r="G18" s="1920">
        <v>0.5</v>
      </c>
      <c r="I18" s="1918"/>
      <c r="J18" s="1915"/>
      <c r="K18" s="1915"/>
    </row>
    <row r="19" spans="1:11" s="926" customFormat="1" ht="12.75">
      <c r="A19" s="1925" t="s">
        <v>1730</v>
      </c>
      <c r="B19" s="1924" t="s">
        <v>1728</v>
      </c>
      <c r="C19" s="1920">
        <v>0.4</v>
      </c>
      <c r="D19" s="1920">
        <v>0.4</v>
      </c>
      <c r="E19" s="1924" t="s">
        <v>1728</v>
      </c>
      <c r="F19" s="1920">
        <v>1.2</v>
      </c>
      <c r="G19" s="1920">
        <v>1.6</v>
      </c>
      <c r="I19" s="1918"/>
      <c r="J19" s="1915"/>
      <c r="K19" s="1915"/>
    </row>
    <row r="20" spans="1:11" s="926" customFormat="1" ht="6" customHeight="1">
      <c r="A20" s="1923"/>
      <c r="B20" s="1913"/>
      <c r="C20" s="1913"/>
      <c r="D20" s="1913"/>
      <c r="E20" s="1913"/>
      <c r="F20" s="1913"/>
      <c r="G20" s="1913"/>
      <c r="I20" s="1918"/>
      <c r="J20" s="1915"/>
      <c r="K20" s="1915"/>
    </row>
    <row r="21" spans="1:11" s="926" customFormat="1" ht="12.75">
      <c r="A21" s="1923" t="s">
        <v>1548</v>
      </c>
      <c r="B21" s="1924"/>
      <c r="C21" s="1924"/>
      <c r="D21" s="1924"/>
      <c r="E21" s="1924"/>
      <c r="F21" s="1924"/>
      <c r="G21" s="1924"/>
      <c r="I21" s="1918"/>
      <c r="J21" s="1915"/>
      <c r="K21" s="1915"/>
    </row>
    <row r="22" spans="1:11" s="926" customFormat="1" ht="15">
      <c r="A22" s="1925" t="s">
        <v>1731</v>
      </c>
      <c r="B22" s="1920">
        <v>4.2</v>
      </c>
      <c r="C22" s="1920">
        <v>0.5</v>
      </c>
      <c r="D22" s="1920">
        <v>-1</v>
      </c>
      <c r="E22" s="1920">
        <v>-1.6</v>
      </c>
      <c r="F22" s="1920">
        <v>-0.4</v>
      </c>
      <c r="G22" s="1920">
        <v>-0.5</v>
      </c>
      <c r="I22" s="1918"/>
      <c r="J22" s="1915"/>
      <c r="K22" s="1915"/>
    </row>
    <row r="23" spans="1:11" s="926" customFormat="1" ht="15">
      <c r="A23" s="1925" t="s">
        <v>1732</v>
      </c>
      <c r="B23" s="1920">
        <v>3</v>
      </c>
      <c r="C23" s="1920">
        <v>3.6</v>
      </c>
      <c r="D23" s="1920">
        <v>2.2</v>
      </c>
      <c r="E23" s="1920">
        <v>0.9</v>
      </c>
      <c r="F23" s="1920">
        <v>-2.4</v>
      </c>
      <c r="G23" s="1920">
        <v>-1.8</v>
      </c>
      <c r="I23" s="1918"/>
      <c r="J23" s="1915"/>
      <c r="K23" s="1915"/>
    </row>
    <row r="24" spans="1:11" s="926" customFormat="1" ht="15">
      <c r="A24" s="1925" t="s">
        <v>1733</v>
      </c>
      <c r="B24" s="1920">
        <v>3</v>
      </c>
      <c r="C24" s="1924" t="s">
        <v>1728</v>
      </c>
      <c r="D24" s="1924" t="s">
        <v>1728</v>
      </c>
      <c r="E24" s="1920">
        <v>0.9</v>
      </c>
      <c r="F24" s="1924" t="s">
        <v>1728</v>
      </c>
      <c r="G24" s="1924" t="s">
        <v>1728</v>
      </c>
      <c r="I24" s="1918"/>
      <c r="J24" s="1915"/>
      <c r="K24" s="1915"/>
    </row>
    <row r="25" spans="1:11" s="926" customFormat="1" ht="12.75">
      <c r="A25" s="1923" t="s">
        <v>1734</v>
      </c>
      <c r="B25" s="1924"/>
      <c r="C25" s="1924"/>
      <c r="D25" s="1924"/>
      <c r="E25" s="1924"/>
      <c r="F25" s="1924"/>
      <c r="G25" s="1924"/>
      <c r="I25" s="1918"/>
      <c r="J25" s="1915"/>
      <c r="K25" s="1915"/>
    </row>
    <row r="26" spans="1:11" s="926" customFormat="1" ht="15">
      <c r="A26" s="1925" t="s">
        <v>1731</v>
      </c>
      <c r="B26" s="1920">
        <v>2.8</v>
      </c>
      <c r="C26" s="1920">
        <v>0.3</v>
      </c>
      <c r="D26" s="1920">
        <v>-0.8</v>
      </c>
      <c r="E26" s="1920">
        <v>-0.9</v>
      </c>
      <c r="F26" s="1920">
        <v>-0.5</v>
      </c>
      <c r="G26" s="1920">
        <v>-0.6</v>
      </c>
      <c r="I26" s="1918"/>
      <c r="J26" s="1915"/>
      <c r="K26" s="1915"/>
    </row>
    <row r="27" spans="1:11" s="926" customFormat="1" ht="15">
      <c r="A27" s="1925" t="s">
        <v>1732</v>
      </c>
      <c r="B27" s="1920">
        <v>2.4</v>
      </c>
      <c r="C27" s="1920">
        <v>2.1</v>
      </c>
      <c r="D27" s="1920">
        <v>1.1</v>
      </c>
      <c r="E27" s="1920">
        <v>0.4</v>
      </c>
      <c r="F27" s="1920">
        <v>-1.8</v>
      </c>
      <c r="G27" s="1920">
        <v>-1.6</v>
      </c>
      <c r="I27" s="1918"/>
      <c r="J27" s="1915"/>
      <c r="K27" s="1915"/>
    </row>
    <row r="28" spans="1:11" s="926" customFormat="1" ht="15">
      <c r="A28" s="1925" t="s">
        <v>1733</v>
      </c>
      <c r="B28" s="1920">
        <v>2.4</v>
      </c>
      <c r="C28" s="1924" t="s">
        <v>1728</v>
      </c>
      <c r="D28" s="1924" t="s">
        <v>1728</v>
      </c>
      <c r="E28" s="1920">
        <v>0.4</v>
      </c>
      <c r="F28" s="1924" t="s">
        <v>1728</v>
      </c>
      <c r="G28" s="1924" t="s">
        <v>1728</v>
      </c>
      <c r="I28" s="1918"/>
      <c r="J28" s="1915"/>
      <c r="K28" s="1915"/>
    </row>
    <row r="29" spans="1:11" s="926" customFormat="1" ht="15">
      <c r="A29" s="1926" t="s">
        <v>1735</v>
      </c>
      <c r="B29" s="1920">
        <v>4.2</v>
      </c>
      <c r="C29" s="1924">
        <v>-1</v>
      </c>
      <c r="D29" s="1924">
        <v>-1.8</v>
      </c>
      <c r="E29" s="1920">
        <v>-1.6</v>
      </c>
      <c r="F29" s="1924">
        <v>-0.2</v>
      </c>
      <c r="G29" s="1924">
        <v>-0.2</v>
      </c>
      <c r="I29" s="1918"/>
      <c r="J29" s="1915"/>
      <c r="K29" s="1915"/>
    </row>
    <row r="30" spans="1:11" s="926" customFormat="1" ht="15">
      <c r="A30" s="1923" t="s">
        <v>1736</v>
      </c>
      <c r="B30" s="1920">
        <v>5.3</v>
      </c>
      <c r="C30" s="1924">
        <v>-1.7</v>
      </c>
      <c r="D30" s="1924">
        <v>-1.6</v>
      </c>
      <c r="E30" s="1920">
        <v>-1.3</v>
      </c>
      <c r="F30" s="1924">
        <v>-0.1</v>
      </c>
      <c r="G30" s="1924">
        <v>-0.3</v>
      </c>
      <c r="I30" s="1918"/>
      <c r="J30" s="1915"/>
      <c r="K30" s="1915"/>
    </row>
    <row r="31" spans="1:11" s="926" customFormat="1" ht="15">
      <c r="A31" s="1923" t="s">
        <v>1737</v>
      </c>
      <c r="B31" s="1920">
        <v>2.3</v>
      </c>
      <c r="C31" s="1924">
        <v>0.1</v>
      </c>
      <c r="D31" s="1924">
        <v>-2.2</v>
      </c>
      <c r="E31" s="1920">
        <v>-2.1</v>
      </c>
      <c r="F31" s="1924">
        <v>-0.5</v>
      </c>
      <c r="G31" s="1924">
        <v>-0.1</v>
      </c>
      <c r="I31" s="1918"/>
      <c r="J31" s="1915"/>
      <c r="K31" s="1915"/>
    </row>
    <row r="32" spans="1:11" s="926" customFormat="1" ht="15">
      <c r="A32" s="1923" t="s">
        <v>1738</v>
      </c>
      <c r="B32" s="1920">
        <v>-0.4</v>
      </c>
      <c r="C32" s="1920">
        <v>-8.8</v>
      </c>
      <c r="D32" s="1920">
        <v>-0.9</v>
      </c>
      <c r="E32" s="1920">
        <v>-0.1</v>
      </c>
      <c r="F32" s="1920">
        <v>-8.3</v>
      </c>
      <c r="G32" s="1920">
        <v>0.1</v>
      </c>
      <c r="I32" s="1918"/>
      <c r="J32" s="1915"/>
      <c r="K32" s="1915"/>
    </row>
    <row r="33" spans="1:11" s="926" customFormat="1" ht="27.75">
      <c r="A33" s="1923" t="s">
        <v>1739</v>
      </c>
      <c r="B33" s="1920">
        <v>-0.4</v>
      </c>
      <c r="C33" s="1920">
        <v>1.1</v>
      </c>
      <c r="D33" s="1920">
        <v>-4.8</v>
      </c>
      <c r="E33" s="1920">
        <v>-0.1</v>
      </c>
      <c r="F33" s="1920">
        <v>3.4</v>
      </c>
      <c r="G33" s="1920">
        <v>4.5</v>
      </c>
      <c r="I33" s="1918"/>
      <c r="J33" s="1915"/>
      <c r="K33" s="1915"/>
    </row>
    <row r="34" spans="1:11" s="926" customFormat="1" ht="12.75">
      <c r="A34" s="1926" t="s">
        <v>1740</v>
      </c>
      <c r="B34" s="1920">
        <v>2.77</v>
      </c>
      <c r="C34" s="1920">
        <v>4.35</v>
      </c>
      <c r="D34" s="1920">
        <v>1.33</v>
      </c>
      <c r="E34" s="1920">
        <v>0.11</v>
      </c>
      <c r="F34" s="1920">
        <v>-0.42</v>
      </c>
      <c r="G34" s="1920">
        <v>0.95</v>
      </c>
      <c r="I34" s="1918"/>
      <c r="J34" s="1915"/>
      <c r="K34" s="1915"/>
    </row>
    <row r="35" spans="1:11" s="926" customFormat="1" ht="25.5">
      <c r="A35" s="1923" t="s">
        <v>1741</v>
      </c>
      <c r="B35" s="1920">
        <v>5.021</v>
      </c>
      <c r="C35" s="1920">
        <v>0.686</v>
      </c>
      <c r="D35" s="1920">
        <v>-2.57</v>
      </c>
      <c r="E35" s="1920">
        <v>-3.902</v>
      </c>
      <c r="F35" s="1920">
        <v>-2.988</v>
      </c>
      <c r="G35" s="1920">
        <v>-4.295</v>
      </c>
      <c r="I35" s="1918"/>
      <c r="J35" s="1915"/>
      <c r="K35" s="1915"/>
    </row>
    <row r="36" spans="1:11" s="926" customFormat="1" ht="25.5">
      <c r="A36" s="1923" t="s">
        <v>1742</v>
      </c>
      <c r="B36" s="1920">
        <v>2.193</v>
      </c>
      <c r="C36" s="1920">
        <v>-3.507</v>
      </c>
      <c r="D36" s="1920">
        <v>-3.851</v>
      </c>
      <c r="E36" s="1920">
        <v>-4.01</v>
      </c>
      <c r="F36" s="1920">
        <v>-2.576</v>
      </c>
      <c r="G36" s="1920">
        <v>-5.196</v>
      </c>
      <c r="I36" s="1918"/>
      <c r="J36" s="1915"/>
      <c r="K36" s="1915"/>
    </row>
    <row r="37" spans="1:11" s="926" customFormat="1" ht="6" customHeight="1">
      <c r="A37" s="1927"/>
      <c r="B37" s="1928"/>
      <c r="C37" s="1928"/>
      <c r="D37" s="1928"/>
      <c r="E37" s="1928"/>
      <c r="F37" s="1928"/>
      <c r="G37" s="1928"/>
      <c r="I37" s="1918"/>
      <c r="J37" s="1915"/>
      <c r="K37" s="1915"/>
    </row>
    <row r="38" spans="1:11" s="926" customFormat="1" ht="15">
      <c r="A38" s="1926" t="s">
        <v>1743</v>
      </c>
      <c r="B38" s="1917">
        <v>2218.718</v>
      </c>
      <c r="C38" s="1929" t="s">
        <v>1728</v>
      </c>
      <c r="D38" s="1929" t="s">
        <v>1728</v>
      </c>
      <c r="E38" s="1917">
        <v>2174.838</v>
      </c>
      <c r="F38" s="1929" t="s">
        <v>1728</v>
      </c>
      <c r="G38" s="1929" t="s">
        <v>1728</v>
      </c>
      <c r="I38" s="1918"/>
      <c r="J38" s="1915"/>
      <c r="K38" s="1915"/>
    </row>
    <row r="39" spans="1:11" s="926" customFormat="1" ht="15">
      <c r="A39" s="1926" t="s">
        <v>1744</v>
      </c>
      <c r="B39" s="1917">
        <v>375.77</v>
      </c>
      <c r="C39" s="1929" t="s">
        <v>1728</v>
      </c>
      <c r="D39" s="1929" t="s">
        <v>1728</v>
      </c>
      <c r="E39" s="1917">
        <v>386.177</v>
      </c>
      <c r="F39" s="1929" t="s">
        <v>1728</v>
      </c>
      <c r="G39" s="1929" t="s">
        <v>1728</v>
      </c>
      <c r="I39" s="1918"/>
      <c r="J39" s="1915"/>
      <c r="K39" s="1915"/>
    </row>
    <row r="40" spans="1:11" s="926" customFormat="1" ht="15">
      <c r="A40" s="1916" t="s">
        <v>1745</v>
      </c>
      <c r="B40" s="1920">
        <v>11.4</v>
      </c>
      <c r="C40" s="1924" t="s">
        <v>1728</v>
      </c>
      <c r="D40" s="1924" t="s">
        <v>1728</v>
      </c>
      <c r="E40" s="1920">
        <v>11.763861895855293</v>
      </c>
      <c r="F40" s="1924" t="s">
        <v>1728</v>
      </c>
      <c r="G40" s="1924" t="s">
        <v>1728</v>
      </c>
      <c r="I40" s="1918"/>
      <c r="J40" s="1915"/>
      <c r="K40" s="1915"/>
    </row>
    <row r="41" spans="1:11" s="926" customFormat="1" ht="12.75">
      <c r="A41" s="1923" t="s">
        <v>1746</v>
      </c>
      <c r="B41" s="1917">
        <v>731.08</v>
      </c>
      <c r="C41" s="1917">
        <v>778</v>
      </c>
      <c r="D41" s="1917">
        <v>799</v>
      </c>
      <c r="E41" s="1917">
        <v>807.5</v>
      </c>
      <c r="F41" s="1917">
        <v>796</v>
      </c>
      <c r="G41" s="1917">
        <v>817</v>
      </c>
      <c r="I41" s="1918"/>
      <c r="J41" s="1915"/>
      <c r="K41" s="1915"/>
    </row>
    <row r="42" spans="1:11" s="926" customFormat="1" ht="12.75">
      <c r="A42" s="1916" t="s">
        <v>1747</v>
      </c>
      <c r="B42" s="1917">
        <v>10689</v>
      </c>
      <c r="C42" s="1929" t="s">
        <v>1728</v>
      </c>
      <c r="D42" s="1929" t="s">
        <v>1728</v>
      </c>
      <c r="E42" s="1917">
        <v>10752</v>
      </c>
      <c r="F42" s="1929" t="s">
        <v>1728</v>
      </c>
      <c r="G42" s="1929" t="s">
        <v>1728</v>
      </c>
      <c r="I42" s="1918"/>
      <c r="J42" s="1915"/>
      <c r="K42" s="1915"/>
    </row>
    <row r="43" spans="1:11" s="926" customFormat="1" ht="6" customHeight="1">
      <c r="A43" s="1927"/>
      <c r="B43" s="1913"/>
      <c r="C43" s="1913"/>
      <c r="D43" s="1913"/>
      <c r="E43" s="1913"/>
      <c r="F43" s="1913"/>
      <c r="G43" s="1913"/>
      <c r="I43" s="1918"/>
      <c r="J43" s="1915"/>
      <c r="K43" s="1915"/>
    </row>
    <row r="44" spans="1:11" s="926" customFormat="1" ht="12.75">
      <c r="A44" s="1912" t="s">
        <v>1748</v>
      </c>
      <c r="B44" s="1913"/>
      <c r="C44" s="1913"/>
      <c r="D44" s="1913"/>
      <c r="E44" s="1913"/>
      <c r="F44" s="1913"/>
      <c r="G44" s="1913"/>
      <c r="I44" s="1918"/>
      <c r="J44" s="1915"/>
      <c r="K44" s="1915"/>
    </row>
    <row r="45" spans="1:11" s="926" customFormat="1" ht="6" customHeight="1">
      <c r="A45" s="1914"/>
      <c r="B45" s="1913"/>
      <c r="C45" s="1913"/>
      <c r="D45" s="1913"/>
      <c r="E45" s="1913"/>
      <c r="F45" s="1913"/>
      <c r="G45" s="1913"/>
      <c r="I45" s="1918"/>
      <c r="J45" s="1915"/>
      <c r="K45" s="1915"/>
    </row>
    <row r="46" spans="1:11" s="926" customFormat="1" ht="15">
      <c r="A46" s="1930" t="s">
        <v>1749</v>
      </c>
      <c r="B46" s="1913"/>
      <c r="C46" s="1913"/>
      <c r="D46" s="1913"/>
      <c r="E46" s="1913"/>
      <c r="F46" s="1913"/>
      <c r="G46" s="1913"/>
      <c r="I46" s="1918"/>
      <c r="J46" s="1915"/>
      <c r="K46" s="1915"/>
    </row>
    <row r="47" spans="1:11" s="926" customFormat="1" ht="12.75">
      <c r="A47" s="1931" t="s">
        <v>811</v>
      </c>
      <c r="B47" s="1913"/>
      <c r="C47" s="1913"/>
      <c r="D47" s="1913"/>
      <c r="E47" s="1913"/>
      <c r="F47" s="1913"/>
      <c r="G47" s="1913"/>
      <c r="I47" s="1918"/>
      <c r="J47" s="1915"/>
      <c r="K47" s="1915"/>
    </row>
    <row r="48" spans="1:11" s="926" customFormat="1" ht="12.75">
      <c r="A48" s="1926" t="s">
        <v>1418</v>
      </c>
      <c r="B48" s="1920">
        <v>27469.4</v>
      </c>
      <c r="C48" s="1920">
        <v>6157.8</v>
      </c>
      <c r="D48" s="1920">
        <v>8008</v>
      </c>
      <c r="E48" s="1920">
        <v>28977.199999999997</v>
      </c>
      <c r="F48" s="1920">
        <v>6575.7924029999995</v>
      </c>
      <c r="G48" s="1920">
        <v>7594.912411</v>
      </c>
      <c r="I48" s="1918"/>
      <c r="J48" s="1915"/>
      <c r="K48" s="1915"/>
    </row>
    <row r="49" spans="1:11" s="926" customFormat="1" ht="12.75">
      <c r="A49" s="1939" t="s">
        <v>1858</v>
      </c>
      <c r="B49" s="1920">
        <v>21529</v>
      </c>
      <c r="C49" s="1920">
        <v>5118.3</v>
      </c>
      <c r="D49" s="1920">
        <v>5767</v>
      </c>
      <c r="E49" s="1920">
        <v>22370.3</v>
      </c>
      <c r="F49" s="1920">
        <v>5199.743224</v>
      </c>
      <c r="G49" s="1920">
        <v>5979.828709</v>
      </c>
      <c r="I49" s="1918"/>
      <c r="J49" s="1915"/>
      <c r="K49" s="1915"/>
    </row>
    <row r="50" spans="1:11" s="926" customFormat="1" ht="12.75">
      <c r="A50" s="1939" t="s">
        <v>1859</v>
      </c>
      <c r="B50" s="1920">
        <v>5940.5</v>
      </c>
      <c r="C50" s="1920">
        <v>1039.5</v>
      </c>
      <c r="D50" s="1920">
        <v>2241</v>
      </c>
      <c r="E50" s="1920">
        <v>6606.8</v>
      </c>
      <c r="F50" s="1920">
        <v>1376.049179</v>
      </c>
      <c r="G50" s="1920">
        <v>1615.083702</v>
      </c>
      <c r="I50" s="1918"/>
      <c r="J50" s="1915"/>
      <c r="K50" s="1915"/>
    </row>
    <row r="51" spans="1:11" s="926" customFormat="1" ht="12.75">
      <c r="A51" s="1926" t="s">
        <v>1431</v>
      </c>
      <c r="B51" s="1920">
        <v>27828.3</v>
      </c>
      <c r="C51" s="1920">
        <v>6955.5</v>
      </c>
      <c r="D51" s="1920">
        <v>7216.5</v>
      </c>
      <c r="E51" s="1920">
        <v>30417.9</v>
      </c>
      <c r="F51" s="1920">
        <v>7450.470076</v>
      </c>
      <c r="G51" s="1920">
        <v>7716.594231</v>
      </c>
      <c r="I51" s="1918"/>
      <c r="J51" s="1915"/>
      <c r="K51" s="1915"/>
    </row>
    <row r="52" spans="1:11" s="926" customFormat="1" ht="12.75">
      <c r="A52" s="1939" t="s">
        <v>1860</v>
      </c>
      <c r="B52" s="1920">
        <v>572.7</v>
      </c>
      <c r="C52" s="1920">
        <v>318.8</v>
      </c>
      <c r="D52" s="1920">
        <v>61</v>
      </c>
      <c r="E52" s="1920">
        <v>688.8</v>
      </c>
      <c r="F52" s="1920">
        <v>199.461797</v>
      </c>
      <c r="G52" s="1920">
        <v>40.600092999999994</v>
      </c>
      <c r="I52" s="1918"/>
      <c r="J52" s="1915"/>
      <c r="K52" s="1915"/>
    </row>
    <row r="53" spans="1:11" s="926" customFormat="1" ht="12.75">
      <c r="A53" s="1939" t="s">
        <v>1861</v>
      </c>
      <c r="B53" s="1920">
        <v>27255.6</v>
      </c>
      <c r="C53" s="1920">
        <v>6636.7</v>
      </c>
      <c r="D53" s="1920">
        <v>7155.5</v>
      </c>
      <c r="E53" s="1920">
        <v>29729.100000000002</v>
      </c>
      <c r="F53" s="1920">
        <v>7251.008279</v>
      </c>
      <c r="G53" s="1920">
        <v>7675.994138</v>
      </c>
      <c r="I53" s="1918"/>
      <c r="J53" s="1915"/>
      <c r="K53" s="1915"/>
    </row>
    <row r="54" spans="1:11" s="926" customFormat="1" ht="12.75">
      <c r="A54" s="1926" t="s">
        <v>1750</v>
      </c>
      <c r="B54" s="1920">
        <v>213.85000000000224</v>
      </c>
      <c r="C54" s="1920">
        <v>-478.8999999999998</v>
      </c>
      <c r="D54" s="1920">
        <v>852.5</v>
      </c>
      <c r="E54" s="1920">
        <v>-751.9000000000044</v>
      </c>
      <c r="F54" s="1920">
        <v>-675.2158760000002</v>
      </c>
      <c r="G54" s="1920">
        <v>-81.0817269999998</v>
      </c>
      <c r="I54" s="1918"/>
      <c r="J54" s="1915"/>
      <c r="K54" s="1915"/>
    </row>
    <row r="55" spans="1:11" s="926" customFormat="1" ht="12.75">
      <c r="A55" s="1926" t="s">
        <v>1751</v>
      </c>
      <c r="B55" s="1920">
        <v>-358.8499999999978</v>
      </c>
      <c r="C55" s="1920">
        <v>-797.6999999999998</v>
      </c>
      <c r="D55" s="1920">
        <v>791.5</v>
      </c>
      <c r="E55" s="1920">
        <v>-1440.7000000000044</v>
      </c>
      <c r="F55" s="1920">
        <v>-874.6776730000001</v>
      </c>
      <c r="G55" s="1920">
        <v>-121.68181999999979</v>
      </c>
      <c r="I55" s="1918"/>
      <c r="J55" s="1915"/>
      <c r="K55" s="1915"/>
    </row>
    <row r="56" spans="1:11" s="926" customFormat="1" ht="15">
      <c r="A56" s="1926" t="s">
        <v>1752</v>
      </c>
      <c r="B56" s="1920">
        <v>14682.806976</v>
      </c>
      <c r="C56" s="1920">
        <v>14408.012861</v>
      </c>
      <c r="D56" s="1920">
        <v>14427.766744</v>
      </c>
      <c r="E56" s="1920">
        <v>14894.036616</v>
      </c>
      <c r="F56" s="1920">
        <v>15836.159927</v>
      </c>
      <c r="G56" s="1920">
        <v>16603.627619</v>
      </c>
      <c r="I56" s="1918"/>
      <c r="J56" s="1915"/>
      <c r="K56" s="1915"/>
    </row>
    <row r="57" spans="1:11" s="926" customFormat="1" ht="6" customHeight="1">
      <c r="A57" s="1923"/>
      <c r="B57" s="929"/>
      <c r="C57" s="929"/>
      <c r="D57" s="929"/>
      <c r="E57" s="929"/>
      <c r="F57" s="929"/>
      <c r="G57" s="929"/>
      <c r="I57" s="1918"/>
      <c r="J57" s="1915"/>
      <c r="K57" s="1915"/>
    </row>
    <row r="58" spans="1:11" s="926" customFormat="1" ht="15">
      <c r="A58" s="1931" t="s">
        <v>1753</v>
      </c>
      <c r="B58" s="929"/>
      <c r="C58" s="1913"/>
      <c r="D58" s="1913"/>
      <c r="E58" s="929"/>
      <c r="F58" s="1913"/>
      <c r="G58" s="1913"/>
      <c r="I58" s="1918"/>
      <c r="J58" s="1915"/>
      <c r="K58" s="1915"/>
    </row>
    <row r="59" spans="1:11" s="926" customFormat="1" ht="12.75">
      <c r="A59" s="1926" t="s">
        <v>1418</v>
      </c>
      <c r="B59" s="1920">
        <v>35.17691860186737</v>
      </c>
      <c r="C59" s="1920">
        <v>7.882964837584598</v>
      </c>
      <c r="D59" s="1920">
        <v>10.251515544411554</v>
      </c>
      <c r="E59" s="1920">
        <v>37.09543159759271</v>
      </c>
      <c r="F59" s="1920">
        <v>8.302256632419617</v>
      </c>
      <c r="G59" s="1920">
        <v>9.588945038487527</v>
      </c>
      <c r="I59" s="1918"/>
      <c r="J59" s="1915"/>
      <c r="K59" s="1915"/>
    </row>
    <row r="60" spans="1:11" s="926" customFormat="1" ht="12.75">
      <c r="A60" s="1939" t="s">
        <v>1858</v>
      </c>
      <c r="B60" s="1920">
        <v>27.569727790909255</v>
      </c>
      <c r="C60" s="1920">
        <v>6.552239262108099</v>
      </c>
      <c r="D60" s="1920">
        <v>7.382678589488191</v>
      </c>
      <c r="E60" s="1920">
        <v>28.637547225668055</v>
      </c>
      <c r="F60" s="1920">
        <v>6.56492784788008</v>
      </c>
      <c r="G60" s="1920">
        <v>7.549823582839846</v>
      </c>
      <c r="I60" s="1918"/>
      <c r="J60" s="1915"/>
      <c r="K60" s="1915"/>
    </row>
    <row r="61" spans="1:11" s="926" customFormat="1" ht="12.75">
      <c r="A61" s="1939" t="s">
        <v>1859</v>
      </c>
      <c r="B61" s="1920">
        <v>7.607318869520016</v>
      </c>
      <c r="C61" s="1920">
        <v>1.3307255754764997</v>
      </c>
      <c r="D61" s="1920">
        <v>2.868836954923363</v>
      </c>
      <c r="E61" s="1920">
        <v>8.457756355996285</v>
      </c>
      <c r="F61" s="1920">
        <v>1.7373287845395384</v>
      </c>
      <c r="G61" s="1920">
        <v>2.039121455647682</v>
      </c>
      <c r="I61" s="1918"/>
      <c r="J61" s="1915"/>
      <c r="K61" s="1915"/>
    </row>
    <row r="62" spans="1:11" s="926" customFormat="1" ht="12.75">
      <c r="A62" s="1926" t="s">
        <v>1431</v>
      </c>
      <c r="B62" s="1920">
        <v>35.636520780517436</v>
      </c>
      <c r="C62" s="1920">
        <v>8.904147898246075</v>
      </c>
      <c r="D62" s="1920">
        <v>9.238269471309438</v>
      </c>
      <c r="E62" s="1920">
        <v>38.939757077716806</v>
      </c>
      <c r="F62" s="1920">
        <v>9.40657958954044</v>
      </c>
      <c r="G62" s="1920">
        <v>9.742574234062346</v>
      </c>
      <c r="I62" s="1918"/>
      <c r="J62" s="1915"/>
      <c r="K62" s="1915"/>
    </row>
    <row r="63" spans="1:11" s="926" customFormat="1" ht="12.75">
      <c r="A63" s="1939" t="s">
        <v>1860</v>
      </c>
      <c r="B63" s="1920">
        <v>0.7333913839868889</v>
      </c>
      <c r="C63" s="1920">
        <v>0.40811477966513526</v>
      </c>
      <c r="D63" s="1920">
        <v>0.07808971630982828</v>
      </c>
      <c r="E63" s="1920">
        <v>0.8817737146591755</v>
      </c>
      <c r="F63" s="1920">
        <v>0.2518301864733587</v>
      </c>
      <c r="G63" s="1920">
        <v>0.05125958526797842</v>
      </c>
      <c r="I63" s="1918"/>
      <c r="J63" s="1915"/>
      <c r="K63" s="1915"/>
    </row>
    <row r="64" spans="1:11" s="926" customFormat="1" ht="12.75">
      <c r="A64" s="1939" t="s">
        <v>1861</v>
      </c>
      <c r="B64" s="1920">
        <v>34.903129396530545</v>
      </c>
      <c r="C64" s="1920">
        <v>8.496033118580938</v>
      </c>
      <c r="D64" s="1920">
        <v>9.160179754999609</v>
      </c>
      <c r="E64" s="1920">
        <v>38.05798336305764</v>
      </c>
      <c r="F64" s="1920">
        <v>9.154749403067083</v>
      </c>
      <c r="G64" s="1920">
        <v>9.691314648794366</v>
      </c>
      <c r="I64" s="1918"/>
      <c r="J64" s="1915"/>
      <c r="K64" s="1915"/>
    </row>
    <row r="65" spans="1:11" s="926" customFormat="1" ht="12.75">
      <c r="A65" s="1926" t="s">
        <v>1750</v>
      </c>
      <c r="B65" s="1920">
        <v>0.2738532346177716</v>
      </c>
      <c r="C65" s="1920">
        <v>-0.61306828099634</v>
      </c>
      <c r="D65" s="1920">
        <v>1.0913357894119442</v>
      </c>
      <c r="E65" s="1920">
        <v>-0.9625517654649217</v>
      </c>
      <c r="F65" s="1920">
        <v>-0.8524927706474653</v>
      </c>
      <c r="G65" s="1920">
        <v>-0.10236961030683943</v>
      </c>
      <c r="I65" s="1918"/>
      <c r="J65" s="1915"/>
      <c r="K65" s="1915"/>
    </row>
    <row r="66" spans="1:11" s="926" customFormat="1" ht="12.75">
      <c r="A66" s="1926" t="s">
        <v>1751</v>
      </c>
      <c r="B66" s="1920">
        <v>-0.4595381493691172</v>
      </c>
      <c r="C66" s="1920">
        <v>-1.0211830606614754</v>
      </c>
      <c r="D66" s="1920">
        <v>1.013246073102116</v>
      </c>
      <c r="E66" s="1920">
        <v>-1.8443254801240971</v>
      </c>
      <c r="F66" s="1920">
        <v>-1.104322957120824</v>
      </c>
      <c r="G66" s="1920">
        <v>-0.15362919557481786</v>
      </c>
      <c r="I66" s="1918"/>
      <c r="J66" s="1915"/>
      <c r="K66" s="1915"/>
    </row>
    <row r="67" spans="1:11" s="926" customFormat="1" ht="6" customHeight="1">
      <c r="A67" s="1926"/>
      <c r="B67" s="1932"/>
      <c r="C67" s="1932"/>
      <c r="D67" s="1932"/>
      <c r="E67" s="1932"/>
      <c r="F67" s="1932"/>
      <c r="G67" s="1932"/>
      <c r="I67" s="1918"/>
      <c r="J67" s="1915"/>
      <c r="K67" s="1915"/>
    </row>
    <row r="68" spans="1:11" s="926" customFormat="1" ht="12.75">
      <c r="A68" s="1930" t="s">
        <v>1944</v>
      </c>
      <c r="B68" s="1932"/>
      <c r="C68" s="1932"/>
      <c r="D68" s="1932"/>
      <c r="E68" s="1932"/>
      <c r="F68" s="1932"/>
      <c r="G68" s="1932"/>
      <c r="I68" s="1918"/>
      <c r="J68" s="1915"/>
      <c r="K68" s="1915"/>
    </row>
    <row r="69" spans="1:11" s="926" customFormat="1" ht="12.75">
      <c r="A69" s="1931" t="s">
        <v>811</v>
      </c>
      <c r="B69" s="1932"/>
      <c r="C69" s="1932"/>
      <c r="D69" s="1932"/>
      <c r="E69" s="1932"/>
      <c r="F69" s="1932"/>
      <c r="G69" s="1932"/>
      <c r="I69" s="1918"/>
      <c r="J69" s="1915"/>
      <c r="K69" s="1915"/>
    </row>
    <row r="70" spans="1:11" s="926" customFormat="1" ht="15">
      <c r="A70" s="1926" t="s">
        <v>1754</v>
      </c>
      <c r="B70" s="1920">
        <v>-405.1</v>
      </c>
      <c r="C70" s="2071">
        <v>237.64830328276287</v>
      </c>
      <c r="D70" s="2071">
        <v>-101.18452901785633</v>
      </c>
      <c r="E70" s="1920">
        <v>-989.1</v>
      </c>
      <c r="F70" s="2071">
        <v>-404.5</v>
      </c>
      <c r="G70" s="2072">
        <v>235.2</v>
      </c>
      <c r="I70" s="1918"/>
      <c r="J70" s="1915"/>
      <c r="K70" s="1915"/>
    </row>
    <row r="71" spans="1:11" s="926" customFormat="1" ht="15">
      <c r="A71" s="1926" t="s">
        <v>1755</v>
      </c>
      <c r="B71" s="1920">
        <v>14388</v>
      </c>
      <c r="C71" s="2071">
        <v>14110.59167166</v>
      </c>
      <c r="D71" s="2071">
        <v>14140.495346660002</v>
      </c>
      <c r="E71" s="1920">
        <v>14731.1</v>
      </c>
      <c r="F71" s="2071">
        <v>15755.6</v>
      </c>
      <c r="G71" s="2072">
        <v>16514.8</v>
      </c>
      <c r="I71" s="1918"/>
      <c r="J71" s="1915"/>
      <c r="K71" s="1915"/>
    </row>
    <row r="72" spans="1:11" s="926" customFormat="1" ht="6" customHeight="1">
      <c r="A72" s="1926"/>
      <c r="B72" s="1932"/>
      <c r="C72" s="2072"/>
      <c r="D72" s="2072"/>
      <c r="E72" s="1932"/>
      <c r="F72" s="2072"/>
      <c r="G72" s="2072"/>
      <c r="I72" s="1918"/>
      <c r="J72" s="1915"/>
      <c r="K72" s="1915"/>
    </row>
    <row r="73" spans="1:11" s="926" customFormat="1" ht="15">
      <c r="A73" s="1931" t="s">
        <v>1753</v>
      </c>
      <c r="B73" s="1932"/>
      <c r="C73" s="2072"/>
      <c r="D73" s="2072"/>
      <c r="E73" s="1932"/>
      <c r="F73" s="2072"/>
      <c r="G73" s="2072"/>
      <c r="I73" s="1918"/>
      <c r="J73" s="1915"/>
      <c r="K73" s="1915"/>
    </row>
    <row r="74" spans="1:11" s="926" customFormat="1" ht="12.75">
      <c r="A74" s="1926" t="s">
        <v>1756</v>
      </c>
      <c r="B74" s="1920">
        <v>-0.5</v>
      </c>
      <c r="C74" s="2071">
        <v>0.2960186119032803</v>
      </c>
      <c r="D74" s="2071">
        <v>-0.12603710361994214</v>
      </c>
      <c r="E74" s="1920">
        <v>-1.2</v>
      </c>
      <c r="F74" s="2071">
        <v>-0.5</v>
      </c>
      <c r="G74" s="2072">
        <v>0.3</v>
      </c>
      <c r="I74" s="1918"/>
      <c r="J74" s="1915"/>
      <c r="K74" s="1915"/>
    </row>
    <row r="75" spans="1:11" s="926" customFormat="1" ht="12.75">
      <c r="A75" s="1926" t="s">
        <v>1757</v>
      </c>
      <c r="B75" s="1920">
        <v>18</v>
      </c>
      <c r="C75" s="2071">
        <v>17.576383681598738</v>
      </c>
      <c r="D75" s="2071">
        <v>17.61363218807671</v>
      </c>
      <c r="E75" s="1920">
        <v>18.3</v>
      </c>
      <c r="F75" s="2071">
        <v>19.9</v>
      </c>
      <c r="G75" s="2072">
        <v>20.9</v>
      </c>
      <c r="I75" s="1918"/>
      <c r="J75" s="1915"/>
      <c r="K75" s="1915"/>
    </row>
    <row r="76" spans="1:11" s="926" customFormat="1" ht="6" customHeight="1">
      <c r="A76" s="1927"/>
      <c r="B76" s="1913"/>
      <c r="C76" s="1913"/>
      <c r="D76" s="1913"/>
      <c r="E76" s="1913"/>
      <c r="F76" s="1913"/>
      <c r="G76" s="1913"/>
      <c r="I76" s="1918"/>
      <c r="J76" s="1915"/>
      <c r="K76" s="1915"/>
    </row>
    <row r="77" spans="1:11" s="926" customFormat="1" ht="15">
      <c r="A77" s="1912" t="s">
        <v>1758</v>
      </c>
      <c r="B77" s="1913"/>
      <c r="C77" s="1913"/>
      <c r="D77" s="1913"/>
      <c r="E77" s="1913"/>
      <c r="F77" s="1913"/>
      <c r="G77" s="1913"/>
      <c r="I77" s="1918"/>
      <c r="J77" s="1915"/>
      <c r="K77" s="1915"/>
    </row>
    <row r="78" spans="1:11" s="926" customFormat="1" ht="15">
      <c r="A78" s="1931" t="s">
        <v>1759</v>
      </c>
      <c r="B78" s="1913"/>
      <c r="C78" s="1913"/>
      <c r="D78" s="1913"/>
      <c r="E78" s="1913"/>
      <c r="F78" s="1913"/>
      <c r="G78" s="1913"/>
      <c r="I78" s="1918"/>
      <c r="J78" s="1915"/>
      <c r="K78" s="1915"/>
    </row>
    <row r="79" spans="1:11" s="926" customFormat="1" ht="12.75">
      <c r="A79" s="1933" t="s">
        <v>1760</v>
      </c>
      <c r="B79" s="1920">
        <v>25330.021</v>
      </c>
      <c r="C79" s="1920">
        <v>25067.475</v>
      </c>
      <c r="D79" s="1920">
        <v>25962.82</v>
      </c>
      <c r="E79" s="1920">
        <v>28375.89</v>
      </c>
      <c r="F79" s="1920">
        <v>28811.893</v>
      </c>
      <c r="G79" s="1920">
        <v>28114.051</v>
      </c>
      <c r="I79" s="1918"/>
      <c r="J79" s="1915"/>
      <c r="K79" s="1915"/>
    </row>
    <row r="80" spans="1:11" s="926" customFormat="1" ht="12.75">
      <c r="A80" s="937" t="s">
        <v>29</v>
      </c>
      <c r="B80" s="1920">
        <v>40478.574</v>
      </c>
      <c r="C80" s="1920">
        <v>39998.077</v>
      </c>
      <c r="D80" s="1920">
        <v>40398.945</v>
      </c>
      <c r="E80" s="1920">
        <v>41857.901</v>
      </c>
      <c r="F80" s="1920">
        <v>42059.015</v>
      </c>
      <c r="G80" s="1920">
        <v>41303.102</v>
      </c>
      <c r="I80" s="1918"/>
      <c r="J80" s="1915"/>
      <c r="K80" s="1915"/>
    </row>
    <row r="81" spans="1:11" s="926" customFormat="1" ht="12.75">
      <c r="A81" s="937" t="s">
        <v>1761</v>
      </c>
      <c r="B81" s="1920">
        <v>15148.553</v>
      </c>
      <c r="C81" s="1920">
        <v>14930.602</v>
      </c>
      <c r="D81" s="1920">
        <v>14436.125</v>
      </c>
      <c r="E81" s="1920">
        <v>13482.011</v>
      </c>
      <c r="F81" s="1920">
        <v>13247.122</v>
      </c>
      <c r="G81" s="1920">
        <v>13189.051</v>
      </c>
      <c r="I81" s="1918"/>
      <c r="J81" s="1915"/>
      <c r="K81" s="1915"/>
    </row>
    <row r="82" spans="1:11" s="926" customFormat="1" ht="12.75">
      <c r="A82" s="1933" t="s">
        <v>1762</v>
      </c>
      <c r="B82" s="1920">
        <v>53915.991</v>
      </c>
      <c r="C82" s="1920">
        <v>55215.306</v>
      </c>
      <c r="D82" s="1920">
        <v>53821.98</v>
      </c>
      <c r="E82" s="1920">
        <v>55834.569</v>
      </c>
      <c r="F82" s="1920">
        <v>56350.847</v>
      </c>
      <c r="G82" s="1920">
        <v>56946.937</v>
      </c>
      <c r="I82" s="1918"/>
      <c r="J82" s="1915"/>
      <c r="K82" s="1915"/>
    </row>
    <row r="83" spans="1:11" s="926" customFormat="1" ht="12.75">
      <c r="A83" s="937" t="s">
        <v>1763</v>
      </c>
      <c r="B83" s="1920">
        <v>55075.704</v>
      </c>
      <c r="C83" s="1920">
        <v>56503.332</v>
      </c>
      <c r="D83" s="1920">
        <v>55150.489</v>
      </c>
      <c r="E83" s="1920">
        <v>57062.636</v>
      </c>
      <c r="F83" s="1920">
        <v>57675.113</v>
      </c>
      <c r="G83" s="1920">
        <v>58583.304</v>
      </c>
      <c r="I83" s="1918"/>
      <c r="J83" s="1915"/>
      <c r="K83" s="1915"/>
    </row>
    <row r="84" spans="1:11" s="926" customFormat="1" ht="12.75">
      <c r="A84" s="1934" t="s">
        <v>1856</v>
      </c>
      <c r="B84" s="1920">
        <v>-678.876</v>
      </c>
      <c r="C84" s="1920">
        <v>1184.47</v>
      </c>
      <c r="D84" s="1920">
        <v>-246.37</v>
      </c>
      <c r="E84" s="1920">
        <v>1151.521</v>
      </c>
      <c r="F84" s="1920">
        <v>1570.213</v>
      </c>
      <c r="G84" s="1920">
        <v>1832.992</v>
      </c>
      <c r="I84" s="1918"/>
      <c r="J84" s="1915"/>
      <c r="K84" s="1915"/>
    </row>
    <row r="85" spans="1:11" s="926" customFormat="1" ht="12.75">
      <c r="A85" s="1934" t="s">
        <v>1857</v>
      </c>
      <c r="B85" s="1920">
        <v>55754.58</v>
      </c>
      <c r="C85" s="1920">
        <v>55318.862</v>
      </c>
      <c r="D85" s="1920">
        <v>55396.859</v>
      </c>
      <c r="E85" s="1920">
        <v>55911.115</v>
      </c>
      <c r="F85" s="1920">
        <v>56104.9</v>
      </c>
      <c r="G85" s="1920">
        <v>56750.312</v>
      </c>
      <c r="I85" s="1918"/>
      <c r="J85" s="1915"/>
      <c r="K85" s="1915"/>
    </row>
    <row r="86" spans="1:11" s="926" customFormat="1" ht="12.75">
      <c r="A86" s="1935" t="s">
        <v>1849</v>
      </c>
      <c r="B86" s="1920">
        <v>18717.31</v>
      </c>
      <c r="C86" s="1920">
        <v>18492.566</v>
      </c>
      <c r="D86" s="1920">
        <v>18587.565</v>
      </c>
      <c r="E86" s="1920">
        <v>18686.854</v>
      </c>
      <c r="F86" s="1920">
        <v>18556.651</v>
      </c>
      <c r="G86" s="1920">
        <v>18644.613</v>
      </c>
      <c r="I86" s="1918"/>
      <c r="J86" s="1915"/>
      <c r="K86" s="1915"/>
    </row>
    <row r="87" spans="1:11" s="1937" customFormat="1" ht="12.75">
      <c r="A87" s="1936" t="s">
        <v>1851</v>
      </c>
      <c r="B87" s="1920">
        <v>2.755182914265464</v>
      </c>
      <c r="C87" s="1920">
        <v>2.0830236978841343</v>
      </c>
      <c r="D87" s="1920">
        <v>0.5894056281692261</v>
      </c>
      <c r="E87" s="1920">
        <v>0.28075720416151917</v>
      </c>
      <c r="F87" s="1920">
        <v>1.4209222163680924</v>
      </c>
      <c r="G87" s="1920">
        <v>2.4431944778674275</v>
      </c>
      <c r="I87" s="1918"/>
      <c r="J87" s="1915"/>
      <c r="K87" s="1915"/>
    </row>
    <row r="88" spans="1:11" s="926" customFormat="1" ht="12.75">
      <c r="A88" s="1938" t="s">
        <v>1850</v>
      </c>
      <c r="B88" s="1920">
        <v>-0.9779305645492342</v>
      </c>
      <c r="C88" s="1920">
        <v>-1.3039256640419605</v>
      </c>
      <c r="D88" s="1920">
        <v>-0.9159465784363774</v>
      </c>
      <c r="E88" s="1920">
        <v>-0.1627156893805881</v>
      </c>
      <c r="F88" s="1920">
        <v>0.3465446601623734</v>
      </c>
      <c r="G88" s="1920">
        <v>0.30691486485725505</v>
      </c>
      <c r="I88" s="1918"/>
      <c r="J88" s="1915"/>
      <c r="K88" s="1915"/>
    </row>
    <row r="89" spans="1:11" s="926" customFormat="1" ht="6" customHeight="1">
      <c r="A89" s="1923"/>
      <c r="B89" s="929"/>
      <c r="C89" s="929"/>
      <c r="D89" s="929"/>
      <c r="E89" s="929"/>
      <c r="F89" s="929"/>
      <c r="G89" s="929"/>
      <c r="I89" s="1918"/>
      <c r="J89" s="1915"/>
      <c r="K89" s="1915"/>
    </row>
    <row r="90" spans="1:11" s="926" customFormat="1" ht="12.75">
      <c r="A90" s="1926" t="s">
        <v>1852</v>
      </c>
      <c r="B90" s="1920">
        <v>-3644.721</v>
      </c>
      <c r="C90" s="1920">
        <v>-1777.38</v>
      </c>
      <c r="D90" s="1920">
        <v>-1163.248</v>
      </c>
      <c r="E90" s="1920">
        <v>1552.068</v>
      </c>
      <c r="F90" s="1920">
        <v>2859.277</v>
      </c>
      <c r="G90" s="1920">
        <v>1477.393</v>
      </c>
      <c r="I90" s="1918"/>
      <c r="J90" s="1915"/>
      <c r="K90" s="1915"/>
    </row>
    <row r="91" spans="1:11" s="926" customFormat="1" ht="12.75">
      <c r="A91" s="1939" t="s">
        <v>1853</v>
      </c>
      <c r="B91" s="1920">
        <v>10030.094</v>
      </c>
      <c r="C91" s="1920">
        <v>11623.411</v>
      </c>
      <c r="D91" s="1920">
        <v>11832.966</v>
      </c>
      <c r="E91" s="1920">
        <v>13614.607</v>
      </c>
      <c r="F91" s="1920">
        <v>14727.095</v>
      </c>
      <c r="G91" s="1920">
        <v>13261.966</v>
      </c>
      <c r="I91" s="1918"/>
      <c r="J91" s="1915"/>
      <c r="K91" s="1915"/>
    </row>
    <row r="92" spans="1:11" s="926" customFormat="1" ht="12.75">
      <c r="A92" s="1939" t="s">
        <v>1854</v>
      </c>
      <c r="B92" s="1920">
        <v>13674.815</v>
      </c>
      <c r="C92" s="1920">
        <v>13400.791</v>
      </c>
      <c r="D92" s="1920">
        <v>12996.214</v>
      </c>
      <c r="E92" s="1920">
        <v>12062.539</v>
      </c>
      <c r="F92" s="1920">
        <v>11867.818</v>
      </c>
      <c r="G92" s="1920">
        <v>11784.573</v>
      </c>
      <c r="I92" s="1918"/>
      <c r="J92" s="1915"/>
      <c r="K92" s="1915"/>
    </row>
    <row r="93" spans="1:11" s="926" customFormat="1" ht="6" customHeight="1">
      <c r="A93" s="1925"/>
      <c r="B93" s="929"/>
      <c r="C93" s="929"/>
      <c r="D93" s="929"/>
      <c r="E93" s="929"/>
      <c r="F93" s="929"/>
      <c r="G93" s="929"/>
      <c r="I93" s="1918"/>
      <c r="J93" s="1915"/>
      <c r="K93" s="1915"/>
    </row>
    <row r="94" spans="1:11" s="926" customFormat="1" ht="12.75">
      <c r="A94" s="1923" t="s">
        <v>1764</v>
      </c>
      <c r="B94" s="1920">
        <v>23014.209</v>
      </c>
      <c r="C94" s="1920">
        <v>23661.715</v>
      </c>
      <c r="D94" s="1920">
        <v>24890.68</v>
      </c>
      <c r="E94" s="1920">
        <v>27039.177</v>
      </c>
      <c r="F94" s="1920">
        <v>27487.009</v>
      </c>
      <c r="G94" s="1920">
        <v>28977.015</v>
      </c>
      <c r="I94" s="1918"/>
      <c r="J94" s="1915"/>
      <c r="K94" s="1915"/>
    </row>
    <row r="95" spans="1:11" s="926" customFormat="1" ht="12.75">
      <c r="A95" s="1923" t="s">
        <v>1765</v>
      </c>
      <c r="B95" s="1920">
        <v>61608.42</v>
      </c>
      <c r="C95" s="1920">
        <v>62577.206</v>
      </c>
      <c r="D95" s="1920">
        <v>62941.408</v>
      </c>
      <c r="E95" s="1920">
        <v>67163.224</v>
      </c>
      <c r="F95" s="1920">
        <v>67737.688</v>
      </c>
      <c r="G95" s="1920">
        <v>67596.812</v>
      </c>
      <c r="I95" s="1918"/>
      <c r="J95" s="1915"/>
      <c r="K95" s="1915"/>
    </row>
    <row r="96" spans="1:11" s="926" customFormat="1" ht="12.75">
      <c r="A96" s="1923" t="s">
        <v>1766</v>
      </c>
      <c r="B96" s="1920">
        <v>61721.688</v>
      </c>
      <c r="C96" s="1920">
        <v>62604.89</v>
      </c>
      <c r="D96" s="1920">
        <v>62986.547</v>
      </c>
      <c r="E96" s="1920">
        <v>67236.351</v>
      </c>
      <c r="F96" s="1920">
        <v>67806.443</v>
      </c>
      <c r="G96" s="1920">
        <v>67671.13</v>
      </c>
      <c r="I96" s="1918"/>
      <c r="J96" s="1915"/>
      <c r="K96" s="1915"/>
    </row>
    <row r="97" spans="1:11" s="926" customFormat="1" ht="15">
      <c r="A97" s="1933" t="s">
        <v>1767</v>
      </c>
      <c r="B97" s="1920">
        <v>30418.045</v>
      </c>
      <c r="C97" s="1920">
        <v>28344.973</v>
      </c>
      <c r="D97" s="1920">
        <v>28536.286</v>
      </c>
      <c r="E97" s="1920">
        <v>28214.543</v>
      </c>
      <c r="F97" s="1920">
        <v>27303.211</v>
      </c>
      <c r="G97" s="1920">
        <v>28012.428</v>
      </c>
      <c r="I97" s="1918"/>
      <c r="J97" s="1915"/>
      <c r="K97" s="1915"/>
    </row>
    <row r="98" spans="1:11" s="926" customFormat="1" ht="12.75">
      <c r="A98" s="1923" t="s">
        <v>1768</v>
      </c>
      <c r="B98" s="1920">
        <v>17392.966</v>
      </c>
      <c r="C98" s="1920">
        <v>16644.797</v>
      </c>
      <c r="D98" s="1920">
        <v>16334.781</v>
      </c>
      <c r="E98" s="1920">
        <v>17317.03</v>
      </c>
      <c r="F98" s="1920">
        <v>16026.322</v>
      </c>
      <c r="G98" s="1920">
        <v>17027.675</v>
      </c>
      <c r="I98" s="1918"/>
      <c r="J98" s="1915"/>
      <c r="K98" s="1915"/>
    </row>
    <row r="99" spans="1:11" s="926" customFormat="1" ht="12.75">
      <c r="A99" s="1925" t="s">
        <v>1769</v>
      </c>
      <c r="B99" s="1920">
        <v>9549.921</v>
      </c>
      <c r="C99" s="1920">
        <v>8832.126</v>
      </c>
      <c r="D99" s="1920">
        <v>9170.093</v>
      </c>
      <c r="E99" s="1920">
        <v>10253.722</v>
      </c>
      <c r="F99" s="1920">
        <v>9586.952</v>
      </c>
      <c r="G99" s="1920">
        <v>10532.411</v>
      </c>
      <c r="I99" s="1918"/>
      <c r="J99" s="1915"/>
      <c r="K99" s="1915"/>
    </row>
    <row r="100" spans="1:11" s="926" customFormat="1" ht="12.75">
      <c r="A100" s="1925" t="s">
        <v>1855</v>
      </c>
      <c r="B100" s="1920">
        <v>7843.045</v>
      </c>
      <c r="C100" s="1920">
        <v>7812.671</v>
      </c>
      <c r="D100" s="1920">
        <v>7164.688</v>
      </c>
      <c r="E100" s="1920">
        <v>7063.308</v>
      </c>
      <c r="F100" s="1920">
        <v>6439.37</v>
      </c>
      <c r="G100" s="1920">
        <v>6495.264</v>
      </c>
      <c r="I100" s="1918"/>
      <c r="J100" s="1915"/>
      <c r="K100" s="1915"/>
    </row>
    <row r="101" spans="1:11" s="926" customFormat="1" ht="6" customHeight="1">
      <c r="A101" s="1925"/>
      <c r="B101" s="929"/>
      <c r="C101" s="929"/>
      <c r="D101" s="929"/>
      <c r="E101" s="929"/>
      <c r="F101" s="929"/>
      <c r="G101" s="929"/>
      <c r="I101" s="1918"/>
      <c r="J101" s="1915"/>
      <c r="K101" s="1915"/>
    </row>
    <row r="102" spans="1:11" s="926" customFormat="1" ht="15">
      <c r="A102" s="1931" t="s">
        <v>1753</v>
      </c>
      <c r="B102" s="929"/>
      <c r="C102" s="929"/>
      <c r="D102" s="929"/>
      <c r="E102" s="929"/>
      <c r="F102" s="929"/>
      <c r="G102" s="929"/>
      <c r="I102" s="1918"/>
      <c r="J102" s="1915"/>
      <c r="K102" s="1915"/>
    </row>
    <row r="103" spans="1:11" s="926" customFormat="1" ht="12.75">
      <c r="A103" s="1923" t="s">
        <v>1764</v>
      </c>
      <c r="B103" s="1920">
        <v>29.47166507748125</v>
      </c>
      <c r="C103" s="1920">
        <v>30.29076412711489</v>
      </c>
      <c r="D103" s="1920">
        <v>31.86403508129043</v>
      </c>
      <c r="E103" s="1920">
        <v>34.61445346198743</v>
      </c>
      <c r="F103" s="1920">
        <v>34.70368113681884</v>
      </c>
      <c r="G103" s="1920">
        <v>36.5848859312709</v>
      </c>
      <c r="I103" s="1918"/>
      <c r="J103" s="1915"/>
      <c r="K103" s="1915"/>
    </row>
    <row r="104" spans="1:11" s="926" customFormat="1" ht="12.75">
      <c r="A104" s="1923" t="s">
        <v>1765</v>
      </c>
      <c r="B104" s="1920">
        <v>78.89485665976169</v>
      </c>
      <c r="C104" s="1920">
        <v>80.10879121314235</v>
      </c>
      <c r="D104" s="1920">
        <v>80.5750277846091</v>
      </c>
      <c r="E104" s="1920">
        <v>85.97962473136802</v>
      </c>
      <c r="F104" s="1920">
        <v>85.52211429396773</v>
      </c>
      <c r="G104" s="1920">
        <v>85.3442515158157</v>
      </c>
      <c r="I104" s="1918"/>
      <c r="J104" s="1915"/>
      <c r="K104" s="1915"/>
    </row>
    <row r="105" spans="1:11" s="926" customFormat="1" ht="12.75">
      <c r="A105" s="1923" t="s">
        <v>1766</v>
      </c>
      <c r="B105" s="1920">
        <v>79.03990603165173</v>
      </c>
      <c r="C105" s="1920">
        <v>80.14423114275418</v>
      </c>
      <c r="D105" s="1920">
        <v>80.63281289451909</v>
      </c>
      <c r="E105" s="1920">
        <v>86.07323893931209</v>
      </c>
      <c r="F105" s="1920">
        <v>85.60892081397004</v>
      </c>
      <c r="G105" s="1920">
        <v>85.43808159295236</v>
      </c>
      <c r="I105" s="1918"/>
      <c r="J105" s="1915"/>
      <c r="K105" s="1915"/>
    </row>
    <row r="106" spans="1:11" s="926" customFormat="1" ht="12.75">
      <c r="A106" s="1933" t="s">
        <v>1763</v>
      </c>
      <c r="B106" s="1920">
        <v>70.52915449731488</v>
      </c>
      <c r="C106" s="1920">
        <v>72.33326502360724</v>
      </c>
      <c r="D106" s="1920">
        <v>70.60141049767712</v>
      </c>
      <c r="E106" s="1920">
        <v>73.04926323165563</v>
      </c>
      <c r="F106" s="1920">
        <v>72.81762563114798</v>
      </c>
      <c r="G106" s="1920">
        <v>73.96426078797164</v>
      </c>
      <c r="I106" s="1918"/>
      <c r="J106" s="1915"/>
      <c r="K106" s="1915"/>
    </row>
    <row r="107" spans="1:11" s="926" customFormat="1" ht="12.75">
      <c r="A107" s="1940" t="s">
        <v>1856</v>
      </c>
      <c r="B107" s="1920">
        <v>-0.869358842667161</v>
      </c>
      <c r="C107" s="1920">
        <v>1.5163102668442998</v>
      </c>
      <c r="D107" s="1920">
        <v>-0.3153928427418425</v>
      </c>
      <c r="E107" s="1920">
        <v>1.4741302986034386</v>
      </c>
      <c r="F107" s="1920">
        <v>1.9824700195240494</v>
      </c>
      <c r="G107" s="1920">
        <v>2.3142412437213467</v>
      </c>
      <c r="I107" s="1918"/>
      <c r="J107" s="1915"/>
      <c r="K107" s="1915"/>
    </row>
    <row r="108" spans="1:11" s="926" customFormat="1" ht="12.75">
      <c r="A108" s="1940" t="s">
        <v>1857</v>
      </c>
      <c r="B108" s="1920">
        <v>71.39851333998205</v>
      </c>
      <c r="C108" s="1920">
        <v>70.81695475676294</v>
      </c>
      <c r="D108" s="1920">
        <v>70.91680334041895</v>
      </c>
      <c r="E108" s="1920">
        <v>71.57513293305219</v>
      </c>
      <c r="F108" s="1920">
        <v>70.83515561162392</v>
      </c>
      <c r="G108" s="1920">
        <v>71.6500195442503</v>
      </c>
      <c r="I108" s="1918"/>
      <c r="J108" s="1915"/>
      <c r="K108" s="1915"/>
    </row>
    <row r="109" spans="1:11" s="926" customFormat="1" ht="12.75">
      <c r="A109" s="1941" t="s">
        <v>1849</v>
      </c>
      <c r="B109" s="1920">
        <v>23.969118011893897</v>
      </c>
      <c r="C109" s="1920">
        <v>23.673430045586485</v>
      </c>
      <c r="D109" s="1920">
        <v>23.795043897385128</v>
      </c>
      <c r="E109" s="1920">
        <v>23.92214963251114</v>
      </c>
      <c r="F109" s="1920">
        <v>23.428671314191753</v>
      </c>
      <c r="G109" s="1920">
        <v>23.539727602642664</v>
      </c>
      <c r="I109" s="1918"/>
      <c r="J109" s="1915"/>
      <c r="K109" s="1915"/>
    </row>
    <row r="110" spans="1:11" s="926" customFormat="1" ht="6" customHeight="1">
      <c r="A110" s="1941"/>
      <c r="B110" s="1913"/>
      <c r="C110" s="1913"/>
      <c r="D110" s="1913"/>
      <c r="E110" s="1913"/>
      <c r="F110" s="1913"/>
      <c r="G110" s="1913"/>
      <c r="I110" s="1918"/>
      <c r="J110" s="1915"/>
      <c r="K110" s="1915"/>
    </row>
    <row r="111" spans="1:11" s="926" customFormat="1" ht="15">
      <c r="A111" s="1942" t="s">
        <v>1770</v>
      </c>
      <c r="B111" s="1913"/>
      <c r="C111" s="1913"/>
      <c r="D111" s="1913"/>
      <c r="E111" s="1913"/>
      <c r="F111" s="1913"/>
      <c r="G111" s="1913"/>
      <c r="I111" s="1918"/>
      <c r="J111" s="1915"/>
      <c r="K111" s="1915"/>
    </row>
    <row r="112" spans="1:11" s="926" customFormat="1" ht="15">
      <c r="A112" s="1943" t="s">
        <v>1771</v>
      </c>
      <c r="B112" s="1944">
        <v>0.11</v>
      </c>
      <c r="C112" s="1944">
        <v>0.02</v>
      </c>
      <c r="D112" s="1944">
        <v>0.01</v>
      </c>
      <c r="E112" s="1944">
        <v>0.02</v>
      </c>
      <c r="F112" s="1944">
        <v>0.03</v>
      </c>
      <c r="G112" s="1944">
        <v>0.05</v>
      </c>
      <c r="I112" s="1918"/>
      <c r="J112" s="1915"/>
      <c r="K112" s="1915"/>
    </row>
    <row r="113" spans="1:11" s="926" customFormat="1" ht="12.75">
      <c r="A113" s="1923" t="s">
        <v>324</v>
      </c>
      <c r="B113" s="1944">
        <v>0.11</v>
      </c>
      <c r="C113" s="1944">
        <v>0.05</v>
      </c>
      <c r="D113" s="1944">
        <v>0.05</v>
      </c>
      <c r="E113" s="1944">
        <v>0.05</v>
      </c>
      <c r="F113" s="1944">
        <v>0.07</v>
      </c>
      <c r="G113" s="1944">
        <v>0.08</v>
      </c>
      <c r="I113" s="1918"/>
      <c r="J113" s="1915"/>
      <c r="K113" s="1915"/>
    </row>
    <row r="114" spans="1:11" s="926" customFormat="1" ht="12.75">
      <c r="A114" s="1923" t="s">
        <v>1772</v>
      </c>
      <c r="B114" s="1944">
        <v>2.25</v>
      </c>
      <c r="C114" s="1944">
        <v>1.25</v>
      </c>
      <c r="D114" s="1944">
        <v>1.21</v>
      </c>
      <c r="E114" s="1944">
        <v>1.14</v>
      </c>
      <c r="F114" s="1944">
        <v>0.89</v>
      </c>
      <c r="G114" s="1944">
        <v>0.83</v>
      </c>
      <c r="I114" s="1918"/>
      <c r="J114" s="1915"/>
      <c r="K114" s="1915"/>
    </row>
    <row r="115" spans="1:11" s="926" customFormat="1" ht="15">
      <c r="A115" s="1923" t="s">
        <v>1773</v>
      </c>
      <c r="B115" s="1944">
        <v>2.96</v>
      </c>
      <c r="C115" s="1944">
        <v>1.41</v>
      </c>
      <c r="D115" s="1944">
        <v>2.19</v>
      </c>
      <c r="E115" s="1944">
        <v>1.98</v>
      </c>
      <c r="F115" s="1944">
        <v>1.87</v>
      </c>
      <c r="G115" s="1944">
        <v>2.22</v>
      </c>
      <c r="I115" s="1918"/>
      <c r="J115" s="1915"/>
      <c r="K115" s="1915"/>
    </row>
    <row r="116" spans="1:11" s="1945" customFormat="1" ht="15">
      <c r="A116" s="1923" t="s">
        <v>1774</v>
      </c>
      <c r="B116" s="1944">
        <v>4.5</v>
      </c>
      <c r="C116" s="1944">
        <v>3.35</v>
      </c>
      <c r="D116" s="1944">
        <v>3.41</v>
      </c>
      <c r="E116" s="1944">
        <v>3.47</v>
      </c>
      <c r="F116" s="1944">
        <v>3.56</v>
      </c>
      <c r="G116" s="1944">
        <v>3.24</v>
      </c>
      <c r="I116" s="1918"/>
      <c r="J116" s="1915"/>
      <c r="K116" s="1915"/>
    </row>
    <row r="117" spans="1:11" s="926" customFormat="1" ht="15">
      <c r="A117" s="1946" t="s">
        <v>1775</v>
      </c>
      <c r="B117" s="1947"/>
      <c r="C117" s="1947"/>
      <c r="D117" s="1947"/>
      <c r="E117" s="1947"/>
      <c r="F117" s="1947"/>
      <c r="G117" s="1947"/>
      <c r="I117" s="1918"/>
      <c r="J117" s="1915"/>
      <c r="K117" s="1915"/>
    </row>
    <row r="118" spans="1:11" s="926" customFormat="1" ht="12.75">
      <c r="A118" s="1925" t="s">
        <v>1776</v>
      </c>
      <c r="B118" s="1944">
        <v>4.23</v>
      </c>
      <c r="C118" s="1944">
        <v>4.03</v>
      </c>
      <c r="D118" s="1944">
        <v>3.38</v>
      </c>
      <c r="E118" s="1944">
        <v>3.44</v>
      </c>
      <c r="F118" s="1944">
        <v>3.05</v>
      </c>
      <c r="G118" s="1944">
        <v>2.82</v>
      </c>
      <c r="I118" s="1918"/>
      <c r="J118" s="1915"/>
      <c r="K118" s="1915"/>
    </row>
    <row r="119" spans="1:11" s="926" customFormat="1" ht="15">
      <c r="A119" s="1925" t="s">
        <v>1777</v>
      </c>
      <c r="B119" s="1944">
        <v>7.45</v>
      </c>
      <c r="C119" s="1944">
        <v>7.6</v>
      </c>
      <c r="D119" s="1944">
        <v>8.71</v>
      </c>
      <c r="E119" s="1944">
        <v>8.11</v>
      </c>
      <c r="F119" s="1944">
        <v>8.02</v>
      </c>
      <c r="G119" s="1944">
        <v>7.77</v>
      </c>
      <c r="I119" s="1918"/>
      <c r="J119" s="1915"/>
      <c r="K119" s="1915"/>
    </row>
    <row r="120" spans="1:11" s="926" customFormat="1" ht="15">
      <c r="A120" s="1925" t="s">
        <v>1778</v>
      </c>
      <c r="B120" s="1944">
        <v>9.67</v>
      </c>
      <c r="C120" s="1944">
        <v>9.23</v>
      </c>
      <c r="D120" s="1944">
        <v>8.87</v>
      </c>
      <c r="E120" s="1944">
        <v>8.91</v>
      </c>
      <c r="F120" s="1944">
        <v>8.63</v>
      </c>
      <c r="G120" s="1944">
        <v>7.86</v>
      </c>
      <c r="I120" s="1918"/>
      <c r="J120" s="1915"/>
      <c r="K120" s="1915"/>
    </row>
    <row r="121" spans="1:11" s="926" customFormat="1" ht="15">
      <c r="A121" s="1925" t="s">
        <v>1779</v>
      </c>
      <c r="B121" s="1944">
        <v>12.2</v>
      </c>
      <c r="C121" s="1944">
        <v>11.86</v>
      </c>
      <c r="D121" s="1944">
        <v>11.11</v>
      </c>
      <c r="E121" s="1944">
        <v>11.45</v>
      </c>
      <c r="F121" s="1944">
        <v>11.74</v>
      </c>
      <c r="G121" s="1944">
        <v>11.18</v>
      </c>
      <c r="I121" s="1918"/>
      <c r="J121" s="1915"/>
      <c r="K121" s="1915"/>
    </row>
    <row r="122" spans="1:11" s="926" customFormat="1" ht="15">
      <c r="A122" s="1946" t="s">
        <v>1780</v>
      </c>
      <c r="B122" s="1947"/>
      <c r="C122" s="1947"/>
      <c r="D122" s="1947"/>
      <c r="E122" s="1947"/>
      <c r="F122" s="1947"/>
      <c r="G122" s="1947"/>
      <c r="I122" s="1918"/>
      <c r="J122" s="1915"/>
      <c r="K122" s="1915"/>
    </row>
    <row r="123" spans="1:11" s="926" customFormat="1" ht="15">
      <c r="A123" s="1925" t="s">
        <v>1781</v>
      </c>
      <c r="B123" s="1944">
        <v>0.45</v>
      </c>
      <c r="C123" s="1944">
        <v>0.48</v>
      </c>
      <c r="D123" s="1944">
        <v>0.51</v>
      </c>
      <c r="E123" s="1944">
        <v>0.5</v>
      </c>
      <c r="F123" s="1944">
        <v>0.45</v>
      </c>
      <c r="G123" s="1944">
        <v>0.44</v>
      </c>
      <c r="I123" s="1918"/>
      <c r="J123" s="1915"/>
      <c r="K123" s="1915"/>
    </row>
    <row r="124" spans="1:11" s="926" customFormat="1" ht="12.75">
      <c r="A124" s="1925" t="s">
        <v>1776</v>
      </c>
      <c r="B124" s="1944">
        <v>4.85</v>
      </c>
      <c r="C124" s="1944">
        <v>4.77</v>
      </c>
      <c r="D124" s="1944">
        <v>4.59</v>
      </c>
      <c r="E124" s="1944">
        <v>4.13</v>
      </c>
      <c r="F124" s="1944">
        <v>3.95</v>
      </c>
      <c r="G124" s="1944">
        <v>3.79</v>
      </c>
      <c r="I124" s="1918"/>
      <c r="J124" s="1915"/>
      <c r="K124" s="1915"/>
    </row>
    <row r="125" spans="1:11" s="926" customFormat="1" ht="15">
      <c r="A125" s="1925" t="s">
        <v>1782</v>
      </c>
      <c r="B125" s="1944">
        <v>9.24</v>
      </c>
      <c r="C125" s="1944">
        <v>9.16</v>
      </c>
      <c r="D125" s="1944">
        <v>9.06</v>
      </c>
      <c r="E125" s="1944">
        <v>8.65</v>
      </c>
      <c r="F125" s="1944">
        <v>8.54</v>
      </c>
      <c r="G125" s="1944">
        <v>8.28</v>
      </c>
      <c r="I125" s="1918"/>
      <c r="J125" s="1915"/>
      <c r="K125" s="1915"/>
    </row>
    <row r="126" spans="1:11" s="926" customFormat="1" ht="15">
      <c r="A126" s="1925" t="s">
        <v>1777</v>
      </c>
      <c r="B126" s="1944">
        <v>7.97</v>
      </c>
      <c r="C126" s="1944">
        <v>7.89</v>
      </c>
      <c r="D126" s="1944">
        <v>8.41</v>
      </c>
      <c r="E126" s="1944">
        <v>8.42</v>
      </c>
      <c r="F126" s="1944">
        <v>8.02</v>
      </c>
      <c r="G126" s="1944">
        <v>8.33</v>
      </c>
      <c r="I126" s="1918"/>
      <c r="J126" s="1915"/>
      <c r="K126" s="1915"/>
    </row>
    <row r="127" spans="1:11" s="926" customFormat="1" ht="15">
      <c r="A127" s="1925" t="s">
        <v>1778</v>
      </c>
      <c r="B127" s="1944">
        <v>10.01</v>
      </c>
      <c r="C127" s="1944">
        <v>9.83</v>
      </c>
      <c r="D127" s="1944">
        <v>9.66</v>
      </c>
      <c r="E127" s="1944">
        <v>9.35</v>
      </c>
      <c r="F127" s="1944">
        <v>9.21</v>
      </c>
      <c r="G127" s="1944">
        <v>9.01</v>
      </c>
      <c r="I127" s="1918"/>
      <c r="J127" s="1915"/>
      <c r="K127" s="1915"/>
    </row>
    <row r="128" spans="1:11" s="926" customFormat="1" ht="6" customHeight="1">
      <c r="A128" s="1927"/>
      <c r="B128" s="1913"/>
      <c r="C128" s="1913"/>
      <c r="D128" s="1913"/>
      <c r="E128" s="1913"/>
      <c r="F128" s="1913"/>
      <c r="G128" s="1913"/>
      <c r="I128" s="1918"/>
      <c r="J128" s="1915"/>
      <c r="K128" s="1915"/>
    </row>
    <row r="129" spans="1:11" s="926" customFormat="1" ht="15">
      <c r="A129" s="1912" t="s">
        <v>1783</v>
      </c>
      <c r="B129" s="1913"/>
      <c r="C129" s="1913"/>
      <c r="D129" s="1913"/>
      <c r="E129" s="1913"/>
      <c r="F129" s="1913"/>
      <c r="G129" s="1913"/>
      <c r="I129" s="1918"/>
      <c r="J129" s="1915"/>
      <c r="K129" s="1915"/>
    </row>
    <row r="130" spans="1:11" s="926" customFormat="1" ht="6" customHeight="1">
      <c r="A130" s="1912"/>
      <c r="B130" s="1913"/>
      <c r="C130" s="1913"/>
      <c r="D130" s="1913"/>
      <c r="E130" s="1913"/>
      <c r="F130" s="1913"/>
      <c r="G130" s="1913"/>
      <c r="I130" s="1918"/>
      <c r="J130" s="1915"/>
      <c r="K130" s="1915"/>
    </row>
    <row r="131" spans="1:11" s="926" customFormat="1" ht="12.75">
      <c r="A131" s="1914" t="s">
        <v>1784</v>
      </c>
      <c r="B131" s="1913"/>
      <c r="C131" s="1913"/>
      <c r="D131" s="1913"/>
      <c r="E131" s="1913"/>
      <c r="F131" s="1913"/>
      <c r="G131" s="1913"/>
      <c r="I131" s="1918"/>
      <c r="J131" s="1915"/>
      <c r="K131" s="1915"/>
    </row>
    <row r="132" spans="1:11" s="926" customFormat="1" ht="15">
      <c r="A132" s="1948" t="s">
        <v>1785</v>
      </c>
      <c r="B132" s="929"/>
      <c r="C132" s="929"/>
      <c r="D132" s="929"/>
      <c r="E132" s="1913"/>
      <c r="F132" s="929"/>
      <c r="G132" s="929"/>
      <c r="I132" s="1918"/>
      <c r="J132" s="1915"/>
      <c r="K132" s="1915"/>
    </row>
    <row r="133" spans="1:11" s="926" customFormat="1" ht="12.75">
      <c r="A133" s="1923" t="s">
        <v>1296</v>
      </c>
      <c r="B133" s="1920">
        <v>37713.5502332289</v>
      </c>
      <c r="C133" s="1920">
        <v>37774.223730377955</v>
      </c>
      <c r="D133" s="1920">
        <v>37544.14653113604</v>
      </c>
      <c r="E133" s="1920">
        <v>37335.08795689188</v>
      </c>
      <c r="F133" s="1920">
        <v>36866.64582745405</v>
      </c>
      <c r="G133" s="1920">
        <v>37043.49489221072</v>
      </c>
      <c r="I133" s="1918"/>
      <c r="J133" s="1915"/>
      <c r="K133" s="1915"/>
    </row>
    <row r="134" spans="1:11" s="926" customFormat="1" ht="15">
      <c r="A134" s="1925" t="s">
        <v>1862</v>
      </c>
      <c r="B134" s="1920">
        <v>4578.927857644945</v>
      </c>
      <c r="C134" s="1920">
        <v>4359.0238817717445</v>
      </c>
      <c r="D134" s="1920">
        <v>4224.264096549279</v>
      </c>
      <c r="E134" s="1920">
        <v>4062.1876608499556</v>
      </c>
      <c r="F134" s="1920">
        <v>4086.632579766262</v>
      </c>
      <c r="G134" s="1920">
        <v>4020.872162169766</v>
      </c>
      <c r="I134" s="1918"/>
      <c r="J134" s="1915"/>
      <c r="K134" s="1915"/>
    </row>
    <row r="135" spans="1:11" s="926" customFormat="1" ht="15">
      <c r="A135" s="1925" t="s">
        <v>1863</v>
      </c>
      <c r="B135" s="1920">
        <v>33134.62237558397</v>
      </c>
      <c r="C135" s="1920">
        <v>33415.19984860621</v>
      </c>
      <c r="D135" s="1920">
        <v>33319.882434586754</v>
      </c>
      <c r="E135" s="1920">
        <v>33272.900296041924</v>
      </c>
      <c r="F135" s="1920">
        <v>32780.013247687784</v>
      </c>
      <c r="G135" s="1920">
        <v>33022.62273004096</v>
      </c>
      <c r="I135" s="1918"/>
      <c r="J135" s="1915"/>
      <c r="K135" s="1915"/>
    </row>
    <row r="136" spans="1:11" s="926" customFormat="1" ht="6" customHeight="1">
      <c r="A136" s="1949"/>
      <c r="B136" s="1932"/>
      <c r="C136" s="1932"/>
      <c r="D136" s="1932"/>
      <c r="E136" s="1932"/>
      <c r="F136" s="1932"/>
      <c r="G136" s="1932"/>
      <c r="I136" s="1918"/>
      <c r="J136" s="1915"/>
      <c r="K136" s="1915"/>
    </row>
    <row r="137" spans="1:11" s="926" customFormat="1" ht="15">
      <c r="A137" s="1923" t="s">
        <v>1786</v>
      </c>
      <c r="B137" s="1920">
        <v>142.50286162078035</v>
      </c>
      <c r="C137" s="1932" t="s">
        <v>1728</v>
      </c>
      <c r="D137" s="1932" t="s">
        <v>1728</v>
      </c>
      <c r="E137" s="1920">
        <v>133.2859507131668</v>
      </c>
      <c r="F137" s="1932" t="s">
        <v>1728</v>
      </c>
      <c r="G137" s="1932" t="s">
        <v>1728</v>
      </c>
      <c r="I137" s="1918"/>
      <c r="J137" s="1915"/>
      <c r="K137" s="1915"/>
    </row>
    <row r="138" spans="1:11" s="926" customFormat="1" ht="12.75">
      <c r="A138" s="1923" t="s">
        <v>1787</v>
      </c>
      <c r="B138" s="1920">
        <v>27.462674817217568</v>
      </c>
      <c r="C138" s="1920">
        <v>27.435141448849926</v>
      </c>
      <c r="D138" s="1920">
        <v>27.841317424583927</v>
      </c>
      <c r="E138" s="1920">
        <v>25.57532406674219</v>
      </c>
      <c r="F138" s="1920">
        <v>24.7558044993433</v>
      </c>
      <c r="G138" s="1920">
        <v>24.551833115416894</v>
      </c>
      <c r="I138" s="1918"/>
      <c r="J138" s="1915"/>
      <c r="K138" s="1915"/>
    </row>
    <row r="139" spans="1:11" s="926" customFormat="1" ht="6" customHeight="1">
      <c r="A139" s="1923"/>
      <c r="B139" s="1932"/>
      <c r="C139" s="1932"/>
      <c r="D139" s="1932"/>
      <c r="E139" s="1932"/>
      <c r="F139" s="1932"/>
      <c r="G139" s="1932"/>
      <c r="I139" s="1918"/>
      <c r="J139" s="1915"/>
      <c r="K139" s="1915"/>
    </row>
    <row r="140" spans="1:11" s="926" customFormat="1" ht="15">
      <c r="A140" s="1931" t="s">
        <v>1753</v>
      </c>
      <c r="B140" s="1932"/>
      <c r="C140" s="1932"/>
      <c r="D140" s="1932"/>
      <c r="E140" s="1932"/>
      <c r="F140" s="1932"/>
      <c r="G140" s="1932"/>
      <c r="I140" s="1918"/>
      <c r="J140" s="1915"/>
      <c r="K140" s="1915"/>
    </row>
    <row r="141" spans="1:11" s="926" customFormat="1" ht="12.75">
      <c r="A141" s="1923" t="s">
        <v>1296</v>
      </c>
      <c r="B141" s="1920">
        <v>94.45765099216135</v>
      </c>
      <c r="C141" s="1920">
        <v>94.57811667657329</v>
      </c>
      <c r="D141" s="1920">
        <v>94.0020553827704</v>
      </c>
      <c r="E141" s="1920">
        <v>93.4786199743228</v>
      </c>
      <c r="F141" s="1920">
        <v>91.03578297924304</v>
      </c>
      <c r="G141" s="1920">
        <v>91.47248104921721</v>
      </c>
      <c r="I141" s="1918"/>
      <c r="J141" s="1915"/>
      <c r="K141" s="1915"/>
    </row>
    <row r="142" spans="1:11" s="926" customFormat="1" ht="12.75">
      <c r="A142" s="1925" t="s">
        <v>1864</v>
      </c>
      <c r="B142" s="1920">
        <v>11.4684182958365</v>
      </c>
      <c r="C142" s="1920">
        <v>10.914010364020589</v>
      </c>
      <c r="D142" s="1920">
        <v>10.576602326702524</v>
      </c>
      <c r="E142" s="1920">
        <v>10.17079957201173</v>
      </c>
      <c r="F142" s="1920">
        <v>10.091229844686886</v>
      </c>
      <c r="G142" s="1920">
        <v>9.928845907375157</v>
      </c>
      <c r="I142" s="1918"/>
      <c r="J142" s="1915"/>
      <c r="K142" s="1915"/>
    </row>
    <row r="143" spans="1:11" s="926" customFormat="1" ht="12.75">
      <c r="A143" s="1925" t="s">
        <v>1865</v>
      </c>
      <c r="B143" s="1920">
        <v>82.98923269632486</v>
      </c>
      <c r="C143" s="1920">
        <v>83.66410631255269</v>
      </c>
      <c r="D143" s="1920">
        <v>83.42545305606787</v>
      </c>
      <c r="E143" s="1920">
        <v>83.30782040231105</v>
      </c>
      <c r="F143" s="1920">
        <v>80.94455313455614</v>
      </c>
      <c r="G143" s="1920">
        <v>81.54363514184206</v>
      </c>
      <c r="I143" s="1918"/>
      <c r="J143" s="1915"/>
      <c r="K143" s="1915"/>
    </row>
    <row r="144" spans="1:11" s="926" customFormat="1" ht="12.75">
      <c r="A144" s="1923" t="s">
        <v>1788</v>
      </c>
      <c r="B144" s="1920">
        <v>25.940597531959554</v>
      </c>
      <c r="C144" s="1920">
        <v>25.947640089876206</v>
      </c>
      <c r="D144" s="1920">
        <v>26.171410624750287</v>
      </c>
      <c r="E144" s="1920">
        <v>23.90745999155145</v>
      </c>
      <c r="F144" s="1920">
        <v>22.53664045878785</v>
      </c>
      <c r="G144" s="1920">
        <v>22.458170893735154</v>
      </c>
      <c r="I144" s="1918"/>
      <c r="J144" s="1915"/>
      <c r="K144" s="1915"/>
    </row>
    <row r="145" spans="1:11" s="926" customFormat="1" ht="6" customHeight="1">
      <c r="A145" s="1923"/>
      <c r="B145" s="1932"/>
      <c r="C145" s="1932"/>
      <c r="D145" s="1932"/>
      <c r="E145" s="1932"/>
      <c r="F145" s="1932"/>
      <c r="G145" s="1932"/>
      <c r="I145" s="1918"/>
      <c r="J145" s="1915"/>
      <c r="K145" s="1915"/>
    </row>
    <row r="146" spans="1:11" s="926" customFormat="1" ht="12.75">
      <c r="A146" s="1950" t="s">
        <v>339</v>
      </c>
      <c r="B146" s="1932"/>
      <c r="C146" s="1932"/>
      <c r="D146" s="1932"/>
      <c r="E146" s="1932"/>
      <c r="F146" s="1932"/>
      <c r="G146" s="1932"/>
      <c r="I146" s="1918"/>
      <c r="J146" s="1915"/>
      <c r="K146" s="1915"/>
    </row>
    <row r="147" spans="1:11" s="926" customFormat="1" ht="12.75">
      <c r="A147" s="1948" t="s">
        <v>940</v>
      </c>
      <c r="B147" s="1932"/>
      <c r="C147" s="1932"/>
      <c r="D147" s="1932"/>
      <c r="E147" s="1932"/>
      <c r="F147" s="1932"/>
      <c r="G147" s="1932"/>
      <c r="I147" s="1918"/>
      <c r="J147" s="1915"/>
      <c r="K147" s="1915"/>
    </row>
    <row r="148" spans="1:11" s="926" customFormat="1" ht="12.75">
      <c r="A148" s="1923" t="s">
        <v>1789</v>
      </c>
      <c r="B148" s="1920">
        <v>-457.9530165507881</v>
      </c>
      <c r="C148" s="1920">
        <v>-368.7789262529366</v>
      </c>
      <c r="D148" s="1920">
        <v>204.6357704942703</v>
      </c>
      <c r="E148" s="1920">
        <v>857.2099145717921</v>
      </c>
      <c r="F148" s="1920">
        <v>-314.98435370495383</v>
      </c>
      <c r="G148" s="1920">
        <v>-66.06613362846025</v>
      </c>
      <c r="I148" s="1918"/>
      <c r="J148" s="1915"/>
      <c r="K148" s="1915"/>
    </row>
    <row r="149" spans="1:11" s="926" customFormat="1" ht="15">
      <c r="A149" s="1923" t="s">
        <v>1790</v>
      </c>
      <c r="B149" s="1920">
        <v>-3460.2727515198876</v>
      </c>
      <c r="C149" s="1920">
        <v>-461.2271697692844</v>
      </c>
      <c r="D149" s="1920">
        <v>-1265.9692659206291</v>
      </c>
      <c r="E149" s="1920">
        <v>-2429.9673621010215</v>
      </c>
      <c r="F149" s="1920">
        <v>-869.6316232296164</v>
      </c>
      <c r="G149" s="1920">
        <v>-1608.1871756950445</v>
      </c>
      <c r="I149" s="1918"/>
      <c r="J149" s="1915"/>
      <c r="K149" s="1915"/>
    </row>
    <row r="150" spans="1:11" s="926" customFormat="1" ht="12.75">
      <c r="A150" s="1923" t="s">
        <v>1791</v>
      </c>
      <c r="B150" s="1920">
        <v>20770.175086280506</v>
      </c>
      <c r="C150" s="1920">
        <v>5216.256099456498</v>
      </c>
      <c r="D150" s="1920">
        <v>10642.681388464236</v>
      </c>
      <c r="E150" s="1920">
        <v>22271.44142180046</v>
      </c>
      <c r="F150" s="1920">
        <v>4864.074442052735</v>
      </c>
      <c r="G150" s="1920">
        <v>10289.544761047739</v>
      </c>
      <c r="I150" s="1918"/>
      <c r="J150" s="1915"/>
      <c r="K150" s="1915"/>
    </row>
    <row r="151" spans="1:11" s="926" customFormat="1" ht="12.75">
      <c r="A151" s="1923" t="s">
        <v>1792</v>
      </c>
      <c r="B151" s="1920">
        <v>2.4962707371225266</v>
      </c>
      <c r="C151" s="1920">
        <v>12.895546858586652</v>
      </c>
      <c r="D151" s="1920">
        <v>7.747957441128177</v>
      </c>
      <c r="E151" s="1920">
        <v>7.2279907573412725</v>
      </c>
      <c r="F151" s="1920">
        <v>-6.751617456828052</v>
      </c>
      <c r="G151" s="1920">
        <v>-3.3181170658671384</v>
      </c>
      <c r="I151" s="1918"/>
      <c r="J151" s="1915"/>
      <c r="K151" s="1915"/>
    </row>
    <row r="152" spans="1:11" s="926" customFormat="1" ht="12.75">
      <c r="A152" s="1923" t="s">
        <v>1793</v>
      </c>
      <c r="B152" s="1920">
        <v>24230.447837800388</v>
      </c>
      <c r="C152" s="1920">
        <v>5677.483269225782</v>
      </c>
      <c r="D152" s="1920">
        <v>11908.650654384865</v>
      </c>
      <c r="E152" s="1920">
        <v>24701.408783901486</v>
      </c>
      <c r="F152" s="1920">
        <v>5733.706065282352</v>
      </c>
      <c r="G152" s="1920">
        <v>11897.731936742784</v>
      </c>
      <c r="I152" s="1918"/>
      <c r="J152" s="1915"/>
      <c r="K152" s="1915"/>
    </row>
    <row r="153" spans="1:11" s="926" customFormat="1" ht="12.75">
      <c r="A153" s="1923" t="s">
        <v>1794</v>
      </c>
      <c r="B153" s="1920">
        <v>8.073046294544655</v>
      </c>
      <c r="C153" s="1920">
        <v>3.0814184206506563</v>
      </c>
      <c r="D153" s="1920">
        <v>-0.5448787190086285</v>
      </c>
      <c r="E153" s="1920">
        <v>1.9436741295651265</v>
      </c>
      <c r="F153" s="1920">
        <v>0.9902767369006545</v>
      </c>
      <c r="G153" s="1920">
        <v>-0.09168727808855254</v>
      </c>
      <c r="I153" s="1918"/>
      <c r="J153" s="1915"/>
      <c r="K153" s="1915"/>
    </row>
    <row r="154" spans="1:11" s="926" customFormat="1" ht="12.75">
      <c r="A154" s="1923" t="s">
        <v>1795</v>
      </c>
      <c r="B154" s="1920">
        <v>93.4632619325157</v>
      </c>
      <c r="C154" s="1920">
        <v>-352.3237482715585</v>
      </c>
      <c r="D154" s="1920">
        <v>345.5672983406581</v>
      </c>
      <c r="E154" s="1920">
        <v>1324.8352243754796</v>
      </c>
      <c r="F154" s="1920">
        <v>-189.97741235273384</v>
      </c>
      <c r="G154" s="1920">
        <v>260.4223560478721</v>
      </c>
      <c r="I154" s="1918"/>
      <c r="J154" s="1915"/>
      <c r="K154" s="1915"/>
    </row>
    <row r="155" spans="1:11" s="926" customFormat="1" ht="12.75">
      <c r="A155" s="1923" t="s">
        <v>1796</v>
      </c>
      <c r="B155" s="1920">
        <v>1806.0448793439516</v>
      </c>
      <c r="C155" s="1920">
        <v>-940.2820226911546</v>
      </c>
      <c r="D155" s="1920">
        <v>-800.8268145729311</v>
      </c>
      <c r="E155" s="1920">
        <v>-825.6465661502215</v>
      </c>
      <c r="F155" s="1920">
        <v>-315.08949143510614</v>
      </c>
      <c r="G155" s="1920">
        <v>502.61642837612476</v>
      </c>
      <c r="I155" s="1918"/>
      <c r="J155" s="1915"/>
      <c r="K155" s="1915"/>
    </row>
    <row r="156" spans="1:11" s="926" customFormat="1" ht="12.75">
      <c r="A156" s="1923" t="s">
        <v>1797</v>
      </c>
      <c r="B156" s="1920">
        <v>1254.6286008606476</v>
      </c>
      <c r="C156" s="1920">
        <v>-956.7372006725328</v>
      </c>
      <c r="D156" s="1920">
        <v>-941.7583424193192</v>
      </c>
      <c r="E156" s="1920">
        <v>-1293.2718759539089</v>
      </c>
      <c r="F156" s="1920">
        <v>-440.09643278732614</v>
      </c>
      <c r="G156" s="1920">
        <v>176.12793869979237</v>
      </c>
      <c r="I156" s="1918"/>
      <c r="J156" s="1915"/>
      <c r="K156" s="1915"/>
    </row>
    <row r="157" spans="1:11" s="926" customFormat="1" ht="15">
      <c r="A157" s="1923" t="s">
        <v>1798</v>
      </c>
      <c r="B157" s="1920">
        <v>1141.6586461091656</v>
      </c>
      <c r="C157" s="1920">
        <v>348.36604629919725</v>
      </c>
      <c r="D157" s="1920">
        <v>824.4381428487465</v>
      </c>
      <c r="E157" s="1920">
        <v>1156.7473143312707</v>
      </c>
      <c r="F157" s="1920">
        <v>446.74154308883976</v>
      </c>
      <c r="G157" s="1920">
        <v>751.2691067658875</v>
      </c>
      <c r="I157" s="1918"/>
      <c r="J157" s="1915"/>
      <c r="K157" s="1915"/>
    </row>
    <row r="158" spans="1:11" s="926" customFormat="1" ht="12.75">
      <c r="A158" s="1923" t="s">
        <v>1866</v>
      </c>
      <c r="B158" s="1932">
        <v>249.29602051929118</v>
      </c>
      <c r="C158" s="1920">
        <v>94.46473794987442</v>
      </c>
      <c r="D158" s="1932" t="s">
        <v>1728</v>
      </c>
      <c r="E158" s="1932" t="s">
        <v>1728</v>
      </c>
      <c r="F158" s="1920">
        <v>141.8297568860525</v>
      </c>
      <c r="G158" s="1932">
        <v>1137.147075975175</v>
      </c>
      <c r="I158" s="1918"/>
      <c r="J158" s="1915"/>
      <c r="K158" s="1915"/>
    </row>
    <row r="159" spans="1:11" s="926" customFormat="1" ht="15">
      <c r="A159" s="1923" t="s">
        <v>1799</v>
      </c>
      <c r="B159" s="1920">
        <v>-1449.4895259474033</v>
      </c>
      <c r="C159" s="1920">
        <v>-258.34046176461953</v>
      </c>
      <c r="D159" s="1920">
        <v>-534.6656837608269</v>
      </c>
      <c r="E159" s="1920">
        <v>-761.8798148860245</v>
      </c>
      <c r="F159" s="1920">
        <v>-157.40096579125327</v>
      </c>
      <c r="G159" s="1920">
        <v>-108.07274536700562</v>
      </c>
      <c r="I159" s="1918"/>
      <c r="J159" s="1915"/>
      <c r="K159" s="1915"/>
    </row>
    <row r="160" spans="1:11" s="926" customFormat="1" ht="15">
      <c r="A160" s="1923" t="s">
        <v>1800</v>
      </c>
      <c r="B160" s="1920">
        <v>562.7426462850183</v>
      </c>
      <c r="C160" s="1920">
        <v>-320.66314117242644</v>
      </c>
      <c r="D160" s="1920">
        <v>-341.87109986732537</v>
      </c>
      <c r="E160" s="1920">
        <v>514.1082328520438</v>
      </c>
      <c r="F160" s="1920">
        <v>-5.7531411535198345</v>
      </c>
      <c r="G160" s="1920">
        <v>-30.272289502201637</v>
      </c>
      <c r="I160" s="1918"/>
      <c r="J160" s="1915"/>
      <c r="K160" s="1915"/>
    </row>
    <row r="161" spans="1:11" s="926" customFormat="1" ht="15">
      <c r="A161" s="1923" t="s">
        <v>1801</v>
      </c>
      <c r="B161" s="1920">
        <v>435.005150870246</v>
      </c>
      <c r="C161" s="1920">
        <v>-965.13686007087</v>
      </c>
      <c r="D161" s="1920">
        <v>-926.8994487727434</v>
      </c>
      <c r="E161" s="1920">
        <v>-1887.3387056978738</v>
      </c>
      <c r="F161" s="1920">
        <v>-571.4437261399589</v>
      </c>
      <c r="G161" s="1920">
        <v>-129.06299547622882</v>
      </c>
      <c r="I161" s="1918"/>
      <c r="J161" s="1915"/>
      <c r="K161" s="1915"/>
    </row>
    <row r="162" spans="1:11" s="926" customFormat="1" ht="15">
      <c r="A162" s="1923" t="s">
        <v>1802</v>
      </c>
      <c r="B162" s="1920">
        <v>868.2017015063592</v>
      </c>
      <c r="C162" s="1920">
        <v>262.16351140587193</v>
      </c>
      <c r="D162" s="1920">
        <v>123.61188430675068</v>
      </c>
      <c r="E162" s="1920">
        <v>-131.8990551061611</v>
      </c>
      <c r="F162" s="1920">
        <v>-119.74098857054807</v>
      </c>
      <c r="G162" s="1920">
        <v>-210.93445827892583</v>
      </c>
      <c r="I162" s="1918"/>
      <c r="J162" s="1915"/>
      <c r="K162" s="1915"/>
    </row>
    <row r="163" spans="1:11" s="926" customFormat="1" ht="6" customHeight="1">
      <c r="A163" s="1923"/>
      <c r="B163" s="929"/>
      <c r="C163" s="929"/>
      <c r="D163" s="929"/>
      <c r="E163" s="929"/>
      <c r="F163" s="929"/>
      <c r="G163" s="929"/>
      <c r="I163" s="1918"/>
      <c r="J163" s="1915"/>
      <c r="K163" s="1915"/>
    </row>
    <row r="164" spans="1:11" s="926" customFormat="1" ht="15">
      <c r="A164" s="1931" t="s">
        <v>1753</v>
      </c>
      <c r="B164" s="929"/>
      <c r="C164" s="929"/>
      <c r="D164" s="929"/>
      <c r="E164" s="929"/>
      <c r="F164" s="929"/>
      <c r="G164" s="929"/>
      <c r="I164" s="1918"/>
      <c r="J164" s="1915"/>
      <c r="K164" s="1915"/>
    </row>
    <row r="165" spans="1:11" s="926" customFormat="1" ht="12.75">
      <c r="A165" s="1923" t="s">
        <v>1803</v>
      </c>
      <c r="B165" s="1920">
        <v>-1.146992684079064</v>
      </c>
      <c r="C165" s="1920">
        <v>-0.923339062212482</v>
      </c>
      <c r="D165" s="1920">
        <v>0.5123617077124227</v>
      </c>
      <c r="E165" s="1920">
        <v>2.1462598383322278</v>
      </c>
      <c r="F165" s="1920">
        <v>-0.7777991900849187</v>
      </c>
      <c r="G165" s="1920">
        <v>-0.16313884998996453</v>
      </c>
      <c r="I165" s="1918"/>
      <c r="J165" s="1915"/>
      <c r="K165" s="1915"/>
    </row>
    <row r="166" spans="1:11" s="926" customFormat="1" ht="12.75">
      <c r="A166" s="1923" t="s">
        <v>1804</v>
      </c>
      <c r="B166" s="1920">
        <v>-8.666626023788366</v>
      </c>
      <c r="C166" s="1920">
        <v>-1.1548085643852515</v>
      </c>
      <c r="D166" s="1920">
        <v>-3.1697008466889574</v>
      </c>
      <c r="E166" s="1920">
        <v>-6.084088936769686</v>
      </c>
      <c r="F166" s="1920">
        <v>-2.1474043528327513</v>
      </c>
      <c r="G166" s="1920">
        <v>-3.971139099601842</v>
      </c>
      <c r="I166" s="1918"/>
      <c r="J166" s="1915"/>
      <c r="K166" s="1915"/>
    </row>
    <row r="167" spans="1:11" s="926" customFormat="1" ht="12.75">
      <c r="A167" s="1923" t="s">
        <v>1791</v>
      </c>
      <c r="B167" s="1920">
        <v>52.02114192944273</v>
      </c>
      <c r="C167" s="1920">
        <v>13.060326044305654</v>
      </c>
      <c r="D167" s="1920">
        <v>26.646868226713245</v>
      </c>
      <c r="E167" s="1920">
        <v>55.762654459330584</v>
      </c>
      <c r="F167" s="1920">
        <v>12.010987584117165</v>
      </c>
      <c r="G167" s="1920">
        <v>25.408244845653684</v>
      </c>
      <c r="I167" s="1918"/>
      <c r="J167" s="1915"/>
      <c r="K167" s="1915"/>
    </row>
    <row r="168" spans="1:11" s="926" customFormat="1" ht="12.75">
      <c r="A168" s="1923" t="s">
        <v>1793</v>
      </c>
      <c r="B168" s="1920">
        <v>60.687767953231074</v>
      </c>
      <c r="C168" s="1920">
        <v>14.215134608690905</v>
      </c>
      <c r="D168" s="1920">
        <v>29.8165690734022</v>
      </c>
      <c r="E168" s="1920">
        <v>61.84674339610029</v>
      </c>
      <c r="F168" s="1920">
        <v>14.158391936949918</v>
      </c>
      <c r="G168" s="1920">
        <v>29.379383945255526</v>
      </c>
      <c r="I168" s="1918"/>
      <c r="J168" s="1915"/>
      <c r="K168" s="1915"/>
    </row>
    <row r="169" spans="1:11" s="926" customFormat="1" ht="12.75">
      <c r="A169" s="1923" t="s">
        <v>1022</v>
      </c>
      <c r="B169" s="1920">
        <v>5.6824348035924555</v>
      </c>
      <c r="C169" s="1920">
        <v>0.2814041606174174</v>
      </c>
      <c r="D169" s="1920">
        <v>1.4891267296489803</v>
      </c>
      <c r="E169" s="1920">
        <v>5.666930137508907</v>
      </c>
      <c r="F169" s="1920">
        <v>0.3541366510256822</v>
      </c>
      <c r="G169" s="1920">
        <v>1.7401762773493819</v>
      </c>
      <c r="I169" s="1918"/>
      <c r="J169" s="1915"/>
      <c r="K169" s="1915"/>
    </row>
    <row r="170" spans="1:11" s="926" customFormat="1" ht="12.75">
      <c r="A170" s="1923" t="s">
        <v>1805</v>
      </c>
      <c r="B170" s="1920">
        <v>4.760781509217828</v>
      </c>
      <c r="C170" s="1920">
        <v>0.22330202007514657</v>
      </c>
      <c r="D170" s="1920">
        <v>1.2611479342326735</v>
      </c>
      <c r="E170" s="1920">
        <v>4.777344245061718</v>
      </c>
      <c r="F170" s="1920">
        <v>0.20613345180096834</v>
      </c>
      <c r="G170" s="1920">
        <v>1.2331466618200786</v>
      </c>
      <c r="I170" s="1918"/>
      <c r="J170" s="1915"/>
      <c r="K170" s="1915"/>
    </row>
    <row r="171" spans="1:11" s="926" customFormat="1" ht="12.75">
      <c r="A171" s="1923" t="s">
        <v>1806</v>
      </c>
      <c r="B171" s="1920">
        <v>-3.3352896936094036</v>
      </c>
      <c r="C171" s="1920">
        <v>-0.847064486089367</v>
      </c>
      <c r="D171" s="1920">
        <v>-1.5603171516360426</v>
      </c>
      <c r="E171" s="1920">
        <v>-3.4032881152295733</v>
      </c>
      <c r="F171" s="1920">
        <v>-0.7949194621387258</v>
      </c>
      <c r="G171" s="1920">
        <v>-1.0518664261521509</v>
      </c>
      <c r="I171" s="1918"/>
      <c r="J171" s="1915"/>
      <c r="K171" s="1915"/>
    </row>
    <row r="172" spans="1:11" s="926" customFormat="1" ht="12.75">
      <c r="A172" s="1923" t="s">
        <v>1010</v>
      </c>
      <c r="B172" s="1920">
        <v>5.172488229726246</v>
      </c>
      <c r="C172" s="1920">
        <v>0.7971298276447192</v>
      </c>
      <c r="D172" s="1920">
        <v>3.7532529763884437</v>
      </c>
      <c r="E172" s="1920">
        <v>5.96670675282258</v>
      </c>
      <c r="F172" s="1920">
        <v>1.8103879738608764</v>
      </c>
      <c r="G172" s="1920">
        <v>3.1196903984146482</v>
      </c>
      <c r="I172" s="1918"/>
      <c r="J172" s="1915"/>
      <c r="K172" s="1915"/>
    </row>
    <row r="173" spans="1:11" s="926" customFormat="1" ht="12.75">
      <c r="A173" s="1923" t="s">
        <v>1795</v>
      </c>
      <c r="B173" s="1920">
        <v>0.2340888121540998</v>
      </c>
      <c r="C173" s="1920">
        <v>-0.8821390165367586</v>
      </c>
      <c r="D173" s="1920">
        <v>0.8652223933271008</v>
      </c>
      <c r="E173" s="1920">
        <v>3.3170878989487194</v>
      </c>
      <c r="F173" s="1920">
        <v>-0.4691162456938923</v>
      </c>
      <c r="G173" s="1920">
        <v>0.6430678071196384</v>
      </c>
      <c r="I173" s="1918"/>
      <c r="J173" s="1915"/>
      <c r="K173" s="1915"/>
    </row>
    <row r="174" spans="1:11" s="926" customFormat="1" ht="12.75">
      <c r="A174" s="1923" t="s">
        <v>1796</v>
      </c>
      <c r="B174" s="1920">
        <v>4.523434039867781</v>
      </c>
      <c r="C174" s="1920">
        <v>-2.3542536171153916</v>
      </c>
      <c r="D174" s="1920">
        <v>-2.0050893023513465</v>
      </c>
      <c r="E174" s="1920">
        <v>-2.0672323493485707</v>
      </c>
      <c r="F174" s="1920">
        <v>-0.7780588094609224</v>
      </c>
      <c r="G174" s="1920">
        <v>1.241124031451141</v>
      </c>
      <c r="I174" s="1918"/>
      <c r="J174" s="1915"/>
      <c r="K174" s="1915"/>
    </row>
    <row r="175" spans="1:11" s="926" customFormat="1" ht="12.75">
      <c r="A175" s="1923" t="s">
        <v>1797</v>
      </c>
      <c r="B175" s="1920">
        <v>3.1423525436346167</v>
      </c>
      <c r="C175" s="1920">
        <v>-2.395453662791115</v>
      </c>
      <c r="D175" s="1920">
        <v>-2.3579499879660255</v>
      </c>
      <c r="E175" s="1920">
        <v>-3.2380604099650623</v>
      </c>
      <c r="F175" s="1920">
        <v>-1.0867417538519488</v>
      </c>
      <c r="G175" s="1920">
        <v>0.43491737434153765</v>
      </c>
      <c r="I175" s="1918"/>
      <c r="J175" s="1915"/>
      <c r="K175" s="1915"/>
    </row>
    <row r="176" spans="1:11" s="926" customFormat="1" ht="12.75">
      <c r="A176" s="1923" t="s">
        <v>1807</v>
      </c>
      <c r="B176" s="1920">
        <v>2.859407117056512</v>
      </c>
      <c r="C176" s="1920">
        <v>0.8722298255078491</v>
      </c>
      <c r="D176" s="1920">
        <v>2.0642067305875504</v>
      </c>
      <c r="E176" s="1920">
        <v>2.896233771500487</v>
      </c>
      <c r="F176" s="1920">
        <v>1.1031507003591257</v>
      </c>
      <c r="G176" s="1920">
        <v>1.8551286624404089</v>
      </c>
      <c r="I176" s="1918"/>
      <c r="J176" s="1915"/>
      <c r="K176" s="1915"/>
    </row>
    <row r="177" spans="1:11" s="926" customFormat="1" ht="12.75">
      <c r="A177" s="1923" t="s">
        <v>1808</v>
      </c>
      <c r="B177" s="1920">
        <v>-3.630402730902245</v>
      </c>
      <c r="C177" s="1920">
        <v>-0.6468261137396916</v>
      </c>
      <c r="D177" s="1920">
        <v>-1.3386820013199878</v>
      </c>
      <c r="E177" s="1920">
        <v>-1.9075748198067743</v>
      </c>
      <c r="F177" s="1920">
        <v>-0.38867436515814263</v>
      </c>
      <c r="G177" s="1920">
        <v>-0.2668668866500229</v>
      </c>
      <c r="I177" s="1918"/>
      <c r="J177" s="1915"/>
      <c r="K177" s="1915"/>
    </row>
    <row r="178" spans="1:11" s="926" customFormat="1" ht="12.75">
      <c r="A178" s="1923" t="s">
        <v>1809</v>
      </c>
      <c r="B178" s="1920">
        <v>1.4094496050483492</v>
      </c>
      <c r="C178" s="1920">
        <v>-0.8028680138115653</v>
      </c>
      <c r="D178" s="1920">
        <v>-0.855967947942178</v>
      </c>
      <c r="E178" s="1920">
        <v>1.287210791626796</v>
      </c>
      <c r="F178" s="1920">
        <v>-0.01420638351403156</v>
      </c>
      <c r="G178" s="1920">
        <v>-0.07475216460714731</v>
      </c>
      <c r="I178" s="1918"/>
      <c r="J178" s="1915"/>
      <c r="K178" s="1915"/>
    </row>
    <row r="179" spans="1:11" s="926" customFormat="1" ht="12.75">
      <c r="A179" s="1923" t="s">
        <v>1810</v>
      </c>
      <c r="B179" s="1920">
        <v>1.0895172813640523</v>
      </c>
      <c r="C179" s="1920">
        <v>-2.41648451103011</v>
      </c>
      <c r="D179" s="1920">
        <v>-2.3207466773957943</v>
      </c>
      <c r="E179" s="1920">
        <v>-4.7254694521268545</v>
      </c>
      <c r="F179" s="1920">
        <v>-1.4110810970220515</v>
      </c>
      <c r="G179" s="1920">
        <v>-0.3186986660466796</v>
      </c>
      <c r="I179" s="1918"/>
      <c r="J179" s="1915"/>
      <c r="K179" s="1915"/>
    </row>
    <row r="180" spans="1:11" s="926" customFormat="1" ht="12.75">
      <c r="A180" s="1923" t="s">
        <v>1811</v>
      </c>
      <c r="B180" s="1920">
        <v>2.174504728526775</v>
      </c>
      <c r="C180" s="1920">
        <v>0.6563981657720918</v>
      </c>
      <c r="D180" s="1920">
        <v>0.30949621360909885</v>
      </c>
      <c r="E180" s="1920">
        <v>-0.33024541582645667</v>
      </c>
      <c r="F180" s="1920">
        <v>-0.2956795880006755</v>
      </c>
      <c r="G180" s="1920">
        <v>-0.5208660331237567</v>
      </c>
      <c r="I180" s="1918"/>
      <c r="J180" s="1915"/>
      <c r="K180" s="1915"/>
    </row>
    <row r="181" spans="1:11" s="926" customFormat="1" ht="6" customHeight="1">
      <c r="A181" s="1927"/>
      <c r="B181" s="1913"/>
      <c r="C181" s="1913"/>
      <c r="D181" s="1913"/>
      <c r="E181" s="1913"/>
      <c r="F181" s="1913"/>
      <c r="G181" s="1913"/>
      <c r="J181" s="1915"/>
      <c r="K181" s="1915"/>
    </row>
    <row r="182" spans="1:11" s="926" customFormat="1" ht="12.75">
      <c r="A182" s="1950" t="s">
        <v>1812</v>
      </c>
      <c r="B182" s="1913"/>
      <c r="C182" s="1913"/>
      <c r="D182" s="1913"/>
      <c r="E182" s="1913"/>
      <c r="F182" s="1913"/>
      <c r="G182" s="1913"/>
      <c r="J182" s="1915"/>
      <c r="K182" s="1915"/>
    </row>
    <row r="183" spans="1:11" s="926" customFormat="1" ht="15">
      <c r="A183" s="1923" t="s">
        <v>1813</v>
      </c>
      <c r="B183" s="1920">
        <v>22124.021106128857</v>
      </c>
      <c r="C183" s="1920">
        <v>21751.483002101413</v>
      </c>
      <c r="D183" s="1920">
        <v>21930.988194270463</v>
      </c>
      <c r="E183" s="1920">
        <v>22567.347131396902</v>
      </c>
      <c r="F183" s="1920">
        <v>22616.819969015713</v>
      </c>
      <c r="G183" s="1920">
        <v>22230.327789225037</v>
      </c>
      <c r="J183" s="1915"/>
      <c r="K183" s="1915"/>
    </row>
    <row r="184" spans="1:11" s="926" customFormat="1" ht="15">
      <c r="A184" s="1923" t="s">
        <v>1814</v>
      </c>
      <c r="B184" s="1920">
        <v>15589.529127100046</v>
      </c>
      <c r="C184" s="1920">
        <v>16022.740728276542</v>
      </c>
      <c r="D184" s="1920">
        <v>15613.158336865574</v>
      </c>
      <c r="E184" s="1920">
        <v>14767.74082549498</v>
      </c>
      <c r="F184" s="1920">
        <v>14249.825858438337</v>
      </c>
      <c r="G184" s="1920">
        <v>14813.167102985684</v>
      </c>
      <c r="J184" s="1915"/>
      <c r="K184" s="1915"/>
    </row>
    <row r="185" spans="1:11" s="926" customFormat="1" ht="12.75">
      <c r="A185" s="1923" t="s">
        <v>1815</v>
      </c>
      <c r="B185" s="1920">
        <v>39.045655800453</v>
      </c>
      <c r="C185" s="1920">
        <v>40.1173205541942</v>
      </c>
      <c r="D185" s="1920">
        <v>39.09181883958494</v>
      </c>
      <c r="E185" s="1920">
        <v>36.97508451298317</v>
      </c>
      <c r="F185" s="1920">
        <v>35.187471635262234</v>
      </c>
      <c r="G185" s="1920">
        <v>36.57854506032761</v>
      </c>
      <c r="J185" s="1915"/>
      <c r="K185" s="1915"/>
    </row>
    <row r="186" spans="1:11" s="926" customFormat="1" ht="15">
      <c r="A186" s="1923" t="s">
        <v>1816</v>
      </c>
      <c r="B186" s="1920">
        <v>-31431.202390350732</v>
      </c>
      <c r="C186" s="1920">
        <v>-31816.07766598482</v>
      </c>
      <c r="D186" s="1920">
        <v>-31757.303873962002</v>
      </c>
      <c r="E186" s="1920">
        <v>-31140.35847762744</v>
      </c>
      <c r="F186" s="1920">
        <v>-30369.16319843446</v>
      </c>
      <c r="G186" s="1920">
        <v>-30634.326018801592</v>
      </c>
      <c r="J186" s="1915"/>
      <c r="K186" s="1915"/>
    </row>
    <row r="187" spans="1:11" s="926" customFormat="1" ht="12.75">
      <c r="A187" s="1923" t="s">
        <v>1817</v>
      </c>
      <c r="B187" s="1920">
        <v>-78.72283376376122</v>
      </c>
      <c r="C187" s="1920">
        <v>-79.66026587766817</v>
      </c>
      <c r="D187" s="1920">
        <v>-79.51310958931835</v>
      </c>
      <c r="E187" s="1920">
        <v>-77.96841778852614</v>
      </c>
      <c r="F187" s="1920">
        <v>-74.99137738576361</v>
      </c>
      <c r="G187" s="1920">
        <v>-75.64615094672396</v>
      </c>
      <c r="J187" s="1915"/>
      <c r="K187" s="1915"/>
    </row>
    <row r="188" spans="1:11" s="926" customFormat="1" ht="15">
      <c r="A188" s="1923" t="s">
        <v>1818</v>
      </c>
      <c r="B188" s="1920">
        <v>6.748117947734766</v>
      </c>
      <c r="C188" s="1920">
        <v>6.254729701224632</v>
      </c>
      <c r="D188" s="1920">
        <v>6.3524906985946545</v>
      </c>
      <c r="E188" s="1920">
        <v>6.1434849166162735</v>
      </c>
      <c r="F188" s="1920">
        <v>5.916334616194875</v>
      </c>
      <c r="G188" s="1920">
        <v>6.070226932980926</v>
      </c>
      <c r="J188" s="1915"/>
      <c r="K188" s="1915"/>
    </row>
    <row r="189" spans="1:11" s="926" customFormat="1" ht="12.75">
      <c r="A189" s="1923" t="s">
        <v>1819</v>
      </c>
      <c r="B189" s="2097" t="s">
        <v>1820</v>
      </c>
      <c r="C189" s="2098"/>
      <c r="D189" s="2098"/>
      <c r="E189" s="2098"/>
      <c r="F189" s="2098"/>
      <c r="G189" s="2099"/>
      <c r="J189" s="1915"/>
      <c r="K189" s="1915"/>
    </row>
    <row r="190" spans="1:11" s="926" customFormat="1" ht="15">
      <c r="A190" s="1923" t="s">
        <v>1821</v>
      </c>
      <c r="B190" s="1944">
        <v>1.4836</v>
      </c>
      <c r="C190" s="1944">
        <v>1.5274</v>
      </c>
      <c r="D190" s="1944">
        <v>1.49528</v>
      </c>
      <c r="E190" s="1944">
        <v>1.41902</v>
      </c>
      <c r="F190" s="1944">
        <v>1.4185</v>
      </c>
      <c r="G190" s="1944">
        <v>1.432</v>
      </c>
      <c r="J190" s="1915"/>
      <c r="K190" s="1915"/>
    </row>
    <row r="191" spans="1:11" s="926" customFormat="1" ht="12.75">
      <c r="A191" s="1923" t="s">
        <v>1867</v>
      </c>
      <c r="B191" s="1920">
        <v>130.99290384224346</v>
      </c>
      <c r="C191" s="1920">
        <v>131.30040239368006</v>
      </c>
      <c r="D191" s="1920">
        <v>132.401388901368</v>
      </c>
      <c r="E191" s="1920">
        <v>134.1045782374515</v>
      </c>
      <c r="F191" s="1920">
        <v>136.30712063899844</v>
      </c>
      <c r="G191" s="1920">
        <v>135.73937734303698</v>
      </c>
      <c r="J191" s="1915"/>
      <c r="K191" s="1915"/>
    </row>
    <row r="192" spans="1:11" s="1945" customFormat="1" ht="15">
      <c r="A192" s="1923" t="s">
        <v>1868</v>
      </c>
      <c r="B192" s="1920">
        <v>174.58528586258518</v>
      </c>
      <c r="C192" s="1920">
        <v>173.72183942710478</v>
      </c>
      <c r="D192" s="1920">
        <v>172.9658223831418</v>
      </c>
      <c r="E192" s="1920">
        <v>173.3882728404717</v>
      </c>
      <c r="F192" s="1920">
        <v>173.9023271063757</v>
      </c>
      <c r="G192" s="1920">
        <v>171.01926471943156</v>
      </c>
      <c r="J192" s="1915"/>
      <c r="K192" s="1915"/>
    </row>
    <row r="193" spans="1:11" s="1911" customFormat="1" ht="6" customHeight="1">
      <c r="A193" s="1907"/>
      <c r="B193" s="1951"/>
      <c r="C193" s="1952"/>
      <c r="D193" s="1952"/>
      <c r="E193" s="1951"/>
      <c r="F193" s="1952"/>
      <c r="G193" s="1952"/>
      <c r="J193" s="1918"/>
      <c r="K193" s="1918"/>
    </row>
    <row r="194" ht="6" customHeight="1"/>
    <row r="195" spans="1:8" s="1955" customFormat="1" ht="15.75">
      <c r="A195" s="1954" t="s">
        <v>1822</v>
      </c>
      <c r="H195" s="1956"/>
    </row>
    <row r="196" spans="1:8" s="1955" customFormat="1" ht="15.75" customHeight="1">
      <c r="A196" s="2100" t="s">
        <v>1869</v>
      </c>
      <c r="B196" s="2100"/>
      <c r="C196" s="2100"/>
      <c r="D196" s="2100"/>
      <c r="E196" s="2100"/>
      <c r="F196" s="2100"/>
      <c r="G196" s="2100"/>
      <c r="H196" s="1957"/>
    </row>
    <row r="197" spans="1:8" s="1955" customFormat="1" ht="15.75" customHeight="1">
      <c r="A197" s="2100"/>
      <c r="B197" s="2100"/>
      <c r="C197" s="2100"/>
      <c r="D197" s="2100"/>
      <c r="E197" s="2100"/>
      <c r="F197" s="2100"/>
      <c r="G197" s="2100"/>
      <c r="H197" s="1958"/>
    </row>
    <row r="198" spans="1:8" s="1955" customFormat="1" ht="15.75">
      <c r="A198" s="1954" t="s">
        <v>1823</v>
      </c>
      <c r="H198" s="1956"/>
    </row>
    <row r="199" spans="1:8" s="1955" customFormat="1" ht="15.75">
      <c r="A199" s="1954" t="s">
        <v>1824</v>
      </c>
      <c r="H199" s="1956"/>
    </row>
    <row r="200" spans="1:8" s="1955" customFormat="1" ht="15.75">
      <c r="A200" s="1954" t="s">
        <v>1825</v>
      </c>
      <c r="H200" s="1956"/>
    </row>
    <row r="201" spans="1:8" s="1955" customFormat="1" ht="15.75">
      <c r="A201" s="1954" t="s">
        <v>1826</v>
      </c>
      <c r="H201" s="1956"/>
    </row>
    <row r="202" spans="1:8" s="1955" customFormat="1" ht="15.75">
      <c r="A202" s="1954" t="s">
        <v>1827</v>
      </c>
      <c r="H202" s="1956"/>
    </row>
    <row r="203" spans="1:8" s="1955" customFormat="1" ht="15.75">
      <c r="A203" s="1954" t="s">
        <v>1828</v>
      </c>
      <c r="H203" s="1956"/>
    </row>
    <row r="204" spans="1:8" s="1955" customFormat="1" ht="15.75">
      <c r="A204" s="1954" t="s">
        <v>1829</v>
      </c>
      <c r="H204" s="1956"/>
    </row>
    <row r="205" spans="1:8" s="1955" customFormat="1" ht="15.75">
      <c r="A205" s="1959" t="s">
        <v>1830</v>
      </c>
      <c r="H205" s="1960"/>
    </row>
    <row r="206" spans="1:8" s="1955" customFormat="1" ht="15.75">
      <c r="A206" s="1959" t="s">
        <v>1831</v>
      </c>
      <c r="E206" s="1961"/>
      <c r="H206" s="1960"/>
    </row>
    <row r="207" spans="1:8" s="1955" customFormat="1" ht="15.75">
      <c r="A207" s="1954" t="s">
        <v>1832</v>
      </c>
      <c r="H207" s="1956"/>
    </row>
    <row r="208" spans="1:8" s="1955" customFormat="1" ht="15.75">
      <c r="A208" s="1954" t="s">
        <v>1833</v>
      </c>
      <c r="H208" s="1962"/>
    </row>
    <row r="209" spans="1:8" s="1955" customFormat="1" ht="15.75">
      <c r="A209" s="1954" t="s">
        <v>1834</v>
      </c>
      <c r="H209" s="1956"/>
    </row>
    <row r="210" spans="1:8" s="1955" customFormat="1" ht="15.75">
      <c r="A210" s="1954" t="s">
        <v>1835</v>
      </c>
      <c r="H210" s="1956"/>
    </row>
    <row r="211" spans="1:8" s="1955" customFormat="1" ht="15.75">
      <c r="A211" s="1963" t="s">
        <v>1942</v>
      </c>
      <c r="H211" s="1964"/>
    </row>
    <row r="212" spans="1:8" s="1955" customFormat="1" ht="15.75">
      <c r="A212" s="1963" t="s">
        <v>1943</v>
      </c>
      <c r="H212" s="1964"/>
    </row>
    <row r="213" spans="1:8" s="1955" customFormat="1" ht="15.75">
      <c r="A213" s="1954" t="s">
        <v>1836</v>
      </c>
      <c r="H213" s="1956"/>
    </row>
    <row r="214" spans="1:8" s="1955" customFormat="1" ht="15.75">
      <c r="A214" s="1954" t="s">
        <v>1837</v>
      </c>
      <c r="H214" s="1956"/>
    </row>
    <row r="215" spans="1:8" s="1955" customFormat="1" ht="15.75" customHeight="1">
      <c r="A215" s="2100" t="s">
        <v>1870</v>
      </c>
      <c r="B215" s="2100"/>
      <c r="C215" s="2100"/>
      <c r="D215" s="2100"/>
      <c r="E215" s="2100"/>
      <c r="F215" s="2100"/>
      <c r="G215" s="2100"/>
      <c r="H215" s="1956"/>
    </row>
    <row r="216" spans="1:8" s="1955" customFormat="1" ht="13.5">
      <c r="A216" s="2100"/>
      <c r="B216" s="2100"/>
      <c r="C216" s="2100"/>
      <c r="D216" s="2100"/>
      <c r="E216" s="2100"/>
      <c r="F216" s="2100"/>
      <c r="G216" s="2100"/>
      <c r="H216" s="1956"/>
    </row>
    <row r="217" spans="1:8" s="1955" customFormat="1" ht="15.75" customHeight="1">
      <c r="A217" s="2100" t="s">
        <v>1871</v>
      </c>
      <c r="B217" s="2100"/>
      <c r="C217" s="2100"/>
      <c r="D217" s="2100"/>
      <c r="E217" s="2100"/>
      <c r="F217" s="2100"/>
      <c r="G217" s="2100"/>
      <c r="H217" s="1956"/>
    </row>
    <row r="218" spans="1:8" s="1955" customFormat="1" ht="13.5">
      <c r="A218" s="2100"/>
      <c r="B218" s="2100"/>
      <c r="C218" s="2100"/>
      <c r="D218" s="2100"/>
      <c r="E218" s="2100"/>
      <c r="F218" s="2100"/>
      <c r="G218" s="2100"/>
      <c r="H218" s="1962"/>
    </row>
    <row r="219" spans="1:8" s="1955" customFormat="1" ht="15.75" customHeight="1">
      <c r="A219" s="2100" t="s">
        <v>1872</v>
      </c>
      <c r="B219" s="2100"/>
      <c r="C219" s="2100"/>
      <c r="D219" s="2100"/>
      <c r="E219" s="2100"/>
      <c r="F219" s="2100"/>
      <c r="G219" s="2100"/>
      <c r="H219" s="1956"/>
    </row>
    <row r="220" spans="1:8" s="1955" customFormat="1" ht="13.5">
      <c r="A220" s="2100"/>
      <c r="B220" s="2100"/>
      <c r="C220" s="2100"/>
      <c r="D220" s="2100"/>
      <c r="E220" s="2100"/>
      <c r="F220" s="2100"/>
      <c r="G220" s="2100"/>
      <c r="H220" s="1956"/>
    </row>
    <row r="221" spans="1:8" s="1955" customFormat="1" ht="15.75" customHeight="1">
      <c r="A221" s="2100" t="s">
        <v>1873</v>
      </c>
      <c r="B221" s="2100"/>
      <c r="C221" s="2100"/>
      <c r="D221" s="2100"/>
      <c r="E221" s="2100"/>
      <c r="F221" s="2100"/>
      <c r="G221" s="2100"/>
      <c r="H221" s="1962"/>
    </row>
    <row r="222" spans="1:8" s="1955" customFormat="1" ht="13.5">
      <c r="A222" s="2100"/>
      <c r="B222" s="2100"/>
      <c r="C222" s="2100"/>
      <c r="D222" s="2100"/>
      <c r="E222" s="2100"/>
      <c r="F222" s="2100"/>
      <c r="G222" s="2100"/>
      <c r="H222" s="1956"/>
    </row>
    <row r="223" spans="1:8" s="1955" customFormat="1" ht="15.75" customHeight="1">
      <c r="A223" s="2100" t="s">
        <v>1874</v>
      </c>
      <c r="B223" s="2100"/>
      <c r="C223" s="2100"/>
      <c r="D223" s="2100"/>
      <c r="E223" s="2100"/>
      <c r="F223" s="2100"/>
      <c r="G223" s="2100"/>
      <c r="H223" s="1962"/>
    </row>
    <row r="224" spans="1:8" s="1955" customFormat="1" ht="13.5">
      <c r="A224" s="2100"/>
      <c r="B224" s="2100"/>
      <c r="C224" s="2100"/>
      <c r="D224" s="2100"/>
      <c r="E224" s="2100"/>
      <c r="F224" s="2100"/>
      <c r="G224" s="2100"/>
      <c r="H224" s="1956"/>
    </row>
    <row r="225" spans="1:8" s="1955" customFormat="1" ht="13.5">
      <c r="A225" s="2100"/>
      <c r="B225" s="2100"/>
      <c r="C225" s="2100"/>
      <c r="D225" s="2100"/>
      <c r="E225" s="2100"/>
      <c r="F225" s="2100"/>
      <c r="G225" s="2100"/>
      <c r="H225" s="1956"/>
    </row>
    <row r="226" spans="1:8" s="1955" customFormat="1" ht="15.75">
      <c r="A226" s="1954" t="s">
        <v>1838</v>
      </c>
      <c r="B226" s="1965"/>
      <c r="E226" s="1965"/>
      <c r="F226" s="1965"/>
      <c r="H226" s="1962"/>
    </row>
    <row r="227" spans="1:8" s="1955" customFormat="1" ht="15.75" customHeight="1">
      <c r="A227" s="2100" t="s">
        <v>1875</v>
      </c>
      <c r="B227" s="2100"/>
      <c r="C227" s="2100"/>
      <c r="D227" s="2100"/>
      <c r="E227" s="2100"/>
      <c r="F227" s="2100"/>
      <c r="G227" s="2100"/>
      <c r="H227" s="1956"/>
    </row>
    <row r="228" spans="1:8" s="1955" customFormat="1" ht="13.5">
      <c r="A228" s="2100"/>
      <c r="B228" s="2100"/>
      <c r="C228" s="2100"/>
      <c r="D228" s="2100"/>
      <c r="E228" s="2100"/>
      <c r="F228" s="2100"/>
      <c r="G228" s="2100"/>
      <c r="H228" s="1956"/>
    </row>
    <row r="229" spans="1:8" s="1955" customFormat="1" ht="15.75">
      <c r="A229" s="1954" t="s">
        <v>1839</v>
      </c>
      <c r="B229" s="1965"/>
      <c r="E229" s="1965"/>
      <c r="F229" s="1965"/>
      <c r="H229" s="1956"/>
    </row>
    <row r="230" spans="1:8" s="1955" customFormat="1" ht="15.75" customHeight="1">
      <c r="A230" s="2100" t="s">
        <v>1877</v>
      </c>
      <c r="B230" s="2100"/>
      <c r="C230" s="2100"/>
      <c r="D230" s="2100"/>
      <c r="E230" s="2100"/>
      <c r="F230" s="2100"/>
      <c r="G230" s="2100"/>
      <c r="H230" s="1966"/>
    </row>
    <row r="231" spans="1:9" s="1967" customFormat="1" ht="13.5">
      <c r="A231" s="2100"/>
      <c r="B231" s="2100"/>
      <c r="C231" s="2100"/>
      <c r="D231" s="2100"/>
      <c r="E231" s="2100"/>
      <c r="F231" s="2100"/>
      <c r="G231" s="2100"/>
      <c r="H231" s="1968"/>
      <c r="I231" s="1955"/>
    </row>
    <row r="232" spans="1:8" s="1955" customFormat="1" ht="15.75">
      <c r="A232" s="1954" t="s">
        <v>1840</v>
      </c>
      <c r="H232" s="1968"/>
    </row>
    <row r="233" spans="1:8" s="1955" customFormat="1" ht="15.75">
      <c r="A233" s="1954" t="s">
        <v>1841</v>
      </c>
      <c r="H233" s="1968"/>
    </row>
    <row r="234" spans="1:8" s="1955" customFormat="1" ht="15.75">
      <c r="A234" s="1954" t="s">
        <v>1842</v>
      </c>
      <c r="H234" s="1968"/>
    </row>
    <row r="235" spans="1:8" s="1955" customFormat="1" ht="15.75">
      <c r="A235" s="1954" t="s">
        <v>1843</v>
      </c>
      <c r="H235" s="1968"/>
    </row>
    <row r="236" spans="1:8" s="1955" customFormat="1" ht="15.75">
      <c r="A236" s="1954" t="s">
        <v>1878</v>
      </c>
      <c r="H236" s="1969"/>
    </row>
    <row r="237" spans="1:8" s="1955" customFormat="1" ht="15.75">
      <c r="A237" s="1954" t="s">
        <v>1844</v>
      </c>
      <c r="H237" s="1969"/>
    </row>
    <row r="238" spans="1:8" s="1955" customFormat="1" ht="15.75">
      <c r="A238" s="1954" t="s">
        <v>1845</v>
      </c>
      <c r="H238" s="1956"/>
    </row>
    <row r="239" spans="1:8" s="1955" customFormat="1" ht="15.75">
      <c r="A239" s="1954" t="s">
        <v>1846</v>
      </c>
      <c r="H239" s="1956"/>
    </row>
    <row r="240" s="1955" customFormat="1" ht="15.75">
      <c r="A240" s="1954" t="s">
        <v>1847</v>
      </c>
    </row>
    <row r="241" spans="1:7" s="1955" customFormat="1" ht="15.75" customHeight="1">
      <c r="A241" s="2100" t="s">
        <v>1876</v>
      </c>
      <c r="B241" s="2100"/>
      <c r="C241" s="2100"/>
      <c r="D241" s="2100"/>
      <c r="E241" s="2100"/>
      <c r="F241" s="2100"/>
      <c r="G241" s="2100"/>
    </row>
    <row r="242" spans="1:7" s="1955" customFormat="1" ht="13.5">
      <c r="A242" s="2100"/>
      <c r="B242" s="2100"/>
      <c r="C242" s="2100"/>
      <c r="D242" s="2100"/>
      <c r="E242" s="2100"/>
      <c r="F242" s="2100"/>
      <c r="G242" s="2100"/>
    </row>
    <row r="243" s="1955" customFormat="1" ht="15.75">
      <c r="A243" s="1954" t="s">
        <v>1848</v>
      </c>
    </row>
    <row r="244" s="1955" customFormat="1" ht="13.5">
      <c r="A244" s="1970"/>
    </row>
    <row r="245" s="1955" customFormat="1" ht="13.5">
      <c r="A245" s="1970"/>
    </row>
    <row r="246" s="1955" customFormat="1" ht="13.5">
      <c r="A246" s="1970"/>
    </row>
    <row r="247" s="1955" customFormat="1" ht="13.5">
      <c r="A247" s="1970"/>
    </row>
    <row r="248" s="1955" customFormat="1" ht="13.5">
      <c r="A248" s="1970"/>
    </row>
    <row r="249" s="1955" customFormat="1" ht="13.5">
      <c r="A249" s="1970"/>
    </row>
    <row r="250" s="1955" customFormat="1" ht="13.5">
      <c r="A250" s="1970"/>
    </row>
  </sheetData>
  <sheetProtection selectLockedCells="1"/>
  <mergeCells count="14">
    <mergeCell ref="A230:G231"/>
    <mergeCell ref="A241:G242"/>
    <mergeCell ref="A215:G216"/>
    <mergeCell ref="A217:G218"/>
    <mergeCell ref="A219:G220"/>
    <mergeCell ref="A221:G222"/>
    <mergeCell ref="A223:G225"/>
    <mergeCell ref="A227:G228"/>
    <mergeCell ref="B2:B3"/>
    <mergeCell ref="C2:D2"/>
    <mergeCell ref="E2:E3"/>
    <mergeCell ref="F2:G2"/>
    <mergeCell ref="B189:G189"/>
    <mergeCell ref="A196:G197"/>
  </mergeCells>
  <conditionalFormatting sqref="F2">
    <cfRule type="expression" priority="1" dxfId="4" stopIfTrue="1">
      <formula>MONTH(F2)=12</formula>
    </cfRule>
    <cfRule type="expression" priority="2" dxfId="5" stopIfTrue="1">
      <formula>MONTH(F2)=3</formula>
    </cfRule>
  </conditionalFormatting>
  <printOptions horizontalCentered="1"/>
  <pageMargins left="0.5905511811023623" right="0.5905511811023623" top="0.5905511811023623" bottom="0.5905511811023623" header="0.11811023622047245" footer="0.11811023622047245"/>
  <pageSetup horizontalDpi="600" verticalDpi="600" orientation="portrait" paperSize="9" scale="65" r:id="rId1"/>
  <rowBreaks count="3" manualBreakCount="3">
    <brk id="67" max="6" man="1"/>
    <brk id="128" max="6" man="1"/>
    <brk id="185" max="6" man="1"/>
  </rowBreaks>
</worksheet>
</file>

<file path=xl/worksheets/sheet40.xml><?xml version="1.0" encoding="utf-8"?>
<worksheet xmlns="http://schemas.openxmlformats.org/spreadsheetml/2006/main" xmlns:r="http://schemas.openxmlformats.org/officeDocument/2006/relationships">
  <dimension ref="A1:S43"/>
  <sheetViews>
    <sheetView view="pageBreakPreview" zoomScaleSheetLayoutView="100" zoomScalePageLayoutView="0" workbookViewId="0" topLeftCell="A1">
      <selection activeCell="A2" sqref="A2"/>
    </sheetView>
  </sheetViews>
  <sheetFormatPr defaultColWidth="9.00390625" defaultRowHeight="12.75"/>
  <cols>
    <col min="1" max="1" width="49.75390625" style="557" customWidth="1"/>
    <col min="2" max="16384" width="9.125" style="557" customWidth="1"/>
  </cols>
  <sheetData>
    <row r="1" spans="1:19" ht="24.75" customHeight="1">
      <c r="A1" s="598" t="s">
        <v>839</v>
      </c>
      <c r="B1" s="599"/>
      <c r="C1" s="599"/>
      <c r="D1" s="599"/>
      <c r="E1" s="599"/>
      <c r="F1" s="599"/>
      <c r="G1" s="599"/>
      <c r="H1" s="599"/>
      <c r="I1" s="599"/>
      <c r="J1" s="599"/>
      <c r="K1" s="599"/>
      <c r="L1" s="599"/>
      <c r="M1" s="599"/>
      <c r="N1" s="599"/>
      <c r="O1" s="599"/>
      <c r="P1" s="599"/>
      <c r="Q1" s="599"/>
      <c r="R1" s="599"/>
      <c r="S1" s="599"/>
    </row>
    <row r="2" spans="1:19" ht="11.25" customHeight="1">
      <c r="A2" s="600"/>
      <c r="B2" s="601"/>
      <c r="C2" s="601"/>
      <c r="D2" s="602"/>
      <c r="E2" s="601"/>
      <c r="F2" s="601"/>
      <c r="G2" s="602"/>
      <c r="H2" s="601"/>
      <c r="I2" s="601"/>
      <c r="J2" s="602"/>
      <c r="K2" s="601"/>
      <c r="L2" s="601"/>
      <c r="M2" s="556"/>
      <c r="N2" s="601"/>
      <c r="O2" s="601"/>
      <c r="P2" s="602"/>
      <c r="Q2" s="601"/>
      <c r="R2" s="601"/>
      <c r="S2" s="556" t="s">
        <v>811</v>
      </c>
    </row>
    <row r="3" spans="1:19" ht="18" customHeight="1">
      <c r="A3" s="2265" t="s">
        <v>840</v>
      </c>
      <c r="B3" s="2262">
        <v>41364</v>
      </c>
      <c r="C3" s="2263"/>
      <c r="D3" s="2264"/>
      <c r="E3" s="2262">
        <v>41455</v>
      </c>
      <c r="F3" s="2263"/>
      <c r="G3" s="2264"/>
      <c r="H3" s="2262">
        <v>41547</v>
      </c>
      <c r="I3" s="2263"/>
      <c r="J3" s="2264"/>
      <c r="K3" s="2262">
        <v>41639</v>
      </c>
      <c r="L3" s="2263"/>
      <c r="M3" s="2264"/>
      <c r="N3" s="2262">
        <v>41729</v>
      </c>
      <c r="O3" s="2263"/>
      <c r="P3" s="2264"/>
      <c r="Q3" s="2262">
        <v>41820</v>
      </c>
      <c r="R3" s="2263"/>
      <c r="S3" s="2264"/>
    </row>
    <row r="4" spans="1:19" ht="25.5">
      <c r="A4" s="2266"/>
      <c r="B4" s="604" t="s">
        <v>841</v>
      </c>
      <c r="C4" s="604" t="s">
        <v>774</v>
      </c>
      <c r="D4" s="604" t="s">
        <v>842</v>
      </c>
      <c r="E4" s="604" t="s">
        <v>841</v>
      </c>
      <c r="F4" s="604" t="s">
        <v>774</v>
      </c>
      <c r="G4" s="604" t="s">
        <v>842</v>
      </c>
      <c r="H4" s="604" t="s">
        <v>841</v>
      </c>
      <c r="I4" s="604" t="s">
        <v>774</v>
      </c>
      <c r="J4" s="604" t="s">
        <v>842</v>
      </c>
      <c r="K4" s="604" t="s">
        <v>841</v>
      </c>
      <c r="L4" s="604" t="s">
        <v>774</v>
      </c>
      <c r="M4" s="604" t="s">
        <v>842</v>
      </c>
      <c r="N4" s="604" t="s">
        <v>841</v>
      </c>
      <c r="O4" s="604" t="s">
        <v>774</v>
      </c>
      <c r="P4" s="604" t="s">
        <v>842</v>
      </c>
      <c r="Q4" s="604" t="s">
        <v>841</v>
      </c>
      <c r="R4" s="604" t="s">
        <v>774</v>
      </c>
      <c r="S4" s="604" t="s">
        <v>842</v>
      </c>
    </row>
    <row r="5" spans="1:19" ht="6" customHeight="1">
      <c r="A5" s="603"/>
      <c r="B5" s="605"/>
      <c r="C5" s="606"/>
      <c r="D5" s="607"/>
      <c r="E5" s="605"/>
      <c r="F5" s="606"/>
      <c r="G5" s="607"/>
      <c r="H5" s="605"/>
      <c r="I5" s="606"/>
      <c r="J5" s="607"/>
      <c r="K5" s="605"/>
      <c r="L5" s="606"/>
      <c r="M5" s="607"/>
      <c r="N5" s="605"/>
      <c r="O5" s="606"/>
      <c r="P5" s="607"/>
      <c r="Q5" s="605"/>
      <c r="R5" s="606"/>
      <c r="S5" s="607"/>
    </row>
    <row r="6" spans="1:19" ht="6" customHeight="1">
      <c r="A6" s="603"/>
      <c r="B6" s="605"/>
      <c r="C6" s="606"/>
      <c r="D6" s="607"/>
      <c r="E6" s="605"/>
      <c r="F6" s="606"/>
      <c r="G6" s="607"/>
      <c r="H6" s="605"/>
      <c r="I6" s="606"/>
      <c r="J6" s="607"/>
      <c r="K6" s="605"/>
      <c r="L6" s="606"/>
      <c r="M6" s="607"/>
      <c r="N6" s="605"/>
      <c r="O6" s="606"/>
      <c r="P6" s="607"/>
      <c r="Q6" s="605"/>
      <c r="R6" s="606"/>
      <c r="S6" s="607"/>
    </row>
    <row r="7" spans="1:19" ht="15" customHeight="1">
      <c r="A7" s="608" t="s">
        <v>843</v>
      </c>
      <c r="B7" s="609">
        <v>1228.2453403015384</v>
      </c>
      <c r="C7" s="610">
        <v>1196.9233201415384</v>
      </c>
      <c r="D7" s="611">
        <v>31.32202015999998</v>
      </c>
      <c r="E7" s="609">
        <v>1212.2091603601293</v>
      </c>
      <c r="F7" s="610">
        <v>1180.6366085401294</v>
      </c>
      <c r="G7" s="611">
        <v>31.572551819999973</v>
      </c>
      <c r="H7" s="609">
        <v>1307.2969148283994</v>
      </c>
      <c r="I7" s="610">
        <v>1274.6886092883994</v>
      </c>
      <c r="J7" s="611">
        <v>32.60830553999993</v>
      </c>
      <c r="K7" s="609">
        <v>1436.9308090035863</v>
      </c>
      <c r="L7" s="610">
        <v>1404.3457934235862</v>
      </c>
      <c r="M7" s="611">
        <v>32.585015580000004</v>
      </c>
      <c r="N7" s="609">
        <v>1761.935249406378</v>
      </c>
      <c r="O7" s="610">
        <v>1727.421635746378</v>
      </c>
      <c r="P7" s="611">
        <v>34.513613660000004</v>
      </c>
      <c r="Q7" s="609">
        <v>1860.4518209884409</v>
      </c>
      <c r="R7" s="610">
        <v>1824.6489627284407</v>
      </c>
      <c r="S7" s="611">
        <v>35.80285826000006</v>
      </c>
    </row>
    <row r="8" spans="1:19" ht="15" customHeight="1">
      <c r="A8" s="2068" t="s">
        <v>844</v>
      </c>
      <c r="B8" s="2073">
        <v>652.9323493415383</v>
      </c>
      <c r="C8" s="2074">
        <v>652.9323493415383</v>
      </c>
      <c r="D8" s="611"/>
      <c r="E8" s="2073">
        <v>591.1466132101293</v>
      </c>
      <c r="F8" s="2074">
        <v>591.1466132101293</v>
      </c>
      <c r="G8" s="611"/>
      <c r="H8" s="2073">
        <v>646.2515077983995</v>
      </c>
      <c r="I8" s="2074">
        <v>646.2515077983995</v>
      </c>
      <c r="J8" s="611"/>
      <c r="K8" s="2073">
        <v>739.8770552335864</v>
      </c>
      <c r="L8" s="2074">
        <v>739.8770552335864</v>
      </c>
      <c r="M8" s="611"/>
      <c r="N8" s="2073">
        <v>973.610180816378</v>
      </c>
      <c r="O8" s="2074">
        <v>973.610180816378</v>
      </c>
      <c r="P8" s="611"/>
      <c r="Q8" s="2073">
        <v>1029.9978271284408</v>
      </c>
      <c r="R8" s="2074">
        <v>1029.9978271284408</v>
      </c>
      <c r="S8" s="611"/>
    </row>
    <row r="9" spans="1:19" ht="15" customHeight="1">
      <c r="A9" s="2068" t="s">
        <v>845</v>
      </c>
      <c r="B9" s="2073">
        <v>575.31299096</v>
      </c>
      <c r="C9" s="2074">
        <v>543.9909708000001</v>
      </c>
      <c r="D9" s="2075">
        <v>31.32202015999998</v>
      </c>
      <c r="E9" s="2073">
        <v>621.06254715</v>
      </c>
      <c r="F9" s="2074">
        <v>589.48999533</v>
      </c>
      <c r="G9" s="2075">
        <v>31.572551819999973</v>
      </c>
      <c r="H9" s="2073">
        <v>661.0454070299999</v>
      </c>
      <c r="I9" s="2074">
        <v>628.4371014899999</v>
      </c>
      <c r="J9" s="2075">
        <v>32.60830553999993</v>
      </c>
      <c r="K9" s="2073">
        <v>697.05375377</v>
      </c>
      <c r="L9" s="2074">
        <v>664.46873819</v>
      </c>
      <c r="M9" s="2075">
        <v>32.585015580000004</v>
      </c>
      <c r="N9" s="2073">
        <v>788.32506859</v>
      </c>
      <c r="O9" s="2074">
        <v>753.81145493</v>
      </c>
      <c r="P9" s="2075">
        <v>34.513613660000004</v>
      </c>
      <c r="Q9" s="2073">
        <v>830.4539938600001</v>
      </c>
      <c r="R9" s="2074">
        <v>794.6511355999999</v>
      </c>
      <c r="S9" s="2075">
        <v>35.80285826000006</v>
      </c>
    </row>
    <row r="10" spans="1:19" ht="6" customHeight="1">
      <c r="A10" s="612"/>
      <c r="B10" s="609"/>
      <c r="C10" s="610"/>
      <c r="D10" s="611"/>
      <c r="E10" s="609"/>
      <c r="F10" s="610"/>
      <c r="G10" s="611"/>
      <c r="H10" s="609"/>
      <c r="I10" s="610"/>
      <c r="J10" s="611"/>
      <c r="K10" s="609"/>
      <c r="L10" s="610"/>
      <c r="M10" s="611"/>
      <c r="N10" s="609"/>
      <c r="O10" s="610"/>
      <c r="P10" s="611"/>
      <c r="Q10" s="609"/>
      <c r="R10" s="610"/>
      <c r="S10" s="611"/>
    </row>
    <row r="11" spans="1:19" ht="15" customHeight="1">
      <c r="A11" s="613" t="s">
        <v>846</v>
      </c>
      <c r="B11" s="614">
        <v>652.9323493415383</v>
      </c>
      <c r="C11" s="615">
        <v>652.9323493415383</v>
      </c>
      <c r="D11" s="611"/>
      <c r="E11" s="614">
        <v>591.1466132101293</v>
      </c>
      <c r="F11" s="615">
        <v>591.1466132101293</v>
      </c>
      <c r="G11" s="611"/>
      <c r="H11" s="614">
        <v>646.2515077983995</v>
      </c>
      <c r="I11" s="615">
        <v>646.2515077983995</v>
      </c>
      <c r="J11" s="611"/>
      <c r="K11" s="614">
        <v>739.8770552335864</v>
      </c>
      <c r="L11" s="615">
        <v>739.8770552335864</v>
      </c>
      <c r="M11" s="611"/>
      <c r="N11" s="614">
        <v>973.610180816378</v>
      </c>
      <c r="O11" s="615">
        <v>973.610180816378</v>
      </c>
      <c r="P11" s="611"/>
      <c r="Q11" s="614">
        <v>1029.9978271284408</v>
      </c>
      <c r="R11" s="615">
        <v>1029.9978271284408</v>
      </c>
      <c r="S11" s="611"/>
    </row>
    <row r="12" spans="1:19" ht="15" customHeight="1">
      <c r="A12" s="2068" t="s">
        <v>832</v>
      </c>
      <c r="B12" s="618">
        <v>15.4360331723979</v>
      </c>
      <c r="C12" s="619">
        <v>15.4360331723979</v>
      </c>
      <c r="D12" s="611"/>
      <c r="E12" s="618">
        <v>8.125694721784441</v>
      </c>
      <c r="F12" s="619">
        <v>8.125694721784441</v>
      </c>
      <c r="G12" s="611"/>
      <c r="H12" s="618">
        <v>5.939801635563904</v>
      </c>
      <c r="I12" s="619">
        <v>5.939801635563904</v>
      </c>
      <c r="J12" s="611"/>
      <c r="K12" s="618">
        <v>5.350748296532867</v>
      </c>
      <c r="L12" s="619">
        <v>5.350748296532867</v>
      </c>
      <c r="M12" s="611"/>
      <c r="N12" s="618">
        <v>5.912204404875275</v>
      </c>
      <c r="O12" s="619">
        <v>5.912204404875275</v>
      </c>
      <c r="P12" s="611"/>
      <c r="Q12" s="618">
        <v>9.952419617918821</v>
      </c>
      <c r="R12" s="619">
        <v>9.952419617918821</v>
      </c>
      <c r="S12" s="611"/>
    </row>
    <row r="13" spans="1:19" ht="15" customHeight="1">
      <c r="A13" s="2068" t="s">
        <v>833</v>
      </c>
      <c r="B13" s="618">
        <v>1.2343113772352998</v>
      </c>
      <c r="C13" s="619">
        <v>1.2343113772352998</v>
      </c>
      <c r="D13" s="611"/>
      <c r="E13" s="618">
        <v>2.2900861512566</v>
      </c>
      <c r="F13" s="619">
        <v>2.2900861512566</v>
      </c>
      <c r="G13" s="611"/>
      <c r="H13" s="618">
        <v>3.631692316151</v>
      </c>
      <c r="I13" s="619">
        <v>3.631692316151</v>
      </c>
      <c r="J13" s="611"/>
      <c r="K13" s="618">
        <v>3.727693650009</v>
      </c>
      <c r="L13" s="619">
        <v>3.727693650009</v>
      </c>
      <c r="M13" s="611"/>
      <c r="N13" s="618">
        <v>3.4666860370470003</v>
      </c>
      <c r="O13" s="619">
        <v>3.4666860370470003</v>
      </c>
      <c r="P13" s="611"/>
      <c r="Q13" s="618">
        <v>3.202998114491</v>
      </c>
      <c r="R13" s="619">
        <v>3.202998114491</v>
      </c>
      <c r="S13" s="611"/>
    </row>
    <row r="14" spans="1:19" ht="15" customHeight="1">
      <c r="A14" s="2068" t="s">
        <v>834</v>
      </c>
      <c r="B14" s="618">
        <v>7.186327513729021</v>
      </c>
      <c r="C14" s="619">
        <v>7.186327513729021</v>
      </c>
      <c r="D14" s="611"/>
      <c r="E14" s="618">
        <v>7.989043552380599</v>
      </c>
      <c r="F14" s="619">
        <v>7.989043552380599</v>
      </c>
      <c r="G14" s="611"/>
      <c r="H14" s="618">
        <v>7.338297638927782</v>
      </c>
      <c r="I14" s="619">
        <v>7.338297638927782</v>
      </c>
      <c r="J14" s="611"/>
      <c r="K14" s="618">
        <v>6.7662692757953655</v>
      </c>
      <c r="L14" s="619">
        <v>6.7662692757953655</v>
      </c>
      <c r="M14" s="611"/>
      <c r="N14" s="618">
        <v>10.549034828568304</v>
      </c>
      <c r="O14" s="619">
        <v>10.549034828568304</v>
      </c>
      <c r="P14" s="611"/>
      <c r="Q14" s="618">
        <v>10.806491622080246</v>
      </c>
      <c r="R14" s="619">
        <v>10.806491622080246</v>
      </c>
      <c r="S14" s="611"/>
    </row>
    <row r="15" spans="1:19" ht="15" customHeight="1">
      <c r="A15" s="2068" t="s">
        <v>835</v>
      </c>
      <c r="B15" s="618">
        <v>10.580809474949511</v>
      </c>
      <c r="C15" s="619">
        <v>10.580809474949511</v>
      </c>
      <c r="D15" s="611"/>
      <c r="E15" s="618">
        <v>10.65015628754744</v>
      </c>
      <c r="F15" s="619">
        <v>10.65015628754744</v>
      </c>
      <c r="G15" s="611"/>
      <c r="H15" s="618">
        <v>10.197006861151026</v>
      </c>
      <c r="I15" s="619">
        <v>10.197006861151026</v>
      </c>
      <c r="J15" s="611"/>
      <c r="K15" s="618">
        <v>10.779240350187298</v>
      </c>
      <c r="L15" s="619">
        <v>10.779240350187298</v>
      </c>
      <c r="M15" s="611"/>
      <c r="N15" s="618">
        <v>11.365611156778266</v>
      </c>
      <c r="O15" s="619">
        <v>11.365611156778266</v>
      </c>
      <c r="P15" s="611"/>
      <c r="Q15" s="618">
        <v>12.339934830127572</v>
      </c>
      <c r="R15" s="619">
        <v>12.339934830127572</v>
      </c>
      <c r="S15" s="611"/>
    </row>
    <row r="16" spans="1:19" ht="15" customHeight="1">
      <c r="A16" s="2068" t="s">
        <v>836</v>
      </c>
      <c r="B16" s="618">
        <v>491.4352833763354</v>
      </c>
      <c r="C16" s="619">
        <v>491.4352833763354</v>
      </c>
      <c r="D16" s="611"/>
      <c r="E16" s="618">
        <v>442.685392157648</v>
      </c>
      <c r="F16" s="619">
        <v>442.685392157648</v>
      </c>
      <c r="G16" s="611"/>
      <c r="H16" s="618">
        <v>499.4205966029404</v>
      </c>
      <c r="I16" s="619">
        <v>499.4205966029404</v>
      </c>
      <c r="J16" s="611"/>
      <c r="K16" s="618">
        <v>590.4064695624547</v>
      </c>
      <c r="L16" s="619">
        <v>590.4064695624547</v>
      </c>
      <c r="M16" s="611"/>
      <c r="N16" s="618">
        <v>817.0790719483582</v>
      </c>
      <c r="O16" s="619">
        <v>817.0790719483582</v>
      </c>
      <c r="P16" s="611"/>
      <c r="Q16" s="618">
        <v>857.5848156866818</v>
      </c>
      <c r="R16" s="619">
        <v>857.5848156866818</v>
      </c>
      <c r="S16" s="611"/>
    </row>
    <row r="17" spans="1:19" ht="15" customHeight="1">
      <c r="A17" s="2068" t="s">
        <v>109</v>
      </c>
      <c r="B17" s="618">
        <v>0</v>
      </c>
      <c r="C17" s="619">
        <v>0</v>
      </c>
      <c r="D17" s="611"/>
      <c r="E17" s="618">
        <v>0</v>
      </c>
      <c r="F17" s="619">
        <v>0</v>
      </c>
      <c r="G17" s="611"/>
      <c r="H17" s="618">
        <v>0</v>
      </c>
      <c r="I17" s="619">
        <v>0</v>
      </c>
      <c r="J17" s="611"/>
      <c r="K17" s="618">
        <v>0</v>
      </c>
      <c r="L17" s="619">
        <v>0</v>
      </c>
      <c r="M17" s="611"/>
      <c r="N17" s="618">
        <v>0</v>
      </c>
      <c r="O17" s="619">
        <v>0</v>
      </c>
      <c r="P17" s="611"/>
      <c r="Q17" s="618">
        <v>0</v>
      </c>
      <c r="R17" s="619">
        <v>0</v>
      </c>
      <c r="S17" s="611"/>
    </row>
    <row r="18" spans="1:19" ht="12.75">
      <c r="A18" s="2068" t="s">
        <v>847</v>
      </c>
      <c r="B18" s="618">
        <v>127.05958442689113</v>
      </c>
      <c r="C18" s="619">
        <v>127.05958442689113</v>
      </c>
      <c r="D18" s="611"/>
      <c r="E18" s="618">
        <v>119.40624033951221</v>
      </c>
      <c r="F18" s="619">
        <v>119.40624033951221</v>
      </c>
      <c r="G18" s="611"/>
      <c r="H18" s="618">
        <v>119.72411274366534</v>
      </c>
      <c r="I18" s="619">
        <v>119.72411274366534</v>
      </c>
      <c r="J18" s="611"/>
      <c r="K18" s="618">
        <v>122.84663409860713</v>
      </c>
      <c r="L18" s="619">
        <v>122.84663409860713</v>
      </c>
      <c r="M18" s="611"/>
      <c r="N18" s="618">
        <v>125.23757244075105</v>
      </c>
      <c r="O18" s="619">
        <v>125.23757244075105</v>
      </c>
      <c r="P18" s="611"/>
      <c r="Q18" s="618">
        <v>136.11116725714135</v>
      </c>
      <c r="R18" s="619">
        <v>136.11116725714135</v>
      </c>
      <c r="S18" s="611"/>
    </row>
    <row r="19" spans="1:19" ht="6" customHeight="1">
      <c r="A19" s="2069"/>
      <c r="B19" s="618"/>
      <c r="C19" s="619"/>
      <c r="D19" s="620"/>
      <c r="E19" s="618"/>
      <c r="F19" s="619"/>
      <c r="G19" s="620"/>
      <c r="H19" s="618"/>
      <c r="I19" s="619"/>
      <c r="J19" s="620"/>
      <c r="K19" s="618"/>
      <c r="L19" s="619"/>
      <c r="M19" s="620"/>
      <c r="N19" s="618"/>
      <c r="O19" s="619"/>
      <c r="P19" s="620"/>
      <c r="Q19" s="618"/>
      <c r="R19" s="619"/>
      <c r="S19" s="620"/>
    </row>
    <row r="20" spans="1:19" ht="15" customHeight="1">
      <c r="A20" s="608" t="s">
        <v>848</v>
      </c>
      <c r="B20" s="614">
        <v>575.31299096</v>
      </c>
      <c r="C20" s="615">
        <v>543.9909708000001</v>
      </c>
      <c r="D20" s="616">
        <v>31.32202015999998</v>
      </c>
      <c r="E20" s="614">
        <v>621.06254715</v>
      </c>
      <c r="F20" s="615">
        <v>589.48999533</v>
      </c>
      <c r="G20" s="616">
        <v>31.572551819999973</v>
      </c>
      <c r="H20" s="614">
        <v>661.0454070299999</v>
      </c>
      <c r="I20" s="615">
        <v>628.4371014899999</v>
      </c>
      <c r="J20" s="616">
        <v>32.60830553999993</v>
      </c>
      <c r="K20" s="614">
        <v>697.05375377</v>
      </c>
      <c r="L20" s="615">
        <v>664.46873819</v>
      </c>
      <c r="M20" s="616">
        <v>32.585015580000004</v>
      </c>
      <c r="N20" s="614">
        <v>788.32506859</v>
      </c>
      <c r="O20" s="615">
        <v>753.81145493</v>
      </c>
      <c r="P20" s="616">
        <v>34.513613660000004</v>
      </c>
      <c r="Q20" s="614">
        <v>830.4539938600001</v>
      </c>
      <c r="R20" s="615">
        <v>794.6511355999999</v>
      </c>
      <c r="S20" s="616">
        <v>35.80285826000006</v>
      </c>
    </row>
    <row r="21" spans="1:19" ht="15" customHeight="1">
      <c r="A21" s="617" t="s">
        <v>849</v>
      </c>
      <c r="B21" s="618">
        <v>568.96947743</v>
      </c>
      <c r="C21" s="619">
        <v>537.6474575300001</v>
      </c>
      <c r="D21" s="620">
        <v>31.32201989999998</v>
      </c>
      <c r="E21" s="618">
        <v>615.75739765</v>
      </c>
      <c r="F21" s="619">
        <v>584.1848460900001</v>
      </c>
      <c r="G21" s="620">
        <v>31.572551559999972</v>
      </c>
      <c r="H21" s="618">
        <v>654.6021048299999</v>
      </c>
      <c r="I21" s="619">
        <v>621.99379955</v>
      </c>
      <c r="J21" s="620">
        <v>32.60830527999993</v>
      </c>
      <c r="K21" s="618">
        <v>688.56817504</v>
      </c>
      <c r="L21" s="619">
        <v>655.98315972</v>
      </c>
      <c r="M21" s="620">
        <v>32.585015320000004</v>
      </c>
      <c r="N21" s="618">
        <v>782.54639768</v>
      </c>
      <c r="O21" s="619">
        <v>748.05685136</v>
      </c>
      <c r="P21" s="620">
        <v>34.48954632</v>
      </c>
      <c r="Q21" s="618">
        <v>810.7931774200001</v>
      </c>
      <c r="R21" s="619">
        <v>774.9964146499999</v>
      </c>
      <c r="S21" s="620">
        <v>35.79676277000006</v>
      </c>
    </row>
    <row r="22" spans="1:19" ht="15" customHeight="1">
      <c r="A22" s="2068" t="s">
        <v>832</v>
      </c>
      <c r="B22" s="618">
        <v>92.90787212000001</v>
      </c>
      <c r="C22" s="619">
        <v>90.24764427</v>
      </c>
      <c r="D22" s="620">
        <v>2.6602278500000103</v>
      </c>
      <c r="E22" s="618">
        <v>97.0539669</v>
      </c>
      <c r="F22" s="619">
        <v>94.3243456</v>
      </c>
      <c r="G22" s="620">
        <v>2.729621299999999</v>
      </c>
      <c r="H22" s="618">
        <v>113.79005339</v>
      </c>
      <c r="I22" s="619">
        <v>111.00298634999999</v>
      </c>
      <c r="J22" s="620">
        <v>2.787067040000009</v>
      </c>
      <c r="K22" s="618">
        <v>110.21142752</v>
      </c>
      <c r="L22" s="619">
        <v>107.39365755</v>
      </c>
      <c r="M22" s="620">
        <v>2.817769969999994</v>
      </c>
      <c r="N22" s="618">
        <v>112.72066988</v>
      </c>
      <c r="O22" s="619">
        <v>109.83352201999999</v>
      </c>
      <c r="P22" s="620">
        <v>2.887147860000012</v>
      </c>
      <c r="Q22" s="618">
        <v>102.40673576</v>
      </c>
      <c r="R22" s="619">
        <v>99.65395725</v>
      </c>
      <c r="S22" s="620">
        <v>2.7527785100000037</v>
      </c>
    </row>
    <row r="23" spans="1:19" ht="15" customHeight="1">
      <c r="A23" s="2068" t="s">
        <v>833</v>
      </c>
      <c r="B23" s="618">
        <v>39.48282562</v>
      </c>
      <c r="C23" s="619">
        <v>28.03237971</v>
      </c>
      <c r="D23" s="620">
        <v>11.450445909999996</v>
      </c>
      <c r="E23" s="618">
        <v>41.35502701</v>
      </c>
      <c r="F23" s="619">
        <v>29.310783239999996</v>
      </c>
      <c r="G23" s="620">
        <v>12.044243770000001</v>
      </c>
      <c r="H23" s="618">
        <v>42.598517380000004</v>
      </c>
      <c r="I23" s="619">
        <v>30.158343149999997</v>
      </c>
      <c r="J23" s="620">
        <v>12.440174230000007</v>
      </c>
      <c r="K23" s="618">
        <v>49.52383795</v>
      </c>
      <c r="L23" s="619">
        <v>36.94699532</v>
      </c>
      <c r="M23" s="620">
        <v>12.57684263</v>
      </c>
      <c r="N23" s="618">
        <v>52.23551944</v>
      </c>
      <c r="O23" s="619">
        <v>38.439197119999996</v>
      </c>
      <c r="P23" s="620">
        <v>13.79632232</v>
      </c>
      <c r="Q23" s="618">
        <v>66.11944914</v>
      </c>
      <c r="R23" s="619">
        <v>53.49967871</v>
      </c>
      <c r="S23" s="620">
        <v>12.619770429999997</v>
      </c>
    </row>
    <row r="24" spans="1:19" ht="15" customHeight="1">
      <c r="A24" s="2068" t="s">
        <v>834</v>
      </c>
      <c r="B24" s="618">
        <v>26.514855569999998</v>
      </c>
      <c r="C24" s="619">
        <v>26.514855569999998</v>
      </c>
      <c r="D24" s="620">
        <v>0</v>
      </c>
      <c r="E24" s="618">
        <v>31.645203100000003</v>
      </c>
      <c r="F24" s="619">
        <v>31.645203100000003</v>
      </c>
      <c r="G24" s="620">
        <v>0</v>
      </c>
      <c r="H24" s="618">
        <v>34.16373027</v>
      </c>
      <c r="I24" s="619">
        <v>34.16373027</v>
      </c>
      <c r="J24" s="620">
        <v>0</v>
      </c>
      <c r="K24" s="618">
        <v>31.472788519999998</v>
      </c>
      <c r="L24" s="619">
        <v>31.472788519999998</v>
      </c>
      <c r="M24" s="620">
        <v>0</v>
      </c>
      <c r="N24" s="618">
        <v>33.44696507</v>
      </c>
      <c r="O24" s="619">
        <v>33.44696507</v>
      </c>
      <c r="P24" s="620">
        <v>0</v>
      </c>
      <c r="Q24" s="618">
        <v>33.24192185</v>
      </c>
      <c r="R24" s="619">
        <v>33.24192185</v>
      </c>
      <c r="S24" s="620">
        <v>0</v>
      </c>
    </row>
    <row r="25" spans="1:19" ht="15" customHeight="1">
      <c r="A25" s="2068" t="s">
        <v>835</v>
      </c>
      <c r="B25" s="618">
        <v>14.809654189999998</v>
      </c>
      <c r="C25" s="619">
        <v>2.8287371</v>
      </c>
      <c r="D25" s="620">
        <v>11.980917089999998</v>
      </c>
      <c r="E25" s="618">
        <v>14.580034300000001</v>
      </c>
      <c r="F25" s="619">
        <v>2.5230420099999997</v>
      </c>
      <c r="G25" s="620">
        <v>12.056992290000002</v>
      </c>
      <c r="H25" s="618">
        <v>14.73325743</v>
      </c>
      <c r="I25" s="619">
        <v>2.58187315</v>
      </c>
      <c r="J25" s="620">
        <v>12.15138428</v>
      </c>
      <c r="K25" s="618">
        <v>14.891614599999997</v>
      </c>
      <c r="L25" s="619">
        <v>2.6100278599999998</v>
      </c>
      <c r="M25" s="620">
        <v>12.281586739999998</v>
      </c>
      <c r="N25" s="618">
        <v>15.112809080000002</v>
      </c>
      <c r="O25" s="619">
        <v>2.69858267</v>
      </c>
      <c r="P25" s="620">
        <v>12.414226410000001</v>
      </c>
      <c r="Q25" s="618">
        <v>15.16282372</v>
      </c>
      <c r="R25" s="619">
        <v>2.6867103199999995</v>
      </c>
      <c r="S25" s="620">
        <v>12.476113400000001</v>
      </c>
    </row>
    <row r="26" spans="1:19" ht="15" customHeight="1">
      <c r="A26" s="2068" t="s">
        <v>836</v>
      </c>
      <c r="B26" s="618">
        <v>171.56993584</v>
      </c>
      <c r="C26" s="619">
        <v>171.34272045</v>
      </c>
      <c r="D26" s="620">
        <v>0.22721538999999757</v>
      </c>
      <c r="E26" s="618">
        <v>181.4261745</v>
      </c>
      <c r="F26" s="619">
        <v>181.20952553</v>
      </c>
      <c r="G26" s="620">
        <v>0.21664896999998018</v>
      </c>
      <c r="H26" s="618">
        <v>185.95795969999998</v>
      </c>
      <c r="I26" s="619">
        <v>185.73249783</v>
      </c>
      <c r="J26" s="620">
        <v>0.2254618699999701</v>
      </c>
      <c r="K26" s="618">
        <v>189.72267977000004</v>
      </c>
      <c r="L26" s="619">
        <v>189.48849846000002</v>
      </c>
      <c r="M26" s="620">
        <v>0.2341813100000145</v>
      </c>
      <c r="N26" s="618">
        <v>210.25875461</v>
      </c>
      <c r="O26" s="619">
        <v>210.01381375</v>
      </c>
      <c r="P26" s="620">
        <v>0.24494086000000242</v>
      </c>
      <c r="Q26" s="618">
        <v>209.08490429000003</v>
      </c>
      <c r="R26" s="619">
        <v>208.84866075000002</v>
      </c>
      <c r="S26" s="620">
        <v>0.23624353999999584</v>
      </c>
    </row>
    <row r="27" spans="1:19" ht="12.75">
      <c r="A27" s="2068" t="s">
        <v>847</v>
      </c>
      <c r="B27" s="618">
        <v>223.68433409</v>
      </c>
      <c r="C27" s="619">
        <v>218.68112043000002</v>
      </c>
      <c r="D27" s="620">
        <v>5.00321365999998</v>
      </c>
      <c r="E27" s="618">
        <v>249.69699184</v>
      </c>
      <c r="F27" s="619">
        <v>245.17194661000002</v>
      </c>
      <c r="G27" s="620">
        <v>4.525045229999988</v>
      </c>
      <c r="H27" s="618">
        <v>263.35858665999996</v>
      </c>
      <c r="I27" s="619">
        <v>258.35436880000003</v>
      </c>
      <c r="J27" s="620">
        <v>5.0042178599999465</v>
      </c>
      <c r="K27" s="618">
        <v>292.74582668</v>
      </c>
      <c r="L27" s="619">
        <v>288.07119201</v>
      </c>
      <c r="M27" s="620">
        <v>4.67463467</v>
      </c>
      <c r="N27" s="618">
        <v>358.7716796</v>
      </c>
      <c r="O27" s="619">
        <v>353.62477073</v>
      </c>
      <c r="P27" s="620">
        <v>5.146908869999985</v>
      </c>
      <c r="Q27" s="618">
        <v>384.77734266</v>
      </c>
      <c r="R27" s="619">
        <v>377.06548576999995</v>
      </c>
      <c r="S27" s="620">
        <v>7.711856890000053</v>
      </c>
    </row>
    <row r="28" spans="1:19" ht="6" customHeight="1">
      <c r="A28" s="2069"/>
      <c r="B28" s="618"/>
      <c r="C28" s="619"/>
      <c r="D28" s="620"/>
      <c r="E28" s="618"/>
      <c r="F28" s="619"/>
      <c r="G28" s="620"/>
      <c r="H28" s="618"/>
      <c r="I28" s="619"/>
      <c r="J28" s="620"/>
      <c r="K28" s="618"/>
      <c r="L28" s="619"/>
      <c r="M28" s="620"/>
      <c r="N28" s="618"/>
      <c r="O28" s="619"/>
      <c r="P28" s="620"/>
      <c r="Q28" s="618"/>
      <c r="R28" s="619"/>
      <c r="S28" s="620"/>
    </row>
    <row r="29" spans="1:19" ht="15" customHeight="1">
      <c r="A29" s="617" t="s">
        <v>850</v>
      </c>
      <c r="B29" s="618">
        <v>0</v>
      </c>
      <c r="C29" s="619">
        <v>0</v>
      </c>
      <c r="D29" s="620">
        <v>0</v>
      </c>
      <c r="E29" s="618">
        <v>0</v>
      </c>
      <c r="F29" s="619">
        <v>0</v>
      </c>
      <c r="G29" s="620">
        <v>0</v>
      </c>
      <c r="H29" s="618">
        <v>0</v>
      </c>
      <c r="I29" s="619">
        <v>0</v>
      </c>
      <c r="J29" s="620">
        <v>0</v>
      </c>
      <c r="K29" s="618">
        <v>0</v>
      </c>
      <c r="L29" s="619">
        <v>0</v>
      </c>
      <c r="M29" s="620">
        <v>0</v>
      </c>
      <c r="N29" s="618">
        <v>0</v>
      </c>
      <c r="O29" s="619">
        <v>0</v>
      </c>
      <c r="P29" s="620">
        <v>0</v>
      </c>
      <c r="Q29" s="618">
        <v>0</v>
      </c>
      <c r="R29" s="619">
        <v>0</v>
      </c>
      <c r="S29" s="620">
        <v>0</v>
      </c>
    </row>
    <row r="30" spans="1:19" ht="15" customHeight="1">
      <c r="A30" s="617" t="s">
        <v>851</v>
      </c>
      <c r="B30" s="618">
        <v>2.6000000000000005E-07</v>
      </c>
      <c r="C30" s="619">
        <v>0</v>
      </c>
      <c r="D30" s="620">
        <v>2.6000000000000005E-07</v>
      </c>
      <c r="E30" s="618">
        <v>2.6000000000000005E-07</v>
      </c>
      <c r="F30" s="619">
        <v>0</v>
      </c>
      <c r="G30" s="620">
        <v>2.6000000000000005E-07</v>
      </c>
      <c r="H30" s="618">
        <v>2.6000000000000005E-07</v>
      </c>
      <c r="I30" s="619">
        <v>0</v>
      </c>
      <c r="J30" s="620">
        <v>2.6000000000000005E-07</v>
      </c>
      <c r="K30" s="618">
        <v>2.6000000000000005E-07</v>
      </c>
      <c r="L30" s="619">
        <v>0</v>
      </c>
      <c r="M30" s="620">
        <v>2.6000000000000005E-07</v>
      </c>
      <c r="N30" s="618">
        <v>0.024067340000000003</v>
      </c>
      <c r="O30" s="619">
        <v>0</v>
      </c>
      <c r="P30" s="620">
        <v>0.024067340000000003</v>
      </c>
      <c r="Q30" s="618">
        <v>0.00609549</v>
      </c>
      <c r="R30" s="619">
        <v>0</v>
      </c>
      <c r="S30" s="620">
        <v>0.00609549</v>
      </c>
    </row>
    <row r="31" spans="1:19" ht="15" customHeight="1">
      <c r="A31" s="617" t="s">
        <v>643</v>
      </c>
      <c r="B31" s="618">
        <v>6.34351327</v>
      </c>
      <c r="C31" s="619">
        <v>6.34351327</v>
      </c>
      <c r="D31" s="620">
        <v>0</v>
      </c>
      <c r="E31" s="618">
        <v>5.30514924</v>
      </c>
      <c r="F31" s="619">
        <v>5.30514924</v>
      </c>
      <c r="G31" s="620">
        <v>0</v>
      </c>
      <c r="H31" s="618">
        <v>6.4433019400000004</v>
      </c>
      <c r="I31" s="619">
        <v>6.4433019400000004</v>
      </c>
      <c r="J31" s="620">
        <v>0</v>
      </c>
      <c r="K31" s="618">
        <v>8.48557847</v>
      </c>
      <c r="L31" s="619">
        <v>8.48557847</v>
      </c>
      <c r="M31" s="620">
        <v>0</v>
      </c>
      <c r="N31" s="618">
        <v>5.7546035700000004</v>
      </c>
      <c r="O31" s="619">
        <v>5.7546035700000004</v>
      </c>
      <c r="P31" s="620">
        <v>0</v>
      </c>
      <c r="Q31" s="618">
        <v>19.654720949999998</v>
      </c>
      <c r="R31" s="619">
        <v>19.654720949999998</v>
      </c>
      <c r="S31" s="620">
        <v>0</v>
      </c>
    </row>
    <row r="32" spans="1:19" ht="6" customHeight="1">
      <c r="A32" s="591"/>
      <c r="B32" s="621"/>
      <c r="C32" s="622"/>
      <c r="D32" s="623"/>
      <c r="E32" s="621"/>
      <c r="F32" s="622"/>
      <c r="G32" s="623"/>
      <c r="H32" s="621"/>
      <c r="I32" s="622"/>
      <c r="J32" s="623"/>
      <c r="K32" s="621"/>
      <c r="L32" s="622"/>
      <c r="M32" s="623"/>
      <c r="N32" s="621"/>
      <c r="O32" s="622"/>
      <c r="P32" s="623"/>
      <c r="Q32" s="621"/>
      <c r="R32" s="622"/>
      <c r="S32" s="623"/>
    </row>
    <row r="33" spans="1:19" ht="6" customHeight="1">
      <c r="A33" s="624"/>
      <c r="B33" s="625"/>
      <c r="C33" s="625"/>
      <c r="D33" s="626"/>
      <c r="E33" s="625"/>
      <c r="F33" s="627"/>
      <c r="G33" s="628"/>
      <c r="H33" s="627"/>
      <c r="I33" s="627"/>
      <c r="J33" s="628"/>
      <c r="K33" s="627"/>
      <c r="L33" s="627"/>
      <c r="M33" s="628"/>
      <c r="N33" s="625"/>
      <c r="O33" s="625"/>
      <c r="P33" s="626"/>
      <c r="Q33" s="625"/>
      <c r="R33" s="627"/>
      <c r="S33" s="628"/>
    </row>
    <row r="34" spans="1:19" s="631" customFormat="1" ht="13.5">
      <c r="A34" s="629" t="s">
        <v>1683</v>
      </c>
      <c r="B34" s="477"/>
      <c r="C34" s="629"/>
      <c r="D34" s="477"/>
      <c r="E34" s="477"/>
      <c r="F34" s="630"/>
      <c r="G34" s="630"/>
      <c r="H34" s="630"/>
      <c r="I34" s="630"/>
      <c r="J34" s="630"/>
      <c r="K34" s="630"/>
      <c r="L34" s="630"/>
      <c r="M34" s="630"/>
      <c r="N34" s="477"/>
      <c r="O34" s="629"/>
      <c r="P34" s="477"/>
      <c r="Q34" s="477"/>
      <c r="R34" s="630"/>
      <c r="S34" s="630"/>
    </row>
    <row r="35" spans="1:19" s="631" customFormat="1" ht="15.75" customHeight="1">
      <c r="A35" s="629" t="s">
        <v>1681</v>
      </c>
      <c r="B35" s="632"/>
      <c r="C35" s="632"/>
      <c r="D35" s="632"/>
      <c r="E35" s="632"/>
      <c r="F35" s="628"/>
      <c r="G35" s="628"/>
      <c r="H35" s="628"/>
      <c r="I35" s="628"/>
      <c r="J35" s="628"/>
      <c r="K35" s="628"/>
      <c r="L35" s="628"/>
      <c r="M35" s="628"/>
      <c r="N35" s="632"/>
      <c r="O35" s="632"/>
      <c r="P35" s="632"/>
      <c r="Q35" s="632"/>
      <c r="R35" s="628"/>
      <c r="S35" s="628"/>
    </row>
    <row r="36" spans="1:19" s="631" customFormat="1" ht="6" customHeight="1">
      <c r="A36" s="629"/>
      <c r="B36" s="632"/>
      <c r="C36" s="632"/>
      <c r="D36" s="632"/>
      <c r="E36" s="632"/>
      <c r="F36" s="628"/>
      <c r="G36" s="628"/>
      <c r="H36" s="628"/>
      <c r="I36" s="628"/>
      <c r="J36" s="628"/>
      <c r="K36" s="628"/>
      <c r="L36" s="628"/>
      <c r="M36" s="628"/>
      <c r="N36" s="632"/>
      <c r="O36" s="632"/>
      <c r="P36" s="632"/>
      <c r="Q36" s="632"/>
      <c r="R36" s="628"/>
      <c r="S36" s="628"/>
    </row>
    <row r="37" spans="1:19" s="631" customFormat="1" ht="13.5" customHeight="1">
      <c r="A37" s="629" t="s">
        <v>1682</v>
      </c>
      <c r="B37" s="633"/>
      <c r="C37" s="633"/>
      <c r="D37" s="633"/>
      <c r="E37" s="633"/>
      <c r="F37" s="633"/>
      <c r="G37" s="633"/>
      <c r="H37" s="633"/>
      <c r="I37" s="633"/>
      <c r="J37" s="633"/>
      <c r="K37" s="633"/>
      <c r="L37" s="633"/>
      <c r="M37" s="633"/>
      <c r="N37" s="634"/>
      <c r="O37" s="634"/>
      <c r="P37" s="634"/>
      <c r="Q37" s="634"/>
      <c r="R37" s="634"/>
      <c r="S37" s="634"/>
    </row>
    <row r="38" spans="1:19" s="631" customFormat="1" ht="13.5" customHeight="1">
      <c r="A38" s="629" t="s">
        <v>852</v>
      </c>
      <c r="B38" s="633"/>
      <c r="C38" s="633"/>
      <c r="D38" s="633"/>
      <c r="E38" s="633"/>
      <c r="F38" s="633"/>
      <c r="G38" s="633"/>
      <c r="H38" s="633"/>
      <c r="I38" s="633"/>
      <c r="J38" s="633"/>
      <c r="K38" s="633"/>
      <c r="L38" s="633"/>
      <c r="M38" s="633"/>
      <c r="N38" s="634"/>
      <c r="O38" s="634"/>
      <c r="P38" s="634"/>
      <c r="Q38" s="634"/>
      <c r="R38" s="634"/>
      <c r="S38" s="634"/>
    </row>
    <row r="39" spans="2:19" ht="12.75">
      <c r="B39" s="635"/>
      <c r="C39" s="635"/>
      <c r="D39" s="635"/>
      <c r="E39" s="635"/>
      <c r="F39" s="635"/>
      <c r="G39" s="635"/>
      <c r="H39" s="635"/>
      <c r="I39" s="635"/>
      <c r="J39" s="635"/>
      <c r="K39" s="635"/>
      <c r="L39" s="635"/>
      <c r="M39" s="635"/>
      <c r="N39" s="635"/>
      <c r="O39" s="635"/>
      <c r="P39" s="635"/>
      <c r="Q39" s="635"/>
      <c r="R39" s="635"/>
      <c r="S39" s="635"/>
    </row>
    <row r="40" spans="2:19" ht="12.75">
      <c r="B40" s="635"/>
      <c r="C40" s="635"/>
      <c r="D40" s="635"/>
      <c r="E40" s="635"/>
      <c r="F40" s="635"/>
      <c r="G40" s="635"/>
      <c r="H40" s="635"/>
      <c r="I40" s="635"/>
      <c r="J40" s="635"/>
      <c r="K40" s="635"/>
      <c r="L40" s="635"/>
      <c r="M40" s="635"/>
      <c r="N40" s="635"/>
      <c r="O40" s="635"/>
      <c r="P40" s="635"/>
      <c r="Q40" s="635"/>
      <c r="R40" s="635"/>
      <c r="S40" s="635"/>
    </row>
    <row r="42" spans="1:19" ht="15.75" customHeight="1">
      <c r="A42" s="2261"/>
      <c r="B42" s="2261"/>
      <c r="C42" s="2261"/>
      <c r="D42" s="2261"/>
      <c r="E42" s="2261"/>
      <c r="F42" s="2261"/>
      <c r="G42" s="2261"/>
      <c r="H42" s="635"/>
      <c r="I42" s="635"/>
      <c r="J42" s="635"/>
      <c r="K42" s="635"/>
      <c r="L42" s="635"/>
      <c r="M42" s="635"/>
      <c r="N42" s="635"/>
      <c r="O42" s="635"/>
      <c r="P42" s="635"/>
      <c r="Q42" s="635"/>
      <c r="R42" s="635"/>
      <c r="S42" s="635"/>
    </row>
    <row r="43" spans="1:19" s="637" customFormat="1" ht="12.75">
      <c r="A43" s="2261"/>
      <c r="B43" s="2261"/>
      <c r="C43" s="2261"/>
      <c r="D43" s="2261"/>
      <c r="E43" s="2261"/>
      <c r="F43" s="2261"/>
      <c r="G43" s="2261"/>
      <c r="H43" s="636"/>
      <c r="I43" s="636"/>
      <c r="J43" s="636"/>
      <c r="K43" s="636"/>
      <c r="L43" s="636"/>
      <c r="M43" s="636"/>
      <c r="N43" s="636"/>
      <c r="O43" s="636"/>
      <c r="P43" s="636"/>
      <c r="Q43" s="636"/>
      <c r="R43" s="636"/>
      <c r="S43" s="636"/>
    </row>
  </sheetData>
  <sheetProtection/>
  <mergeCells count="8">
    <mergeCell ref="A42:G43"/>
    <mergeCell ref="Q3:S3"/>
    <mergeCell ref="A3:A4"/>
    <mergeCell ref="B3:D3"/>
    <mergeCell ref="E3:G3"/>
    <mergeCell ref="H3:J3"/>
    <mergeCell ref="K3:M3"/>
    <mergeCell ref="N3:P3"/>
  </mergeCells>
  <printOptions horizontalCentered="1"/>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41.xml><?xml version="1.0" encoding="utf-8"?>
<worksheet xmlns="http://schemas.openxmlformats.org/spreadsheetml/2006/main" xmlns:r="http://schemas.openxmlformats.org/officeDocument/2006/relationships">
  <dimension ref="A1:AL31"/>
  <sheetViews>
    <sheetView view="pageBreakPreview" zoomScaleNormal="75" zoomScaleSheetLayoutView="100" zoomScalePageLayoutView="0" workbookViewId="0" topLeftCell="A1">
      <selection activeCell="A14" sqref="A14:M15"/>
    </sheetView>
  </sheetViews>
  <sheetFormatPr defaultColWidth="9.00390625" defaultRowHeight="12.75"/>
  <cols>
    <col min="1" max="1" width="53.75390625" style="668" customWidth="1"/>
    <col min="2" max="2" width="9.00390625" style="668" customWidth="1"/>
    <col min="3" max="3" width="12.00390625" style="668" customWidth="1"/>
    <col min="4" max="4" width="9.00390625" style="668" customWidth="1"/>
    <col min="5" max="5" width="12.00390625" style="668" customWidth="1"/>
    <col min="6" max="6" width="9.00390625" style="668" customWidth="1"/>
    <col min="7" max="7" width="12.00390625" style="668" customWidth="1"/>
    <col min="8" max="8" width="9.00390625" style="668" customWidth="1"/>
    <col min="9" max="9" width="12.00390625" style="668" customWidth="1"/>
    <col min="10" max="10" width="9.00390625" style="668" customWidth="1"/>
    <col min="11" max="11" width="12.00390625" style="668" customWidth="1"/>
    <col min="12" max="12" width="9.00390625" style="668" customWidth="1"/>
    <col min="13" max="13" width="12.00390625" style="668" customWidth="1"/>
    <col min="14" max="16384" width="9.125" style="668" customWidth="1"/>
  </cols>
  <sheetData>
    <row r="1" spans="1:13" s="3" customFormat="1" ht="24.75" customHeight="1">
      <c r="A1" s="638" t="s">
        <v>853</v>
      </c>
      <c r="B1" s="8"/>
      <c r="C1" s="8"/>
      <c r="D1" s="8"/>
      <c r="E1" s="8"/>
      <c r="F1" s="8"/>
      <c r="G1" s="8"/>
      <c r="H1" s="8"/>
      <c r="I1" s="8"/>
      <c r="J1" s="2269"/>
      <c r="K1" s="2269"/>
      <c r="L1" s="2269"/>
      <c r="M1" s="2269"/>
    </row>
    <row r="2" spans="1:13" s="3" customFormat="1" ht="11.25" customHeight="1">
      <c r="A2" s="4"/>
      <c r="B2" s="639"/>
      <c r="C2" s="5"/>
      <c r="D2" s="639"/>
      <c r="E2" s="5"/>
      <c r="F2" s="639"/>
      <c r="G2" s="639"/>
      <c r="H2" s="639"/>
      <c r="I2" s="5"/>
      <c r="J2" s="5"/>
      <c r="K2" s="5"/>
      <c r="L2" s="5"/>
      <c r="M2" s="5"/>
    </row>
    <row r="3" spans="1:13" s="640" customFormat="1" ht="20.25" customHeight="1">
      <c r="A3" s="2270" t="s">
        <v>854</v>
      </c>
      <c r="B3" s="2272">
        <v>41364</v>
      </c>
      <c r="C3" s="2272"/>
      <c r="D3" s="2272">
        <v>41455</v>
      </c>
      <c r="E3" s="2272"/>
      <c r="F3" s="2272">
        <v>41547</v>
      </c>
      <c r="G3" s="2272"/>
      <c r="H3" s="2272">
        <v>41639</v>
      </c>
      <c r="I3" s="2272"/>
      <c r="J3" s="2272">
        <v>41729</v>
      </c>
      <c r="K3" s="2272"/>
      <c r="L3" s="2272">
        <v>41820</v>
      </c>
      <c r="M3" s="2272"/>
    </row>
    <row r="4" spans="1:13" s="640" customFormat="1" ht="44.25" customHeight="1">
      <c r="A4" s="2271"/>
      <c r="B4" s="641" t="s">
        <v>798</v>
      </c>
      <c r="C4" s="641" t="s">
        <v>855</v>
      </c>
      <c r="D4" s="641" t="s">
        <v>798</v>
      </c>
      <c r="E4" s="641" t="s">
        <v>855</v>
      </c>
      <c r="F4" s="641" t="s">
        <v>798</v>
      </c>
      <c r="G4" s="641" t="s">
        <v>855</v>
      </c>
      <c r="H4" s="641" t="s">
        <v>798</v>
      </c>
      <c r="I4" s="641" t="s">
        <v>855</v>
      </c>
      <c r="J4" s="641" t="s">
        <v>798</v>
      </c>
      <c r="K4" s="641" t="s">
        <v>855</v>
      </c>
      <c r="L4" s="641" t="s">
        <v>798</v>
      </c>
      <c r="M4" s="641" t="s">
        <v>855</v>
      </c>
    </row>
    <row r="5" spans="1:13" s="644" customFormat="1" ht="6" customHeight="1">
      <c r="A5" s="642"/>
      <c r="B5" s="643"/>
      <c r="C5" s="643"/>
      <c r="D5" s="643"/>
      <c r="E5" s="643"/>
      <c r="F5" s="643"/>
      <c r="G5" s="643"/>
      <c r="H5" s="643"/>
      <c r="I5" s="643"/>
      <c r="J5" s="643"/>
      <c r="K5" s="643"/>
      <c r="L5" s="643"/>
      <c r="M5" s="643"/>
    </row>
    <row r="6" spans="1:38" s="644" customFormat="1" ht="15" customHeight="1">
      <c r="A6" s="645" t="s">
        <v>106</v>
      </c>
      <c r="B6" s="646">
        <v>63</v>
      </c>
      <c r="C6" s="647">
        <v>5364.715</v>
      </c>
      <c r="D6" s="646">
        <v>63</v>
      </c>
      <c r="E6" s="647">
        <v>5322.276</v>
      </c>
      <c r="F6" s="646">
        <v>60</v>
      </c>
      <c r="G6" s="647">
        <v>5069.987</v>
      </c>
      <c r="H6" s="646">
        <v>59</v>
      </c>
      <c r="I6" s="647">
        <v>5261.364</v>
      </c>
      <c r="J6" s="646">
        <v>59</v>
      </c>
      <c r="K6" s="647">
        <v>5320.092</v>
      </c>
      <c r="L6" s="646">
        <v>59</v>
      </c>
      <c r="M6" s="647">
        <v>5524.662</v>
      </c>
      <c r="N6" s="648"/>
      <c r="P6" s="648"/>
      <c r="Q6" s="648"/>
      <c r="AC6" s="649"/>
      <c r="AD6" s="649"/>
      <c r="AE6" s="649"/>
      <c r="AF6" s="649"/>
      <c r="AG6" s="649"/>
      <c r="AH6" s="649"/>
      <c r="AI6" s="649"/>
      <c r="AJ6" s="649"/>
      <c r="AK6" s="649"/>
      <c r="AL6" s="649"/>
    </row>
    <row r="7" spans="1:38" s="644" customFormat="1" ht="15" customHeight="1">
      <c r="A7" s="570" t="s">
        <v>856</v>
      </c>
      <c r="B7" s="650">
        <v>18</v>
      </c>
      <c r="C7" s="651">
        <v>1182.716</v>
      </c>
      <c r="D7" s="650">
        <v>18</v>
      </c>
      <c r="E7" s="651">
        <v>1188.764</v>
      </c>
      <c r="F7" s="650">
        <v>18</v>
      </c>
      <c r="G7" s="651">
        <v>1231.946</v>
      </c>
      <c r="H7" s="650">
        <v>18</v>
      </c>
      <c r="I7" s="651">
        <v>1261.07</v>
      </c>
      <c r="J7" s="650">
        <v>18</v>
      </c>
      <c r="K7" s="651">
        <v>1299.082</v>
      </c>
      <c r="L7" s="650">
        <v>18</v>
      </c>
      <c r="M7" s="651">
        <v>1346.667</v>
      </c>
      <c r="N7" s="648"/>
      <c r="P7" s="648"/>
      <c r="Q7" s="648"/>
      <c r="AC7" s="649"/>
      <c r="AD7" s="649"/>
      <c r="AE7" s="649"/>
      <c r="AF7" s="649"/>
      <c r="AG7" s="649"/>
      <c r="AH7" s="649"/>
      <c r="AI7" s="649"/>
      <c r="AJ7" s="649"/>
      <c r="AK7" s="649"/>
      <c r="AL7" s="649"/>
    </row>
    <row r="8" spans="1:38" s="644" customFormat="1" ht="15" customHeight="1">
      <c r="A8" s="570" t="s">
        <v>857</v>
      </c>
      <c r="B8" s="650">
        <v>26</v>
      </c>
      <c r="C8" s="651">
        <v>4087.419</v>
      </c>
      <c r="D8" s="650">
        <v>28</v>
      </c>
      <c r="E8" s="651">
        <v>4051.875</v>
      </c>
      <c r="F8" s="650">
        <v>36</v>
      </c>
      <c r="G8" s="651">
        <v>3818.581</v>
      </c>
      <c r="H8" s="650">
        <v>38</v>
      </c>
      <c r="I8" s="651">
        <v>3988.97</v>
      </c>
      <c r="J8" s="650">
        <v>39</v>
      </c>
      <c r="K8" s="651">
        <v>4015.405</v>
      </c>
      <c r="L8" s="650">
        <v>40</v>
      </c>
      <c r="M8" s="651">
        <v>4174.363</v>
      </c>
      <c r="N8" s="648"/>
      <c r="P8" s="648"/>
      <c r="Q8" s="648"/>
      <c r="AC8" s="649"/>
      <c r="AD8" s="649"/>
      <c r="AE8" s="649"/>
      <c r="AF8" s="649"/>
      <c r="AG8" s="649"/>
      <c r="AH8" s="649"/>
      <c r="AI8" s="649"/>
      <c r="AJ8" s="649"/>
      <c r="AK8" s="649"/>
      <c r="AL8" s="649"/>
    </row>
    <row r="9" spans="1:38" s="644" customFormat="1" ht="15" customHeight="1">
      <c r="A9" s="652" t="s">
        <v>858</v>
      </c>
      <c r="B9" s="650">
        <v>1</v>
      </c>
      <c r="C9" s="651">
        <v>2035.815</v>
      </c>
      <c r="D9" s="650">
        <v>1</v>
      </c>
      <c r="E9" s="651">
        <v>1962.186</v>
      </c>
      <c r="F9" s="650">
        <v>1</v>
      </c>
      <c r="G9" s="651">
        <v>1725.117</v>
      </c>
      <c r="H9" s="650">
        <v>1</v>
      </c>
      <c r="I9" s="651">
        <v>1769.106</v>
      </c>
      <c r="J9" s="650">
        <v>1</v>
      </c>
      <c r="K9" s="651">
        <v>1783.344</v>
      </c>
      <c r="L9" s="650">
        <v>1</v>
      </c>
      <c r="M9" s="651">
        <v>1899.442</v>
      </c>
      <c r="N9" s="648"/>
      <c r="P9" s="648"/>
      <c r="Q9" s="648"/>
      <c r="AC9" s="649"/>
      <c r="AD9" s="649"/>
      <c r="AE9" s="649"/>
      <c r="AF9" s="649"/>
      <c r="AG9" s="649"/>
      <c r="AH9" s="649"/>
      <c r="AI9" s="649"/>
      <c r="AJ9" s="649"/>
      <c r="AK9" s="649"/>
      <c r="AL9" s="649"/>
    </row>
    <row r="10" spans="1:38" s="644" customFormat="1" ht="15" customHeight="1">
      <c r="A10" s="570" t="s">
        <v>859</v>
      </c>
      <c r="B10" s="650">
        <v>19</v>
      </c>
      <c r="C10" s="651">
        <v>94.58</v>
      </c>
      <c r="D10" s="650">
        <v>17</v>
      </c>
      <c r="E10" s="651">
        <v>81.638</v>
      </c>
      <c r="F10" s="650">
        <v>6</v>
      </c>
      <c r="G10" s="651">
        <v>19.459</v>
      </c>
      <c r="H10" s="650">
        <v>3</v>
      </c>
      <c r="I10" s="651">
        <v>11.324</v>
      </c>
      <c r="J10" s="650">
        <v>2</v>
      </c>
      <c r="K10" s="651">
        <v>5.605</v>
      </c>
      <c r="L10" s="650">
        <v>1</v>
      </c>
      <c r="M10" s="651">
        <v>3.633</v>
      </c>
      <c r="N10" s="648"/>
      <c r="P10" s="648"/>
      <c r="Q10" s="648"/>
      <c r="AC10" s="649"/>
      <c r="AD10" s="649"/>
      <c r="AE10" s="649"/>
      <c r="AF10" s="649"/>
      <c r="AG10" s="649"/>
      <c r="AH10" s="649"/>
      <c r="AI10" s="649"/>
      <c r="AJ10" s="649"/>
      <c r="AK10" s="649"/>
      <c r="AL10" s="649"/>
    </row>
    <row r="11" spans="1:14" s="644" customFormat="1" ht="6" customHeight="1">
      <c r="A11" s="653"/>
      <c r="B11" s="654"/>
      <c r="C11" s="655"/>
      <c r="D11" s="656"/>
      <c r="E11" s="655"/>
      <c r="F11" s="656"/>
      <c r="G11" s="655"/>
      <c r="H11" s="656"/>
      <c r="I11" s="655"/>
      <c r="J11" s="656"/>
      <c r="K11" s="655"/>
      <c r="L11" s="656"/>
      <c r="M11" s="655"/>
      <c r="N11" s="648"/>
    </row>
    <row r="12" s="658" customFormat="1" ht="6" customHeight="1">
      <c r="A12" s="657"/>
    </row>
    <row r="13" spans="1:13" s="661" customFormat="1" ht="13.5">
      <c r="A13" s="659" t="s">
        <v>144</v>
      </c>
      <c r="B13" s="660"/>
      <c r="C13" s="660"/>
      <c r="D13" s="660"/>
      <c r="E13" s="660"/>
      <c r="F13" s="660"/>
      <c r="G13" s="660"/>
      <c r="H13" s="660"/>
      <c r="I13" s="660"/>
      <c r="J13" s="660"/>
      <c r="K13" s="660"/>
      <c r="L13" s="660"/>
      <c r="M13" s="660"/>
    </row>
    <row r="14" spans="1:13" s="358" customFormat="1" ht="15" customHeight="1">
      <c r="A14" s="2106" t="s">
        <v>860</v>
      </c>
      <c r="B14" s="2106"/>
      <c r="C14" s="2106"/>
      <c r="D14" s="2106"/>
      <c r="E14" s="2106"/>
      <c r="F14" s="2106"/>
      <c r="G14" s="2106"/>
      <c r="H14" s="2106"/>
      <c r="I14" s="2106"/>
      <c r="J14" s="2106"/>
      <c r="K14" s="2106"/>
      <c r="L14" s="2106"/>
      <c r="M14" s="2106"/>
    </row>
    <row r="15" spans="1:13" s="358" customFormat="1" ht="15" customHeight="1">
      <c r="A15" s="2106"/>
      <c r="B15" s="2106"/>
      <c r="C15" s="2106"/>
      <c r="D15" s="2106"/>
      <c r="E15" s="2106"/>
      <c r="F15" s="2106"/>
      <c r="G15" s="2106"/>
      <c r="H15" s="2106"/>
      <c r="I15" s="2106"/>
      <c r="J15" s="2106"/>
      <c r="K15" s="2106"/>
      <c r="L15" s="2106"/>
      <c r="M15" s="2106"/>
    </row>
    <row r="16" spans="1:13" s="661" customFormat="1" ht="15" customHeight="1">
      <c r="A16" s="2267" t="s">
        <v>1946</v>
      </c>
      <c r="B16" s="2267"/>
      <c r="C16" s="2267"/>
      <c r="D16" s="2267"/>
      <c r="E16" s="2267"/>
      <c r="F16" s="2267"/>
      <c r="G16" s="2267"/>
      <c r="H16" s="2267"/>
      <c r="I16" s="2267"/>
      <c r="J16" s="2267"/>
      <c r="K16" s="2267"/>
      <c r="L16" s="2267"/>
      <c r="M16" s="2267"/>
    </row>
    <row r="17" spans="1:13" s="661" customFormat="1" ht="15" customHeight="1">
      <c r="A17" s="2267"/>
      <c r="B17" s="2267"/>
      <c r="C17" s="2267"/>
      <c r="D17" s="2267"/>
      <c r="E17" s="2267"/>
      <c r="F17" s="2267"/>
      <c r="G17" s="2267"/>
      <c r="H17" s="2267"/>
      <c r="I17" s="2267"/>
      <c r="J17" s="2267"/>
      <c r="K17" s="2267"/>
      <c r="L17" s="2267"/>
      <c r="M17" s="2267"/>
    </row>
    <row r="18" spans="1:13" s="661" customFormat="1" ht="15" customHeight="1">
      <c r="A18" s="2267"/>
      <c r="B18" s="2267"/>
      <c r="C18" s="2267"/>
      <c r="D18" s="2267"/>
      <c r="E18" s="2267"/>
      <c r="F18" s="2267"/>
      <c r="G18" s="2267"/>
      <c r="H18" s="2267"/>
      <c r="I18" s="2267"/>
      <c r="J18" s="2267"/>
      <c r="K18" s="2267"/>
      <c r="L18" s="2267"/>
      <c r="M18" s="2267"/>
    </row>
    <row r="19" spans="1:13" s="661" customFormat="1" ht="15" customHeight="1">
      <c r="A19" s="2268" t="s">
        <v>861</v>
      </c>
      <c r="B19" s="2268"/>
      <c r="C19" s="2268"/>
      <c r="D19" s="2268"/>
      <c r="E19" s="2268"/>
      <c r="F19" s="2268"/>
      <c r="G19" s="2268"/>
      <c r="H19" s="2268"/>
      <c r="I19" s="2268"/>
      <c r="J19" s="2268"/>
      <c r="K19" s="2268"/>
      <c r="L19" s="2268"/>
      <c r="M19" s="2268"/>
    </row>
    <row r="20" spans="1:13" s="661" customFormat="1" ht="15" customHeight="1">
      <c r="A20" s="2268"/>
      <c r="B20" s="2268"/>
      <c r="C20" s="2268"/>
      <c r="D20" s="2268"/>
      <c r="E20" s="2268"/>
      <c r="F20" s="2268"/>
      <c r="G20" s="2268"/>
      <c r="H20" s="2268"/>
      <c r="I20" s="2268"/>
      <c r="J20" s="2268"/>
      <c r="K20" s="2268"/>
      <c r="L20" s="2268"/>
      <c r="M20" s="2268"/>
    </row>
    <row r="21" spans="1:9" s="661" customFormat="1" ht="6" customHeight="1">
      <c r="A21" s="663"/>
      <c r="H21" s="663"/>
      <c r="I21" s="663"/>
    </row>
    <row r="22" spans="1:13" s="661" customFormat="1" ht="15" customHeight="1">
      <c r="A22" s="664" t="s">
        <v>1692</v>
      </c>
      <c r="B22" s="665"/>
      <c r="C22" s="665"/>
      <c r="D22" s="665"/>
      <c r="E22" s="665"/>
      <c r="F22" s="665"/>
      <c r="G22" s="665"/>
      <c r="H22" s="665"/>
      <c r="I22" s="665"/>
      <c r="J22" s="665"/>
      <c r="K22" s="665"/>
      <c r="L22" s="665"/>
      <c r="M22" s="665"/>
    </row>
    <row r="25" spans="1:13" s="661" customFormat="1" ht="13.5">
      <c r="A25" s="659"/>
      <c r="B25" s="660"/>
      <c r="C25" s="660"/>
      <c r="D25" s="660"/>
      <c r="E25" s="660"/>
      <c r="F25" s="660"/>
      <c r="G25" s="660"/>
      <c r="H25" s="660"/>
      <c r="I25" s="660"/>
      <c r="J25" s="660"/>
      <c r="K25" s="660"/>
      <c r="L25" s="660"/>
      <c r="M25" s="660"/>
    </row>
    <row r="26" spans="1:4" s="358" customFormat="1" ht="15.75">
      <c r="A26" s="30"/>
      <c r="B26" s="475"/>
      <c r="C26" s="475"/>
      <c r="D26" s="475"/>
    </row>
    <row r="27" spans="1:13" s="661" customFormat="1" ht="13.5">
      <c r="A27" s="666"/>
      <c r="B27" s="666"/>
      <c r="C27" s="666"/>
      <c r="D27" s="666"/>
      <c r="E27" s="666"/>
      <c r="F27" s="666"/>
      <c r="G27" s="666"/>
      <c r="H27" s="666"/>
      <c r="I27" s="666"/>
      <c r="J27" s="662"/>
      <c r="K27" s="662"/>
      <c r="L27" s="662"/>
      <c r="M27" s="662"/>
    </row>
    <row r="28" spans="1:13" s="661" customFormat="1" ht="13.5">
      <c r="A28" s="666"/>
      <c r="B28" s="666"/>
      <c r="C28" s="666"/>
      <c r="D28" s="666"/>
      <c r="E28" s="666"/>
      <c r="F28" s="666"/>
      <c r="G28" s="666"/>
      <c r="H28" s="666"/>
      <c r="I28" s="666"/>
      <c r="J28" s="662"/>
      <c r="K28" s="662"/>
      <c r="L28" s="662"/>
      <c r="M28" s="662"/>
    </row>
    <row r="29" spans="1:13" s="661" customFormat="1" ht="13.5">
      <c r="A29" s="667"/>
      <c r="B29" s="663"/>
      <c r="C29" s="663"/>
      <c r="D29" s="663"/>
      <c r="E29" s="663"/>
      <c r="F29" s="663"/>
      <c r="G29" s="663"/>
      <c r="H29" s="663"/>
      <c r="I29" s="663"/>
      <c r="J29" s="663"/>
      <c r="K29" s="663"/>
      <c r="L29" s="663"/>
      <c r="M29" s="663"/>
    </row>
    <row r="30" spans="1:9" s="661" customFormat="1" ht="6" customHeight="1">
      <c r="A30" s="663"/>
      <c r="H30" s="663"/>
      <c r="I30" s="663"/>
    </row>
    <row r="31" spans="1:13" s="661" customFormat="1" ht="13.5">
      <c r="A31" s="664"/>
      <c r="B31" s="665"/>
      <c r="C31" s="665"/>
      <c r="D31" s="665"/>
      <c r="E31" s="665"/>
      <c r="F31" s="665"/>
      <c r="G31" s="665"/>
      <c r="H31" s="665"/>
      <c r="I31" s="665"/>
      <c r="J31" s="665"/>
      <c r="K31" s="665"/>
      <c r="L31" s="665"/>
      <c r="M31" s="665"/>
    </row>
  </sheetData>
  <sheetProtection/>
  <mergeCells count="11">
    <mergeCell ref="L3:M3"/>
    <mergeCell ref="A14:M15"/>
    <mergeCell ref="A16:M18"/>
    <mergeCell ref="A19:M20"/>
    <mergeCell ref="J1:M1"/>
    <mergeCell ref="A3:A4"/>
    <mergeCell ref="B3:C3"/>
    <mergeCell ref="D3:E3"/>
    <mergeCell ref="F3:G3"/>
    <mergeCell ref="H3:I3"/>
    <mergeCell ref="J3:K3"/>
  </mergeCells>
  <printOptions horizontalCentered="1"/>
  <pageMargins left="0.3937007874015748" right="0.3937007874015748" top="0.7874015748031497" bottom="0.7874015748031497" header="0.11811023622047245" footer="0.11811023622047245"/>
  <pageSetup horizontalDpi="600" verticalDpi="600" orientation="landscape" paperSize="9" scale="75" r:id="rId1"/>
</worksheet>
</file>

<file path=xl/worksheets/sheet42.xml><?xml version="1.0" encoding="utf-8"?>
<worksheet xmlns="http://schemas.openxmlformats.org/spreadsheetml/2006/main" xmlns:r="http://schemas.openxmlformats.org/officeDocument/2006/relationships">
  <dimension ref="A1:H54"/>
  <sheetViews>
    <sheetView view="pageBreakPreview" zoomScaleNormal="75" zoomScaleSheetLayoutView="100" zoomScalePageLayoutView="0" workbookViewId="0" topLeftCell="A1">
      <selection activeCell="A2" sqref="A2"/>
    </sheetView>
  </sheetViews>
  <sheetFormatPr defaultColWidth="9.00390625" defaultRowHeight="12.75"/>
  <cols>
    <col min="1" max="1" width="48.75390625" style="640" customWidth="1"/>
    <col min="2" max="7" width="10.00390625" style="640" customWidth="1"/>
    <col min="8" max="16384" width="9.125" style="640" customWidth="1"/>
  </cols>
  <sheetData>
    <row r="1" spans="1:7" s="3" customFormat="1" ht="24.75" customHeight="1">
      <c r="A1" s="669" t="s">
        <v>862</v>
      </c>
      <c r="B1" s="2"/>
      <c r="C1" s="2"/>
      <c r="D1" s="2"/>
      <c r="E1" s="2"/>
      <c r="F1" s="2"/>
      <c r="G1" s="2"/>
    </row>
    <row r="2" spans="1:7" s="3" customFormat="1" ht="11.25" customHeight="1">
      <c r="A2" s="247"/>
      <c r="B2" s="670"/>
      <c r="C2" s="439"/>
      <c r="D2" s="670"/>
      <c r="E2" s="439"/>
      <c r="F2" s="670"/>
      <c r="G2" s="439" t="s">
        <v>811</v>
      </c>
    </row>
    <row r="3" spans="1:7" s="644" customFormat="1" ht="30" customHeight="1">
      <c r="A3" s="671"/>
      <c r="B3" s="441">
        <v>41364</v>
      </c>
      <c r="C3" s="441">
        <v>41455</v>
      </c>
      <c r="D3" s="441">
        <v>41547</v>
      </c>
      <c r="E3" s="441">
        <v>41639</v>
      </c>
      <c r="F3" s="441">
        <v>41729</v>
      </c>
      <c r="G3" s="441">
        <v>41820</v>
      </c>
    </row>
    <row r="4" spans="1:7" s="644" customFormat="1" ht="6" customHeight="1">
      <c r="A4" s="672"/>
      <c r="B4" s="673"/>
      <c r="C4" s="673"/>
      <c r="D4" s="673"/>
      <c r="E4" s="673"/>
      <c r="F4" s="673"/>
      <c r="G4" s="673"/>
    </row>
    <row r="5" spans="1:7" s="644" customFormat="1" ht="15" customHeight="1">
      <c r="A5" s="674" t="s">
        <v>813</v>
      </c>
      <c r="B5" s="675">
        <v>5364.715</v>
      </c>
      <c r="C5" s="675">
        <v>5322.276</v>
      </c>
      <c r="D5" s="675">
        <v>5069.987</v>
      </c>
      <c r="E5" s="675">
        <v>5261.364</v>
      </c>
      <c r="F5" s="676">
        <v>5320.092</v>
      </c>
      <c r="G5" s="676">
        <v>5524.662</v>
      </c>
    </row>
    <row r="6" spans="1:7" s="644" customFormat="1" ht="12.75">
      <c r="A6" s="677" t="s">
        <v>863</v>
      </c>
      <c r="B6" s="678">
        <v>9.268</v>
      </c>
      <c r="C6" s="678">
        <v>10.488</v>
      </c>
      <c r="D6" s="678">
        <v>12.263</v>
      </c>
      <c r="E6" s="678">
        <v>13.92</v>
      </c>
      <c r="F6" s="679">
        <v>13.527</v>
      </c>
      <c r="G6" s="679">
        <v>15.396</v>
      </c>
    </row>
    <row r="7" spans="1:7" s="644" customFormat="1" ht="12.75">
      <c r="A7" s="677" t="s">
        <v>32</v>
      </c>
      <c r="B7" s="678">
        <v>1020.292</v>
      </c>
      <c r="C7" s="678">
        <v>918.751</v>
      </c>
      <c r="D7" s="678">
        <v>953.375</v>
      </c>
      <c r="E7" s="678">
        <v>898.729</v>
      </c>
      <c r="F7" s="679">
        <v>947.757</v>
      </c>
      <c r="G7" s="679">
        <v>877.723</v>
      </c>
    </row>
    <row r="8" spans="1:7" s="644" customFormat="1" ht="12.75">
      <c r="A8" s="677" t="s">
        <v>864</v>
      </c>
      <c r="B8" s="678">
        <v>77.306</v>
      </c>
      <c r="C8" s="678">
        <v>81.588</v>
      </c>
      <c r="D8" s="678">
        <v>88.8</v>
      </c>
      <c r="E8" s="678">
        <v>107.632</v>
      </c>
      <c r="F8" s="679">
        <v>107.769</v>
      </c>
      <c r="G8" s="679">
        <v>111.841</v>
      </c>
    </row>
    <row r="9" spans="1:7" s="644" customFormat="1" ht="12.75">
      <c r="A9" s="680" t="s">
        <v>37</v>
      </c>
      <c r="B9" s="678">
        <v>2488.199</v>
      </c>
      <c r="C9" s="678">
        <v>2535.048</v>
      </c>
      <c r="D9" s="678">
        <v>2274.995</v>
      </c>
      <c r="E9" s="678">
        <v>2384.504</v>
      </c>
      <c r="F9" s="679">
        <v>2444.394</v>
      </c>
      <c r="G9" s="679">
        <v>2610.68</v>
      </c>
    </row>
    <row r="10" spans="1:7" s="644" customFormat="1" ht="12.75">
      <c r="A10" s="677" t="s">
        <v>865</v>
      </c>
      <c r="B10" s="678">
        <v>479.031</v>
      </c>
      <c r="C10" s="678">
        <v>496.815</v>
      </c>
      <c r="D10" s="678">
        <v>500.315</v>
      </c>
      <c r="E10" s="678">
        <v>510.582</v>
      </c>
      <c r="F10" s="679">
        <v>523.827</v>
      </c>
      <c r="G10" s="679">
        <v>581.447</v>
      </c>
    </row>
    <row r="11" spans="1:7" s="644" customFormat="1" ht="12.75">
      <c r="A11" s="681" t="s">
        <v>866</v>
      </c>
      <c r="B11" s="682">
        <v>348.919</v>
      </c>
      <c r="C11" s="682">
        <v>365.516</v>
      </c>
      <c r="D11" s="682">
        <v>369.101</v>
      </c>
      <c r="E11" s="682">
        <v>379.648</v>
      </c>
      <c r="F11" s="683">
        <v>392.154</v>
      </c>
      <c r="G11" s="683">
        <v>447.88</v>
      </c>
    </row>
    <row r="12" spans="1:7" s="644" customFormat="1" ht="15">
      <c r="A12" s="681" t="s">
        <v>867</v>
      </c>
      <c r="B12" s="682">
        <v>130.112</v>
      </c>
      <c r="C12" s="682">
        <v>131.299</v>
      </c>
      <c r="D12" s="682">
        <v>131.214</v>
      </c>
      <c r="E12" s="682">
        <v>130.934</v>
      </c>
      <c r="F12" s="683">
        <v>131.674</v>
      </c>
      <c r="G12" s="683">
        <v>133.567</v>
      </c>
    </row>
    <row r="13" spans="1:7" s="644" customFormat="1" ht="12.75">
      <c r="A13" s="677" t="s">
        <v>566</v>
      </c>
      <c r="B13" s="678">
        <v>145.239</v>
      </c>
      <c r="C13" s="678">
        <v>155.963</v>
      </c>
      <c r="D13" s="678">
        <v>154.072</v>
      </c>
      <c r="E13" s="678">
        <v>169.052</v>
      </c>
      <c r="F13" s="679">
        <v>173.225</v>
      </c>
      <c r="G13" s="679">
        <v>186.462</v>
      </c>
    </row>
    <row r="14" spans="1:7" s="644" customFormat="1" ht="12.75">
      <c r="A14" s="677" t="s">
        <v>851</v>
      </c>
      <c r="B14" s="678">
        <v>0.774</v>
      </c>
      <c r="C14" s="678">
        <v>0.942</v>
      </c>
      <c r="D14" s="678">
        <v>2.887</v>
      </c>
      <c r="E14" s="678">
        <v>1.454</v>
      </c>
      <c r="F14" s="679">
        <v>0.597</v>
      </c>
      <c r="G14" s="679">
        <v>1.515</v>
      </c>
    </row>
    <row r="15" spans="1:7" s="644" customFormat="1" ht="12.75">
      <c r="A15" s="677" t="s">
        <v>868</v>
      </c>
      <c r="B15" s="678">
        <v>107.821</v>
      </c>
      <c r="C15" s="678">
        <v>104.891</v>
      </c>
      <c r="D15" s="678">
        <v>97.871</v>
      </c>
      <c r="E15" s="678">
        <v>97.222</v>
      </c>
      <c r="F15" s="679">
        <v>98.378</v>
      </c>
      <c r="G15" s="679">
        <v>98.593</v>
      </c>
    </row>
    <row r="16" spans="1:7" s="644" customFormat="1" ht="12.75">
      <c r="A16" s="677" t="s">
        <v>1691</v>
      </c>
      <c r="B16" s="678">
        <v>611.693</v>
      </c>
      <c r="C16" s="678">
        <v>603.977</v>
      </c>
      <c r="D16" s="678">
        <v>558.031</v>
      </c>
      <c r="E16" s="678">
        <v>665.194</v>
      </c>
      <c r="F16" s="679">
        <v>614.657</v>
      </c>
      <c r="G16" s="679">
        <v>633.68</v>
      </c>
    </row>
    <row r="17" spans="1:7" s="644" customFormat="1" ht="13.5" customHeight="1">
      <c r="A17" s="681" t="s">
        <v>869</v>
      </c>
      <c r="B17" s="682">
        <v>419.357</v>
      </c>
      <c r="C17" s="682">
        <v>426.384</v>
      </c>
      <c r="D17" s="682">
        <v>415.765</v>
      </c>
      <c r="E17" s="682">
        <v>432.358</v>
      </c>
      <c r="F17" s="683">
        <v>440.09</v>
      </c>
      <c r="G17" s="683">
        <v>463.022</v>
      </c>
    </row>
    <row r="18" spans="1:7" s="644" customFormat="1" ht="13.5" customHeight="1">
      <c r="A18" s="681" t="s">
        <v>870</v>
      </c>
      <c r="B18" s="682">
        <v>192.335</v>
      </c>
      <c r="C18" s="682">
        <v>177.593</v>
      </c>
      <c r="D18" s="682">
        <v>142.266</v>
      </c>
      <c r="E18" s="682">
        <v>232.835</v>
      </c>
      <c r="F18" s="683">
        <v>174.567</v>
      </c>
      <c r="G18" s="683">
        <v>170.658</v>
      </c>
    </row>
    <row r="19" spans="1:7" s="644" customFormat="1" ht="12.75">
      <c r="A19" s="677" t="s">
        <v>156</v>
      </c>
      <c r="B19" s="678">
        <v>425.092</v>
      </c>
      <c r="C19" s="678">
        <v>413.813</v>
      </c>
      <c r="D19" s="678">
        <v>427.378</v>
      </c>
      <c r="E19" s="678">
        <v>413.074</v>
      </c>
      <c r="F19" s="679">
        <v>395.961</v>
      </c>
      <c r="G19" s="679">
        <v>407.325</v>
      </c>
    </row>
    <row r="20" spans="1:7" s="644" customFormat="1" ht="6" customHeight="1">
      <c r="A20" s="684"/>
      <c r="B20" s="685"/>
      <c r="C20" s="685"/>
      <c r="D20" s="685"/>
      <c r="E20" s="685"/>
      <c r="F20" s="686"/>
      <c r="G20" s="686"/>
    </row>
    <row r="21" spans="1:8" s="644" customFormat="1" ht="15" customHeight="1">
      <c r="A21" s="674" t="s">
        <v>822</v>
      </c>
      <c r="B21" s="675">
        <v>5364.715</v>
      </c>
      <c r="C21" s="675">
        <v>5322.276</v>
      </c>
      <c r="D21" s="675">
        <v>5069.987</v>
      </c>
      <c r="E21" s="675">
        <v>5261.364</v>
      </c>
      <c r="F21" s="676">
        <v>5320.092</v>
      </c>
      <c r="G21" s="676">
        <v>5524.662</v>
      </c>
      <c r="H21" s="687"/>
    </row>
    <row r="22" spans="1:7" s="644" customFormat="1" ht="12.75">
      <c r="A22" s="677" t="s">
        <v>823</v>
      </c>
      <c r="B22" s="678">
        <v>2421.707</v>
      </c>
      <c r="C22" s="678">
        <v>2427.473</v>
      </c>
      <c r="D22" s="678">
        <v>2402.171</v>
      </c>
      <c r="E22" s="678">
        <v>2488.838</v>
      </c>
      <c r="F22" s="679">
        <v>2498.293</v>
      </c>
      <c r="G22" s="679">
        <v>2531.286</v>
      </c>
    </row>
    <row r="23" spans="1:7" s="644" customFormat="1" ht="12.75">
      <c r="A23" s="677" t="s">
        <v>824</v>
      </c>
      <c r="B23" s="678">
        <v>1169.474</v>
      </c>
      <c r="C23" s="678">
        <v>1206.491</v>
      </c>
      <c r="D23" s="678">
        <v>1157.592</v>
      </c>
      <c r="E23" s="678">
        <v>1254.05</v>
      </c>
      <c r="F23" s="679">
        <v>1278.248</v>
      </c>
      <c r="G23" s="679">
        <v>1353.407</v>
      </c>
    </row>
    <row r="24" spans="1:7" s="644" customFormat="1" ht="12.75">
      <c r="A24" s="677" t="s">
        <v>825</v>
      </c>
      <c r="B24" s="678">
        <v>215.025</v>
      </c>
      <c r="C24" s="678">
        <v>226.168</v>
      </c>
      <c r="D24" s="678">
        <v>185.035</v>
      </c>
      <c r="E24" s="678">
        <v>176.148</v>
      </c>
      <c r="F24" s="679">
        <v>185.18</v>
      </c>
      <c r="G24" s="679">
        <v>209.385</v>
      </c>
    </row>
    <row r="25" spans="1:7" s="644" customFormat="1" ht="12.75">
      <c r="A25" s="677" t="s">
        <v>643</v>
      </c>
      <c r="B25" s="678">
        <v>1558.508</v>
      </c>
      <c r="C25" s="678">
        <v>1462.145</v>
      </c>
      <c r="D25" s="678">
        <v>1325.189</v>
      </c>
      <c r="E25" s="678">
        <v>1342.327</v>
      </c>
      <c r="F25" s="679">
        <v>1358.371</v>
      </c>
      <c r="G25" s="679">
        <v>1430.585</v>
      </c>
    </row>
    <row r="26" spans="1:7" s="644" customFormat="1" ht="6" customHeight="1">
      <c r="A26" s="684"/>
      <c r="B26" s="685"/>
      <c r="C26" s="685"/>
      <c r="D26" s="685"/>
      <c r="E26" s="685"/>
      <c r="F26" s="686"/>
      <c r="G26" s="686"/>
    </row>
    <row r="27" spans="1:7" s="644" customFormat="1" ht="15" customHeight="1">
      <c r="A27" s="688" t="s">
        <v>827</v>
      </c>
      <c r="B27" s="675">
        <v>5364.715</v>
      </c>
      <c r="C27" s="675">
        <v>5322.276</v>
      </c>
      <c r="D27" s="675">
        <v>5069.987</v>
      </c>
      <c r="E27" s="675">
        <v>5261.364</v>
      </c>
      <c r="F27" s="676">
        <v>5320.092</v>
      </c>
      <c r="G27" s="676">
        <v>5524.662</v>
      </c>
    </row>
    <row r="28" spans="1:8" s="644" customFormat="1" ht="12.75">
      <c r="A28" s="689" t="s">
        <v>828</v>
      </c>
      <c r="B28" s="678">
        <v>2737.672</v>
      </c>
      <c r="C28" s="678">
        <v>2741.236</v>
      </c>
      <c r="D28" s="678">
        <v>2702.399</v>
      </c>
      <c r="E28" s="678">
        <v>2814.453</v>
      </c>
      <c r="F28" s="679">
        <v>2904.798</v>
      </c>
      <c r="G28" s="679">
        <v>2904.661</v>
      </c>
      <c r="H28" s="690"/>
    </row>
    <row r="29" spans="1:7" s="644" customFormat="1" ht="12.75">
      <c r="A29" s="689" t="s">
        <v>871</v>
      </c>
      <c r="B29" s="678">
        <v>2358.458</v>
      </c>
      <c r="C29" s="678">
        <v>2305.805</v>
      </c>
      <c r="D29" s="678">
        <v>2136.873</v>
      </c>
      <c r="E29" s="678">
        <v>2217.494</v>
      </c>
      <c r="F29" s="679">
        <v>2182.568</v>
      </c>
      <c r="G29" s="679">
        <v>2365.596</v>
      </c>
    </row>
    <row r="30" spans="1:7" s="644" customFormat="1" ht="12.75">
      <c r="A30" s="689" t="s">
        <v>872</v>
      </c>
      <c r="B30" s="678">
        <v>129.013</v>
      </c>
      <c r="C30" s="678">
        <v>134.484</v>
      </c>
      <c r="D30" s="678">
        <v>107.416</v>
      </c>
      <c r="E30" s="678">
        <v>104.22</v>
      </c>
      <c r="F30" s="679">
        <v>104.152</v>
      </c>
      <c r="G30" s="679">
        <v>123.273</v>
      </c>
    </row>
    <row r="31" spans="1:7" s="644" customFormat="1" ht="12.75">
      <c r="A31" s="689" t="s">
        <v>112</v>
      </c>
      <c r="B31" s="678">
        <v>139.572</v>
      </c>
      <c r="C31" s="678">
        <v>140.751</v>
      </c>
      <c r="D31" s="678">
        <v>123.298</v>
      </c>
      <c r="E31" s="678">
        <v>125.197</v>
      </c>
      <c r="F31" s="679">
        <v>128.572</v>
      </c>
      <c r="G31" s="679">
        <v>131.132</v>
      </c>
    </row>
    <row r="32" spans="1:7" s="644" customFormat="1" ht="6" customHeight="1">
      <c r="A32" s="689"/>
      <c r="B32" s="685"/>
      <c r="C32" s="685"/>
      <c r="D32" s="685"/>
      <c r="E32" s="685"/>
      <c r="F32" s="686"/>
      <c r="G32" s="686"/>
    </row>
    <row r="33" spans="1:7" s="644" customFormat="1" ht="15" customHeight="1">
      <c r="A33" s="688" t="s">
        <v>831</v>
      </c>
      <c r="B33" s="675">
        <v>5364.715</v>
      </c>
      <c r="C33" s="675">
        <v>5322.276</v>
      </c>
      <c r="D33" s="675">
        <v>5069.987</v>
      </c>
      <c r="E33" s="675">
        <v>5261.364</v>
      </c>
      <c r="F33" s="676">
        <v>5320.092</v>
      </c>
      <c r="G33" s="676">
        <v>5524.662</v>
      </c>
    </row>
    <row r="34" spans="1:7" s="644" customFormat="1" ht="12.75">
      <c r="A34" s="691" t="s">
        <v>774</v>
      </c>
      <c r="B34" s="675">
        <v>2737.914</v>
      </c>
      <c r="C34" s="675">
        <v>2741.236</v>
      </c>
      <c r="D34" s="675">
        <v>2702.399</v>
      </c>
      <c r="E34" s="675">
        <v>2814.453</v>
      </c>
      <c r="F34" s="676">
        <v>2904.798</v>
      </c>
      <c r="G34" s="676">
        <v>2904.661</v>
      </c>
    </row>
    <row r="35" spans="1:7" s="644" customFormat="1" ht="12.75">
      <c r="A35" s="692" t="s">
        <v>102</v>
      </c>
      <c r="B35" s="678">
        <v>49.64</v>
      </c>
      <c r="C35" s="678">
        <v>71.561</v>
      </c>
      <c r="D35" s="678">
        <v>73.332</v>
      </c>
      <c r="E35" s="678">
        <v>125.068</v>
      </c>
      <c r="F35" s="679">
        <v>139.046</v>
      </c>
      <c r="G35" s="679">
        <v>101.968</v>
      </c>
    </row>
    <row r="36" spans="1:7" s="644" customFormat="1" ht="12.75">
      <c r="A36" s="692" t="s">
        <v>775</v>
      </c>
      <c r="B36" s="678">
        <v>707.371</v>
      </c>
      <c r="C36" s="678">
        <v>687.515</v>
      </c>
      <c r="D36" s="678">
        <v>682.972</v>
      </c>
      <c r="E36" s="678">
        <v>679.349</v>
      </c>
      <c r="F36" s="679">
        <v>731.301</v>
      </c>
      <c r="G36" s="679">
        <v>664.265</v>
      </c>
    </row>
    <row r="37" spans="1:7" s="644" customFormat="1" ht="12.75">
      <c r="A37" s="692" t="s">
        <v>873</v>
      </c>
      <c r="B37" s="678">
        <v>95.854</v>
      </c>
      <c r="C37" s="678">
        <v>73.934</v>
      </c>
      <c r="D37" s="678">
        <v>76.796</v>
      </c>
      <c r="E37" s="678">
        <v>74.776</v>
      </c>
      <c r="F37" s="679">
        <v>68.053</v>
      </c>
      <c r="G37" s="679">
        <v>73.852</v>
      </c>
    </row>
    <row r="38" spans="1:7" s="644" customFormat="1" ht="12.75">
      <c r="A38" s="692" t="s">
        <v>874</v>
      </c>
      <c r="B38" s="678">
        <v>0.06</v>
      </c>
      <c r="C38" s="678">
        <v>0.06</v>
      </c>
      <c r="D38" s="678">
        <v>0.06</v>
      </c>
      <c r="E38" s="678">
        <v>0.06</v>
      </c>
      <c r="F38" s="679">
        <v>0.06</v>
      </c>
      <c r="G38" s="679">
        <v>0.06</v>
      </c>
    </row>
    <row r="39" spans="1:8" s="644" customFormat="1" ht="12.75">
      <c r="A39" s="692" t="s">
        <v>875</v>
      </c>
      <c r="B39" s="678">
        <v>4.736</v>
      </c>
      <c r="C39" s="678">
        <v>4.736</v>
      </c>
      <c r="D39" s="678">
        <v>4.736</v>
      </c>
      <c r="E39" s="678">
        <v>7.336</v>
      </c>
      <c r="F39" s="679">
        <v>7.336</v>
      </c>
      <c r="G39" s="679">
        <v>7.336</v>
      </c>
      <c r="H39" s="693"/>
    </row>
    <row r="40" spans="1:8" s="644" customFormat="1" ht="12.75">
      <c r="A40" s="692" t="s">
        <v>109</v>
      </c>
      <c r="B40" s="678">
        <v>689.172</v>
      </c>
      <c r="C40" s="678">
        <v>708.194</v>
      </c>
      <c r="D40" s="678">
        <v>663.591</v>
      </c>
      <c r="E40" s="678">
        <v>702.365</v>
      </c>
      <c r="F40" s="679">
        <v>734.502</v>
      </c>
      <c r="G40" s="679">
        <v>782.829</v>
      </c>
      <c r="H40" s="693"/>
    </row>
    <row r="41" spans="1:8" s="644" customFormat="1" ht="12.75">
      <c r="A41" s="692" t="s">
        <v>158</v>
      </c>
      <c r="B41" s="678">
        <v>68.841</v>
      </c>
      <c r="C41" s="678">
        <v>72.257</v>
      </c>
      <c r="D41" s="678">
        <v>75.68</v>
      </c>
      <c r="E41" s="678">
        <v>81.785</v>
      </c>
      <c r="F41" s="679">
        <v>85.927</v>
      </c>
      <c r="G41" s="679">
        <v>89.572</v>
      </c>
      <c r="H41" s="693"/>
    </row>
    <row r="42" spans="1:8" s="644" customFormat="1" ht="12.75">
      <c r="A42" s="692" t="s">
        <v>110</v>
      </c>
      <c r="B42" s="678">
        <v>1122.24</v>
      </c>
      <c r="C42" s="678">
        <v>1122.98</v>
      </c>
      <c r="D42" s="678">
        <v>1125.232</v>
      </c>
      <c r="E42" s="678">
        <v>1143.714</v>
      </c>
      <c r="F42" s="679">
        <v>1138.573</v>
      </c>
      <c r="G42" s="679">
        <v>1184.78</v>
      </c>
      <c r="H42" s="648"/>
    </row>
    <row r="43" spans="1:8" s="644" customFormat="1" ht="12.75">
      <c r="A43" s="691" t="s">
        <v>876</v>
      </c>
      <c r="B43" s="675">
        <v>2509.711</v>
      </c>
      <c r="C43" s="675">
        <v>2465.661</v>
      </c>
      <c r="D43" s="675">
        <v>2257.454</v>
      </c>
      <c r="E43" s="675">
        <v>2335.769</v>
      </c>
      <c r="F43" s="676">
        <v>2303.388</v>
      </c>
      <c r="G43" s="676">
        <v>2506.012</v>
      </c>
      <c r="H43" s="648"/>
    </row>
    <row r="44" spans="1:7" s="644" customFormat="1" ht="12.75">
      <c r="A44" s="691" t="s">
        <v>877</v>
      </c>
      <c r="B44" s="679">
        <v>117.089</v>
      </c>
      <c r="C44" s="679">
        <v>115.379</v>
      </c>
      <c r="D44" s="679">
        <v>110.134</v>
      </c>
      <c r="E44" s="679">
        <v>111.142</v>
      </c>
      <c r="F44" s="679">
        <v>111.905</v>
      </c>
      <c r="G44" s="679">
        <v>113.989</v>
      </c>
    </row>
    <row r="45" spans="1:7" s="644" customFormat="1" ht="6" customHeight="1">
      <c r="A45" s="694"/>
      <c r="B45" s="695"/>
      <c r="C45" s="695"/>
      <c r="D45" s="695"/>
      <c r="E45" s="695"/>
      <c r="F45" s="696"/>
      <c r="G45" s="696"/>
    </row>
    <row r="46" spans="1:5" s="644" customFormat="1" ht="6" customHeight="1">
      <c r="A46" s="697"/>
      <c r="B46" s="698"/>
      <c r="C46" s="698"/>
      <c r="D46" s="698"/>
      <c r="E46" s="698"/>
    </row>
    <row r="47" spans="1:5" s="701" customFormat="1" ht="13.5">
      <c r="A47" s="699" t="s">
        <v>878</v>
      </c>
      <c r="B47" s="699"/>
      <c r="C47" s="699"/>
      <c r="D47" s="700"/>
      <c r="E47" s="700"/>
    </row>
    <row r="48" spans="1:7" s="702" customFormat="1" ht="15" customHeight="1">
      <c r="A48" s="2106" t="s">
        <v>879</v>
      </c>
      <c r="B48" s="2106"/>
      <c r="C48" s="2106"/>
      <c r="D48" s="2106"/>
      <c r="E48" s="2106"/>
      <c r="F48" s="2106"/>
      <c r="G48" s="2106"/>
    </row>
    <row r="49" spans="1:7" s="96" customFormat="1" ht="15" customHeight="1">
      <c r="A49" s="2106"/>
      <c r="B49" s="2106"/>
      <c r="C49" s="2106"/>
      <c r="D49" s="2106"/>
      <c r="E49" s="2106"/>
      <c r="F49" s="2106"/>
      <c r="G49" s="2106"/>
    </row>
    <row r="50" spans="1:7" s="701" customFormat="1" ht="15" customHeight="1">
      <c r="A50" s="2273" t="s">
        <v>880</v>
      </c>
      <c r="B50" s="2273"/>
      <c r="C50" s="2273"/>
      <c r="D50" s="2273"/>
      <c r="E50" s="2273"/>
      <c r="F50" s="2273"/>
      <c r="G50" s="2273"/>
    </row>
    <row r="51" spans="1:7" s="701" customFormat="1" ht="15" customHeight="1">
      <c r="A51" s="2273"/>
      <c r="B51" s="2273"/>
      <c r="C51" s="2273"/>
      <c r="D51" s="2273"/>
      <c r="E51" s="2273"/>
      <c r="F51" s="2273"/>
      <c r="G51" s="2273"/>
    </row>
    <row r="52" spans="1:7" s="701" customFormat="1" ht="15" customHeight="1">
      <c r="A52" s="2274" t="s">
        <v>881</v>
      </c>
      <c r="B52" s="2274"/>
      <c r="C52" s="2274"/>
      <c r="D52" s="2274"/>
      <c r="E52" s="2274"/>
      <c r="F52" s="2274"/>
      <c r="G52" s="2274"/>
    </row>
    <row r="53" spans="1:5" s="701" customFormat="1" ht="6" customHeight="1">
      <c r="A53" s="703"/>
      <c r="B53" s="699"/>
      <c r="C53" s="699"/>
      <c r="D53" s="700"/>
      <c r="E53" s="700"/>
    </row>
    <row r="54" spans="1:5" s="701" customFormat="1" ht="15" customHeight="1">
      <c r="A54" s="704" t="s">
        <v>1690</v>
      </c>
      <c r="B54" s="699"/>
      <c r="C54" s="699"/>
      <c r="D54" s="699"/>
      <c r="E54" s="699"/>
    </row>
  </sheetData>
  <sheetProtection/>
  <mergeCells count="3">
    <mergeCell ref="A48:G49"/>
    <mergeCell ref="A50:G51"/>
    <mergeCell ref="A52:G52"/>
  </mergeCells>
  <printOptions horizontalCentered="1"/>
  <pageMargins left="0.3937007874015748" right="0.3937007874015748" top="0.7874015748031497" bottom="0.7874015748031497" header="0.11811023622047245" footer="0.11811023622047245"/>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H68"/>
  <sheetViews>
    <sheetView view="pageBreakPreview" zoomScaleSheetLayoutView="100" zoomScalePageLayoutView="0" workbookViewId="0" topLeftCell="A1">
      <selection activeCell="A2" sqref="A2"/>
    </sheetView>
  </sheetViews>
  <sheetFormatPr defaultColWidth="9.00390625" defaultRowHeight="12.75"/>
  <cols>
    <col min="1" max="1" width="57.375" style="557" customWidth="1"/>
    <col min="2" max="7" width="9.75390625" style="557" customWidth="1"/>
    <col min="8" max="16384" width="9.125" style="557" customWidth="1"/>
  </cols>
  <sheetData>
    <row r="1" spans="1:7" s="3" customFormat="1" ht="24.75" customHeight="1">
      <c r="A1" s="638" t="s">
        <v>882</v>
      </c>
      <c r="B1" s="2"/>
      <c r="C1" s="2"/>
      <c r="D1" s="2"/>
      <c r="E1" s="2"/>
      <c r="F1" s="2"/>
      <c r="G1" s="2"/>
    </row>
    <row r="2" spans="1:7" s="3" customFormat="1" ht="11.25" customHeight="1">
      <c r="A2" s="247"/>
      <c r="B2" s="670"/>
      <c r="C2" s="439"/>
      <c r="D2" s="670"/>
      <c r="E2" s="439"/>
      <c r="F2" s="670"/>
      <c r="G2" s="439" t="s">
        <v>811</v>
      </c>
    </row>
    <row r="3" spans="1:7" s="578" customFormat="1" ht="30" customHeight="1">
      <c r="A3" s="705"/>
      <c r="B3" s="441">
        <v>41364</v>
      </c>
      <c r="C3" s="441">
        <v>41455</v>
      </c>
      <c r="D3" s="441">
        <v>41547</v>
      </c>
      <c r="E3" s="441">
        <v>41639</v>
      </c>
      <c r="F3" s="441">
        <v>41729</v>
      </c>
      <c r="G3" s="441">
        <v>41820</v>
      </c>
    </row>
    <row r="4" spans="1:7" s="578" customFormat="1" ht="6" customHeight="1">
      <c r="A4" s="705"/>
      <c r="B4" s="33"/>
      <c r="C4" s="33"/>
      <c r="D4" s="33"/>
      <c r="E4" s="33"/>
      <c r="F4" s="33"/>
      <c r="G4" s="33"/>
    </row>
    <row r="5" spans="1:7" s="578" customFormat="1" ht="12.75">
      <c r="A5" s="706" t="s">
        <v>841</v>
      </c>
      <c r="B5" s="707">
        <v>5364.715</v>
      </c>
      <c r="C5" s="707">
        <v>5322.276</v>
      </c>
      <c r="D5" s="707">
        <v>5069.987</v>
      </c>
      <c r="E5" s="707">
        <v>5261.364</v>
      </c>
      <c r="F5" s="707">
        <v>5320.092</v>
      </c>
      <c r="G5" s="707">
        <v>5524.662</v>
      </c>
    </row>
    <row r="6" spans="1:7" s="578" customFormat="1" ht="12.75">
      <c r="A6" s="708" t="s">
        <v>849</v>
      </c>
      <c r="B6" s="709">
        <v>1877.532</v>
      </c>
      <c r="C6" s="709">
        <v>1914.802</v>
      </c>
      <c r="D6" s="709">
        <v>1629.604</v>
      </c>
      <c r="E6" s="709">
        <v>1726.471</v>
      </c>
      <c r="F6" s="709">
        <v>1795.248</v>
      </c>
      <c r="G6" s="709">
        <v>1913.092</v>
      </c>
    </row>
    <row r="7" spans="1:7" s="578" customFormat="1" ht="6" customHeight="1">
      <c r="A7" s="710"/>
      <c r="B7" s="707"/>
      <c r="C7" s="707"/>
      <c r="D7" s="707"/>
      <c r="E7" s="707"/>
      <c r="F7" s="707"/>
      <c r="G7" s="707"/>
    </row>
    <row r="8" spans="1:7" s="711" customFormat="1" ht="12.75">
      <c r="A8" s="708" t="s">
        <v>883</v>
      </c>
      <c r="B8" s="709">
        <v>56.877</v>
      </c>
      <c r="C8" s="709">
        <v>58.158</v>
      </c>
      <c r="D8" s="709">
        <v>61.535</v>
      </c>
      <c r="E8" s="709">
        <v>63.524</v>
      </c>
      <c r="F8" s="709">
        <v>64.528</v>
      </c>
      <c r="G8" s="709">
        <v>65.569</v>
      </c>
    </row>
    <row r="9" spans="1:7" s="711" customFormat="1" ht="12.75">
      <c r="A9" s="712" t="s">
        <v>774</v>
      </c>
      <c r="B9" s="709">
        <v>1.164</v>
      </c>
      <c r="C9" s="709">
        <v>0.455</v>
      </c>
      <c r="D9" s="709">
        <v>0.476</v>
      </c>
      <c r="E9" s="709">
        <v>0.477</v>
      </c>
      <c r="F9" s="709">
        <v>0.475</v>
      </c>
      <c r="G9" s="709">
        <v>0.51</v>
      </c>
    </row>
    <row r="10" spans="1:7" s="578" customFormat="1" ht="12.75">
      <c r="A10" s="1849" t="s">
        <v>775</v>
      </c>
      <c r="B10" s="713">
        <v>0.292</v>
      </c>
      <c r="C10" s="713">
        <v>0.373</v>
      </c>
      <c r="D10" s="713">
        <v>0.398</v>
      </c>
      <c r="E10" s="713">
        <v>0.391</v>
      </c>
      <c r="F10" s="713">
        <v>0.394</v>
      </c>
      <c r="G10" s="713">
        <v>0.433</v>
      </c>
    </row>
    <row r="11" spans="1:7" s="578" customFormat="1" ht="12.75">
      <c r="A11" s="1849" t="s">
        <v>884</v>
      </c>
      <c r="B11" s="713">
        <v>0.871</v>
      </c>
      <c r="C11" s="713">
        <v>0.082</v>
      </c>
      <c r="D11" s="713">
        <v>0.078</v>
      </c>
      <c r="E11" s="713">
        <v>0.086</v>
      </c>
      <c r="F11" s="713">
        <v>0.081</v>
      </c>
      <c r="G11" s="713">
        <v>0.077</v>
      </c>
    </row>
    <row r="12" spans="1:7" s="578" customFormat="1" ht="12.75">
      <c r="A12" s="714" t="s">
        <v>109</v>
      </c>
      <c r="B12" s="713">
        <v>0</v>
      </c>
      <c r="C12" s="713">
        <v>0</v>
      </c>
      <c r="D12" s="713">
        <v>0</v>
      </c>
      <c r="E12" s="713">
        <v>0</v>
      </c>
      <c r="F12" s="713">
        <v>0</v>
      </c>
      <c r="G12" s="713">
        <v>0</v>
      </c>
    </row>
    <row r="13" spans="1:7" s="578" customFormat="1" ht="12.75">
      <c r="A13" s="714" t="s">
        <v>885</v>
      </c>
      <c r="B13" s="713">
        <v>0.871</v>
      </c>
      <c r="C13" s="713">
        <v>0.082</v>
      </c>
      <c r="D13" s="713">
        <v>0.078</v>
      </c>
      <c r="E13" s="713">
        <v>0.086</v>
      </c>
      <c r="F13" s="713">
        <v>0.081</v>
      </c>
      <c r="G13" s="713">
        <v>0.077</v>
      </c>
    </row>
    <row r="14" spans="1:7" s="578" customFormat="1" ht="13.5" customHeight="1">
      <c r="A14" s="715" t="s">
        <v>873</v>
      </c>
      <c r="B14" s="713">
        <v>0.063</v>
      </c>
      <c r="C14" s="713">
        <v>0.082</v>
      </c>
      <c r="D14" s="713">
        <v>0.078</v>
      </c>
      <c r="E14" s="713">
        <v>0.074</v>
      </c>
      <c r="F14" s="713">
        <v>0.069</v>
      </c>
      <c r="G14" s="713">
        <v>0.065</v>
      </c>
    </row>
    <row r="15" spans="1:7" s="578" customFormat="1" ht="13.5" customHeight="1">
      <c r="A15" s="715" t="s">
        <v>874</v>
      </c>
      <c r="B15" s="713">
        <v>0</v>
      </c>
      <c r="C15" s="713">
        <v>0</v>
      </c>
      <c r="D15" s="713">
        <v>0</v>
      </c>
      <c r="E15" s="713">
        <v>0</v>
      </c>
      <c r="F15" s="713">
        <v>0</v>
      </c>
      <c r="G15" s="713">
        <v>0</v>
      </c>
    </row>
    <row r="16" spans="1:7" ht="13.5" customHeight="1">
      <c r="A16" s="715" t="s">
        <v>875</v>
      </c>
      <c r="B16" s="713">
        <v>0.08</v>
      </c>
      <c r="C16" s="713">
        <v>0</v>
      </c>
      <c r="D16" s="713">
        <v>0</v>
      </c>
      <c r="E16" s="713">
        <v>0</v>
      </c>
      <c r="F16" s="713">
        <v>0</v>
      </c>
      <c r="G16" s="713">
        <v>0</v>
      </c>
    </row>
    <row r="17" spans="1:7" ht="13.5" customHeight="1">
      <c r="A17" s="715" t="s">
        <v>102</v>
      </c>
      <c r="B17" s="713">
        <v>0.728</v>
      </c>
      <c r="C17" s="713">
        <v>0</v>
      </c>
      <c r="D17" s="713">
        <v>0</v>
      </c>
      <c r="E17" s="713">
        <v>0.012</v>
      </c>
      <c r="F17" s="713">
        <v>0.012</v>
      </c>
      <c r="G17" s="713">
        <v>0.012</v>
      </c>
    </row>
    <row r="18" spans="1:7" ht="13.5" customHeight="1">
      <c r="A18" s="715" t="s">
        <v>158</v>
      </c>
      <c r="B18" s="713">
        <v>0</v>
      </c>
      <c r="C18" s="713">
        <v>0</v>
      </c>
      <c r="D18" s="713">
        <v>0</v>
      </c>
      <c r="E18" s="713">
        <v>0</v>
      </c>
      <c r="F18" s="713">
        <v>0</v>
      </c>
      <c r="G18" s="713">
        <v>0</v>
      </c>
    </row>
    <row r="19" spans="1:7" ht="6" customHeight="1">
      <c r="A19" s="716"/>
      <c r="B19" s="707"/>
      <c r="C19" s="707"/>
      <c r="D19" s="707"/>
      <c r="E19" s="707"/>
      <c r="F19" s="707"/>
      <c r="G19" s="707"/>
    </row>
    <row r="20" spans="1:7" s="637" customFormat="1" ht="12.75">
      <c r="A20" s="717" t="s">
        <v>876</v>
      </c>
      <c r="B20" s="709">
        <v>55.713</v>
      </c>
      <c r="C20" s="709">
        <v>57.702</v>
      </c>
      <c r="D20" s="709">
        <v>61.06</v>
      </c>
      <c r="E20" s="709">
        <v>63.047</v>
      </c>
      <c r="F20" s="709">
        <v>64.053</v>
      </c>
      <c r="G20" s="709">
        <v>65.058</v>
      </c>
    </row>
    <row r="21" spans="1:7" ht="6" customHeight="1">
      <c r="A21" s="718"/>
      <c r="B21" s="707"/>
      <c r="C21" s="707"/>
      <c r="D21" s="707"/>
      <c r="E21" s="707"/>
      <c r="F21" s="707"/>
      <c r="G21" s="707"/>
    </row>
    <row r="22" spans="1:7" s="637" customFormat="1" ht="12.75">
      <c r="A22" s="719" t="s">
        <v>886</v>
      </c>
      <c r="B22" s="709">
        <v>0</v>
      </c>
      <c r="C22" s="709">
        <v>0</v>
      </c>
      <c r="D22" s="709">
        <v>0</v>
      </c>
      <c r="E22" s="709">
        <v>0</v>
      </c>
      <c r="F22" s="709">
        <v>0</v>
      </c>
      <c r="G22" s="709">
        <v>0</v>
      </c>
    </row>
    <row r="23" spans="1:7" ht="12.75">
      <c r="A23" s="717" t="s">
        <v>774</v>
      </c>
      <c r="B23" s="709">
        <v>0</v>
      </c>
      <c r="C23" s="709">
        <v>0</v>
      </c>
      <c r="D23" s="709">
        <v>0</v>
      </c>
      <c r="E23" s="709">
        <v>0</v>
      </c>
      <c r="F23" s="709">
        <v>0</v>
      </c>
      <c r="G23" s="709">
        <v>0</v>
      </c>
    </row>
    <row r="24" spans="1:7" ht="12.75">
      <c r="A24" s="717" t="s">
        <v>876</v>
      </c>
      <c r="B24" s="709">
        <v>0</v>
      </c>
      <c r="C24" s="709">
        <v>0</v>
      </c>
      <c r="D24" s="709">
        <v>0</v>
      </c>
      <c r="E24" s="709">
        <v>0</v>
      </c>
      <c r="F24" s="709">
        <v>0</v>
      </c>
      <c r="G24" s="709">
        <v>0</v>
      </c>
    </row>
    <row r="25" spans="1:7" ht="6" customHeight="1">
      <c r="A25" s="720"/>
      <c r="B25" s="707"/>
      <c r="C25" s="707"/>
      <c r="D25" s="707"/>
      <c r="E25" s="707"/>
      <c r="F25" s="707"/>
      <c r="G25" s="707"/>
    </row>
    <row r="26" spans="1:7" s="637" customFormat="1" ht="12.75">
      <c r="A26" s="719" t="s">
        <v>851</v>
      </c>
      <c r="B26" s="709">
        <v>3.773</v>
      </c>
      <c r="C26" s="709">
        <v>5.458</v>
      </c>
      <c r="D26" s="709">
        <v>0.716</v>
      </c>
      <c r="E26" s="709">
        <v>0.777</v>
      </c>
      <c r="F26" s="709">
        <v>2.172</v>
      </c>
      <c r="G26" s="709">
        <v>1.009</v>
      </c>
    </row>
    <row r="27" spans="1:7" s="637" customFormat="1" ht="12.75">
      <c r="A27" s="717" t="s">
        <v>774</v>
      </c>
      <c r="B27" s="709">
        <v>0</v>
      </c>
      <c r="C27" s="709">
        <v>0.001</v>
      </c>
      <c r="D27" s="709">
        <v>0</v>
      </c>
      <c r="E27" s="709">
        <v>0</v>
      </c>
      <c r="F27" s="709">
        <v>0</v>
      </c>
      <c r="G27" s="709">
        <v>0</v>
      </c>
    </row>
    <row r="28" spans="1:7" s="637" customFormat="1" ht="12.75">
      <c r="A28" s="717" t="s">
        <v>876</v>
      </c>
      <c r="B28" s="709">
        <v>3.773</v>
      </c>
      <c r="C28" s="709">
        <v>5.457</v>
      </c>
      <c r="D28" s="709">
        <v>0.716</v>
      </c>
      <c r="E28" s="709">
        <v>0.777</v>
      </c>
      <c r="F28" s="709">
        <v>2.172</v>
      </c>
      <c r="G28" s="709">
        <v>1.009</v>
      </c>
    </row>
    <row r="29" spans="1:7" ht="6" customHeight="1">
      <c r="A29" s="720"/>
      <c r="B29" s="707"/>
      <c r="C29" s="707"/>
      <c r="D29" s="707"/>
      <c r="E29" s="707"/>
      <c r="F29" s="707"/>
      <c r="G29" s="707"/>
    </row>
    <row r="30" spans="1:7" s="637" customFormat="1" ht="12.75">
      <c r="A30" s="719" t="s">
        <v>887</v>
      </c>
      <c r="B30" s="709">
        <v>3009.178</v>
      </c>
      <c r="C30" s="709">
        <v>3014.505</v>
      </c>
      <c r="D30" s="709">
        <v>3032.98</v>
      </c>
      <c r="E30" s="709">
        <v>3077.559</v>
      </c>
      <c r="F30" s="709">
        <v>3105.225</v>
      </c>
      <c r="G30" s="709">
        <v>3213.187</v>
      </c>
    </row>
    <row r="31" spans="1:7" s="723" customFormat="1" ht="12.75">
      <c r="A31" s="721" t="s">
        <v>888</v>
      </c>
      <c r="B31" s="722">
        <v>690.852</v>
      </c>
      <c r="C31" s="722">
        <v>714.089</v>
      </c>
      <c r="D31" s="722">
        <v>738.792</v>
      </c>
      <c r="E31" s="722">
        <v>754.652</v>
      </c>
      <c r="F31" s="722">
        <v>786.426</v>
      </c>
      <c r="G31" s="722">
        <v>819.019</v>
      </c>
    </row>
    <row r="32" spans="1:7" s="637" customFormat="1" ht="12.75">
      <c r="A32" s="717" t="s">
        <v>774</v>
      </c>
      <c r="B32" s="709">
        <v>690.852</v>
      </c>
      <c r="C32" s="709">
        <v>714.089</v>
      </c>
      <c r="D32" s="709">
        <v>738.792</v>
      </c>
      <c r="E32" s="709">
        <v>754.652</v>
      </c>
      <c r="F32" s="709">
        <v>786.426</v>
      </c>
      <c r="G32" s="709">
        <v>819.019</v>
      </c>
    </row>
    <row r="33" spans="1:7" s="637" customFormat="1" ht="12.75">
      <c r="A33" s="717" t="s">
        <v>876</v>
      </c>
      <c r="B33" s="709">
        <v>0</v>
      </c>
      <c r="C33" s="709">
        <v>0</v>
      </c>
      <c r="D33" s="709">
        <v>0</v>
      </c>
      <c r="E33" s="709">
        <v>0</v>
      </c>
      <c r="F33" s="709">
        <v>0</v>
      </c>
      <c r="G33" s="709">
        <v>0</v>
      </c>
    </row>
    <row r="34" spans="1:7" ht="6" customHeight="1">
      <c r="A34" s="716"/>
      <c r="B34" s="707"/>
      <c r="C34" s="707"/>
      <c r="D34" s="707"/>
      <c r="E34" s="707"/>
      <c r="F34" s="707"/>
      <c r="G34" s="707"/>
    </row>
    <row r="35" spans="1:7" s="723" customFormat="1" ht="12.75">
      <c r="A35" s="724" t="s">
        <v>889</v>
      </c>
      <c r="B35" s="722">
        <v>2318.326</v>
      </c>
      <c r="C35" s="722">
        <v>2300.416</v>
      </c>
      <c r="D35" s="722">
        <v>2294.188</v>
      </c>
      <c r="E35" s="722">
        <v>2322.907</v>
      </c>
      <c r="F35" s="722">
        <v>2318.799</v>
      </c>
      <c r="G35" s="722">
        <v>2394.168</v>
      </c>
    </row>
    <row r="36" spans="1:7" s="637" customFormat="1" ht="12.75">
      <c r="A36" s="717" t="s">
        <v>774</v>
      </c>
      <c r="B36" s="709">
        <v>1315.957</v>
      </c>
      <c r="C36" s="709">
        <v>1318.567</v>
      </c>
      <c r="D36" s="709">
        <v>1301.693</v>
      </c>
      <c r="E36" s="709">
        <v>1379.105</v>
      </c>
      <c r="F36" s="709">
        <v>1391.55</v>
      </c>
      <c r="G36" s="709">
        <v>1432.498</v>
      </c>
    </row>
    <row r="37" spans="1:7" ht="12.75">
      <c r="A37" s="1849" t="s">
        <v>775</v>
      </c>
      <c r="B37" s="713">
        <v>68.004</v>
      </c>
      <c r="C37" s="713">
        <v>65.489</v>
      </c>
      <c r="D37" s="713">
        <v>60.695</v>
      </c>
      <c r="E37" s="713">
        <v>111.064</v>
      </c>
      <c r="F37" s="713">
        <v>111.502</v>
      </c>
      <c r="G37" s="713">
        <v>110.223</v>
      </c>
    </row>
    <row r="38" spans="1:7" ht="12.75">
      <c r="A38" s="1849" t="s">
        <v>884</v>
      </c>
      <c r="B38" s="713">
        <v>1247.953</v>
      </c>
      <c r="C38" s="713">
        <v>1253.079</v>
      </c>
      <c r="D38" s="713">
        <v>1240.998</v>
      </c>
      <c r="E38" s="713">
        <v>1268.04</v>
      </c>
      <c r="F38" s="713">
        <v>1280.048</v>
      </c>
      <c r="G38" s="713">
        <v>1322.276</v>
      </c>
    </row>
    <row r="39" spans="1:7" ht="12.75">
      <c r="A39" s="714" t="s">
        <v>109</v>
      </c>
      <c r="B39" s="713">
        <v>3.511</v>
      </c>
      <c r="C39" s="713">
        <v>3.355</v>
      </c>
      <c r="D39" s="713">
        <v>3.564</v>
      </c>
      <c r="E39" s="713">
        <v>3.319</v>
      </c>
      <c r="F39" s="713">
        <v>3.221</v>
      </c>
      <c r="G39" s="713">
        <v>3.44</v>
      </c>
    </row>
    <row r="40" spans="1:7" ht="12.75">
      <c r="A40" s="714" t="s">
        <v>885</v>
      </c>
      <c r="B40" s="713">
        <v>1244.442</v>
      </c>
      <c r="C40" s="713">
        <v>1249.723</v>
      </c>
      <c r="D40" s="713">
        <v>1237.434</v>
      </c>
      <c r="E40" s="713">
        <v>1264.722</v>
      </c>
      <c r="F40" s="713">
        <v>1276.827</v>
      </c>
      <c r="G40" s="713">
        <v>1318.836</v>
      </c>
    </row>
    <row r="41" spans="1:7" ht="13.5" customHeight="1">
      <c r="A41" s="715" t="s">
        <v>873</v>
      </c>
      <c r="B41" s="713">
        <v>22.107</v>
      </c>
      <c r="C41" s="713">
        <v>19.13</v>
      </c>
      <c r="D41" s="713">
        <v>20.888</v>
      </c>
      <c r="E41" s="713">
        <v>21.346</v>
      </c>
      <c r="F41" s="713">
        <v>23.002</v>
      </c>
      <c r="G41" s="713">
        <v>26.267</v>
      </c>
    </row>
    <row r="42" spans="1:7" ht="13.5" customHeight="1">
      <c r="A42" s="715" t="s">
        <v>874</v>
      </c>
      <c r="B42" s="713">
        <v>9.469</v>
      </c>
      <c r="C42" s="713">
        <v>8.9</v>
      </c>
      <c r="D42" s="713">
        <v>7.86</v>
      </c>
      <c r="E42" s="713">
        <v>8.762</v>
      </c>
      <c r="F42" s="713">
        <v>9.595</v>
      </c>
      <c r="G42" s="713">
        <v>10.224</v>
      </c>
    </row>
    <row r="43" spans="1:7" ht="13.5" customHeight="1">
      <c r="A43" s="715" t="s">
        <v>875</v>
      </c>
      <c r="B43" s="713">
        <v>0.08</v>
      </c>
      <c r="C43" s="713">
        <v>0.083</v>
      </c>
      <c r="D43" s="713">
        <v>0.039</v>
      </c>
      <c r="E43" s="713">
        <v>0.012</v>
      </c>
      <c r="F43" s="713">
        <v>0.066</v>
      </c>
      <c r="G43" s="713">
        <v>0.078</v>
      </c>
    </row>
    <row r="44" spans="1:7" ht="13.5" customHeight="1">
      <c r="A44" s="715" t="s">
        <v>102</v>
      </c>
      <c r="B44" s="713">
        <v>508.376</v>
      </c>
      <c r="C44" s="713">
        <v>514.717</v>
      </c>
      <c r="D44" s="713">
        <v>498.55</v>
      </c>
      <c r="E44" s="713">
        <v>489.784</v>
      </c>
      <c r="F44" s="713">
        <v>497.442</v>
      </c>
      <c r="G44" s="713">
        <v>520.952</v>
      </c>
    </row>
    <row r="45" spans="1:7" ht="13.5" customHeight="1">
      <c r="A45" s="715" t="s">
        <v>158</v>
      </c>
      <c r="B45" s="713">
        <v>704.41</v>
      </c>
      <c r="C45" s="713">
        <v>706.894</v>
      </c>
      <c r="D45" s="713">
        <v>710.097</v>
      </c>
      <c r="E45" s="713">
        <v>744.818</v>
      </c>
      <c r="F45" s="713">
        <v>746.723</v>
      </c>
      <c r="G45" s="713">
        <v>761.315</v>
      </c>
    </row>
    <row r="46" spans="1:7" ht="6" customHeight="1">
      <c r="A46" s="710"/>
      <c r="B46" s="707"/>
      <c r="C46" s="707"/>
      <c r="D46" s="707"/>
      <c r="E46" s="707"/>
      <c r="F46" s="707"/>
      <c r="G46" s="707"/>
    </row>
    <row r="47" spans="1:7" s="637" customFormat="1" ht="12.75">
      <c r="A47" s="717" t="s">
        <v>876</v>
      </c>
      <c r="B47" s="709">
        <v>1002.37</v>
      </c>
      <c r="C47" s="709">
        <v>981.848</v>
      </c>
      <c r="D47" s="709">
        <v>992.495</v>
      </c>
      <c r="E47" s="709">
        <v>943.803</v>
      </c>
      <c r="F47" s="709">
        <v>927.25</v>
      </c>
      <c r="G47" s="709">
        <v>961.67</v>
      </c>
    </row>
    <row r="48" spans="1:7" ht="6" customHeight="1">
      <c r="A48" s="564"/>
      <c r="B48" s="707"/>
      <c r="C48" s="707"/>
      <c r="D48" s="707"/>
      <c r="E48" s="707"/>
      <c r="F48" s="707"/>
      <c r="G48" s="707"/>
    </row>
    <row r="49" spans="1:7" s="637" customFormat="1" ht="12.75">
      <c r="A49" s="719" t="s">
        <v>890</v>
      </c>
      <c r="B49" s="709">
        <v>38.68</v>
      </c>
      <c r="C49" s="709">
        <v>36.742</v>
      </c>
      <c r="D49" s="709">
        <v>37.745</v>
      </c>
      <c r="E49" s="709">
        <v>36.354</v>
      </c>
      <c r="F49" s="709">
        <v>40.432</v>
      </c>
      <c r="G49" s="709">
        <v>40.389</v>
      </c>
    </row>
    <row r="50" spans="1:7" s="637" customFormat="1" ht="12.75">
      <c r="A50" s="717" t="s">
        <v>774</v>
      </c>
      <c r="B50" s="709">
        <v>0</v>
      </c>
      <c r="C50" s="709">
        <v>0</v>
      </c>
      <c r="D50" s="709">
        <v>0</v>
      </c>
      <c r="E50" s="709">
        <v>0</v>
      </c>
      <c r="F50" s="709">
        <v>0</v>
      </c>
      <c r="G50" s="709">
        <v>0</v>
      </c>
    </row>
    <row r="51" spans="1:7" s="637" customFormat="1" ht="12.75">
      <c r="A51" s="717" t="s">
        <v>876</v>
      </c>
      <c r="B51" s="709">
        <v>38.68</v>
      </c>
      <c r="C51" s="709">
        <v>36.742</v>
      </c>
      <c r="D51" s="709">
        <v>37.745</v>
      </c>
      <c r="E51" s="709">
        <v>36.354</v>
      </c>
      <c r="F51" s="709">
        <v>40.432</v>
      </c>
      <c r="G51" s="709">
        <v>40.389</v>
      </c>
    </row>
    <row r="52" spans="1:7" ht="6" customHeight="1">
      <c r="A52" s="564"/>
      <c r="B52" s="707"/>
      <c r="C52" s="707"/>
      <c r="D52" s="707"/>
      <c r="E52" s="707"/>
      <c r="F52" s="707"/>
      <c r="G52" s="707"/>
    </row>
    <row r="53" spans="1:8" s="637" customFormat="1" ht="12.75">
      <c r="A53" s="725" t="s">
        <v>1947</v>
      </c>
      <c r="B53" s="709">
        <v>238.272</v>
      </c>
      <c r="C53" s="709">
        <v>151.37</v>
      </c>
      <c r="D53" s="709">
        <v>156.129</v>
      </c>
      <c r="E53" s="709">
        <v>217.45</v>
      </c>
      <c r="F53" s="709">
        <v>171.152</v>
      </c>
      <c r="G53" s="709">
        <v>158.262</v>
      </c>
      <c r="H53" s="726"/>
    </row>
    <row r="54" spans="1:7" s="637" customFormat="1" ht="12.75">
      <c r="A54" s="717" t="s">
        <v>774</v>
      </c>
      <c r="B54" s="709">
        <v>95.078</v>
      </c>
      <c r="C54" s="709">
        <v>94.094</v>
      </c>
      <c r="D54" s="709">
        <v>94.472</v>
      </c>
      <c r="E54" s="709">
        <v>101.863</v>
      </c>
      <c r="F54" s="709">
        <v>95.321</v>
      </c>
      <c r="G54" s="709">
        <v>94.496</v>
      </c>
    </row>
    <row r="55" spans="1:7" s="637" customFormat="1" ht="12.75">
      <c r="A55" s="717" t="s">
        <v>876</v>
      </c>
      <c r="B55" s="709">
        <v>143.194</v>
      </c>
      <c r="C55" s="709">
        <v>57.276</v>
      </c>
      <c r="D55" s="709">
        <v>61.656</v>
      </c>
      <c r="E55" s="709">
        <v>115.587</v>
      </c>
      <c r="F55" s="709">
        <v>75.831</v>
      </c>
      <c r="G55" s="709">
        <v>63.766</v>
      </c>
    </row>
    <row r="56" spans="1:7" ht="6" customHeight="1">
      <c r="A56" s="564"/>
      <c r="B56" s="707"/>
      <c r="C56" s="707"/>
      <c r="D56" s="707"/>
      <c r="E56" s="707"/>
      <c r="F56" s="707"/>
      <c r="G56" s="707"/>
    </row>
    <row r="57" spans="1:7" s="637" customFormat="1" ht="12.75">
      <c r="A57" s="719" t="s">
        <v>643</v>
      </c>
      <c r="B57" s="709">
        <v>140.402</v>
      </c>
      <c r="C57" s="709">
        <v>141.242</v>
      </c>
      <c r="D57" s="709">
        <v>151.277</v>
      </c>
      <c r="E57" s="709">
        <v>139.229</v>
      </c>
      <c r="F57" s="709">
        <v>141.334</v>
      </c>
      <c r="G57" s="709">
        <v>133.155</v>
      </c>
    </row>
    <row r="58" spans="1:7" s="637" customFormat="1" ht="12.75">
      <c r="A58" s="717" t="s">
        <v>774</v>
      </c>
      <c r="B58" s="709">
        <v>137.624</v>
      </c>
      <c r="C58" s="709">
        <v>110.978</v>
      </c>
      <c r="D58" s="709">
        <v>129.584</v>
      </c>
      <c r="E58" s="709">
        <v>138.908</v>
      </c>
      <c r="F58" s="709">
        <v>138.895</v>
      </c>
      <c r="G58" s="709">
        <v>124.705</v>
      </c>
    </row>
    <row r="59" spans="1:7" s="637" customFormat="1" ht="12.75">
      <c r="A59" s="717" t="s">
        <v>876</v>
      </c>
      <c r="B59" s="709">
        <v>2.778</v>
      </c>
      <c r="C59" s="709">
        <v>30.264</v>
      </c>
      <c r="D59" s="709">
        <v>21.693</v>
      </c>
      <c r="E59" s="709">
        <v>0.321</v>
      </c>
      <c r="F59" s="709">
        <v>2.439</v>
      </c>
      <c r="G59" s="709">
        <v>8.451</v>
      </c>
    </row>
    <row r="60" spans="1:7" s="637" customFormat="1" ht="6.75" customHeight="1">
      <c r="A60" s="727"/>
      <c r="B60" s="728"/>
      <c r="C60" s="728"/>
      <c r="D60" s="728"/>
      <c r="E60" s="728"/>
      <c r="F60" s="728"/>
      <c r="G60" s="728"/>
    </row>
    <row r="61" spans="1:7" ht="6" customHeight="1">
      <c r="A61" s="595"/>
      <c r="B61" s="595"/>
      <c r="C61" s="595"/>
      <c r="D61" s="595"/>
      <c r="E61" s="595"/>
      <c r="F61" s="729"/>
      <c r="G61" s="729"/>
    </row>
    <row r="62" spans="1:7" s="631" customFormat="1" ht="15" customHeight="1">
      <c r="A62" s="730" t="s">
        <v>878</v>
      </c>
      <c r="B62" s="630"/>
      <c r="C62" s="630"/>
      <c r="D62" s="630"/>
      <c r="E62" s="630"/>
      <c r="F62" s="731"/>
      <c r="G62" s="731"/>
    </row>
    <row r="63" spans="1:7" s="702" customFormat="1" ht="15" customHeight="1">
      <c r="A63" s="2106" t="s">
        <v>879</v>
      </c>
      <c r="B63" s="2106"/>
      <c r="C63" s="2106"/>
      <c r="D63" s="2106"/>
      <c r="E63" s="2106"/>
      <c r="F63" s="2106"/>
      <c r="G63" s="2106"/>
    </row>
    <row r="64" spans="1:7" s="96" customFormat="1" ht="15" customHeight="1">
      <c r="A64" s="2106"/>
      <c r="B64" s="2106"/>
      <c r="C64" s="2106"/>
      <c r="D64" s="2106"/>
      <c r="E64" s="2106"/>
      <c r="F64" s="2106"/>
      <c r="G64" s="2106"/>
    </row>
    <row r="65" spans="1:7" s="701" customFormat="1" ht="15" customHeight="1">
      <c r="A65" s="2273" t="s">
        <v>891</v>
      </c>
      <c r="B65" s="2273"/>
      <c r="C65" s="2273"/>
      <c r="D65" s="2273"/>
      <c r="E65" s="2273"/>
      <c r="F65" s="2273"/>
      <c r="G65" s="2273"/>
    </row>
    <row r="66" spans="1:7" s="701" customFormat="1" ht="15" customHeight="1">
      <c r="A66" s="2273"/>
      <c r="B66" s="2273"/>
      <c r="C66" s="2273"/>
      <c r="D66" s="2273"/>
      <c r="E66" s="2273"/>
      <c r="F66" s="2273"/>
      <c r="G66" s="2273"/>
    </row>
    <row r="67" spans="1:7" s="735" customFormat="1" ht="6" customHeight="1">
      <c r="A67" s="732"/>
      <c r="B67" s="733"/>
      <c r="C67" s="733"/>
      <c r="D67" s="733"/>
      <c r="E67" s="733"/>
      <c r="F67" s="734"/>
      <c r="G67" s="734"/>
    </row>
    <row r="68" s="735" customFormat="1" ht="15" customHeight="1">
      <c r="A68" s="704" t="s">
        <v>1690</v>
      </c>
    </row>
  </sheetData>
  <sheetProtection/>
  <mergeCells count="2">
    <mergeCell ref="A63:G64"/>
    <mergeCell ref="A65:G66"/>
  </mergeCells>
  <printOptions horizontalCentered="1"/>
  <pageMargins left="0.3937007874015748" right="0.3937007874015748" top="0.7874015748031497" bottom="0.7874015748031497" header="0.11811023622047245" footer="0.11811023622047245"/>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A2" sqref="A2"/>
    </sheetView>
  </sheetViews>
  <sheetFormatPr defaultColWidth="9.00390625" defaultRowHeight="12.75"/>
  <cols>
    <col min="1" max="1" width="12.875" style="182" customWidth="1"/>
    <col min="2" max="4" width="23.375" style="182" customWidth="1"/>
    <col min="5" max="5" width="15.875" style="182" customWidth="1"/>
    <col min="6" max="16384" width="9.125" style="182" customWidth="1"/>
  </cols>
  <sheetData>
    <row r="1" spans="1:4" s="738" customFormat="1" ht="24.75" customHeight="1">
      <c r="A1" s="736" t="s">
        <v>1948</v>
      </c>
      <c r="B1" s="737"/>
      <c r="C1" s="737"/>
      <c r="D1" s="737"/>
    </row>
    <row r="2" spans="1:4" ht="24.75" customHeight="1">
      <c r="A2" s="401" t="s">
        <v>892</v>
      </c>
      <c r="B2" s="401"/>
      <c r="C2" s="401"/>
      <c r="D2" s="401"/>
    </row>
    <row r="3" spans="1:4" ht="11.25" customHeight="1">
      <c r="A3" s="739"/>
      <c r="B3" s="739"/>
      <c r="C3" s="739"/>
      <c r="D3" s="740" t="s">
        <v>52</v>
      </c>
    </row>
    <row r="4" spans="1:4" ht="21" customHeight="1">
      <c r="A4" s="741"/>
      <c r="B4" s="742" t="s">
        <v>893</v>
      </c>
      <c r="C4" s="742"/>
      <c r="D4" s="742"/>
    </row>
    <row r="5" spans="1:4" ht="37.5" customHeight="1">
      <c r="A5" s="743"/>
      <c r="B5" s="420" t="s">
        <v>894</v>
      </c>
      <c r="C5" s="420" t="s">
        <v>895</v>
      </c>
      <c r="D5" s="420" t="s">
        <v>896</v>
      </c>
    </row>
    <row r="6" spans="1:4" ht="18" customHeight="1">
      <c r="A6" s="2275">
        <v>2013</v>
      </c>
      <c r="B6" s="2276"/>
      <c r="C6" s="2276"/>
      <c r="D6" s="2277"/>
    </row>
    <row r="7" spans="1:4" ht="6" customHeight="1">
      <c r="A7" s="744"/>
      <c r="B7" s="745"/>
      <c r="C7" s="745"/>
      <c r="D7" s="745"/>
    </row>
    <row r="8" spans="1:4" ht="13.5" customHeight="1">
      <c r="A8" s="746" t="s">
        <v>175</v>
      </c>
      <c r="B8" s="747">
        <v>2729300</v>
      </c>
      <c r="C8" s="747">
        <v>781411</v>
      </c>
      <c r="D8" s="747">
        <v>440008</v>
      </c>
    </row>
    <row r="9" spans="1:4" ht="13.5" customHeight="1">
      <c r="A9" s="746" t="s">
        <v>176</v>
      </c>
      <c r="B9" s="747">
        <v>1735300</v>
      </c>
      <c r="C9" s="747">
        <v>796225</v>
      </c>
      <c r="D9" s="747">
        <v>261378</v>
      </c>
    </row>
    <row r="10" spans="1:4" ht="13.5" customHeight="1">
      <c r="A10" s="746" t="s">
        <v>177</v>
      </c>
      <c r="B10" s="747">
        <v>2167200</v>
      </c>
      <c r="C10" s="747">
        <v>1339494</v>
      </c>
      <c r="D10" s="747">
        <v>137420</v>
      </c>
    </row>
    <row r="11" spans="1:4" ht="13.5" customHeight="1">
      <c r="A11" s="746" t="s">
        <v>178</v>
      </c>
      <c r="B11" s="747">
        <v>2872270</v>
      </c>
      <c r="C11" s="747">
        <v>1953246</v>
      </c>
      <c r="D11" s="747">
        <v>215801</v>
      </c>
    </row>
    <row r="12" spans="1:4" ht="13.5" customHeight="1">
      <c r="A12" s="746" t="s">
        <v>179</v>
      </c>
      <c r="B12" s="747">
        <v>2490801</v>
      </c>
      <c r="C12" s="747">
        <v>1474777</v>
      </c>
      <c r="D12" s="747">
        <v>380289</v>
      </c>
    </row>
    <row r="13" spans="1:4" ht="13.5" customHeight="1">
      <c r="A13" s="746" t="s">
        <v>180</v>
      </c>
      <c r="B13" s="747">
        <v>3210250</v>
      </c>
      <c r="C13" s="747">
        <v>1591749</v>
      </c>
      <c r="D13" s="747">
        <v>234326</v>
      </c>
    </row>
    <row r="14" spans="1:4" ht="13.5" customHeight="1">
      <c r="A14" s="746" t="s">
        <v>897</v>
      </c>
      <c r="B14" s="747">
        <v>4280843</v>
      </c>
      <c r="C14" s="747">
        <v>2110326</v>
      </c>
      <c r="D14" s="747">
        <v>247687</v>
      </c>
    </row>
    <row r="15" spans="1:4" ht="13.5" customHeight="1">
      <c r="A15" s="746" t="s">
        <v>898</v>
      </c>
      <c r="B15" s="747">
        <v>3941000</v>
      </c>
      <c r="C15" s="747">
        <v>1810273</v>
      </c>
      <c r="D15" s="747">
        <v>141206</v>
      </c>
    </row>
    <row r="16" spans="1:4" ht="13.5" customHeight="1">
      <c r="A16" s="746" t="s">
        <v>899</v>
      </c>
      <c r="B16" s="747">
        <v>3474750</v>
      </c>
      <c r="C16" s="747">
        <v>1311958</v>
      </c>
      <c r="D16" s="747">
        <v>107278</v>
      </c>
    </row>
    <row r="17" spans="1:4" ht="13.5" customHeight="1">
      <c r="A17" s="746" t="s">
        <v>900</v>
      </c>
      <c r="B17" s="747">
        <v>3604425</v>
      </c>
      <c r="C17" s="747">
        <v>1306175</v>
      </c>
      <c r="D17" s="747">
        <v>85500</v>
      </c>
    </row>
    <row r="18" spans="1:4" ht="13.5" customHeight="1">
      <c r="A18" s="746" t="s">
        <v>901</v>
      </c>
      <c r="B18" s="747">
        <v>3960100</v>
      </c>
      <c r="C18" s="747">
        <v>1549867</v>
      </c>
      <c r="D18" s="747">
        <v>133686</v>
      </c>
    </row>
    <row r="19" spans="1:4" ht="13.5" customHeight="1">
      <c r="A19" s="746" t="s">
        <v>902</v>
      </c>
      <c r="B19" s="747">
        <v>3604900</v>
      </c>
      <c r="C19" s="747">
        <v>574337</v>
      </c>
      <c r="D19" s="747">
        <v>128369</v>
      </c>
    </row>
    <row r="20" spans="1:4" ht="13.5" customHeight="1">
      <c r="A20" s="744" t="s">
        <v>841</v>
      </c>
      <c r="B20" s="745">
        <v>38071139</v>
      </c>
      <c r="C20" s="745">
        <v>16599838</v>
      </c>
      <c r="D20" s="745">
        <v>2512948</v>
      </c>
    </row>
    <row r="21" spans="1:4" ht="6" customHeight="1">
      <c r="A21" s="748"/>
      <c r="B21" s="749"/>
      <c r="C21" s="749"/>
      <c r="D21" s="749"/>
    </row>
    <row r="22" spans="1:4" ht="18" customHeight="1">
      <c r="A22" s="2275">
        <v>2014</v>
      </c>
      <c r="B22" s="2276"/>
      <c r="C22" s="2276"/>
      <c r="D22" s="2277"/>
    </row>
    <row r="23" spans="1:4" ht="6" customHeight="1">
      <c r="A23" s="744"/>
      <c r="B23" s="745"/>
      <c r="C23" s="745"/>
      <c r="D23" s="745"/>
    </row>
    <row r="24" spans="1:5" s="180" customFormat="1" ht="13.5" customHeight="1">
      <c r="A24" s="746" t="s">
        <v>175</v>
      </c>
      <c r="B24" s="747">
        <v>3142573</v>
      </c>
      <c r="C24" s="747">
        <v>1009559</v>
      </c>
      <c r="D24" s="747">
        <v>168996</v>
      </c>
      <c r="E24" s="422"/>
    </row>
    <row r="25" spans="1:5" s="180" customFormat="1" ht="13.5" customHeight="1">
      <c r="A25" s="746" t="s">
        <v>176</v>
      </c>
      <c r="B25" s="747">
        <v>2649725</v>
      </c>
      <c r="C25" s="747">
        <v>1120327</v>
      </c>
      <c r="D25" s="747">
        <v>280286</v>
      </c>
      <c r="E25" s="422"/>
    </row>
    <row r="26" spans="1:5" s="180" customFormat="1" ht="13.5" customHeight="1">
      <c r="A26" s="746" t="s">
        <v>177</v>
      </c>
      <c r="B26" s="747">
        <v>2863225</v>
      </c>
      <c r="C26" s="747">
        <v>1207834</v>
      </c>
      <c r="D26" s="747">
        <v>198981</v>
      </c>
      <c r="E26" s="422"/>
    </row>
    <row r="27" spans="1:5" s="180" customFormat="1" ht="13.5" customHeight="1">
      <c r="A27" s="746" t="s">
        <v>178</v>
      </c>
      <c r="B27" s="747">
        <v>2791475</v>
      </c>
      <c r="C27" s="747">
        <v>1195915</v>
      </c>
      <c r="D27" s="747">
        <v>72056</v>
      </c>
      <c r="E27" s="422"/>
    </row>
    <row r="28" spans="1:5" s="180" customFormat="1" ht="13.5" customHeight="1">
      <c r="A28" s="746" t="s">
        <v>179</v>
      </c>
      <c r="B28" s="747">
        <v>3056051</v>
      </c>
      <c r="C28" s="747">
        <v>822403</v>
      </c>
      <c r="D28" s="747">
        <v>135763</v>
      </c>
      <c r="E28" s="422"/>
    </row>
    <row r="29" spans="1:5" s="180" customFormat="1" ht="13.5" customHeight="1">
      <c r="A29" s="746" t="s">
        <v>180</v>
      </c>
      <c r="B29" s="747">
        <v>3087500</v>
      </c>
      <c r="C29" s="747">
        <v>1367329</v>
      </c>
      <c r="D29" s="747">
        <v>230388</v>
      </c>
      <c r="E29" s="422"/>
    </row>
    <row r="30" spans="1:4" ht="13.5" customHeight="1">
      <c r="A30" s="744" t="s">
        <v>841</v>
      </c>
      <c r="B30" s="745">
        <v>17590549</v>
      </c>
      <c r="C30" s="745">
        <v>6723367</v>
      </c>
      <c r="D30" s="745">
        <v>1086470</v>
      </c>
    </row>
    <row r="31" spans="1:4" ht="6" customHeight="1">
      <c r="A31" s="748"/>
      <c r="B31" s="749"/>
      <c r="C31" s="749"/>
      <c r="D31" s="749"/>
    </row>
    <row r="32" ht="6" customHeight="1"/>
    <row r="33" s="751" customFormat="1" ht="15.75">
      <c r="A33" s="750" t="s">
        <v>903</v>
      </c>
    </row>
    <row r="34" s="751" customFormat="1" ht="15.75">
      <c r="A34" s="750" t="s">
        <v>904</v>
      </c>
    </row>
    <row r="35" s="751" customFormat="1" ht="15.75">
      <c r="A35" s="750" t="s">
        <v>905</v>
      </c>
    </row>
    <row r="36" s="751" customFormat="1" ht="6" customHeight="1"/>
    <row r="37" s="751" customFormat="1" ht="13.5">
      <c r="A37" s="433" t="s">
        <v>136</v>
      </c>
    </row>
  </sheetData>
  <sheetProtection/>
  <mergeCells count="2">
    <mergeCell ref="A6:D6"/>
    <mergeCell ref="A22:D22"/>
  </mergeCells>
  <printOptions horizontalCentered="1"/>
  <pageMargins left="0.9448818897637796" right="0.7480314960629921" top="0.7874015748031497" bottom="0.7874015748031497" header="0.11811023622047245" footer="0.11811023622047245"/>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dimension ref="A1:N20"/>
  <sheetViews>
    <sheetView view="pageBreakPreview" zoomScaleNormal="110" zoomScaleSheetLayoutView="100" zoomScalePageLayoutView="0" workbookViewId="0" topLeftCell="A1">
      <selection activeCell="A2" sqref="A2"/>
    </sheetView>
  </sheetViews>
  <sheetFormatPr defaultColWidth="9.00390625" defaultRowHeight="12.75"/>
  <cols>
    <col min="1" max="1" width="33.75390625" style="272" customWidth="1"/>
    <col min="2" max="2" width="10.875" style="272" customWidth="1"/>
    <col min="3" max="6" width="10.125" style="272" customWidth="1"/>
    <col min="7" max="7" width="11.875" style="272" customWidth="1"/>
    <col min="8" max="9" width="12.00390625" style="272" customWidth="1"/>
    <col min="10" max="12" width="10.125" style="272" customWidth="1"/>
    <col min="13" max="13" width="11.125" style="272" customWidth="1"/>
    <col min="14" max="14" width="11.375" style="272" customWidth="1"/>
    <col min="15" max="16384" width="9.125" style="272" customWidth="1"/>
  </cols>
  <sheetData>
    <row r="1" spans="1:14" s="753" customFormat="1" ht="24.75" customHeight="1">
      <c r="A1" s="416" t="s">
        <v>906</v>
      </c>
      <c r="B1" s="752"/>
      <c r="C1" s="752"/>
      <c r="D1" s="752"/>
      <c r="E1" s="752"/>
      <c r="F1" s="752"/>
      <c r="G1" s="752"/>
      <c r="H1" s="752"/>
      <c r="I1" s="752"/>
      <c r="J1" s="752"/>
      <c r="K1" s="752"/>
      <c r="L1" s="752"/>
      <c r="M1" s="752"/>
      <c r="N1" s="752"/>
    </row>
    <row r="2" spans="1:14" s="753" customFormat="1" ht="24.75" customHeight="1">
      <c r="A2" s="754" t="s">
        <v>907</v>
      </c>
      <c r="B2" s="752"/>
      <c r="C2" s="752"/>
      <c r="D2" s="752"/>
      <c r="E2" s="752"/>
      <c r="F2" s="752"/>
      <c r="G2" s="752"/>
      <c r="H2" s="752"/>
      <c r="I2" s="752"/>
      <c r="J2" s="752"/>
      <c r="K2" s="752"/>
      <c r="L2" s="752"/>
      <c r="M2" s="752"/>
      <c r="N2" s="755" t="s">
        <v>811</v>
      </c>
    </row>
    <row r="3" spans="1:14" ht="15" customHeight="1">
      <c r="A3" s="2278" t="s">
        <v>908</v>
      </c>
      <c r="B3" s="2280" t="s">
        <v>909</v>
      </c>
      <c r="C3" s="2281"/>
      <c r="D3" s="2281"/>
      <c r="E3" s="2281"/>
      <c r="F3" s="2281"/>
      <c r="G3" s="2281"/>
      <c r="H3" s="2281"/>
      <c r="I3" s="2281"/>
      <c r="J3" s="2282"/>
      <c r="K3" s="2280" t="s">
        <v>910</v>
      </c>
      <c r="L3" s="2282"/>
      <c r="M3" s="2283" t="s">
        <v>911</v>
      </c>
      <c r="N3" s="2284"/>
    </row>
    <row r="4" spans="1:14" ht="51" customHeight="1">
      <c r="A4" s="2279"/>
      <c r="B4" s="2284" t="s">
        <v>912</v>
      </c>
      <c r="C4" s="2284" t="s">
        <v>913</v>
      </c>
      <c r="D4" s="2288" t="s">
        <v>914</v>
      </c>
      <c r="E4" s="2283" t="s">
        <v>915</v>
      </c>
      <c r="F4" s="2284"/>
      <c r="G4" s="2288" t="s">
        <v>916</v>
      </c>
      <c r="H4" s="2283" t="s">
        <v>917</v>
      </c>
      <c r="I4" s="2284"/>
      <c r="J4" s="2288" t="s">
        <v>918</v>
      </c>
      <c r="K4" s="2288" t="s">
        <v>919</v>
      </c>
      <c r="L4" s="2288" t="s">
        <v>920</v>
      </c>
      <c r="M4" s="2285"/>
      <c r="N4" s="2286"/>
    </row>
    <row r="5" spans="1:14" ht="52.5" customHeight="1">
      <c r="A5" s="756"/>
      <c r="B5" s="2287"/>
      <c r="C5" s="2287"/>
      <c r="D5" s="2289"/>
      <c r="E5" s="757" t="s">
        <v>921</v>
      </c>
      <c r="F5" s="758" t="s">
        <v>922</v>
      </c>
      <c r="G5" s="2290"/>
      <c r="H5" s="757" t="s">
        <v>923</v>
      </c>
      <c r="I5" s="758" t="s">
        <v>924</v>
      </c>
      <c r="J5" s="2289"/>
      <c r="K5" s="2289"/>
      <c r="L5" s="2289"/>
      <c r="M5" s="757" t="s">
        <v>925</v>
      </c>
      <c r="N5" s="758" t="s">
        <v>926</v>
      </c>
    </row>
    <row r="6" spans="1:14" s="180" customFormat="1" ht="6" customHeight="1">
      <c r="A6" s="759"/>
      <c r="B6" s="760"/>
      <c r="C6" s="760"/>
      <c r="D6" s="761"/>
      <c r="E6" s="762"/>
      <c r="F6" s="763"/>
      <c r="G6" s="764"/>
      <c r="H6" s="765"/>
      <c r="I6" s="766"/>
      <c r="J6" s="761"/>
      <c r="K6" s="767"/>
      <c r="L6" s="761"/>
      <c r="M6" s="762"/>
      <c r="N6" s="763"/>
    </row>
    <row r="7" spans="1:14" ht="13.5" customHeight="1">
      <c r="A7" s="768" t="s">
        <v>927</v>
      </c>
      <c r="B7" s="769">
        <v>98</v>
      </c>
      <c r="C7" s="770">
        <v>254.4</v>
      </c>
      <c r="D7" s="769">
        <v>31.2</v>
      </c>
      <c r="E7" s="771">
        <v>0</v>
      </c>
      <c r="F7" s="770">
        <v>90.5</v>
      </c>
      <c r="G7" s="772">
        <v>18.9</v>
      </c>
      <c r="H7" s="773">
        <v>0.4</v>
      </c>
      <c r="I7" s="770">
        <v>0</v>
      </c>
      <c r="J7" s="769">
        <v>0</v>
      </c>
      <c r="K7" s="769">
        <v>5.7</v>
      </c>
      <c r="L7" s="769">
        <v>31.8</v>
      </c>
      <c r="M7" s="771">
        <v>0</v>
      </c>
      <c r="N7" s="774">
        <v>0</v>
      </c>
    </row>
    <row r="8" spans="1:14" ht="12.75">
      <c r="A8" s="776" t="s">
        <v>928</v>
      </c>
      <c r="B8" s="769"/>
      <c r="C8" s="770"/>
      <c r="D8" s="769"/>
      <c r="E8" s="771"/>
      <c r="F8" s="770"/>
      <c r="G8" s="772"/>
      <c r="H8" s="773"/>
      <c r="I8" s="770"/>
      <c r="J8" s="769"/>
      <c r="K8" s="769"/>
      <c r="L8" s="769"/>
      <c r="M8" s="771"/>
      <c r="N8" s="774"/>
    </row>
    <row r="9" spans="1:14" ht="12.75">
      <c r="A9" s="776" t="s">
        <v>929</v>
      </c>
      <c r="B9" s="769">
        <v>98</v>
      </c>
      <c r="C9" s="770">
        <v>254.4</v>
      </c>
      <c r="D9" s="769">
        <v>31.2</v>
      </c>
      <c r="E9" s="771">
        <v>0</v>
      </c>
      <c r="F9" s="770">
        <v>90.5</v>
      </c>
      <c r="G9" s="772">
        <v>18.9</v>
      </c>
      <c r="H9" s="773">
        <v>0.4</v>
      </c>
      <c r="I9" s="770">
        <v>0</v>
      </c>
      <c r="J9" s="769">
        <v>0</v>
      </c>
      <c r="K9" s="769">
        <v>5.7</v>
      </c>
      <c r="L9" s="769">
        <v>31.8</v>
      </c>
      <c r="M9" s="773" t="s">
        <v>930</v>
      </c>
      <c r="N9" s="770" t="s">
        <v>930</v>
      </c>
    </row>
    <row r="10" spans="1:14" ht="12.75">
      <c r="A10" s="777" t="s">
        <v>931</v>
      </c>
      <c r="B10" s="778">
        <v>0</v>
      </c>
      <c r="C10" s="779">
        <v>0</v>
      </c>
      <c r="D10" s="780" t="s">
        <v>930</v>
      </c>
      <c r="E10" s="781" t="s">
        <v>930</v>
      </c>
      <c r="F10" s="782" t="s">
        <v>930</v>
      </c>
      <c r="G10" s="783" t="s">
        <v>930</v>
      </c>
      <c r="H10" s="781" t="s">
        <v>930</v>
      </c>
      <c r="I10" s="782" t="s">
        <v>930</v>
      </c>
      <c r="J10" s="780" t="s">
        <v>930</v>
      </c>
      <c r="K10" s="778">
        <v>0</v>
      </c>
      <c r="L10" s="769" t="s">
        <v>930</v>
      </c>
      <c r="M10" s="771">
        <v>0</v>
      </c>
      <c r="N10" s="774">
        <v>0</v>
      </c>
    </row>
    <row r="11" spans="1:14" ht="15.75" customHeight="1">
      <c r="A11" s="784" t="s">
        <v>932</v>
      </c>
      <c r="B11" s="785">
        <v>0</v>
      </c>
      <c r="C11" s="786">
        <v>0</v>
      </c>
      <c r="D11" s="787" t="s">
        <v>930</v>
      </c>
      <c r="E11" s="788" t="s">
        <v>930</v>
      </c>
      <c r="F11" s="789" t="s">
        <v>930</v>
      </c>
      <c r="G11" s="790" t="s">
        <v>930</v>
      </c>
      <c r="H11" s="788" t="s">
        <v>930</v>
      </c>
      <c r="I11" s="789" t="s">
        <v>930</v>
      </c>
      <c r="J11" s="787" t="s">
        <v>930</v>
      </c>
      <c r="K11" s="791">
        <v>0</v>
      </c>
      <c r="L11" s="791" t="s">
        <v>930</v>
      </c>
      <c r="M11" s="792">
        <v>0</v>
      </c>
      <c r="N11" s="2076">
        <v>0</v>
      </c>
    </row>
    <row r="12" spans="1:14" ht="15.75" customHeight="1">
      <c r="A12" s="793" t="s">
        <v>933</v>
      </c>
      <c r="B12" s="785">
        <v>0</v>
      </c>
      <c r="C12" s="789">
        <v>1.1</v>
      </c>
      <c r="D12" s="787" t="s">
        <v>930</v>
      </c>
      <c r="E12" s="794">
        <v>0</v>
      </c>
      <c r="F12" s="786">
        <v>0</v>
      </c>
      <c r="G12" s="795" t="s">
        <v>930</v>
      </c>
      <c r="H12" s="788" t="s">
        <v>930</v>
      </c>
      <c r="I12" s="786">
        <v>0</v>
      </c>
      <c r="J12" s="787" t="s">
        <v>930</v>
      </c>
      <c r="K12" s="785">
        <v>0</v>
      </c>
      <c r="L12" s="785" t="s">
        <v>930</v>
      </c>
      <c r="M12" s="788" t="s">
        <v>930</v>
      </c>
      <c r="N12" s="789" t="s">
        <v>930</v>
      </c>
    </row>
    <row r="13" spans="1:14" ht="43.5" customHeight="1">
      <c r="A13" s="796" t="s">
        <v>934</v>
      </c>
      <c r="B13" s="797">
        <v>33.9</v>
      </c>
      <c r="C13" s="798">
        <v>116.4</v>
      </c>
      <c r="D13" s="769">
        <v>15.3</v>
      </c>
      <c r="E13" s="799">
        <v>0</v>
      </c>
      <c r="F13" s="798">
        <v>24</v>
      </c>
      <c r="G13" s="800">
        <v>0.1</v>
      </c>
      <c r="H13" s="801">
        <v>0.1</v>
      </c>
      <c r="I13" s="798">
        <v>0</v>
      </c>
      <c r="J13" s="775">
        <v>0</v>
      </c>
      <c r="K13" s="769">
        <v>26.1</v>
      </c>
      <c r="L13" s="769">
        <v>36.2</v>
      </c>
      <c r="M13" s="801" t="s">
        <v>930</v>
      </c>
      <c r="N13" s="798" t="s">
        <v>930</v>
      </c>
    </row>
    <row r="14" spans="1:14" ht="6" customHeight="1">
      <c r="A14" s="802"/>
      <c r="B14" s="803"/>
      <c r="C14" s="803"/>
      <c r="D14" s="804"/>
      <c r="E14" s="805"/>
      <c r="F14" s="806"/>
      <c r="G14" s="807"/>
      <c r="H14" s="805"/>
      <c r="I14" s="806"/>
      <c r="J14" s="808"/>
      <c r="K14" s="804"/>
      <c r="L14" s="804"/>
      <c r="M14" s="809"/>
      <c r="N14" s="806"/>
    </row>
    <row r="15" spans="1:14" ht="6" customHeight="1">
      <c r="A15" s="764"/>
      <c r="B15" s="810"/>
      <c r="C15" s="810"/>
      <c r="D15" s="811"/>
      <c r="E15" s="812"/>
      <c r="F15" s="810"/>
      <c r="G15" s="810"/>
      <c r="H15" s="812"/>
      <c r="I15" s="810"/>
      <c r="J15" s="813"/>
      <c r="K15" s="811"/>
      <c r="L15" s="811"/>
      <c r="M15" s="810"/>
      <c r="N15" s="810"/>
    </row>
    <row r="16" spans="1:2" s="400" customFormat="1" ht="15.75" customHeight="1">
      <c r="A16" s="814" t="s">
        <v>935</v>
      </c>
      <c r="B16" s="397"/>
    </row>
    <row r="17" spans="1:2" s="400" customFormat="1" ht="15.75" customHeight="1">
      <c r="A17" s="814" t="s">
        <v>936</v>
      </c>
      <c r="B17" s="397"/>
    </row>
    <row r="18" spans="1:2" s="400" customFormat="1" ht="15.75" customHeight="1">
      <c r="A18" s="814" t="s">
        <v>937</v>
      </c>
      <c r="B18" s="397"/>
    </row>
    <row r="19" s="400" customFormat="1" ht="6" customHeight="1">
      <c r="A19" s="369"/>
    </row>
    <row r="20" s="400" customFormat="1" ht="13.5">
      <c r="A20" s="369" t="s">
        <v>938</v>
      </c>
    </row>
  </sheetData>
  <sheetProtection/>
  <mergeCells count="13">
    <mergeCell ref="J4:J5"/>
    <mergeCell ref="K4:K5"/>
    <mergeCell ref="L4:L5"/>
    <mergeCell ref="A3:A4"/>
    <mergeCell ref="B3:J3"/>
    <mergeCell ref="K3:L3"/>
    <mergeCell ref="M3:N4"/>
    <mergeCell ref="B4:B5"/>
    <mergeCell ref="C4:C5"/>
    <mergeCell ref="D4:D5"/>
    <mergeCell ref="E4:F4"/>
    <mergeCell ref="G4:G5"/>
    <mergeCell ref="H4:I4"/>
  </mergeCells>
  <printOptions horizontalCentered="1"/>
  <pageMargins left="0.3937007874015748" right="0.3937007874015748" top="0.7874015748031497" bottom="0.7874015748031497" header="0.11811023622047245" footer="0.11811023622047245"/>
  <pageSetup horizontalDpi="600" verticalDpi="600" orientation="landscape" paperSize="9" scale="80" r:id="rId1"/>
</worksheet>
</file>

<file path=xl/worksheets/sheet46.xml><?xml version="1.0" encoding="utf-8"?>
<worksheet xmlns="http://schemas.openxmlformats.org/spreadsheetml/2006/main" xmlns:r="http://schemas.openxmlformats.org/officeDocument/2006/relationships">
  <dimension ref="A1:H80"/>
  <sheetViews>
    <sheetView view="pageBreakPreview" zoomScaleSheetLayoutView="100" zoomScalePageLayoutView="0" workbookViewId="0" topLeftCell="A37">
      <selection activeCell="D51" sqref="D51"/>
    </sheetView>
  </sheetViews>
  <sheetFormatPr defaultColWidth="9.00390625" defaultRowHeight="12.75"/>
  <cols>
    <col min="1" max="1" width="39.375" style="820" customWidth="1"/>
    <col min="2" max="4" width="15.125" style="820" customWidth="1"/>
    <col min="5" max="5" width="13.875" style="820" customWidth="1"/>
    <col min="6" max="6" width="5.25390625" style="820" customWidth="1"/>
    <col min="7" max="16384" width="9.125" style="820" customWidth="1"/>
  </cols>
  <sheetData>
    <row r="1" spans="1:4" s="817" customFormat="1" ht="24.75" customHeight="1">
      <c r="A1" s="815" t="s">
        <v>939</v>
      </c>
      <c r="B1" s="816"/>
      <c r="C1" s="816"/>
      <c r="D1" s="816"/>
    </row>
    <row r="2" spans="1:4" ht="11.25" customHeight="1">
      <c r="A2" s="818"/>
      <c r="B2" s="818"/>
      <c r="C2" s="818"/>
      <c r="D2" s="819" t="s">
        <v>940</v>
      </c>
    </row>
    <row r="3" spans="1:4" ht="21" customHeight="1">
      <c r="A3" s="821"/>
      <c r="B3" s="822" t="s">
        <v>941</v>
      </c>
      <c r="C3" s="822" t="s">
        <v>942</v>
      </c>
      <c r="D3" s="823" t="s">
        <v>943</v>
      </c>
    </row>
    <row r="4" spans="1:4" ht="6" customHeight="1">
      <c r="A4" s="824"/>
      <c r="B4" s="824"/>
      <c r="C4" s="759"/>
      <c r="D4" s="824"/>
    </row>
    <row r="5" spans="1:7" s="829" customFormat="1" ht="15" customHeight="1">
      <c r="A5" s="825" t="s">
        <v>944</v>
      </c>
      <c r="B5" s="826">
        <v>64398.4</v>
      </c>
      <c r="C5" s="826">
        <v>64196.7</v>
      </c>
      <c r="D5" s="827">
        <v>201.7</v>
      </c>
      <c r="E5" s="828"/>
      <c r="F5" s="828"/>
      <c r="G5" s="828"/>
    </row>
    <row r="6" spans="1:4" s="829" customFormat="1" ht="6" customHeight="1">
      <c r="A6" s="830"/>
      <c r="B6" s="826"/>
      <c r="C6" s="826"/>
      <c r="D6" s="827"/>
    </row>
    <row r="7" spans="1:4" s="829" customFormat="1" ht="12.75">
      <c r="A7" s="830" t="s">
        <v>945</v>
      </c>
      <c r="B7" s="826">
        <v>63093.6</v>
      </c>
      <c r="C7" s="826">
        <v>64033.1</v>
      </c>
      <c r="D7" s="827">
        <v>-939.5</v>
      </c>
    </row>
    <row r="8" spans="1:4" s="829" customFormat="1" ht="6" customHeight="1">
      <c r="A8" s="830"/>
      <c r="B8" s="826"/>
      <c r="C8" s="826"/>
      <c r="D8" s="827"/>
    </row>
    <row r="9" spans="1:4" s="829" customFormat="1" ht="12.75">
      <c r="A9" s="830" t="s">
        <v>946</v>
      </c>
      <c r="B9" s="826">
        <v>1304.8</v>
      </c>
      <c r="C9" s="826">
        <v>163.6</v>
      </c>
      <c r="D9" s="827">
        <v>1141.2</v>
      </c>
    </row>
    <row r="10" spans="1:4" s="829" customFormat="1" ht="12.75">
      <c r="A10" s="830" t="s">
        <v>947</v>
      </c>
      <c r="B10" s="826"/>
      <c r="C10" s="826"/>
      <c r="D10" s="827"/>
    </row>
    <row r="11" spans="1:4" s="829" customFormat="1" ht="12.75">
      <c r="A11" s="831" t="s">
        <v>948</v>
      </c>
      <c r="B11" s="826">
        <v>1304.7</v>
      </c>
      <c r="C11" s="826">
        <v>153.9</v>
      </c>
      <c r="D11" s="827">
        <v>1150.9</v>
      </c>
    </row>
    <row r="12" spans="1:4" s="829" customFormat="1" ht="12.75">
      <c r="A12" s="830" t="s">
        <v>949</v>
      </c>
      <c r="B12" s="826">
        <v>0.1</v>
      </c>
      <c r="C12" s="826">
        <v>9.8</v>
      </c>
      <c r="D12" s="827">
        <v>-9.7</v>
      </c>
    </row>
    <row r="13" spans="1:4" s="829" customFormat="1" ht="6" customHeight="1">
      <c r="A13" s="832"/>
      <c r="B13" s="833"/>
      <c r="C13" s="833"/>
      <c r="D13" s="833"/>
    </row>
    <row r="14" spans="1:4" ht="12.75">
      <c r="A14" s="834"/>
      <c r="B14" s="835"/>
      <c r="C14" s="835"/>
      <c r="D14" s="836"/>
    </row>
    <row r="15" spans="1:4" ht="6" customHeight="1">
      <c r="A15" s="824"/>
      <c r="B15" s="837"/>
      <c r="C15" s="838"/>
      <c r="D15" s="837"/>
    </row>
    <row r="16" spans="1:7" s="829" customFormat="1" ht="15" customHeight="1">
      <c r="A16" s="825" t="s">
        <v>950</v>
      </c>
      <c r="B16" s="826">
        <v>46545.583363</v>
      </c>
      <c r="C16" s="826">
        <v>46141.461543</v>
      </c>
      <c r="D16" s="826">
        <v>404.1218200000003</v>
      </c>
      <c r="E16" s="828"/>
      <c r="F16" s="828"/>
      <c r="G16" s="828"/>
    </row>
    <row r="17" spans="1:4" s="829" customFormat="1" ht="6" customHeight="1">
      <c r="A17" s="830"/>
      <c r="B17" s="826"/>
      <c r="C17" s="826"/>
      <c r="D17" s="827"/>
    </row>
    <row r="18" spans="1:4" s="829" customFormat="1" ht="12.75">
      <c r="A18" s="830" t="s">
        <v>945</v>
      </c>
      <c r="B18" s="826">
        <v>44752.271962</v>
      </c>
      <c r="C18" s="826">
        <v>45951.75</v>
      </c>
      <c r="D18" s="827">
        <v>-1199.478038000001</v>
      </c>
    </row>
    <row r="19" spans="1:4" s="829" customFormat="1" ht="6" customHeight="1">
      <c r="A19" s="830"/>
      <c r="B19" s="826"/>
      <c r="C19" s="826"/>
      <c r="D19" s="827"/>
    </row>
    <row r="20" spans="1:4" s="829" customFormat="1" ht="12.75">
      <c r="A20" s="830" t="s">
        <v>946</v>
      </c>
      <c r="B20" s="826">
        <v>1793.311401</v>
      </c>
      <c r="C20" s="826">
        <v>189.711543</v>
      </c>
      <c r="D20" s="827">
        <v>1603.599858</v>
      </c>
    </row>
    <row r="21" spans="1:4" s="829" customFormat="1" ht="12.75">
      <c r="A21" s="830" t="s">
        <v>947</v>
      </c>
      <c r="B21" s="826"/>
      <c r="C21" s="826"/>
      <c r="D21" s="827"/>
    </row>
    <row r="22" spans="1:4" s="829" customFormat="1" ht="12.75">
      <c r="A22" s="831" t="s">
        <v>948</v>
      </c>
      <c r="B22" s="826">
        <v>1793.247812</v>
      </c>
      <c r="C22" s="826">
        <v>178.995405</v>
      </c>
      <c r="D22" s="827">
        <v>1614.252407</v>
      </c>
    </row>
    <row r="23" spans="1:4" s="829" customFormat="1" ht="12.75">
      <c r="A23" s="830" t="s">
        <v>949</v>
      </c>
      <c r="B23" s="826">
        <v>0.063589</v>
      </c>
      <c r="C23" s="826">
        <v>10.716138</v>
      </c>
      <c r="D23" s="827">
        <v>-10.652549</v>
      </c>
    </row>
    <row r="24" spans="1:4" s="829" customFormat="1" ht="6" customHeight="1">
      <c r="A24" s="832"/>
      <c r="B24" s="839"/>
      <c r="C24" s="839"/>
      <c r="D24" s="839"/>
    </row>
    <row r="25" spans="1:4" s="829" customFormat="1" ht="6" customHeight="1">
      <c r="A25" s="840"/>
      <c r="B25" s="841"/>
      <c r="C25" s="841"/>
      <c r="D25" s="841"/>
    </row>
    <row r="26" spans="1:5" s="845" customFormat="1" ht="15.75" customHeight="1">
      <c r="A26" s="842" t="s">
        <v>951</v>
      </c>
      <c r="B26" s="843"/>
      <c r="C26" s="843"/>
      <c r="D26" s="843"/>
      <c r="E26" s="844"/>
    </row>
    <row r="27" spans="1:5" s="845" customFormat="1" ht="6" customHeight="1">
      <c r="A27" s="842"/>
      <c r="B27" s="843"/>
      <c r="C27" s="843"/>
      <c r="D27" s="843"/>
      <c r="E27" s="844"/>
    </row>
    <row r="28" spans="1:5" s="845" customFormat="1" ht="13.5" customHeight="1">
      <c r="A28" s="368" t="s">
        <v>136</v>
      </c>
      <c r="B28" s="843"/>
      <c r="C28" s="843"/>
      <c r="D28" s="843"/>
      <c r="E28" s="844"/>
    </row>
    <row r="29" spans="1:5" s="845" customFormat="1" ht="13.5" customHeight="1">
      <c r="A29" s="368"/>
      <c r="B29" s="843"/>
      <c r="C29" s="843"/>
      <c r="D29" s="843"/>
      <c r="E29" s="844"/>
    </row>
    <row r="30" spans="1:4" s="846" customFormat="1" ht="13.5" customHeight="1">
      <c r="A30" s="843"/>
      <c r="B30" s="843"/>
      <c r="C30" s="843"/>
      <c r="D30" s="843"/>
    </row>
    <row r="31" spans="1:4" ht="24.75" customHeight="1">
      <c r="A31" s="815" t="s">
        <v>952</v>
      </c>
      <c r="B31" s="847"/>
      <c r="C31" s="847"/>
      <c r="D31" s="847"/>
    </row>
    <row r="32" spans="1:4" ht="11.25" customHeight="1">
      <c r="A32" s="818"/>
      <c r="B32" s="818"/>
      <c r="C32" s="818"/>
      <c r="D32" s="819" t="s">
        <v>940</v>
      </c>
    </row>
    <row r="33" spans="1:4" ht="21" customHeight="1">
      <c r="A33" s="848"/>
      <c r="B33" s="822" t="s">
        <v>941</v>
      </c>
      <c r="C33" s="822" t="s">
        <v>942</v>
      </c>
      <c r="D33" s="822" t="s">
        <v>943</v>
      </c>
    </row>
    <row r="34" spans="1:4" ht="6" customHeight="1">
      <c r="A34" s="824"/>
      <c r="B34" s="824"/>
      <c r="C34" s="759"/>
      <c r="D34" s="824"/>
    </row>
    <row r="35" spans="1:4" ht="15" customHeight="1">
      <c r="A35" s="825" t="s">
        <v>944</v>
      </c>
      <c r="B35" s="826">
        <v>63973.3</v>
      </c>
      <c r="C35" s="827">
        <v>64912.7</v>
      </c>
      <c r="D35" s="827">
        <v>-939.5</v>
      </c>
    </row>
    <row r="36" spans="1:4" ht="12.75">
      <c r="A36" s="849" t="s">
        <v>947</v>
      </c>
      <c r="B36" s="827"/>
      <c r="C36" s="827"/>
      <c r="D36" s="827"/>
    </row>
    <row r="37" spans="1:4" ht="12.75">
      <c r="A37" s="849" t="s">
        <v>953</v>
      </c>
      <c r="B37" s="827">
        <v>879.7</v>
      </c>
      <c r="C37" s="827">
        <v>879.7</v>
      </c>
      <c r="D37" s="827">
        <v>0</v>
      </c>
    </row>
    <row r="38" spans="1:4" ht="12.75">
      <c r="A38" s="849" t="s">
        <v>945</v>
      </c>
      <c r="B38" s="827">
        <v>63093.6</v>
      </c>
      <c r="C38" s="827">
        <v>64033.1</v>
      </c>
      <c r="D38" s="827">
        <v>-939.5</v>
      </c>
    </row>
    <row r="39" spans="1:4" s="829" customFormat="1" ht="6" customHeight="1">
      <c r="A39" s="832"/>
      <c r="B39" s="833"/>
      <c r="C39" s="833"/>
      <c r="D39" s="833"/>
    </row>
    <row r="40" spans="1:4" ht="12.75">
      <c r="A40" s="850"/>
      <c r="B40" s="851"/>
      <c r="C40" s="851"/>
      <c r="D40" s="852"/>
    </row>
    <row r="41" spans="1:4" ht="6" customHeight="1">
      <c r="A41" s="824"/>
      <c r="B41" s="837"/>
      <c r="C41" s="838"/>
      <c r="D41" s="837"/>
    </row>
    <row r="42" spans="1:4" ht="15" customHeight="1">
      <c r="A42" s="825" t="s">
        <v>950</v>
      </c>
      <c r="B42" s="826">
        <v>46142.046034</v>
      </c>
      <c r="C42" s="827">
        <v>47341.524072</v>
      </c>
      <c r="D42" s="827">
        <v>-1199.478038000001</v>
      </c>
    </row>
    <row r="43" spans="1:4" ht="12.75">
      <c r="A43" s="853" t="s">
        <v>947</v>
      </c>
      <c r="B43" s="827"/>
      <c r="C43" s="827"/>
      <c r="D43" s="827"/>
    </row>
    <row r="44" spans="1:4" ht="12.75">
      <c r="A44" s="853" t="s">
        <v>953</v>
      </c>
      <c r="B44" s="827">
        <v>1389.774072</v>
      </c>
      <c r="C44" s="827">
        <v>1389.774072</v>
      </c>
      <c r="D44" s="827">
        <v>0</v>
      </c>
    </row>
    <row r="45" spans="1:4" ht="12.75">
      <c r="A45" s="853" t="s">
        <v>945</v>
      </c>
      <c r="B45" s="827">
        <v>44752.271962</v>
      </c>
      <c r="C45" s="827">
        <v>45951.75</v>
      </c>
      <c r="D45" s="827">
        <v>-1199.478038000001</v>
      </c>
    </row>
    <row r="46" spans="1:4" s="829" customFormat="1" ht="6" customHeight="1">
      <c r="A46" s="832"/>
      <c r="B46" s="854"/>
      <c r="C46" s="854"/>
      <c r="D46" s="854"/>
    </row>
    <row r="47" spans="1:4" s="829" customFormat="1" ht="6" customHeight="1">
      <c r="A47" s="840"/>
      <c r="B47" s="841"/>
      <c r="C47" s="841"/>
      <c r="D47" s="841"/>
    </row>
    <row r="48" spans="1:8" s="845" customFormat="1" ht="15.75" customHeight="1">
      <c r="A48" s="842" t="s">
        <v>951</v>
      </c>
      <c r="H48" s="855"/>
    </row>
    <row r="49" s="845" customFormat="1" ht="6" customHeight="1">
      <c r="A49" s="842"/>
    </row>
    <row r="50" s="845" customFormat="1" ht="13.5">
      <c r="A50" s="368" t="s">
        <v>954</v>
      </c>
    </row>
    <row r="51" s="845" customFormat="1" ht="13.5">
      <c r="A51" s="368"/>
    </row>
    <row r="52" s="856" customFormat="1" ht="13.5" customHeight="1"/>
    <row r="53" spans="1:4" ht="24.75" customHeight="1">
      <c r="A53" s="815" t="s">
        <v>955</v>
      </c>
      <c r="B53" s="847"/>
      <c r="C53" s="847"/>
      <c r="D53" s="847"/>
    </row>
    <row r="54" spans="1:4" ht="11.25" customHeight="1">
      <c r="A54" s="818"/>
      <c r="B54" s="818"/>
      <c r="C54" s="818"/>
      <c r="D54" s="819" t="s">
        <v>940</v>
      </c>
    </row>
    <row r="55" spans="1:4" ht="21" customHeight="1">
      <c r="A55" s="848"/>
      <c r="B55" s="822" t="s">
        <v>941</v>
      </c>
      <c r="C55" s="822" t="s">
        <v>942</v>
      </c>
      <c r="D55" s="822" t="s">
        <v>943</v>
      </c>
    </row>
    <row r="56" spans="1:4" ht="6" customHeight="1">
      <c r="A56" s="824"/>
      <c r="B56" s="824"/>
      <c r="C56" s="759"/>
      <c r="D56" s="824"/>
    </row>
    <row r="57" spans="1:5" ht="15" customHeight="1">
      <c r="A57" s="825" t="s">
        <v>944</v>
      </c>
      <c r="B57" s="826">
        <v>12077</v>
      </c>
      <c r="C57" s="827">
        <v>12383.5</v>
      </c>
      <c r="D57" s="827">
        <v>-306.5</v>
      </c>
      <c r="E57" s="820" t="s">
        <v>82</v>
      </c>
    </row>
    <row r="58" spans="1:4" ht="12.75">
      <c r="A58" s="853" t="s">
        <v>947</v>
      </c>
      <c r="B58" s="827"/>
      <c r="C58" s="827"/>
      <c r="D58" s="827"/>
    </row>
    <row r="59" spans="1:4" ht="12.75">
      <c r="A59" s="853" t="s">
        <v>953</v>
      </c>
      <c r="B59" s="827">
        <v>10772.2</v>
      </c>
      <c r="C59" s="827">
        <v>12219.8</v>
      </c>
      <c r="D59" s="827">
        <v>-1447.6</v>
      </c>
    </row>
    <row r="60" spans="1:4" ht="12.75">
      <c r="A60" s="776" t="s">
        <v>956</v>
      </c>
      <c r="B60" s="827">
        <v>665.9</v>
      </c>
      <c r="C60" s="827">
        <v>856.5</v>
      </c>
      <c r="D60" s="827">
        <v>-190.6</v>
      </c>
    </row>
    <row r="61" spans="1:4" ht="12.75">
      <c r="A61" s="853" t="s">
        <v>417</v>
      </c>
      <c r="B61" s="827">
        <v>1304.8</v>
      </c>
      <c r="C61" s="827">
        <v>163.6</v>
      </c>
      <c r="D61" s="827">
        <v>1141.2</v>
      </c>
    </row>
    <row r="62" spans="1:4" s="829" customFormat="1" ht="6" customHeight="1">
      <c r="A62" s="832"/>
      <c r="B62" s="833"/>
      <c r="C62" s="833"/>
      <c r="D62" s="833"/>
    </row>
    <row r="63" spans="1:4" ht="12.75">
      <c r="A63" s="857"/>
      <c r="B63" s="851"/>
      <c r="C63" s="851"/>
      <c r="D63" s="852"/>
    </row>
    <row r="64" spans="1:4" ht="6" customHeight="1">
      <c r="A64" s="824"/>
      <c r="B64" s="837"/>
      <c r="C64" s="838"/>
      <c r="D64" s="837"/>
    </row>
    <row r="65" spans="1:4" ht="15" customHeight="1">
      <c r="A65" s="825" t="s">
        <v>950</v>
      </c>
      <c r="B65" s="826">
        <v>12607.5628</v>
      </c>
      <c r="C65" s="827">
        <v>12649.111981</v>
      </c>
      <c r="D65" s="827">
        <v>-41.54918100000032</v>
      </c>
    </row>
    <row r="66" spans="1:4" ht="12.75">
      <c r="A66" s="853" t="s">
        <v>947</v>
      </c>
      <c r="B66" s="827"/>
      <c r="C66" s="827" t="s">
        <v>82</v>
      </c>
      <c r="D66" s="827"/>
    </row>
    <row r="67" spans="1:4" ht="12.75">
      <c r="A67" s="853" t="s">
        <v>953</v>
      </c>
      <c r="B67" s="827">
        <v>10814.251399</v>
      </c>
      <c r="C67" s="827">
        <v>12459.400438</v>
      </c>
      <c r="D67" s="827">
        <v>-1645.149039</v>
      </c>
    </row>
    <row r="68" spans="1:4" ht="12.75">
      <c r="A68" s="776" t="s">
        <v>956</v>
      </c>
      <c r="B68" s="827">
        <v>520.590335</v>
      </c>
      <c r="C68" s="827">
        <v>737.009947</v>
      </c>
      <c r="D68" s="827">
        <v>-216.41961200000003</v>
      </c>
    </row>
    <row r="69" spans="1:4" ht="12.75">
      <c r="A69" s="853" t="s">
        <v>417</v>
      </c>
      <c r="B69" s="827">
        <v>1793.311401</v>
      </c>
      <c r="C69" s="827">
        <v>189.711543</v>
      </c>
      <c r="D69" s="827">
        <v>1603.599858</v>
      </c>
    </row>
    <row r="70" spans="1:4" s="829" customFormat="1" ht="6" customHeight="1">
      <c r="A70" s="832"/>
      <c r="B70" s="839"/>
      <c r="C70" s="839"/>
      <c r="D70" s="839"/>
    </row>
    <row r="71" spans="1:4" s="829" customFormat="1" ht="6" customHeight="1">
      <c r="A71" s="840"/>
      <c r="B71" s="841"/>
      <c r="C71" s="841"/>
      <c r="D71" s="841"/>
    </row>
    <row r="72" s="845" customFormat="1" ht="15.75" customHeight="1">
      <c r="A72" s="842" t="s">
        <v>951</v>
      </c>
    </row>
    <row r="73" s="845" customFormat="1" ht="6" customHeight="1">
      <c r="A73" s="842"/>
    </row>
    <row r="74" s="845" customFormat="1" ht="13.5">
      <c r="A74" s="368" t="s">
        <v>954</v>
      </c>
    </row>
    <row r="75" spans="1:4" ht="13.5">
      <c r="A75" s="829"/>
      <c r="B75" s="845"/>
      <c r="C75" s="845"/>
      <c r="D75" s="845"/>
    </row>
    <row r="76" ht="12.75">
      <c r="A76" s="829"/>
    </row>
    <row r="77" ht="12.75">
      <c r="A77" s="829"/>
    </row>
    <row r="78" ht="12.75">
      <c r="A78" s="829"/>
    </row>
    <row r="79" ht="12.75">
      <c r="A79" s="829"/>
    </row>
    <row r="80" ht="12.75">
      <c r="A80" s="829"/>
    </row>
  </sheetData>
  <sheetProtection/>
  <printOptions horizontalCentered="1"/>
  <pageMargins left="0.5905511811023623" right="0.5905511811023623" top="0.5905511811023623" bottom="0.5905511811023623" header="0.11811023622047245" footer="0.11811023622047245"/>
  <pageSetup horizontalDpi="600" verticalDpi="600" orientation="portrait" paperSize="9" scale="85" r:id="rId1"/>
</worksheet>
</file>

<file path=xl/worksheets/sheet47.xml><?xml version="1.0" encoding="utf-8"?>
<worksheet xmlns="http://schemas.openxmlformats.org/spreadsheetml/2006/main" xmlns:r="http://schemas.openxmlformats.org/officeDocument/2006/relationships">
  <dimension ref="A1:D33"/>
  <sheetViews>
    <sheetView view="pageBreakPreview" zoomScaleSheetLayoutView="100" zoomScalePageLayoutView="0" workbookViewId="0" topLeftCell="A1">
      <selection activeCell="D51" sqref="D51"/>
    </sheetView>
  </sheetViews>
  <sheetFormatPr defaultColWidth="9.00390625" defaultRowHeight="12.75"/>
  <cols>
    <col min="1" max="1" width="37.125" style="820" customWidth="1"/>
    <col min="2" max="4" width="16.75390625" style="820" customWidth="1"/>
    <col min="5" max="5" width="13.875" style="820" customWidth="1"/>
    <col min="6" max="6" width="5.25390625" style="820" customWidth="1"/>
    <col min="7" max="16384" width="9.125" style="820" customWidth="1"/>
  </cols>
  <sheetData>
    <row r="1" spans="1:4" ht="24.75" customHeight="1">
      <c r="A1" s="815" t="s">
        <v>957</v>
      </c>
      <c r="B1" s="847"/>
      <c r="C1" s="847"/>
      <c r="D1" s="847"/>
    </row>
    <row r="2" spans="1:4" ht="11.25" customHeight="1">
      <c r="A2" s="818"/>
      <c r="B2" s="818"/>
      <c r="C2" s="818"/>
      <c r="D2" s="819" t="s">
        <v>940</v>
      </c>
    </row>
    <row r="3" spans="1:4" ht="21" customHeight="1">
      <c r="A3" s="848"/>
      <c r="B3" s="822" t="s">
        <v>941</v>
      </c>
      <c r="C3" s="822" t="s">
        <v>942</v>
      </c>
      <c r="D3" s="822" t="s">
        <v>943</v>
      </c>
    </row>
    <row r="4" spans="1:4" ht="18" customHeight="1">
      <c r="A4" s="858" t="s">
        <v>944</v>
      </c>
      <c r="B4" s="859">
        <v>895.8</v>
      </c>
      <c r="C4" s="859">
        <v>895.8</v>
      </c>
      <c r="D4" s="859">
        <v>0</v>
      </c>
    </row>
    <row r="5" spans="1:4" ht="12.75" customHeight="1">
      <c r="A5" s="860"/>
      <c r="B5" s="861"/>
      <c r="C5" s="861"/>
      <c r="D5" s="862"/>
    </row>
    <row r="6" spans="1:4" ht="18" customHeight="1">
      <c r="A6" s="863" t="s">
        <v>950</v>
      </c>
      <c r="B6" s="859">
        <v>587.389757</v>
      </c>
      <c r="C6" s="859">
        <v>587.389757</v>
      </c>
      <c r="D6" s="859">
        <v>0</v>
      </c>
    </row>
    <row r="7" spans="1:4" s="856" customFormat="1" ht="6" customHeight="1">
      <c r="A7" s="864"/>
      <c r="B7" s="865"/>
      <c r="C7" s="865"/>
      <c r="D7" s="865"/>
    </row>
    <row r="8" spans="1:4" s="856" customFormat="1" ht="15.75" customHeight="1">
      <c r="A8" s="2291" t="s">
        <v>958</v>
      </c>
      <c r="B8" s="2291"/>
      <c r="C8" s="2291"/>
      <c r="D8" s="2291"/>
    </row>
    <row r="9" spans="1:4" s="856" customFormat="1" ht="13.5" customHeight="1">
      <c r="A9" s="2291"/>
      <c r="B9" s="2291"/>
      <c r="C9" s="2291"/>
      <c r="D9" s="2291"/>
    </row>
    <row r="10" spans="1:4" s="856" customFormat="1" ht="6" customHeight="1">
      <c r="A10" s="845"/>
      <c r="B10" s="865"/>
      <c r="C10" s="865"/>
      <c r="D10" s="865"/>
    </row>
    <row r="11" spans="1:4" s="856" customFormat="1" ht="13.5" customHeight="1">
      <c r="A11" s="368" t="s">
        <v>959</v>
      </c>
      <c r="B11" s="865"/>
      <c r="C11" s="865"/>
      <c r="D11" s="865"/>
    </row>
    <row r="12" spans="1:4" s="856" customFormat="1" ht="13.5" customHeight="1">
      <c r="A12" s="368"/>
      <c r="B12" s="865"/>
      <c r="C12" s="865"/>
      <c r="D12" s="865"/>
    </row>
    <row r="13" s="856" customFormat="1" ht="15" customHeight="1"/>
    <row r="14" spans="1:4" ht="24.75" customHeight="1">
      <c r="A14" s="815" t="s">
        <v>960</v>
      </c>
      <c r="B14" s="847"/>
      <c r="C14" s="847"/>
      <c r="D14" s="847"/>
    </row>
    <row r="15" spans="1:4" ht="11.25" customHeight="1">
      <c r="A15" s="818"/>
      <c r="B15" s="818"/>
      <c r="C15" s="818"/>
      <c r="D15" s="819" t="s">
        <v>940</v>
      </c>
    </row>
    <row r="16" spans="1:4" ht="21" customHeight="1">
      <c r="A16" s="848"/>
      <c r="B16" s="822" t="s">
        <v>941</v>
      </c>
      <c r="C16" s="822" t="s">
        <v>942</v>
      </c>
      <c r="D16" s="822" t="s">
        <v>943</v>
      </c>
    </row>
    <row r="17" spans="1:4" ht="6" customHeight="1">
      <c r="A17" s="821"/>
      <c r="B17" s="824"/>
      <c r="C17" s="759"/>
      <c r="D17" s="824"/>
    </row>
    <row r="18" spans="1:4" ht="15" customHeight="1">
      <c r="A18" s="863" t="s">
        <v>944</v>
      </c>
      <c r="B18" s="826">
        <v>25970.7</v>
      </c>
      <c r="C18" s="826">
        <v>26376</v>
      </c>
      <c r="D18" s="827">
        <v>-405.4</v>
      </c>
    </row>
    <row r="19" spans="1:4" ht="6" customHeight="1">
      <c r="A19" s="866"/>
      <c r="B19" s="826"/>
      <c r="C19" s="826"/>
      <c r="D19" s="827"/>
    </row>
    <row r="20" spans="1:4" ht="13.5" customHeight="1">
      <c r="A20" s="867" t="s">
        <v>961</v>
      </c>
      <c r="B20" s="826">
        <v>25348.1</v>
      </c>
      <c r="C20" s="826">
        <v>25775.9</v>
      </c>
      <c r="D20" s="827">
        <v>-427.8</v>
      </c>
    </row>
    <row r="21" spans="1:4" s="829" customFormat="1" ht="6" customHeight="1">
      <c r="A21" s="868"/>
      <c r="B21" s="833"/>
      <c r="C21" s="833"/>
      <c r="D21" s="833"/>
    </row>
    <row r="22" spans="1:4" ht="12.75" customHeight="1">
      <c r="A22" s="869"/>
      <c r="B22" s="851"/>
      <c r="C22" s="851"/>
      <c r="D22" s="852"/>
    </row>
    <row r="23" spans="1:4" ht="6" customHeight="1">
      <c r="A23" s="821"/>
      <c r="B23" s="837"/>
      <c r="C23" s="838"/>
      <c r="D23" s="837"/>
    </row>
    <row r="24" spans="1:4" ht="15" customHeight="1">
      <c r="A24" s="863" t="s">
        <v>950</v>
      </c>
      <c r="B24" s="826">
        <v>19578.600259</v>
      </c>
      <c r="C24" s="826">
        <v>19649.589988</v>
      </c>
      <c r="D24" s="827">
        <v>-70.9897290000008</v>
      </c>
    </row>
    <row r="25" spans="1:4" ht="6" customHeight="1">
      <c r="A25" s="866"/>
      <c r="B25" s="826"/>
      <c r="C25" s="826"/>
      <c r="D25" s="827"/>
    </row>
    <row r="26" spans="1:4" ht="12.75" customHeight="1">
      <c r="A26" s="867" t="s">
        <v>961</v>
      </c>
      <c r="B26" s="826">
        <v>18616.91762</v>
      </c>
      <c r="C26" s="826">
        <v>18665.090927</v>
      </c>
      <c r="D26" s="827">
        <v>-48.17330700000093</v>
      </c>
    </row>
    <row r="27" spans="1:4" s="829" customFormat="1" ht="6" customHeight="1">
      <c r="A27" s="868"/>
      <c r="B27" s="870"/>
      <c r="C27" s="870"/>
      <c r="D27" s="870"/>
    </row>
    <row r="28" spans="1:4" s="856" customFormat="1" ht="6" customHeight="1">
      <c r="A28" s="864"/>
      <c r="B28" s="841"/>
      <c r="C28" s="841"/>
      <c r="D28" s="841"/>
    </row>
    <row r="29" spans="1:4" s="845" customFormat="1" ht="15.75" customHeight="1">
      <c r="A29" s="2291" t="s">
        <v>958</v>
      </c>
      <c r="B29" s="2291"/>
      <c r="C29" s="2291"/>
      <c r="D29" s="2291"/>
    </row>
    <row r="30" spans="1:4" s="845" customFormat="1" ht="13.5" customHeight="1">
      <c r="A30" s="2291"/>
      <c r="B30" s="2291"/>
      <c r="C30" s="2291"/>
      <c r="D30" s="2291"/>
    </row>
    <row r="31" s="845" customFormat="1" ht="6" customHeight="1"/>
    <row r="32" s="845" customFormat="1" ht="13.5" customHeight="1">
      <c r="A32" s="845" t="s">
        <v>962</v>
      </c>
    </row>
    <row r="33" spans="1:4" ht="13.5">
      <c r="A33" s="845"/>
      <c r="B33" s="845"/>
      <c r="C33" s="845"/>
      <c r="D33" s="845"/>
    </row>
  </sheetData>
  <sheetProtection/>
  <mergeCells count="2">
    <mergeCell ref="A8:D9"/>
    <mergeCell ref="A29:D30"/>
  </mergeCells>
  <printOptions horizontalCentered="1"/>
  <pageMargins left="0.5905511811023623" right="0.5905511811023623" top="0.7874015748031497" bottom="0.7874015748031497" header="0.11811023622047245" footer="0.11811023622047245"/>
  <pageSetup horizontalDpi="600" verticalDpi="600" orientation="portrait" paperSize="9" scale="85" r:id="rId1"/>
</worksheet>
</file>

<file path=xl/worksheets/sheet48.xml><?xml version="1.0" encoding="utf-8"?>
<worksheet xmlns="http://schemas.openxmlformats.org/spreadsheetml/2006/main" xmlns:r="http://schemas.openxmlformats.org/officeDocument/2006/relationships">
  <dimension ref="A1:H120"/>
  <sheetViews>
    <sheetView view="pageBreakPreview" zoomScaleSheetLayoutView="100" zoomScalePageLayoutView="0" workbookViewId="0" topLeftCell="A1">
      <selection activeCell="D51" sqref="D51"/>
    </sheetView>
  </sheetViews>
  <sheetFormatPr defaultColWidth="9.00390625" defaultRowHeight="12.75"/>
  <cols>
    <col min="1" max="1" width="44.75390625" style="871" customWidth="1"/>
    <col min="2" max="8" width="12.75390625" style="872" customWidth="1"/>
    <col min="9" max="9" width="10.75390625" style="871" customWidth="1"/>
    <col min="10" max="16384" width="9.125" style="871" customWidth="1"/>
  </cols>
  <sheetData>
    <row r="1" spans="1:8" s="909" customFormat="1" ht="24.75" customHeight="1">
      <c r="A1" s="915" t="s">
        <v>1037</v>
      </c>
      <c r="B1" s="914"/>
      <c r="C1" s="914"/>
      <c r="D1" s="914"/>
      <c r="E1" s="914"/>
      <c r="F1" s="914"/>
      <c r="G1" s="914"/>
      <c r="H1" s="914"/>
    </row>
    <row r="2" spans="1:8" s="909" customFormat="1" ht="24.75" customHeight="1">
      <c r="A2" s="913" t="s">
        <v>1036</v>
      </c>
      <c r="B2" s="912"/>
      <c r="C2" s="912"/>
      <c r="D2" s="912"/>
      <c r="E2" s="912"/>
      <c r="F2" s="912"/>
      <c r="G2" s="912"/>
      <c r="H2" s="912"/>
    </row>
    <row r="3" spans="1:8" s="909" customFormat="1" ht="11.25" customHeight="1">
      <c r="A3" s="911"/>
      <c r="B3" s="910"/>
      <c r="C3" s="910"/>
      <c r="D3" s="910"/>
      <c r="E3" s="910"/>
      <c r="F3" s="910"/>
      <c r="G3" s="910"/>
      <c r="H3" s="819" t="s">
        <v>940</v>
      </c>
    </row>
    <row r="4" spans="1:8" s="899" customFormat="1" ht="15" customHeight="1">
      <c r="A4" s="908"/>
      <c r="B4" s="2294">
        <v>2013</v>
      </c>
      <c r="C4" s="2295"/>
      <c r="D4" s="2295"/>
      <c r="E4" s="2295"/>
      <c r="F4" s="2296"/>
      <c r="G4" s="2294">
        <v>2014</v>
      </c>
      <c r="H4" s="2296"/>
    </row>
    <row r="5" spans="1:8" s="903" customFormat="1" ht="15" customHeight="1">
      <c r="A5" s="907"/>
      <c r="B5" s="906" t="s">
        <v>1033</v>
      </c>
      <c r="C5" s="905" t="s">
        <v>1032</v>
      </c>
      <c r="D5" s="904" t="s">
        <v>1035</v>
      </c>
      <c r="E5" s="904" t="s">
        <v>1034</v>
      </c>
      <c r="F5" s="904" t="s">
        <v>106</v>
      </c>
      <c r="G5" s="905" t="s">
        <v>1033</v>
      </c>
      <c r="H5" s="904" t="s">
        <v>1032</v>
      </c>
    </row>
    <row r="6" spans="1:8" s="899" customFormat="1" ht="6" customHeight="1">
      <c r="A6" s="902"/>
      <c r="B6" s="901"/>
      <c r="C6" s="900"/>
      <c r="D6" s="900"/>
      <c r="E6" s="900"/>
      <c r="F6" s="900"/>
      <c r="G6" s="900"/>
      <c r="H6" s="900"/>
    </row>
    <row r="7" spans="1:8" s="883" customFormat="1" ht="15">
      <c r="A7" s="898" t="s">
        <v>1031</v>
      </c>
      <c r="B7" s="884">
        <v>-368.77892625293646</v>
      </c>
      <c r="C7" s="884">
        <v>573.4146967472064</v>
      </c>
      <c r="D7" s="884">
        <v>1080.8547365794225</v>
      </c>
      <c r="E7" s="884">
        <v>-428.28059250190046</v>
      </c>
      <c r="F7" s="884">
        <v>857.2099145718015</v>
      </c>
      <c r="G7" s="884">
        <v>-314.9843537049541</v>
      </c>
      <c r="H7" s="884">
        <v>248.9182200764941</v>
      </c>
    </row>
    <row r="8" spans="1:8" s="872" customFormat="1" ht="6" customHeight="1">
      <c r="A8" s="895"/>
      <c r="B8" s="894"/>
      <c r="C8" s="894"/>
      <c r="D8" s="894"/>
      <c r="E8" s="894"/>
      <c r="F8" s="894"/>
      <c r="G8" s="894"/>
      <c r="H8" s="894"/>
    </row>
    <row r="9" spans="1:8" s="872" customFormat="1" ht="12.75">
      <c r="A9" s="897" t="s">
        <v>1030</v>
      </c>
      <c r="B9" s="881">
        <v>5216.256099456498</v>
      </c>
      <c r="C9" s="881">
        <v>5426.425289007738</v>
      </c>
      <c r="D9" s="881">
        <v>5976.186924732721</v>
      </c>
      <c r="E9" s="881">
        <v>5652.573108603509</v>
      </c>
      <c r="F9" s="881">
        <v>22271.44142180047</v>
      </c>
      <c r="G9" s="881">
        <v>4864.074442052735</v>
      </c>
      <c r="H9" s="881">
        <v>5425.470318995004</v>
      </c>
    </row>
    <row r="10" spans="1:8" s="872" customFormat="1" ht="12.75">
      <c r="A10" s="897" t="s">
        <v>1029</v>
      </c>
      <c r="B10" s="881">
        <v>-5677.483269225782</v>
      </c>
      <c r="C10" s="881">
        <v>-6231.167385159083</v>
      </c>
      <c r="D10" s="881">
        <v>-6409.254023362527</v>
      </c>
      <c r="E10" s="881">
        <v>-6383.504106154095</v>
      </c>
      <c r="F10" s="881">
        <v>-24701.408783901483</v>
      </c>
      <c r="G10" s="881">
        <v>-5733.706065282352</v>
      </c>
      <c r="H10" s="881">
        <v>-6164.025871460432</v>
      </c>
    </row>
    <row r="11" spans="1:8" s="872" customFormat="1" ht="6" customHeight="1">
      <c r="A11" s="895"/>
      <c r="B11" s="881"/>
      <c r="C11" s="881"/>
      <c r="D11" s="881"/>
      <c r="E11" s="881"/>
      <c r="F11" s="881"/>
      <c r="G11" s="881"/>
      <c r="H11" s="881"/>
    </row>
    <row r="12" spans="1:8" s="872" customFormat="1" ht="15">
      <c r="A12" s="893" t="s">
        <v>1028</v>
      </c>
      <c r="B12" s="881">
        <v>-461.2271697692846</v>
      </c>
      <c r="C12" s="881">
        <v>-804.7420961513453</v>
      </c>
      <c r="D12" s="881">
        <v>-433.06709862980546</v>
      </c>
      <c r="E12" s="881">
        <v>-730.9309975505861</v>
      </c>
      <c r="F12" s="881">
        <v>-2429.967362101013</v>
      </c>
      <c r="G12" s="881">
        <v>-869.6316232296166</v>
      </c>
      <c r="H12" s="881">
        <v>-738.5555524654281</v>
      </c>
    </row>
    <row r="13" spans="1:8" s="872" customFormat="1" ht="6" customHeight="1">
      <c r="A13" s="895"/>
      <c r="B13" s="881"/>
      <c r="C13" s="881"/>
      <c r="D13" s="881"/>
      <c r="E13" s="881"/>
      <c r="F13" s="881"/>
      <c r="G13" s="881"/>
      <c r="H13" s="881"/>
    </row>
    <row r="14" spans="1:8" s="872" customFormat="1" ht="12.75">
      <c r="A14" s="897" t="s">
        <v>1027</v>
      </c>
      <c r="B14" s="881">
        <v>862.0235839164587</v>
      </c>
      <c r="C14" s="881">
        <v>1354.2301649252834</v>
      </c>
      <c r="D14" s="881">
        <v>2482.911181047571</v>
      </c>
      <c r="E14" s="881">
        <v>1040.6639713448699</v>
      </c>
      <c r="F14" s="881">
        <v>5739.828901234184</v>
      </c>
      <c r="G14" s="881">
        <v>973.5869156623156</v>
      </c>
      <c r="H14" s="881">
        <v>1499.32346033375</v>
      </c>
    </row>
    <row r="15" spans="1:8" s="872" customFormat="1" ht="15">
      <c r="A15" s="896" t="s">
        <v>1025</v>
      </c>
      <c r="B15" s="881">
        <v>206.80091043926686</v>
      </c>
      <c r="C15" s="881">
        <v>303.54705682013645</v>
      </c>
      <c r="D15" s="881">
        <v>483.74186596591903</v>
      </c>
      <c r="E15" s="881">
        <v>238.14188445164635</v>
      </c>
      <c r="F15" s="881">
        <v>1232.2317176769689</v>
      </c>
      <c r="G15" s="881">
        <v>243.90112536473453</v>
      </c>
      <c r="H15" s="881">
        <v>384.8849315032359</v>
      </c>
    </row>
    <row r="16" spans="1:8" s="872" customFormat="1" ht="15">
      <c r="A16" s="896" t="s">
        <v>1024</v>
      </c>
      <c r="B16" s="881">
        <v>316.5110083324707</v>
      </c>
      <c r="C16" s="881">
        <v>715.3806743414764</v>
      </c>
      <c r="D16" s="881">
        <v>1636.2069745356948</v>
      </c>
      <c r="E16" s="881">
        <v>390.3132628016615</v>
      </c>
      <c r="F16" s="881">
        <v>3058.411920011303</v>
      </c>
      <c r="G16" s="881">
        <v>325.3417593746482</v>
      </c>
      <c r="H16" s="881">
        <v>748.4764100369584</v>
      </c>
    </row>
    <row r="17" spans="1:8" s="872" customFormat="1" ht="12.75">
      <c r="A17" s="896" t="s">
        <v>1023</v>
      </c>
      <c r="B17" s="881">
        <v>338.7116651447212</v>
      </c>
      <c r="C17" s="881">
        <v>335.3024337636706</v>
      </c>
      <c r="D17" s="881">
        <v>362.9623405459575</v>
      </c>
      <c r="E17" s="881">
        <v>412.20882409156206</v>
      </c>
      <c r="F17" s="881">
        <v>1449.1852635459115</v>
      </c>
      <c r="G17" s="881">
        <v>404.34403092293303</v>
      </c>
      <c r="H17" s="881">
        <v>365.96211879355565</v>
      </c>
    </row>
    <row r="18" spans="1:8" s="872" customFormat="1" ht="12.75">
      <c r="A18" s="897" t="s">
        <v>1026</v>
      </c>
      <c r="B18" s="881">
        <v>-749.6315835748564</v>
      </c>
      <c r="C18" s="881">
        <v>-871.8692961544086</v>
      </c>
      <c r="D18" s="881">
        <v>-996.4059408187281</v>
      </c>
      <c r="E18" s="881">
        <v>-858.5667253378439</v>
      </c>
      <c r="F18" s="881">
        <v>-3476.4735458858368</v>
      </c>
      <c r="G18" s="881">
        <v>-830.1726442558584</v>
      </c>
      <c r="H18" s="881">
        <v>-938.0207468925583</v>
      </c>
    </row>
    <row r="19" spans="1:8" s="872" customFormat="1" ht="15">
      <c r="A19" s="896" t="s">
        <v>1025</v>
      </c>
      <c r="B19" s="881">
        <v>-242.23725407042437</v>
      </c>
      <c r="C19" s="881">
        <v>-258.8533950047688</v>
      </c>
      <c r="D19" s="881">
        <v>-298.1625948918413</v>
      </c>
      <c r="E19" s="881">
        <v>-240.96437273258982</v>
      </c>
      <c r="F19" s="881">
        <v>-1040.2176166996242</v>
      </c>
      <c r="G19" s="881">
        <v>-215.01351261417105</v>
      </c>
      <c r="H19" s="881">
        <v>-242.23171883442032</v>
      </c>
    </row>
    <row r="20" spans="1:8" s="872" customFormat="1" ht="15">
      <c r="A20" s="896" t="s">
        <v>1024</v>
      </c>
      <c r="B20" s="881">
        <v>-227.32483332531626</v>
      </c>
      <c r="C20" s="881">
        <v>-300.86804566322235</v>
      </c>
      <c r="D20" s="881">
        <v>-380.770129578329</v>
      </c>
      <c r="E20" s="881">
        <v>-241.39156486910113</v>
      </c>
      <c r="F20" s="881">
        <v>-1150.3545734359686</v>
      </c>
      <c r="G20" s="881">
        <v>-241.86415626039138</v>
      </c>
      <c r="H20" s="881">
        <v>-332.56817005923216</v>
      </c>
    </row>
    <row r="21" spans="1:8" s="872" customFormat="1" ht="12.75">
      <c r="A21" s="896" t="s">
        <v>1023</v>
      </c>
      <c r="B21" s="881">
        <v>-280.0694961791158</v>
      </c>
      <c r="C21" s="881">
        <v>-312.1478554864175</v>
      </c>
      <c r="D21" s="881">
        <v>-317.4732163485579</v>
      </c>
      <c r="E21" s="881">
        <v>-376.21078773615295</v>
      </c>
      <c r="F21" s="881">
        <v>-1285.9013557502442</v>
      </c>
      <c r="G21" s="881">
        <v>-373.2949753812959</v>
      </c>
      <c r="H21" s="881">
        <v>-363.2208579989059</v>
      </c>
    </row>
    <row r="22" spans="1:8" s="872" customFormat="1" ht="6" customHeight="1">
      <c r="A22" s="895"/>
      <c r="B22" s="881"/>
      <c r="C22" s="881"/>
      <c r="D22" s="881"/>
      <c r="E22" s="881"/>
      <c r="F22" s="881"/>
      <c r="G22" s="881"/>
      <c r="H22" s="881"/>
    </row>
    <row r="23" spans="1:8" s="872" customFormat="1" ht="12.75">
      <c r="A23" s="893" t="s">
        <v>1022</v>
      </c>
      <c r="B23" s="881">
        <v>112.39200034160231</v>
      </c>
      <c r="C23" s="881">
        <v>482.3608687708747</v>
      </c>
      <c r="D23" s="881">
        <v>1486.505240228843</v>
      </c>
      <c r="E23" s="881">
        <v>182.09724600702606</v>
      </c>
      <c r="F23" s="881">
        <v>2263.355355348347</v>
      </c>
      <c r="G23" s="881">
        <v>143.41427140645735</v>
      </c>
      <c r="H23" s="881">
        <v>561.3027134411917</v>
      </c>
    </row>
    <row r="24" spans="1:8" s="872" customFormat="1" ht="6" customHeight="1">
      <c r="A24" s="893"/>
      <c r="B24" s="881"/>
      <c r="C24" s="881"/>
      <c r="D24" s="881"/>
      <c r="E24" s="881"/>
      <c r="F24" s="881"/>
      <c r="G24" s="881"/>
      <c r="H24" s="881"/>
    </row>
    <row r="25" spans="1:8" s="872" customFormat="1" ht="12.75">
      <c r="A25" s="893" t="s">
        <v>1021</v>
      </c>
      <c r="B25" s="881">
        <v>-348.8351694276823</v>
      </c>
      <c r="C25" s="881">
        <v>-322.3812273804706</v>
      </c>
      <c r="D25" s="881">
        <v>1053.4381415990374</v>
      </c>
      <c r="E25" s="881">
        <v>-548.8337515435601</v>
      </c>
      <c r="F25" s="881">
        <v>-166.612006752666</v>
      </c>
      <c r="G25" s="881">
        <v>-726.2173518231593</v>
      </c>
      <c r="H25" s="881">
        <v>-177.25283902423647</v>
      </c>
    </row>
    <row r="26" spans="1:8" s="872" customFormat="1" ht="6" customHeight="1">
      <c r="A26" s="895"/>
      <c r="B26" s="894"/>
      <c r="C26" s="894"/>
      <c r="D26" s="894"/>
      <c r="E26" s="894"/>
      <c r="F26" s="894"/>
      <c r="G26" s="894"/>
      <c r="H26" s="894"/>
    </row>
    <row r="27" spans="1:8" s="872" customFormat="1" ht="12.75">
      <c r="A27" s="897" t="s">
        <v>1020</v>
      </c>
      <c r="B27" s="881">
        <v>162.0876545612766</v>
      </c>
      <c r="C27" s="881">
        <v>243.78955252723614</v>
      </c>
      <c r="D27" s="881">
        <v>239.9649880005258</v>
      </c>
      <c r="E27" s="881">
        <v>213.25003504101028</v>
      </c>
      <c r="F27" s="881">
        <v>859.0922301300488</v>
      </c>
      <c r="G27" s="881">
        <v>188.57004889119196</v>
      </c>
      <c r="H27" s="881">
        <v>255.7193877750179</v>
      </c>
    </row>
    <row r="28" spans="1:8" s="872" customFormat="1" ht="15">
      <c r="A28" s="896" t="s">
        <v>1019</v>
      </c>
      <c r="B28" s="881">
        <v>64.06662971427345</v>
      </c>
      <c r="C28" s="881">
        <v>124.68890636079358</v>
      </c>
      <c r="D28" s="881">
        <v>124.78443093309126</v>
      </c>
      <c r="E28" s="881">
        <v>93.26990760591481</v>
      </c>
      <c r="F28" s="881">
        <v>406.80987461407307</v>
      </c>
      <c r="G28" s="881">
        <v>76.87325817844416</v>
      </c>
      <c r="H28" s="881">
        <v>133.04871393473832</v>
      </c>
    </row>
    <row r="29" spans="1:8" s="872" customFormat="1" ht="12.75">
      <c r="A29" s="896" t="s">
        <v>1016</v>
      </c>
      <c r="B29" s="881">
        <v>98.02102484700316</v>
      </c>
      <c r="C29" s="881">
        <v>119.10064616644254</v>
      </c>
      <c r="D29" s="881">
        <v>115.18055706743455</v>
      </c>
      <c r="E29" s="881">
        <v>119.98012743509547</v>
      </c>
      <c r="F29" s="881">
        <v>452.2823555159757</v>
      </c>
      <c r="G29" s="881">
        <v>111.6967907127478</v>
      </c>
      <c r="H29" s="881">
        <v>122.67067384027959</v>
      </c>
    </row>
    <row r="30" spans="1:8" s="872" customFormat="1" ht="12.75">
      <c r="A30" s="893" t="s">
        <v>1015</v>
      </c>
      <c r="B30" s="881">
        <v>-3.1133464005265434</v>
      </c>
      <c r="C30" s="881">
        <v>10.13248614595216</v>
      </c>
      <c r="D30" s="881">
        <v>4.920680973850393</v>
      </c>
      <c r="E30" s="881">
        <v>8.627108808384333</v>
      </c>
      <c r="F30" s="881">
        <v>20.566929527660342</v>
      </c>
      <c r="G30" s="881">
        <v>4.646846607322723</v>
      </c>
      <c r="H30" s="881">
        <v>6.275104175720794</v>
      </c>
    </row>
    <row r="31" spans="1:8" s="872" customFormat="1" ht="12.75">
      <c r="A31" s="893" t="s">
        <v>1014</v>
      </c>
      <c r="B31" s="881">
        <v>78.80140073046452</v>
      </c>
      <c r="C31" s="881">
        <v>89.78089643621396</v>
      </c>
      <c r="D31" s="881">
        <v>90.78900097407697</v>
      </c>
      <c r="E31" s="881">
        <v>84.89026214071899</v>
      </c>
      <c r="F31" s="881">
        <v>344.26156028147443</v>
      </c>
      <c r="G31" s="881">
        <v>83.74492174872276</v>
      </c>
      <c r="H31" s="881">
        <v>100.17188129124403</v>
      </c>
    </row>
    <row r="32" spans="1:8" s="872" customFormat="1" ht="12.75">
      <c r="A32" s="893" t="s">
        <v>1013</v>
      </c>
      <c r="B32" s="881">
        <v>22.332970517065178</v>
      </c>
      <c r="C32" s="881">
        <v>19.187263584276412</v>
      </c>
      <c r="D32" s="881">
        <v>19.470875119507188</v>
      </c>
      <c r="E32" s="881">
        <v>26.462756485992152</v>
      </c>
      <c r="F32" s="881">
        <v>87.45386570684093</v>
      </c>
      <c r="G32" s="881">
        <v>23.30502235670231</v>
      </c>
      <c r="H32" s="881">
        <v>16.22368837331478</v>
      </c>
    </row>
    <row r="33" spans="1:8" s="872" customFormat="1" ht="12.75">
      <c r="A33" s="897" t="s">
        <v>1018</v>
      </c>
      <c r="B33" s="881">
        <v>-500.4027377534858</v>
      </c>
      <c r="C33" s="881">
        <v>-528.6605851867621</v>
      </c>
      <c r="D33" s="881">
        <v>-724.6947101992603</v>
      </c>
      <c r="E33" s="881">
        <v>-464.5975361331485</v>
      </c>
      <c r="F33" s="881">
        <v>-2218.355569272657</v>
      </c>
      <c r="G33" s="881">
        <v>-510.4875775040968</v>
      </c>
      <c r="H33" s="881">
        <v>-359.77487462552824</v>
      </c>
    </row>
    <row r="34" spans="1:8" s="872" customFormat="1" ht="12.75">
      <c r="A34" s="896" t="s">
        <v>1017</v>
      </c>
      <c r="B34" s="881">
        <v>-2.4198519298712053</v>
      </c>
      <c r="C34" s="881">
        <v>-1.9796296201612609</v>
      </c>
      <c r="D34" s="881">
        <v>-2.1212574712526138</v>
      </c>
      <c r="E34" s="881">
        <v>-3.59452457524427</v>
      </c>
      <c r="F34" s="881">
        <v>-10.11526359652935</v>
      </c>
      <c r="G34" s="881">
        <v>-1.9198094926450664</v>
      </c>
      <c r="H34" s="881">
        <v>-3.531697540174759</v>
      </c>
    </row>
    <row r="35" spans="1:8" s="872" customFormat="1" ht="12.75">
      <c r="A35" s="896" t="s">
        <v>1016</v>
      </c>
      <c r="B35" s="881">
        <v>-497.9828858236146</v>
      </c>
      <c r="C35" s="881">
        <v>-526.6809555666008</v>
      </c>
      <c r="D35" s="881">
        <v>-722.5734527280076</v>
      </c>
      <c r="E35" s="881">
        <v>-461.00301155790424</v>
      </c>
      <c r="F35" s="881">
        <v>-2208.2403056761273</v>
      </c>
      <c r="G35" s="881">
        <v>-508.56776801145173</v>
      </c>
      <c r="H35" s="881">
        <v>-356.24317708535347</v>
      </c>
    </row>
    <row r="36" spans="1:8" s="872" customFormat="1" ht="12.75">
      <c r="A36" s="893" t="s">
        <v>1015</v>
      </c>
      <c r="B36" s="881">
        <v>-353.0414920494668</v>
      </c>
      <c r="C36" s="881">
        <v>-405.8045858320501</v>
      </c>
      <c r="D36" s="881">
        <v>-568.8651847010887</v>
      </c>
      <c r="E36" s="881">
        <v>-337.99761235253806</v>
      </c>
      <c r="F36" s="881">
        <v>-1665.7088749351437</v>
      </c>
      <c r="G36" s="881">
        <v>-359.587325696994</v>
      </c>
      <c r="H36" s="881">
        <v>-288.44412520485054</v>
      </c>
    </row>
    <row r="37" spans="1:8" s="872" customFormat="1" ht="12.75">
      <c r="A37" s="893" t="s">
        <v>1014</v>
      </c>
      <c r="B37" s="881">
        <v>-41.6799934850049</v>
      </c>
      <c r="C37" s="881">
        <v>-0.30774545864165354</v>
      </c>
      <c r="D37" s="881">
        <v>-40.111125034776364</v>
      </c>
      <c r="E37" s="881">
        <v>-0.4105536024842046</v>
      </c>
      <c r="F37" s="881">
        <v>-82.50941758090713</v>
      </c>
      <c r="G37" s="881">
        <v>-15.029539827262907</v>
      </c>
      <c r="H37" s="881">
        <v>-0.7323096233510442</v>
      </c>
    </row>
    <row r="38" spans="1:8" s="872" customFormat="1" ht="12.75">
      <c r="A38" s="893" t="s">
        <v>1013</v>
      </c>
      <c r="B38" s="881">
        <v>-103.2614002891429</v>
      </c>
      <c r="C38" s="881">
        <v>-120.56862427590902</v>
      </c>
      <c r="D38" s="881">
        <v>-113.59714299214261</v>
      </c>
      <c r="E38" s="881">
        <v>-122.59484560288195</v>
      </c>
      <c r="F38" s="881">
        <v>-460.02201316007637</v>
      </c>
      <c r="G38" s="881">
        <v>-133.9509024871948</v>
      </c>
      <c r="H38" s="881">
        <v>-67.06674225715184</v>
      </c>
    </row>
    <row r="39" spans="1:8" s="872" customFormat="1" ht="6" customHeight="1">
      <c r="A39" s="895"/>
      <c r="B39" s="881"/>
      <c r="C39" s="881"/>
      <c r="D39" s="881"/>
      <c r="E39" s="881"/>
      <c r="F39" s="881"/>
      <c r="G39" s="881"/>
      <c r="H39" s="881"/>
    </row>
    <row r="40" spans="1:8" s="872" customFormat="1" ht="12.75">
      <c r="A40" s="893" t="s">
        <v>1012</v>
      </c>
      <c r="B40" s="881">
        <v>-338.31508319220916</v>
      </c>
      <c r="C40" s="881">
        <v>-284.8710326595259</v>
      </c>
      <c r="D40" s="881">
        <v>-484.72972219873446</v>
      </c>
      <c r="E40" s="881">
        <v>-251.3475010921382</v>
      </c>
      <c r="F40" s="881">
        <v>-1359.263339142608</v>
      </c>
      <c r="G40" s="881">
        <v>-321.91752861290485</v>
      </c>
      <c r="H40" s="881">
        <v>-104.05548685051036</v>
      </c>
    </row>
    <row r="41" spans="1:8" s="872" customFormat="1" ht="6" customHeight="1">
      <c r="A41" s="895"/>
      <c r="B41" s="894"/>
      <c r="C41" s="894"/>
      <c r="D41" s="894"/>
      <c r="E41" s="894"/>
      <c r="F41" s="894"/>
      <c r="G41" s="894"/>
      <c r="H41" s="894"/>
    </row>
    <row r="42" spans="1:8" s="872" customFormat="1" ht="12.75">
      <c r="A42" s="893" t="s">
        <v>1011</v>
      </c>
      <c r="B42" s="881">
        <v>-687.1502526198915</v>
      </c>
      <c r="C42" s="881">
        <v>-607.2522600399966</v>
      </c>
      <c r="D42" s="881">
        <v>568.7084194003029</v>
      </c>
      <c r="E42" s="881">
        <v>-800.1812526356983</v>
      </c>
      <c r="F42" s="881">
        <v>-1525.875345895274</v>
      </c>
      <c r="G42" s="881">
        <v>-1048.1348804360641</v>
      </c>
      <c r="H42" s="881">
        <v>-281.30832587474686</v>
      </c>
    </row>
    <row r="43" spans="1:8" s="872" customFormat="1" ht="6" customHeight="1">
      <c r="A43" s="887"/>
      <c r="B43" s="886"/>
      <c r="C43" s="886"/>
      <c r="D43" s="886"/>
      <c r="E43" s="886"/>
      <c r="F43" s="886"/>
      <c r="G43" s="886"/>
      <c r="H43" s="886"/>
    </row>
    <row r="44" spans="1:8" s="872" customFormat="1" ht="12.75">
      <c r="A44" s="893" t="s">
        <v>1010</v>
      </c>
      <c r="B44" s="881">
        <v>318.37132636695463</v>
      </c>
      <c r="C44" s="881">
        <v>1180.666956787203</v>
      </c>
      <c r="D44" s="881">
        <v>512.14631717912</v>
      </c>
      <c r="E44" s="881">
        <v>371.9006601337976</v>
      </c>
      <c r="F44" s="881">
        <v>2383.0852604670754</v>
      </c>
      <c r="G44" s="881">
        <v>733.1505267311103</v>
      </c>
      <c r="H44" s="881">
        <v>530.2265459512408</v>
      </c>
    </row>
    <row r="45" spans="1:8" s="872" customFormat="1" ht="12.75">
      <c r="A45" s="888" t="s">
        <v>1009</v>
      </c>
      <c r="B45" s="881">
        <v>547.8322662856908</v>
      </c>
      <c r="C45" s="881">
        <v>1331.3564317165478</v>
      </c>
      <c r="D45" s="881">
        <v>681.4013539427318</v>
      </c>
      <c r="E45" s="881">
        <v>511.61108987643325</v>
      </c>
      <c r="F45" s="881">
        <v>3072.201141821404</v>
      </c>
      <c r="G45" s="881">
        <v>955.283937661508</v>
      </c>
      <c r="H45" s="881">
        <v>682.5865489167337</v>
      </c>
    </row>
    <row r="46" spans="1:8" s="872" customFormat="1" ht="12.75">
      <c r="A46" s="888" t="s">
        <v>1008</v>
      </c>
      <c r="B46" s="881">
        <v>-229.46093991873616</v>
      </c>
      <c r="C46" s="881">
        <v>-150.68947492934504</v>
      </c>
      <c r="D46" s="881">
        <v>-169.25503676361186</v>
      </c>
      <c r="E46" s="881">
        <v>-139.7104297426357</v>
      </c>
      <c r="F46" s="881">
        <v>-689.1158813543287</v>
      </c>
      <c r="G46" s="881">
        <v>-222.13341093039784</v>
      </c>
      <c r="H46" s="881">
        <v>-152.36000296549287</v>
      </c>
    </row>
    <row r="47" spans="1:8" s="872" customFormat="1" ht="6" customHeight="1">
      <c r="A47" s="887"/>
      <c r="B47" s="886"/>
      <c r="C47" s="886"/>
      <c r="D47" s="886"/>
      <c r="E47" s="886"/>
      <c r="F47" s="886"/>
      <c r="G47" s="886"/>
      <c r="H47" s="886"/>
    </row>
    <row r="48" spans="1:8" s="883" customFormat="1" ht="15">
      <c r="A48" s="885" t="s">
        <v>1007</v>
      </c>
      <c r="B48" s="884">
        <v>16.455177981378135</v>
      </c>
      <c r="C48" s="884">
        <v>124.47634986500974</v>
      </c>
      <c r="D48" s="884">
        <v>166.18626816153505</v>
      </c>
      <c r="E48" s="884">
        <v>160.5075137957646</v>
      </c>
      <c r="F48" s="884">
        <v>467.62530980368746</v>
      </c>
      <c r="G48" s="884">
        <v>125.00694135221998</v>
      </c>
      <c r="H48" s="884">
        <v>201.48154832411237</v>
      </c>
    </row>
    <row r="49" spans="1:8" s="872" customFormat="1" ht="6" customHeight="1">
      <c r="A49" s="887"/>
      <c r="B49" s="886"/>
      <c r="C49" s="886"/>
      <c r="D49" s="886"/>
      <c r="E49" s="886"/>
      <c r="F49" s="886"/>
      <c r="G49" s="886"/>
      <c r="H49" s="886"/>
    </row>
    <row r="50" spans="1:8" s="872" customFormat="1" ht="12.75">
      <c r="A50" s="892" t="s">
        <v>1006</v>
      </c>
      <c r="B50" s="881">
        <v>-3.73159548564099</v>
      </c>
      <c r="C50" s="881">
        <v>136.9833879458612</v>
      </c>
      <c r="D50" s="881">
        <v>215.36143829390852</v>
      </c>
      <c r="E50" s="881">
        <v>185.77727292615936</v>
      </c>
      <c r="F50" s="881">
        <v>534.390503680288</v>
      </c>
      <c r="G50" s="881">
        <v>150.70090810802185</v>
      </c>
      <c r="H50" s="881">
        <v>197.23010571406957</v>
      </c>
    </row>
    <row r="51" spans="1:8" s="872" customFormat="1" ht="6" customHeight="1">
      <c r="A51" s="892"/>
      <c r="B51" s="886"/>
      <c r="C51" s="886"/>
      <c r="D51" s="886"/>
      <c r="E51" s="886"/>
      <c r="F51" s="886"/>
      <c r="G51" s="886"/>
      <c r="H51" s="886"/>
    </row>
    <row r="52" spans="1:8" s="872" customFormat="1" ht="12.75">
      <c r="A52" s="892" t="s">
        <v>1005</v>
      </c>
      <c r="B52" s="881">
        <v>-352.3237482715583</v>
      </c>
      <c r="C52" s="881">
        <v>697.8910466122162</v>
      </c>
      <c r="D52" s="881">
        <v>1247.0410047409575</v>
      </c>
      <c r="E52" s="881">
        <v>-267.77307870613583</v>
      </c>
      <c r="F52" s="881">
        <v>1324.835224375489</v>
      </c>
      <c r="G52" s="881">
        <v>-189.97741235273412</v>
      </c>
      <c r="H52" s="881">
        <v>450.3997684006065</v>
      </c>
    </row>
    <row r="53" spans="1:8" s="872" customFormat="1" ht="6" customHeight="1">
      <c r="A53" s="887"/>
      <c r="B53" s="886"/>
      <c r="C53" s="886"/>
      <c r="D53" s="886"/>
      <c r="E53" s="886"/>
      <c r="F53" s="886"/>
      <c r="G53" s="886"/>
      <c r="H53" s="886"/>
    </row>
    <row r="54" spans="1:8" s="883" customFormat="1" ht="15">
      <c r="A54" s="885" t="s">
        <v>1004</v>
      </c>
      <c r="B54" s="884">
        <v>-956.7372006725326</v>
      </c>
      <c r="C54" s="884">
        <v>14.97885825321381</v>
      </c>
      <c r="D54" s="884">
        <v>-627.5537437608583</v>
      </c>
      <c r="E54" s="884">
        <v>276.0402102262687</v>
      </c>
      <c r="F54" s="884">
        <v>-1293.2718759539089</v>
      </c>
      <c r="G54" s="884">
        <v>-440.096432787326</v>
      </c>
      <c r="H54" s="884">
        <v>616.2243714871183</v>
      </c>
    </row>
    <row r="55" spans="1:8" s="872" customFormat="1" ht="6" customHeight="1">
      <c r="A55" s="887"/>
      <c r="B55" s="886"/>
      <c r="C55" s="886"/>
      <c r="D55" s="886"/>
      <c r="E55" s="886"/>
      <c r="F55" s="886"/>
      <c r="G55" s="886"/>
      <c r="H55" s="886"/>
    </row>
    <row r="56" spans="1:8" s="872" customFormat="1" ht="12.75">
      <c r="A56" s="888" t="s">
        <v>1003</v>
      </c>
      <c r="B56" s="881">
        <v>331.6111626616148</v>
      </c>
      <c r="C56" s="881">
        <v>412.3394184026879</v>
      </c>
      <c r="D56" s="881">
        <v>280.68113179899336</v>
      </c>
      <c r="E56" s="881">
        <v>-50.792954743243186</v>
      </c>
      <c r="F56" s="881">
        <v>973.8387581200528</v>
      </c>
      <c r="G56" s="881">
        <v>415.0311882146508</v>
      </c>
      <c r="H56" s="881">
        <v>240.35908451835792</v>
      </c>
    </row>
    <row r="57" spans="1:8" s="872" customFormat="1" ht="12.75">
      <c r="A57" s="882" t="s">
        <v>1002</v>
      </c>
      <c r="B57" s="881">
        <v>-16.754883637582502</v>
      </c>
      <c r="C57" s="881">
        <v>-63.73267814686134</v>
      </c>
      <c r="D57" s="881">
        <v>-55.5659312602436</v>
      </c>
      <c r="E57" s="881">
        <v>-46.855063166530506</v>
      </c>
      <c r="F57" s="881">
        <v>-182.90855621121796</v>
      </c>
      <c r="G57" s="881">
        <v>-31.710354874188944</v>
      </c>
      <c r="H57" s="881">
        <v>-64.16847915868982</v>
      </c>
    </row>
    <row r="58" spans="1:8" s="872" customFormat="1" ht="12.75">
      <c r="A58" s="892" t="s">
        <v>1000</v>
      </c>
      <c r="B58" s="881">
        <v>-14.610615269362064</v>
      </c>
      <c r="C58" s="881">
        <v>-30.598837960058365</v>
      </c>
      <c r="D58" s="881">
        <v>-33.712070214375615</v>
      </c>
      <c r="E58" s="881">
        <v>-30.865542598081536</v>
      </c>
      <c r="F58" s="881">
        <v>-109.78706604187758</v>
      </c>
      <c r="G58" s="881">
        <v>-15.371633206150314</v>
      </c>
      <c r="H58" s="881">
        <v>-60.72290720202693</v>
      </c>
    </row>
    <row r="59" spans="1:8" s="872" customFormat="1" ht="12.75">
      <c r="A59" s="892" t="s">
        <v>999</v>
      </c>
      <c r="B59" s="881">
        <v>-11.025240766268556</v>
      </c>
      <c r="C59" s="881">
        <v>-28.050410198085157</v>
      </c>
      <c r="D59" s="881">
        <v>-19.79917845116552</v>
      </c>
      <c r="E59" s="881">
        <v>-15.989520568448969</v>
      </c>
      <c r="F59" s="881">
        <v>-74.8643499839682</v>
      </c>
      <c r="G59" s="881">
        <v>-16.33872166803863</v>
      </c>
      <c r="H59" s="881">
        <v>-3.4455719566628997</v>
      </c>
    </row>
    <row r="60" spans="1:8" s="872" customFormat="1" ht="12.75">
      <c r="A60" s="892" t="s">
        <v>609</v>
      </c>
      <c r="B60" s="881">
        <v>8.880972398048119</v>
      </c>
      <c r="C60" s="881">
        <v>-5.083429988717817</v>
      </c>
      <c r="D60" s="881">
        <v>-2.054682594702469</v>
      </c>
      <c r="E60" s="881">
        <v>0</v>
      </c>
      <c r="F60" s="881">
        <v>1.7428598146278322</v>
      </c>
      <c r="G60" s="881">
        <v>0</v>
      </c>
      <c r="H60" s="881">
        <v>0</v>
      </c>
    </row>
    <row r="61" spans="1:8" s="872" customFormat="1" ht="15">
      <c r="A61" s="888" t="s">
        <v>1001</v>
      </c>
      <c r="B61" s="881">
        <v>348.36604629919725</v>
      </c>
      <c r="C61" s="881">
        <v>476.0720965495492</v>
      </c>
      <c r="D61" s="881">
        <v>336.24706305923695</v>
      </c>
      <c r="E61" s="881">
        <v>-3.937891576712673</v>
      </c>
      <c r="F61" s="881">
        <v>1156.747314331271</v>
      </c>
      <c r="G61" s="881">
        <v>446.74154308883976</v>
      </c>
      <c r="H61" s="881">
        <v>304.52756367704774</v>
      </c>
    </row>
    <row r="62" spans="1:8" s="872" customFormat="1" ht="12.75">
      <c r="A62" s="892" t="s">
        <v>1000</v>
      </c>
      <c r="B62" s="881">
        <v>251.3536732365164</v>
      </c>
      <c r="C62" s="881">
        <v>320.2869914409445</v>
      </c>
      <c r="D62" s="881">
        <v>194.08495046868882</v>
      </c>
      <c r="E62" s="881">
        <v>313.10964264499256</v>
      </c>
      <c r="F62" s="881">
        <v>1078.8352577911423</v>
      </c>
      <c r="G62" s="881">
        <v>100.42545671223655</v>
      </c>
      <c r="H62" s="881">
        <v>-22.63467520387021</v>
      </c>
    </row>
    <row r="63" spans="1:8" s="872" customFormat="1" ht="12.75">
      <c r="A63" s="892" t="s">
        <v>999</v>
      </c>
      <c r="B63" s="881">
        <v>70.61622052214275</v>
      </c>
      <c r="C63" s="881">
        <v>142.39226021526702</v>
      </c>
      <c r="D63" s="881">
        <v>108.67004339044115</v>
      </c>
      <c r="E63" s="881">
        <v>-347.204419158543</v>
      </c>
      <c r="F63" s="881">
        <v>-25.525895030691984</v>
      </c>
      <c r="G63" s="881">
        <v>304.0828088330785</v>
      </c>
      <c r="H63" s="881">
        <v>288.3531293374603</v>
      </c>
    </row>
    <row r="64" spans="1:8" s="872" customFormat="1" ht="15">
      <c r="A64" s="892" t="s">
        <v>998</v>
      </c>
      <c r="B64" s="881">
        <v>26.396152540538104</v>
      </c>
      <c r="C64" s="881">
        <v>13.392844893337616</v>
      </c>
      <c r="D64" s="881">
        <v>33.492069200107025</v>
      </c>
      <c r="E64" s="881">
        <v>30.15688493683774</v>
      </c>
      <c r="F64" s="881">
        <v>103.43795157082047</v>
      </c>
      <c r="G64" s="881">
        <v>42.233277543524714</v>
      </c>
      <c r="H64" s="881">
        <v>38.80910954345767</v>
      </c>
    </row>
    <row r="65" spans="1:8" s="872" customFormat="1" ht="15">
      <c r="A65" s="888" t="s">
        <v>997</v>
      </c>
      <c r="B65" s="881">
        <v>0</v>
      </c>
      <c r="C65" s="881">
        <v>0</v>
      </c>
      <c r="D65" s="881">
        <v>0</v>
      </c>
      <c r="E65" s="881">
        <v>0</v>
      </c>
      <c r="F65" s="881">
        <v>0</v>
      </c>
      <c r="G65" s="881">
        <v>0</v>
      </c>
      <c r="H65" s="881">
        <v>0</v>
      </c>
    </row>
    <row r="66" spans="1:8" s="872" customFormat="1" ht="6" customHeight="1">
      <c r="A66" s="887"/>
      <c r="B66" s="886"/>
      <c r="C66" s="886"/>
      <c r="D66" s="886"/>
      <c r="E66" s="886"/>
      <c r="F66" s="886"/>
      <c r="G66" s="886"/>
      <c r="H66" s="886"/>
    </row>
    <row r="67" spans="1:8" s="889" customFormat="1" ht="12.75">
      <c r="A67" s="890" t="s">
        <v>996</v>
      </c>
      <c r="B67" s="881">
        <v>-576.510702973859</v>
      </c>
      <c r="C67" s="881">
        <v>-205.65745085108955</v>
      </c>
      <c r="D67" s="881">
        <v>-126.1912884541103</v>
      </c>
      <c r="E67" s="881">
        <v>779.8469984574984</v>
      </c>
      <c r="F67" s="881">
        <v>-128.5124438215605</v>
      </c>
      <c r="G67" s="881">
        <v>-161.47653700515667</v>
      </c>
      <c r="H67" s="881">
        <v>27.255990737336077</v>
      </c>
    </row>
    <row r="68" spans="1:8" s="889" customFormat="1" ht="15">
      <c r="A68" s="890" t="s">
        <v>995</v>
      </c>
      <c r="B68" s="881">
        <v>-255.84756180143248</v>
      </c>
      <c r="C68" s="881">
        <v>-184.44949215619064</v>
      </c>
      <c r="D68" s="881">
        <v>-95.2585499831839</v>
      </c>
      <c r="E68" s="881">
        <v>-107.06507273279603</v>
      </c>
      <c r="F68" s="881">
        <v>-642.620676673603</v>
      </c>
      <c r="G68" s="881">
        <v>-155.7233958516368</v>
      </c>
      <c r="H68" s="881">
        <v>51.77513908601784</v>
      </c>
    </row>
    <row r="69" spans="1:8" s="889" customFormat="1" ht="12.75">
      <c r="A69" s="890" t="s">
        <v>994</v>
      </c>
      <c r="B69" s="881">
        <v>-320.6631411724264</v>
      </c>
      <c r="C69" s="881">
        <v>-21.207958694898945</v>
      </c>
      <c r="D69" s="881">
        <v>-30.932738470926335</v>
      </c>
      <c r="E69" s="881">
        <v>886.9120711902951</v>
      </c>
      <c r="F69" s="881">
        <v>514.1082328520436</v>
      </c>
      <c r="G69" s="881">
        <v>-5.753141153519849</v>
      </c>
      <c r="H69" s="881">
        <v>-24.519148348681817</v>
      </c>
    </row>
    <row r="70" spans="1:8" s="889" customFormat="1" ht="6" customHeight="1">
      <c r="A70" s="890"/>
      <c r="B70" s="891"/>
      <c r="C70" s="891"/>
      <c r="D70" s="891"/>
      <c r="E70" s="891"/>
      <c r="F70" s="891"/>
      <c r="G70" s="891"/>
      <c r="H70" s="891"/>
    </row>
    <row r="71" spans="1:8" s="889" customFormat="1" ht="12.75">
      <c r="A71" s="890" t="s">
        <v>993</v>
      </c>
      <c r="B71" s="881">
        <v>-8.86431169529049</v>
      </c>
      <c r="C71" s="881">
        <v>-91.38889349738986</v>
      </c>
      <c r="D71" s="881">
        <v>-10.412396866803352</v>
      </c>
      <c r="E71" s="881">
        <v>-8.694827388883493</v>
      </c>
      <c r="F71" s="881">
        <v>-119.3604294483672</v>
      </c>
      <c r="G71" s="881">
        <v>-2.4663692863132276</v>
      </c>
      <c r="H71" s="881">
        <v>-2.577964723927949</v>
      </c>
    </row>
    <row r="72" spans="1:8" s="872" customFormat="1" ht="6" customHeight="1">
      <c r="A72" s="888"/>
      <c r="B72" s="886"/>
      <c r="C72" s="886"/>
      <c r="D72" s="886"/>
      <c r="E72" s="886"/>
      <c r="F72" s="886"/>
      <c r="G72" s="886"/>
      <c r="H72" s="886"/>
    </row>
    <row r="73" spans="1:8" s="872" customFormat="1" ht="12.75">
      <c r="A73" s="888" t="s">
        <v>992</v>
      </c>
      <c r="B73" s="881">
        <v>-702.9733486649981</v>
      </c>
      <c r="C73" s="881">
        <v>-100.3142158009947</v>
      </c>
      <c r="D73" s="881">
        <v>-771.6311902389382</v>
      </c>
      <c r="E73" s="881">
        <v>-444.31900609910394</v>
      </c>
      <c r="F73" s="881">
        <v>-2019.2377608040347</v>
      </c>
      <c r="G73" s="881">
        <v>-691.1847147105068</v>
      </c>
      <c r="H73" s="881">
        <v>351.1872609553524</v>
      </c>
    </row>
    <row r="74" spans="1:8" s="872" customFormat="1" ht="12.75">
      <c r="A74" s="888" t="s">
        <v>991</v>
      </c>
      <c r="B74" s="881">
        <v>-965.13686007087</v>
      </c>
      <c r="C74" s="881">
        <v>38.23741129812655</v>
      </c>
      <c r="D74" s="881">
        <v>-451.77026021733946</v>
      </c>
      <c r="E74" s="881">
        <v>-508.6689967077907</v>
      </c>
      <c r="F74" s="881">
        <v>-1887.3387056978736</v>
      </c>
      <c r="G74" s="881">
        <v>-571.4437261399588</v>
      </c>
      <c r="H74" s="881">
        <v>442.3807306637301</v>
      </c>
    </row>
    <row r="75" spans="1:8" s="872" customFormat="1" ht="15">
      <c r="A75" s="882" t="s">
        <v>990</v>
      </c>
      <c r="B75" s="881">
        <v>-88.72975478696738</v>
      </c>
      <c r="C75" s="881">
        <v>28.257923451855575</v>
      </c>
      <c r="D75" s="881">
        <v>-14.664388459531725</v>
      </c>
      <c r="E75" s="881">
        <v>121.29696796075628</v>
      </c>
      <c r="F75" s="881">
        <v>46.16074816611275</v>
      </c>
      <c r="G75" s="881">
        <v>153.82341911096978</v>
      </c>
      <c r="H75" s="881">
        <v>0</v>
      </c>
    </row>
    <row r="76" spans="1:8" s="872" customFormat="1" ht="12.75">
      <c r="A76" s="882" t="s">
        <v>850</v>
      </c>
      <c r="B76" s="881">
        <v>-167.78455002339237</v>
      </c>
      <c r="C76" s="881">
        <v>-143.68463523718165</v>
      </c>
      <c r="D76" s="881">
        <v>46.114851267096014</v>
      </c>
      <c r="E76" s="881">
        <v>-195.37495143600765</v>
      </c>
      <c r="F76" s="881">
        <v>-460.72928542948574</v>
      </c>
      <c r="G76" s="881">
        <v>-80.80300844142889</v>
      </c>
      <c r="H76" s="881">
        <v>-50.172010483511386</v>
      </c>
    </row>
    <row r="77" spans="1:8" s="872" customFormat="1" ht="15">
      <c r="A77" s="882" t="s">
        <v>989</v>
      </c>
      <c r="B77" s="881">
        <v>-640.6665088583685</v>
      </c>
      <c r="C77" s="881">
        <v>122.11305227948348</v>
      </c>
      <c r="D77" s="881">
        <v>-458.3957327061188</v>
      </c>
      <c r="E77" s="881">
        <v>-366.94092674395677</v>
      </c>
      <c r="F77" s="881">
        <v>-1343.8901160289606</v>
      </c>
      <c r="G77" s="881">
        <v>-412.61857973881774</v>
      </c>
      <c r="H77" s="881">
        <v>578.4350692841148</v>
      </c>
    </row>
    <row r="78" spans="1:8" s="872" customFormat="1" ht="12.75">
      <c r="A78" s="882" t="s">
        <v>156</v>
      </c>
      <c r="B78" s="881">
        <v>-67.95604640214167</v>
      </c>
      <c r="C78" s="881">
        <v>31.551070803969147</v>
      </c>
      <c r="D78" s="881">
        <v>-24.82499031878498</v>
      </c>
      <c r="E78" s="881">
        <v>-67.65008648858256</v>
      </c>
      <c r="F78" s="881">
        <v>-128.88005240554006</v>
      </c>
      <c r="G78" s="881">
        <v>-231.84555707068196</v>
      </c>
      <c r="H78" s="881">
        <v>-85.88232813687327</v>
      </c>
    </row>
    <row r="79" spans="1:8" s="872" customFormat="1" ht="6" customHeight="1">
      <c r="A79" s="887"/>
      <c r="B79" s="881"/>
      <c r="C79" s="881"/>
      <c r="D79" s="881"/>
      <c r="E79" s="881"/>
      <c r="F79" s="881"/>
      <c r="G79" s="881"/>
      <c r="H79" s="881"/>
    </row>
    <row r="80" spans="1:8" s="872" customFormat="1" ht="12.75">
      <c r="A80" s="888" t="s">
        <v>988</v>
      </c>
      <c r="B80" s="881">
        <v>262.1635114058719</v>
      </c>
      <c r="C80" s="881">
        <v>-138.55162709912125</v>
      </c>
      <c r="D80" s="881">
        <v>-319.8609300215987</v>
      </c>
      <c r="E80" s="881">
        <v>64.34999060868678</v>
      </c>
      <c r="F80" s="881">
        <v>-131.89905510616117</v>
      </c>
      <c r="G80" s="881">
        <v>-119.74098857054804</v>
      </c>
      <c r="H80" s="881">
        <v>-91.1934697083777</v>
      </c>
    </row>
    <row r="81" spans="1:8" s="872" customFormat="1" ht="15">
      <c r="A81" s="882" t="s">
        <v>987</v>
      </c>
      <c r="B81" s="881">
        <v>109.44331376888505</v>
      </c>
      <c r="C81" s="881">
        <v>43.34435003518179</v>
      </c>
      <c r="D81" s="881">
        <v>-24.93118226385801</v>
      </c>
      <c r="E81" s="881">
        <v>25.382215981954182</v>
      </c>
      <c r="F81" s="881">
        <v>153.238697522163</v>
      </c>
      <c r="G81" s="881">
        <v>-162.69580707368723</v>
      </c>
      <c r="H81" s="881">
        <v>0</v>
      </c>
    </row>
    <row r="82" spans="1:8" s="872" customFormat="1" ht="12.75">
      <c r="A82" s="882" t="s">
        <v>850</v>
      </c>
      <c r="B82" s="881">
        <v>422.6061888623738</v>
      </c>
      <c r="C82" s="881">
        <v>-63.36881641723976</v>
      </c>
      <c r="D82" s="881">
        <v>-61.35993537008463</v>
      </c>
      <c r="E82" s="881">
        <v>108.45510053545583</v>
      </c>
      <c r="F82" s="881">
        <v>406.33253761050526</v>
      </c>
      <c r="G82" s="881">
        <v>57.90478522848301</v>
      </c>
      <c r="H82" s="881">
        <v>-282.5971962227769</v>
      </c>
    </row>
    <row r="83" spans="1:8" s="872" customFormat="1" ht="12.75">
      <c r="A83" s="882" t="s">
        <v>986</v>
      </c>
      <c r="B83" s="881">
        <v>-344.5124859117399</v>
      </c>
      <c r="C83" s="881">
        <v>-186.2390117423742</v>
      </c>
      <c r="D83" s="881">
        <v>-152.8778345336028</v>
      </c>
      <c r="E83" s="881">
        <v>-92.66069885405311</v>
      </c>
      <c r="F83" s="881">
        <v>-776.2900310417699</v>
      </c>
      <c r="G83" s="881">
        <v>-97.91136015988606</v>
      </c>
      <c r="H83" s="881">
        <v>127.46107425672106</v>
      </c>
    </row>
    <row r="84" spans="1:8" s="872" customFormat="1" ht="12.75">
      <c r="A84" s="882" t="s">
        <v>600</v>
      </c>
      <c r="B84" s="881">
        <v>74.62649468635287</v>
      </c>
      <c r="C84" s="881">
        <v>67.71185102531093</v>
      </c>
      <c r="D84" s="881">
        <v>-80.69197785405318</v>
      </c>
      <c r="E84" s="881">
        <v>23.173372945329888</v>
      </c>
      <c r="F84" s="881">
        <v>84.8197408029405</v>
      </c>
      <c r="G84" s="881">
        <v>82.96139343454226</v>
      </c>
      <c r="H84" s="881">
        <v>63.942652257678134</v>
      </c>
    </row>
    <row r="85" spans="1:8" s="872" customFormat="1" ht="6" customHeight="1">
      <c r="A85" s="887"/>
      <c r="B85" s="886"/>
      <c r="C85" s="886"/>
      <c r="D85" s="886"/>
      <c r="E85" s="886"/>
      <c r="F85" s="886"/>
      <c r="G85" s="886"/>
      <c r="H85" s="886"/>
    </row>
    <row r="86" spans="1:8" s="872" customFormat="1" ht="12.75">
      <c r="A86" s="888" t="s">
        <v>985</v>
      </c>
      <c r="B86" s="881">
        <v>-1309.0609489440908</v>
      </c>
      <c r="C86" s="881">
        <v>712.86990486543</v>
      </c>
      <c r="D86" s="881">
        <v>619.4872609800992</v>
      </c>
      <c r="E86" s="881">
        <v>8.267131520132839</v>
      </c>
      <c r="F86" s="881">
        <v>31.563348421580205</v>
      </c>
      <c r="G86" s="881">
        <v>-630.0738451400601</v>
      </c>
      <c r="H86" s="881">
        <v>1066.6241398877246</v>
      </c>
    </row>
    <row r="87" spans="1:8" s="872" customFormat="1" ht="6" customHeight="1">
      <c r="A87" s="887"/>
      <c r="B87" s="886"/>
      <c r="C87" s="886"/>
      <c r="D87" s="886"/>
      <c r="E87" s="886"/>
      <c r="F87" s="886"/>
      <c r="G87" s="886"/>
      <c r="H87" s="886"/>
    </row>
    <row r="88" spans="1:8" s="872" customFormat="1" ht="12.75">
      <c r="A88" s="887" t="s">
        <v>984</v>
      </c>
      <c r="B88" s="881">
        <v>264.2112832681142</v>
      </c>
      <c r="C88" s="881">
        <v>-185.81961313423955</v>
      </c>
      <c r="D88" s="881">
        <v>-350.35352875453384</v>
      </c>
      <c r="E88" s="881">
        <v>-358.7962142124181</v>
      </c>
      <c r="F88" s="881">
        <v>-630.7580728330863</v>
      </c>
      <c r="G88" s="881">
        <v>76.74723231086018</v>
      </c>
      <c r="H88" s="881">
        <v>-739.0577333511045</v>
      </c>
    </row>
    <row r="89" spans="1:8" s="872" customFormat="1" ht="6" customHeight="1">
      <c r="A89" s="887"/>
      <c r="B89" s="886"/>
      <c r="C89" s="886"/>
      <c r="D89" s="886"/>
      <c r="E89" s="886"/>
      <c r="F89" s="886"/>
      <c r="G89" s="886"/>
      <c r="H89" s="886"/>
    </row>
    <row r="90" spans="1:8" s="883" customFormat="1" ht="12.75">
      <c r="A90" s="885" t="s">
        <v>983</v>
      </c>
      <c r="B90" s="884">
        <v>-1044.8496656759767</v>
      </c>
      <c r="C90" s="884">
        <v>527.0502917311904</v>
      </c>
      <c r="D90" s="884">
        <v>269.1337322255654</v>
      </c>
      <c r="E90" s="884">
        <v>-350.5290826922852</v>
      </c>
      <c r="F90" s="884">
        <v>-599.1947244115062</v>
      </c>
      <c r="G90" s="884">
        <v>-553.3266128291999</v>
      </c>
      <c r="H90" s="884">
        <v>327.5664065366203</v>
      </c>
    </row>
    <row r="91" spans="1:8" s="872" customFormat="1" ht="6" customHeight="1">
      <c r="A91" s="887"/>
      <c r="B91" s="886"/>
      <c r="C91" s="886"/>
      <c r="D91" s="886"/>
      <c r="E91" s="886"/>
      <c r="F91" s="886"/>
      <c r="G91" s="886"/>
      <c r="H91" s="886"/>
    </row>
    <row r="92" spans="1:8" s="883" customFormat="1" ht="12.75">
      <c r="A92" s="885" t="s">
        <v>982</v>
      </c>
      <c r="B92" s="884">
        <v>1044.8496656759767</v>
      </c>
      <c r="C92" s="884">
        <v>-527.0502917311904</v>
      </c>
      <c r="D92" s="884">
        <v>-269.1337322255654</v>
      </c>
      <c r="E92" s="884">
        <v>350.5290826922852</v>
      </c>
      <c r="F92" s="884">
        <v>599.1947244115062</v>
      </c>
      <c r="G92" s="884">
        <v>553.3266128291999</v>
      </c>
      <c r="H92" s="884">
        <v>-327.5664065366203</v>
      </c>
    </row>
    <row r="93" spans="1:8" s="872" customFormat="1" ht="15">
      <c r="A93" s="882" t="s">
        <v>981</v>
      </c>
      <c r="B93" s="881">
        <v>1044.8496656759767</v>
      </c>
      <c r="C93" s="881">
        <v>-527.0502917311904</v>
      </c>
      <c r="D93" s="881">
        <v>-269.1337322255654</v>
      </c>
      <c r="E93" s="881">
        <v>350.5290826922852</v>
      </c>
      <c r="F93" s="881">
        <v>599.1947244115062</v>
      </c>
      <c r="G93" s="881">
        <v>553.3266128291999</v>
      </c>
      <c r="H93" s="881">
        <v>-327.5664065366203</v>
      </c>
    </row>
    <row r="94" spans="1:8" s="872" customFormat="1" ht="12.75">
      <c r="A94" s="882" t="s">
        <v>980</v>
      </c>
      <c r="B94" s="881">
        <v>0</v>
      </c>
      <c r="C94" s="881">
        <v>0</v>
      </c>
      <c r="D94" s="881">
        <v>0</v>
      </c>
      <c r="E94" s="881">
        <v>0</v>
      </c>
      <c r="F94" s="881">
        <v>0</v>
      </c>
      <c r="G94" s="881">
        <v>0</v>
      </c>
      <c r="H94" s="881">
        <v>0</v>
      </c>
    </row>
    <row r="95" spans="1:8" s="872" customFormat="1" ht="12.75">
      <c r="A95" s="882" t="s">
        <v>979</v>
      </c>
      <c r="B95" s="881">
        <v>0</v>
      </c>
      <c r="C95" s="881">
        <v>0</v>
      </c>
      <c r="D95" s="881">
        <v>0</v>
      </c>
      <c r="E95" s="881">
        <v>0</v>
      </c>
      <c r="F95" s="881">
        <v>0</v>
      </c>
      <c r="G95" s="881">
        <v>0</v>
      </c>
      <c r="H95" s="881">
        <v>0</v>
      </c>
    </row>
    <row r="96" spans="1:8" s="872" customFormat="1" ht="6" customHeight="1">
      <c r="A96" s="880"/>
      <c r="B96" s="880"/>
      <c r="C96" s="880"/>
      <c r="D96" s="880"/>
      <c r="E96" s="880"/>
      <c r="F96" s="880"/>
      <c r="G96" s="880"/>
      <c r="H96" s="880"/>
    </row>
    <row r="97" spans="1:8" s="876" customFormat="1" ht="6" customHeight="1">
      <c r="A97" s="879"/>
      <c r="B97" s="879"/>
      <c r="C97" s="879"/>
      <c r="D97" s="879"/>
      <c r="E97" s="879"/>
      <c r="F97" s="879"/>
      <c r="H97" s="879"/>
    </row>
    <row r="98" spans="1:8" s="876" customFormat="1" ht="15.75" customHeight="1">
      <c r="A98" s="2297" t="s">
        <v>978</v>
      </c>
      <c r="B98" s="2297"/>
      <c r="C98" s="2297"/>
      <c r="D98" s="2297"/>
      <c r="E98" s="2297"/>
      <c r="F98" s="2297"/>
      <c r="G98" s="2297"/>
      <c r="H98" s="2297"/>
    </row>
    <row r="99" spans="1:8" s="876" customFormat="1" ht="13.5">
      <c r="A99" s="2297"/>
      <c r="B99" s="2297"/>
      <c r="C99" s="2297"/>
      <c r="D99" s="2297"/>
      <c r="E99" s="2297"/>
      <c r="F99" s="2297"/>
      <c r="G99" s="2297"/>
      <c r="H99" s="2297"/>
    </row>
    <row r="100" spans="1:8" s="876" customFormat="1" ht="15.75" customHeight="1">
      <c r="A100" s="2293" t="s">
        <v>977</v>
      </c>
      <c r="B100" s="2293"/>
      <c r="C100" s="2293"/>
      <c r="D100" s="2293"/>
      <c r="E100" s="2293"/>
      <c r="F100" s="2293"/>
      <c r="G100" s="2293"/>
      <c r="H100" s="2293"/>
    </row>
    <row r="101" spans="1:8" s="876" customFormat="1" ht="13.5">
      <c r="A101" s="2293"/>
      <c r="B101" s="2293"/>
      <c r="C101" s="2293"/>
      <c r="D101" s="2293"/>
      <c r="E101" s="2293"/>
      <c r="F101" s="2293"/>
      <c r="G101" s="2293"/>
      <c r="H101" s="2293"/>
    </row>
    <row r="102" spans="1:8" s="876" customFormat="1" ht="15.75" customHeight="1">
      <c r="A102" s="2292" t="s">
        <v>976</v>
      </c>
      <c r="B102" s="2292"/>
      <c r="C102" s="2292"/>
      <c r="D102" s="2292"/>
      <c r="E102" s="2292"/>
      <c r="F102" s="2292"/>
      <c r="G102" s="2292"/>
      <c r="H102" s="2292"/>
    </row>
    <row r="103" spans="1:8" s="876" customFormat="1" ht="13.5">
      <c r="A103" s="2292"/>
      <c r="B103" s="2292"/>
      <c r="C103" s="2292"/>
      <c r="D103" s="2292"/>
      <c r="E103" s="2292"/>
      <c r="F103" s="2292"/>
      <c r="G103" s="2292"/>
      <c r="H103" s="2292"/>
    </row>
    <row r="104" spans="1:8" s="876" customFormat="1" ht="15.75">
      <c r="A104" s="878" t="s">
        <v>975</v>
      </c>
      <c r="C104" s="879"/>
      <c r="D104" s="879"/>
      <c r="E104" s="879"/>
      <c r="F104" s="879"/>
      <c r="H104" s="879"/>
    </row>
    <row r="105" spans="1:8" s="876" customFormat="1" ht="15.75" customHeight="1">
      <c r="A105" s="2293" t="s">
        <v>974</v>
      </c>
      <c r="B105" s="2293"/>
      <c r="C105" s="2293"/>
      <c r="D105" s="2293"/>
      <c r="E105" s="2293"/>
      <c r="F105" s="2293"/>
      <c r="G105" s="2293"/>
      <c r="H105" s="2293"/>
    </row>
    <row r="106" spans="1:8" s="876" customFormat="1" ht="13.5">
      <c r="A106" s="2293"/>
      <c r="B106" s="2293"/>
      <c r="C106" s="2293"/>
      <c r="D106" s="2293"/>
      <c r="E106" s="2293"/>
      <c r="F106" s="2293"/>
      <c r="G106" s="2293"/>
      <c r="H106" s="2293"/>
    </row>
    <row r="107" s="876" customFormat="1" ht="15.75">
      <c r="A107" s="878" t="s">
        <v>973</v>
      </c>
    </row>
    <row r="108" s="876" customFormat="1" ht="15.75">
      <c r="A108" s="878" t="s">
        <v>972</v>
      </c>
    </row>
    <row r="109" s="876" customFormat="1" ht="15.75">
      <c r="A109" s="878" t="s">
        <v>971</v>
      </c>
    </row>
    <row r="110" s="876" customFormat="1" ht="15.75">
      <c r="A110" s="878" t="s">
        <v>970</v>
      </c>
    </row>
    <row r="111" s="876" customFormat="1" ht="15.75">
      <c r="A111" s="878" t="s">
        <v>969</v>
      </c>
    </row>
    <row r="112" s="876" customFormat="1" ht="15.75">
      <c r="A112" s="878" t="s">
        <v>968</v>
      </c>
    </row>
    <row r="113" s="876" customFormat="1" ht="15.75">
      <c r="A113" s="878" t="s">
        <v>967</v>
      </c>
    </row>
    <row r="114" s="876" customFormat="1" ht="15.75">
      <c r="A114" s="878" t="s">
        <v>966</v>
      </c>
    </row>
    <row r="115" s="876" customFormat="1" ht="15.75">
      <c r="A115" s="878" t="s">
        <v>965</v>
      </c>
    </row>
    <row r="116" s="876" customFormat="1" ht="15.75">
      <c r="A116" s="878" t="s">
        <v>964</v>
      </c>
    </row>
    <row r="117" spans="1:8" s="876" customFormat="1" ht="15.75" customHeight="1">
      <c r="A117" s="2293" t="s">
        <v>963</v>
      </c>
      <c r="B117" s="2293"/>
      <c r="C117" s="2293"/>
      <c r="D117" s="2293"/>
      <c r="E117" s="2293"/>
      <c r="F117" s="2293"/>
      <c r="G117" s="2293"/>
      <c r="H117" s="2293"/>
    </row>
    <row r="118" spans="1:8" s="876" customFormat="1" ht="13.5">
      <c r="A118" s="2293"/>
      <c r="B118" s="2293"/>
      <c r="C118" s="2293"/>
      <c r="D118" s="2293"/>
      <c r="E118" s="2293"/>
      <c r="F118" s="2293"/>
      <c r="G118" s="2293"/>
      <c r="H118" s="2293"/>
    </row>
    <row r="119" spans="1:8" s="875" customFormat="1" ht="6" customHeight="1">
      <c r="A119" s="877"/>
      <c r="B119" s="876"/>
      <c r="C119" s="876"/>
      <c r="D119" s="876"/>
      <c r="E119" s="876"/>
      <c r="F119" s="876"/>
      <c r="G119" s="876"/>
      <c r="H119" s="876"/>
    </row>
    <row r="120" s="873" customFormat="1" ht="13.5">
      <c r="A120" s="874" t="s">
        <v>136</v>
      </c>
    </row>
  </sheetData>
  <sheetProtection/>
  <mergeCells count="7">
    <mergeCell ref="A102:H103"/>
    <mergeCell ref="A105:H106"/>
    <mergeCell ref="A117:H118"/>
    <mergeCell ref="B4:F4"/>
    <mergeCell ref="G4:H4"/>
    <mergeCell ref="A98:H99"/>
    <mergeCell ref="A100:H101"/>
  </mergeCells>
  <printOptions horizontalCentered="1"/>
  <pageMargins left="0.5905511811023623" right="0.5905511811023623" top="0.3937007874015748" bottom="0.3937007874015748" header="0.11811023622047245" footer="0.11811023622047245"/>
  <pageSetup horizontalDpi="600" verticalDpi="600" orientation="landscape" paperSize="9" scale="70" r:id="rId1"/>
  <rowBreaks count="1" manualBreakCount="1">
    <brk id="65" max="8" man="1"/>
  </rowBreaks>
</worksheet>
</file>

<file path=xl/worksheets/sheet49.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D51" sqref="D51"/>
    </sheetView>
  </sheetViews>
  <sheetFormatPr defaultColWidth="9.00390625" defaultRowHeight="12.75"/>
  <cols>
    <col min="1" max="1" width="40.125" style="916" customWidth="1"/>
    <col min="2" max="8" width="10.875" style="916" customWidth="1"/>
    <col min="9" max="16384" width="9.00390625" style="916" customWidth="1"/>
  </cols>
  <sheetData>
    <row r="1" spans="1:8" ht="24.75" customHeight="1">
      <c r="A1" s="947" t="s">
        <v>1045</v>
      </c>
      <c r="B1" s="946"/>
      <c r="C1" s="946"/>
      <c r="D1" s="946"/>
      <c r="E1" s="946"/>
      <c r="F1" s="945"/>
      <c r="G1" s="945"/>
      <c r="H1" s="945"/>
    </row>
    <row r="2" spans="1:8" ht="11.25" customHeight="1">
      <c r="A2" s="944"/>
      <c r="B2" s="943"/>
      <c r="C2" s="943"/>
      <c r="D2" s="943"/>
      <c r="E2" s="943"/>
      <c r="F2" s="942"/>
      <c r="G2" s="942"/>
      <c r="H2" s="819" t="s">
        <v>940</v>
      </c>
    </row>
    <row r="3" spans="1:8" s="931" customFormat="1" ht="15" customHeight="1">
      <c r="A3" s="2298"/>
      <c r="B3" s="2294">
        <v>2013</v>
      </c>
      <c r="C3" s="2295"/>
      <c r="D3" s="2295"/>
      <c r="E3" s="2295"/>
      <c r="F3" s="2296"/>
      <c r="G3" s="2294">
        <v>2014</v>
      </c>
      <c r="H3" s="2296"/>
    </row>
    <row r="4" spans="1:8" s="931" customFormat="1" ht="15" customHeight="1">
      <c r="A4" s="2299"/>
      <c r="B4" s="906" t="s">
        <v>1033</v>
      </c>
      <c r="C4" s="905" t="s">
        <v>1032</v>
      </c>
      <c r="D4" s="904" t="s">
        <v>1035</v>
      </c>
      <c r="E4" s="904" t="s">
        <v>1034</v>
      </c>
      <c r="F4" s="904" t="s">
        <v>106</v>
      </c>
      <c r="G4" s="905" t="s">
        <v>1033</v>
      </c>
      <c r="H4" s="904" t="s">
        <v>1032</v>
      </c>
    </row>
    <row r="5" spans="1:8" s="926" customFormat="1" ht="6" customHeight="1">
      <c r="A5" s="941"/>
      <c r="B5" s="940"/>
      <c r="C5" s="940"/>
      <c r="D5" s="940"/>
      <c r="E5" s="940"/>
      <c r="F5" s="940"/>
      <c r="G5" s="940"/>
      <c r="H5" s="940"/>
    </row>
    <row r="6" spans="1:8" s="931" customFormat="1" ht="15" customHeight="1">
      <c r="A6" s="939" t="s">
        <v>1003</v>
      </c>
      <c r="B6" s="938">
        <v>315.5963422343034</v>
      </c>
      <c r="C6" s="938">
        <v>351.42181264957367</v>
      </c>
      <c r="D6" s="938">
        <v>227.56954772251467</v>
      </c>
      <c r="E6" s="938">
        <v>-95.5784297697081</v>
      </c>
      <c r="F6" s="938">
        <v>799.0092728366835</v>
      </c>
      <c r="G6" s="938">
        <v>384.72147971525493</v>
      </c>
      <c r="H6" s="938">
        <v>179.02492708410728</v>
      </c>
    </row>
    <row r="7" spans="1:8" s="931" customFormat="1" ht="6" customHeight="1">
      <c r="A7" s="936"/>
      <c r="B7" s="929"/>
      <c r="C7" s="929"/>
      <c r="D7" s="929"/>
      <c r="E7" s="929"/>
      <c r="F7" s="929"/>
      <c r="G7" s="929"/>
      <c r="H7" s="929"/>
    </row>
    <row r="8" spans="1:8" s="931" customFormat="1" ht="15" customHeight="1">
      <c r="A8" s="935" t="s">
        <v>1044</v>
      </c>
      <c r="B8" s="934">
        <v>-32.76970406489303</v>
      </c>
      <c r="C8" s="934">
        <v>-124.65028389997568</v>
      </c>
      <c r="D8" s="934">
        <v>-108.67751533672222</v>
      </c>
      <c r="E8" s="934">
        <v>-91.64053819299536</v>
      </c>
      <c r="F8" s="934">
        <v>-357.73804149458624</v>
      </c>
      <c r="G8" s="934">
        <v>-62.02006337358496</v>
      </c>
      <c r="H8" s="934">
        <v>-125.50263659294033</v>
      </c>
    </row>
    <row r="9" spans="1:8" s="931" customFormat="1" ht="15" customHeight="1">
      <c r="A9" s="930" t="s">
        <v>1000</v>
      </c>
      <c r="B9" s="929">
        <v>-28.575879662276428</v>
      </c>
      <c r="C9" s="929">
        <v>-59.8461252474208</v>
      </c>
      <c r="D9" s="929">
        <v>-65.93507828738224</v>
      </c>
      <c r="E9" s="929">
        <v>-60.36775417960582</v>
      </c>
      <c r="F9" s="929">
        <v>-214.7248373766853</v>
      </c>
      <c r="G9" s="929">
        <v>-30.06430137358497</v>
      </c>
      <c r="H9" s="929">
        <v>-118.76368359294034</v>
      </c>
    </row>
    <row r="10" spans="1:8" s="931" customFormat="1" ht="15" customHeight="1">
      <c r="A10" s="930" t="s">
        <v>609</v>
      </c>
      <c r="B10" s="929">
        <v>-21.563496647891036</v>
      </c>
      <c r="C10" s="929">
        <v>-54.8618337777209</v>
      </c>
      <c r="D10" s="929">
        <v>-38.72382719014307</v>
      </c>
      <c r="E10" s="929">
        <v>-31.272784013389554</v>
      </c>
      <c r="F10" s="929">
        <v>-146.42194162914456</v>
      </c>
      <c r="G10" s="929">
        <v>-31.95576199999999</v>
      </c>
      <c r="H10" s="929">
        <v>-6.738952999999999</v>
      </c>
    </row>
    <row r="11" spans="1:8" s="931" customFormat="1" ht="15" customHeight="1">
      <c r="A11" s="937" t="s">
        <v>999</v>
      </c>
      <c r="B11" s="929">
        <v>17.369672245274437</v>
      </c>
      <c r="C11" s="929">
        <v>-9.942324874833975</v>
      </c>
      <c r="D11" s="929">
        <v>-4.01860985919691</v>
      </c>
      <c r="E11" s="929">
        <v>0</v>
      </c>
      <c r="F11" s="929">
        <v>3.408737511243552</v>
      </c>
      <c r="G11" s="929">
        <v>0</v>
      </c>
      <c r="H11" s="929">
        <v>0</v>
      </c>
    </row>
    <row r="12" spans="1:8" s="931" customFormat="1" ht="6" customHeight="1">
      <c r="A12" s="936"/>
      <c r="B12" s="929"/>
      <c r="C12" s="929"/>
      <c r="D12" s="929"/>
      <c r="E12" s="929"/>
      <c r="F12" s="929"/>
      <c r="G12" s="929"/>
      <c r="H12" s="929"/>
    </row>
    <row r="13" spans="1:8" s="931" customFormat="1" ht="15" customHeight="1">
      <c r="A13" s="935" t="s">
        <v>1043</v>
      </c>
      <c r="B13" s="934">
        <v>348.3660462991964</v>
      </c>
      <c r="C13" s="934">
        <v>476.0720965495493</v>
      </c>
      <c r="D13" s="934">
        <v>336.2470630592369</v>
      </c>
      <c r="E13" s="934">
        <v>-3.9378915767127296</v>
      </c>
      <c r="F13" s="934">
        <v>1156.7473143312698</v>
      </c>
      <c r="G13" s="934">
        <v>446.7415430888399</v>
      </c>
      <c r="H13" s="934">
        <v>304.5275636770476</v>
      </c>
    </row>
    <row r="14" spans="1:8" s="931" customFormat="1" ht="15" customHeight="1">
      <c r="A14" s="930" t="s">
        <v>1000</v>
      </c>
      <c r="B14" s="929">
        <v>251.3536732365164</v>
      </c>
      <c r="C14" s="929">
        <v>320.2869914409444</v>
      </c>
      <c r="D14" s="929">
        <v>194.08495046868885</v>
      </c>
      <c r="E14" s="929">
        <v>313.1096426449925</v>
      </c>
      <c r="F14" s="929">
        <v>1078.835257791142</v>
      </c>
      <c r="G14" s="929">
        <v>100.42545671223655</v>
      </c>
      <c r="H14" s="929">
        <v>-22.63467520387026</v>
      </c>
    </row>
    <row r="15" spans="1:8" s="931" customFormat="1" ht="15" customHeight="1">
      <c r="A15" s="933" t="s">
        <v>1042</v>
      </c>
      <c r="B15" s="932">
        <v>0</v>
      </c>
      <c r="C15" s="932">
        <v>0</v>
      </c>
      <c r="D15" s="932">
        <v>0</v>
      </c>
      <c r="E15" s="932">
        <v>0</v>
      </c>
      <c r="F15" s="932">
        <v>0</v>
      </c>
      <c r="G15" s="932">
        <v>0</v>
      </c>
      <c r="H15" s="932">
        <v>0</v>
      </c>
    </row>
    <row r="16" spans="1:8" s="931" customFormat="1" ht="15" customHeight="1">
      <c r="A16" s="933" t="s">
        <v>1041</v>
      </c>
      <c r="B16" s="932">
        <v>251.3536732365164</v>
      </c>
      <c r="C16" s="932">
        <v>320.2869914409444</v>
      </c>
      <c r="D16" s="932">
        <v>194.08495046868885</v>
      </c>
      <c r="E16" s="932">
        <v>313.1096426449925</v>
      </c>
      <c r="F16" s="932">
        <v>1078.835257791142</v>
      </c>
      <c r="G16" s="932">
        <v>100.42545671223655</v>
      </c>
      <c r="H16" s="932">
        <v>-22.63467520387026</v>
      </c>
    </row>
    <row r="17" spans="1:8" s="931" customFormat="1" ht="15" customHeight="1">
      <c r="A17" s="930" t="s">
        <v>609</v>
      </c>
      <c r="B17" s="929">
        <v>70.61622052214184</v>
      </c>
      <c r="C17" s="929">
        <v>142.39226021526733</v>
      </c>
      <c r="D17" s="929">
        <v>108.67004339044105</v>
      </c>
      <c r="E17" s="929">
        <v>-347.2044191585429</v>
      </c>
      <c r="F17" s="929">
        <v>-25.52589503069271</v>
      </c>
      <c r="G17" s="929">
        <v>304.08280883307856</v>
      </c>
      <c r="H17" s="929">
        <v>288.3531293374602</v>
      </c>
    </row>
    <row r="18" spans="1:8" s="926" customFormat="1" ht="15" customHeight="1">
      <c r="A18" s="930" t="s">
        <v>999</v>
      </c>
      <c r="B18" s="929">
        <v>26.396152540538107</v>
      </c>
      <c r="C18" s="929">
        <v>13.392844893337617</v>
      </c>
      <c r="D18" s="929">
        <v>33.49206920010701</v>
      </c>
      <c r="E18" s="929">
        <v>30.156884936837734</v>
      </c>
      <c r="F18" s="929">
        <v>103.43795157082047</v>
      </c>
      <c r="G18" s="929">
        <v>42.23327754352471</v>
      </c>
      <c r="H18" s="929">
        <v>38.80910954345767</v>
      </c>
    </row>
    <row r="19" spans="1:8" s="926" customFormat="1" ht="6" customHeight="1">
      <c r="A19" s="928"/>
      <c r="B19" s="927"/>
      <c r="C19" s="927"/>
      <c r="D19" s="927"/>
      <c r="E19" s="927"/>
      <c r="F19" s="927"/>
      <c r="G19" s="927"/>
      <c r="H19" s="927"/>
    </row>
    <row r="20" spans="1:8" s="917" customFormat="1" ht="6" customHeight="1">
      <c r="A20" s="925"/>
      <c r="B20" s="924"/>
      <c r="C20" s="924"/>
      <c r="D20" s="924"/>
      <c r="E20" s="924"/>
      <c r="F20" s="924"/>
      <c r="G20" s="924"/>
      <c r="H20" s="924"/>
    </row>
    <row r="21" spans="1:8" s="922" customFormat="1" ht="15.75" customHeight="1">
      <c r="A21" s="921" t="s">
        <v>1040</v>
      </c>
      <c r="B21" s="923"/>
      <c r="C21" s="923"/>
      <c r="D21" s="923"/>
      <c r="E21" s="923"/>
      <c r="F21" s="923"/>
      <c r="G21" s="923"/>
      <c r="H21" s="923"/>
    </row>
    <row r="22" spans="1:8" s="917" customFormat="1" ht="15.75">
      <c r="A22" s="921" t="s">
        <v>1039</v>
      </c>
      <c r="B22" s="920"/>
      <c r="C22" s="920"/>
      <c r="D22" s="920"/>
      <c r="E22" s="920"/>
      <c r="F22" s="920"/>
      <c r="G22" s="920"/>
      <c r="H22" s="920"/>
    </row>
    <row r="23" spans="1:8" s="917" customFormat="1" ht="6" customHeight="1">
      <c r="A23" s="921"/>
      <c r="B23" s="920"/>
      <c r="C23" s="920"/>
      <c r="D23" s="920"/>
      <c r="E23" s="920"/>
      <c r="F23" s="920"/>
      <c r="G23" s="920"/>
      <c r="H23" s="920"/>
    </row>
    <row r="24" spans="1:8" s="917" customFormat="1" ht="15.75">
      <c r="A24" s="919" t="s">
        <v>1038</v>
      </c>
      <c r="B24" s="918"/>
      <c r="C24" s="918"/>
      <c r="D24" s="918"/>
      <c r="E24" s="918"/>
      <c r="F24" s="918"/>
      <c r="G24" s="918"/>
      <c r="H24" s="918"/>
    </row>
  </sheetData>
  <sheetProtection/>
  <mergeCells count="3">
    <mergeCell ref="A3:A4"/>
    <mergeCell ref="B3:F3"/>
    <mergeCell ref="G3:H3"/>
  </mergeCells>
  <printOptions horizontalCentered="1"/>
  <pageMargins left="0.3937007874015748" right="0.3937007874015748" top="0.984251968503937" bottom="0.984251968503937" header="0.11811023622047245" footer="0.11811023622047245"/>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D51" sqref="D51"/>
    </sheetView>
  </sheetViews>
  <sheetFormatPr defaultColWidth="9.00390625" defaultRowHeight="12.75"/>
  <cols>
    <col min="1" max="1" width="45.125" style="348" customWidth="1"/>
    <col min="2" max="7" width="10.375" style="315" bestFit="1" customWidth="1"/>
    <col min="8" max="16384" width="9.125" style="315" customWidth="1"/>
  </cols>
  <sheetData>
    <row r="1" spans="1:7" ht="24.75" customHeight="1">
      <c r="A1" s="313" t="s">
        <v>519</v>
      </c>
      <c r="B1" s="314"/>
      <c r="C1" s="314"/>
      <c r="D1" s="314"/>
      <c r="E1" s="314"/>
      <c r="F1" s="314"/>
      <c r="G1" s="314"/>
    </row>
    <row r="2" spans="1:7" s="318" customFormat="1" ht="24.75" customHeight="1">
      <c r="A2" s="316" t="s">
        <v>520</v>
      </c>
      <c r="B2" s="317"/>
      <c r="C2" s="317"/>
      <c r="D2" s="317"/>
      <c r="E2" s="317"/>
      <c r="F2" s="317"/>
      <c r="G2" s="317"/>
    </row>
    <row r="3" spans="1:7" s="322" customFormat="1" ht="11.25" customHeight="1">
      <c r="A3" s="319"/>
      <c r="B3" s="320"/>
      <c r="C3" s="320"/>
      <c r="D3" s="320"/>
      <c r="E3" s="320"/>
      <c r="F3" s="320"/>
      <c r="G3" s="321" t="s">
        <v>52</v>
      </c>
    </row>
    <row r="4" spans="1:7" s="325" customFormat="1" ht="30" customHeight="1">
      <c r="A4" s="323" t="s">
        <v>521</v>
      </c>
      <c r="B4" s="324">
        <v>41670</v>
      </c>
      <c r="C4" s="324">
        <v>41698</v>
      </c>
      <c r="D4" s="324">
        <v>41729</v>
      </c>
      <c r="E4" s="324">
        <v>41759</v>
      </c>
      <c r="F4" s="324">
        <v>41790</v>
      </c>
      <c r="G4" s="324">
        <v>41820</v>
      </c>
    </row>
    <row r="5" spans="1:7" s="328" customFormat="1" ht="6" customHeight="1">
      <c r="A5" s="338"/>
      <c r="B5" s="339"/>
      <c r="C5" s="339"/>
      <c r="D5" s="339"/>
      <c r="E5" s="339"/>
      <c r="F5" s="339"/>
      <c r="G5" s="339"/>
    </row>
    <row r="6" spans="1:7" s="328" customFormat="1" ht="13.5">
      <c r="A6" s="326" t="s">
        <v>53</v>
      </c>
      <c r="B6" s="327">
        <v>27127714</v>
      </c>
      <c r="C6" s="327">
        <v>26576931</v>
      </c>
      <c r="D6" s="327">
        <v>27303211</v>
      </c>
      <c r="E6" s="327">
        <v>27502018</v>
      </c>
      <c r="F6" s="327">
        <v>27027442</v>
      </c>
      <c r="G6" s="327">
        <v>28012428</v>
      </c>
    </row>
    <row r="7" spans="1:7" s="328" customFormat="1" ht="6" customHeight="1">
      <c r="A7" s="329"/>
      <c r="B7" s="330"/>
      <c r="C7" s="330"/>
      <c r="D7" s="330"/>
      <c r="E7" s="330"/>
      <c r="F7" s="330"/>
      <c r="G7" s="330"/>
    </row>
    <row r="8" spans="1:7" s="328" customFormat="1" ht="13.5">
      <c r="A8" s="329" t="s">
        <v>522</v>
      </c>
      <c r="B8" s="331">
        <v>4713643</v>
      </c>
      <c r="C8" s="331">
        <v>4902917</v>
      </c>
      <c r="D8" s="331">
        <v>5672422</v>
      </c>
      <c r="E8" s="331">
        <v>5706646</v>
      </c>
      <c r="F8" s="331">
        <v>5087786</v>
      </c>
      <c r="G8" s="331">
        <v>5913296</v>
      </c>
    </row>
    <row r="9" spans="1:7" s="328" customFormat="1" ht="13.5">
      <c r="A9" s="329" t="s">
        <v>523</v>
      </c>
      <c r="B9" s="331">
        <v>2315221</v>
      </c>
      <c r="C9" s="331">
        <v>2418898</v>
      </c>
      <c r="D9" s="331">
        <v>2364428</v>
      </c>
      <c r="E9" s="331">
        <v>2351687</v>
      </c>
      <c r="F9" s="331">
        <v>2318246</v>
      </c>
      <c r="G9" s="331">
        <v>2420622</v>
      </c>
    </row>
    <row r="10" spans="1:7" s="328" customFormat="1" ht="13.5">
      <c r="A10" s="332" t="s">
        <v>524</v>
      </c>
      <c r="B10" s="331">
        <v>20098850</v>
      </c>
      <c r="C10" s="331">
        <v>19255116</v>
      </c>
      <c r="D10" s="331">
        <v>19266361</v>
      </c>
      <c r="E10" s="331">
        <v>19443685</v>
      </c>
      <c r="F10" s="331">
        <v>19621410</v>
      </c>
      <c r="G10" s="331">
        <v>19678510</v>
      </c>
    </row>
    <row r="11" spans="1:7" s="328" customFormat="1" ht="6" customHeight="1">
      <c r="A11" s="329"/>
      <c r="B11" s="330"/>
      <c r="C11" s="330"/>
      <c r="D11" s="330"/>
      <c r="E11" s="330"/>
      <c r="F11" s="330"/>
      <c r="G11" s="330"/>
    </row>
    <row r="12" spans="1:7" s="328" customFormat="1" ht="13.5">
      <c r="A12" s="326" t="s">
        <v>54</v>
      </c>
      <c r="B12" s="327">
        <v>27127714</v>
      </c>
      <c r="C12" s="327">
        <v>26576931</v>
      </c>
      <c r="D12" s="327">
        <v>27303211</v>
      </c>
      <c r="E12" s="327">
        <v>27502018</v>
      </c>
      <c r="F12" s="327">
        <v>27027442</v>
      </c>
      <c r="G12" s="327">
        <v>28012428</v>
      </c>
    </row>
    <row r="13" spans="1:7" s="328" customFormat="1" ht="6" customHeight="1">
      <c r="A13" s="329"/>
      <c r="B13" s="330"/>
      <c r="C13" s="330"/>
      <c r="D13" s="330"/>
      <c r="E13" s="330"/>
      <c r="F13" s="330"/>
      <c r="G13" s="330"/>
    </row>
    <row r="14" spans="1:7" s="328" customFormat="1" ht="13.5">
      <c r="A14" s="329" t="s">
        <v>525</v>
      </c>
      <c r="B14" s="331">
        <v>9624720</v>
      </c>
      <c r="C14" s="331">
        <v>9684975</v>
      </c>
      <c r="D14" s="331">
        <v>9586952</v>
      </c>
      <c r="E14" s="331">
        <v>10025138</v>
      </c>
      <c r="F14" s="331">
        <v>9783891</v>
      </c>
      <c r="G14" s="331">
        <v>10532411</v>
      </c>
    </row>
    <row r="15" spans="1:7" s="328" customFormat="1" ht="13.5">
      <c r="A15" s="329" t="s">
        <v>526</v>
      </c>
      <c r="B15" s="331">
        <v>7051596</v>
      </c>
      <c r="C15" s="331">
        <v>6639545</v>
      </c>
      <c r="D15" s="331">
        <v>6439370</v>
      </c>
      <c r="E15" s="331">
        <v>6326620</v>
      </c>
      <c r="F15" s="331">
        <v>6178514</v>
      </c>
      <c r="G15" s="331">
        <v>6495264</v>
      </c>
    </row>
    <row r="16" spans="1:7" s="328" customFormat="1" ht="13.5">
      <c r="A16" s="329" t="s">
        <v>527</v>
      </c>
      <c r="B16" s="331">
        <v>3885134</v>
      </c>
      <c r="C16" s="331">
        <v>3662875</v>
      </c>
      <c r="D16" s="331">
        <v>4599733</v>
      </c>
      <c r="E16" s="331">
        <v>4611129</v>
      </c>
      <c r="F16" s="331">
        <v>4391982</v>
      </c>
      <c r="G16" s="331">
        <v>4157224</v>
      </c>
    </row>
    <row r="17" spans="1:7" s="328" customFormat="1" ht="13.5">
      <c r="A17" s="329" t="s">
        <v>528</v>
      </c>
      <c r="B17" s="331">
        <v>1523127</v>
      </c>
      <c r="C17" s="331">
        <v>1441842</v>
      </c>
      <c r="D17" s="331">
        <v>1581712</v>
      </c>
      <c r="E17" s="331">
        <v>1523088</v>
      </c>
      <c r="F17" s="331">
        <v>1647517</v>
      </c>
      <c r="G17" s="331">
        <v>1685144</v>
      </c>
    </row>
    <row r="18" spans="1:7" s="328" customFormat="1" ht="13.5">
      <c r="A18" s="333" t="s">
        <v>529</v>
      </c>
      <c r="B18" s="334">
        <v>5043137</v>
      </c>
      <c r="C18" s="334">
        <v>5147694</v>
      </c>
      <c r="D18" s="334">
        <v>5095444</v>
      </c>
      <c r="E18" s="334">
        <v>5016043</v>
      </c>
      <c r="F18" s="334">
        <v>5025538</v>
      </c>
      <c r="G18" s="334">
        <v>5142385</v>
      </c>
    </row>
    <row r="19" spans="1:7" s="336" customFormat="1" ht="15.75">
      <c r="A19" s="335"/>
      <c r="B19" s="335"/>
      <c r="C19" s="335"/>
      <c r="D19" s="335"/>
      <c r="E19" s="335"/>
      <c r="F19" s="335"/>
      <c r="G19" s="335"/>
    </row>
    <row r="20" spans="1:7" s="337" customFormat="1" ht="13.5">
      <c r="A20" s="319"/>
      <c r="B20" s="320"/>
      <c r="C20" s="320"/>
      <c r="D20" s="320"/>
      <c r="E20" s="320"/>
      <c r="F20" s="320"/>
      <c r="G20" s="320" t="s">
        <v>52</v>
      </c>
    </row>
    <row r="21" spans="1:7" s="325" customFormat="1" ht="30" customHeight="1">
      <c r="A21" s="323" t="s">
        <v>530</v>
      </c>
      <c r="B21" s="324">
        <v>41670</v>
      </c>
      <c r="C21" s="324">
        <v>41698</v>
      </c>
      <c r="D21" s="324">
        <v>41729</v>
      </c>
      <c r="E21" s="324">
        <v>41759</v>
      </c>
      <c r="F21" s="324">
        <v>41790</v>
      </c>
      <c r="G21" s="324">
        <v>41820</v>
      </c>
    </row>
    <row r="22" spans="1:7" s="328" customFormat="1" ht="6" customHeight="1">
      <c r="A22" s="338"/>
      <c r="B22" s="339"/>
      <c r="C22" s="339"/>
      <c r="D22" s="339"/>
      <c r="E22" s="339"/>
      <c r="F22" s="339"/>
      <c r="G22" s="339"/>
    </row>
    <row r="23" spans="1:7" s="328" customFormat="1" ht="13.5">
      <c r="A23" s="326" t="s">
        <v>53</v>
      </c>
      <c r="B23" s="327">
        <v>6695085</v>
      </c>
      <c r="C23" s="327">
        <v>6782381</v>
      </c>
      <c r="D23" s="327">
        <v>6729058</v>
      </c>
      <c r="E23" s="327">
        <v>6647635</v>
      </c>
      <c r="F23" s="327">
        <v>6671250</v>
      </c>
      <c r="G23" s="327">
        <v>6790795</v>
      </c>
    </row>
    <row r="24" spans="1:7" s="328" customFormat="1" ht="6" customHeight="1">
      <c r="A24" s="329"/>
      <c r="B24" s="330"/>
      <c r="C24" s="330"/>
      <c r="D24" s="330"/>
      <c r="E24" s="330"/>
      <c r="F24" s="330"/>
      <c r="G24" s="330"/>
    </row>
    <row r="25" spans="1:7" s="328" customFormat="1" ht="13.5">
      <c r="A25" s="329" t="s">
        <v>531</v>
      </c>
      <c r="B25" s="331">
        <v>32809</v>
      </c>
      <c r="C25" s="331">
        <v>34249</v>
      </c>
      <c r="D25" s="331">
        <v>33464</v>
      </c>
      <c r="E25" s="331">
        <v>33252</v>
      </c>
      <c r="F25" s="331">
        <v>32950</v>
      </c>
      <c r="G25" s="331">
        <v>34326</v>
      </c>
    </row>
    <row r="26" spans="1:7" s="328" customFormat="1" ht="13.5">
      <c r="A26" s="329" t="s">
        <v>532</v>
      </c>
      <c r="B26" s="340">
        <v>0</v>
      </c>
      <c r="C26" s="340">
        <v>0</v>
      </c>
      <c r="D26" s="340">
        <v>0</v>
      </c>
      <c r="E26" s="340">
        <v>0</v>
      </c>
      <c r="F26" s="340">
        <v>0</v>
      </c>
      <c r="G26" s="340">
        <v>0</v>
      </c>
    </row>
    <row r="27" spans="1:7" s="328" customFormat="1" ht="13.5">
      <c r="A27" s="329" t="s">
        <v>533</v>
      </c>
      <c r="B27" s="331">
        <v>1450823</v>
      </c>
      <c r="C27" s="331">
        <v>1433216</v>
      </c>
      <c r="D27" s="331">
        <v>1434107</v>
      </c>
      <c r="E27" s="331">
        <v>1431628</v>
      </c>
      <c r="F27" s="331">
        <v>1447290</v>
      </c>
      <c r="G27" s="331">
        <v>1446974</v>
      </c>
    </row>
    <row r="28" spans="1:7" s="328" customFormat="1" ht="13.5">
      <c r="A28" s="329" t="s">
        <v>534</v>
      </c>
      <c r="B28" s="331">
        <v>157706</v>
      </c>
      <c r="C28" s="331">
        <v>156908</v>
      </c>
      <c r="D28" s="331">
        <v>155850</v>
      </c>
      <c r="E28" s="331">
        <v>154953</v>
      </c>
      <c r="F28" s="331">
        <v>153665</v>
      </c>
      <c r="G28" s="331">
        <v>152569</v>
      </c>
    </row>
    <row r="29" spans="1:7" s="328" customFormat="1" ht="13.5">
      <c r="A29" s="329" t="s">
        <v>535</v>
      </c>
      <c r="B29" s="331">
        <v>10610</v>
      </c>
      <c r="C29" s="331">
        <v>10314</v>
      </c>
      <c r="D29" s="331">
        <v>10193</v>
      </c>
      <c r="E29" s="331">
        <v>11759</v>
      </c>
      <c r="F29" s="331">
        <v>11807</v>
      </c>
      <c r="G29" s="331">
        <v>14541</v>
      </c>
    </row>
    <row r="30" spans="1:7" s="328" customFormat="1" ht="13.5">
      <c r="A30" s="329" t="s">
        <v>536</v>
      </c>
      <c r="B30" s="331">
        <v>5043137</v>
      </c>
      <c r="C30" s="331">
        <v>5147694</v>
      </c>
      <c r="D30" s="331">
        <v>5095444</v>
      </c>
      <c r="E30" s="331">
        <v>5016043</v>
      </c>
      <c r="F30" s="331">
        <v>5025538</v>
      </c>
      <c r="G30" s="331">
        <v>5142385</v>
      </c>
    </row>
    <row r="31" spans="1:7" s="328" customFormat="1" ht="6" customHeight="1">
      <c r="A31" s="329"/>
      <c r="B31" s="341"/>
      <c r="C31" s="341"/>
      <c r="D31" s="341"/>
      <c r="E31" s="341"/>
      <c r="F31" s="341"/>
      <c r="G31" s="341"/>
    </row>
    <row r="32" spans="1:7" s="328" customFormat="1" ht="13.5">
      <c r="A32" s="326" t="s">
        <v>54</v>
      </c>
      <c r="B32" s="327">
        <v>6695085</v>
      </c>
      <c r="C32" s="327">
        <v>6782381</v>
      </c>
      <c r="D32" s="327">
        <v>6729058</v>
      </c>
      <c r="E32" s="327">
        <v>6647635</v>
      </c>
      <c r="F32" s="327">
        <v>6671250</v>
      </c>
      <c r="G32" s="327">
        <v>6790795</v>
      </c>
    </row>
    <row r="33" spans="1:7" s="328" customFormat="1" ht="6" customHeight="1">
      <c r="A33" s="326"/>
      <c r="B33" s="330"/>
      <c r="C33" s="330"/>
      <c r="D33" s="330"/>
      <c r="E33" s="330"/>
      <c r="F33" s="330"/>
      <c r="G33" s="330"/>
    </row>
    <row r="34" spans="1:7" s="328" customFormat="1" ht="13.5">
      <c r="A34" s="329" t="s">
        <v>537</v>
      </c>
      <c r="B34" s="342">
        <v>0</v>
      </c>
      <c r="C34" s="342">
        <v>0</v>
      </c>
      <c r="D34" s="342">
        <v>0</v>
      </c>
      <c r="E34" s="342">
        <v>0</v>
      </c>
      <c r="F34" s="342">
        <v>0</v>
      </c>
      <c r="G34" s="342">
        <v>0</v>
      </c>
    </row>
    <row r="35" spans="1:7" s="328" customFormat="1" ht="13.5">
      <c r="A35" s="329" t="s">
        <v>538</v>
      </c>
      <c r="B35" s="342">
        <v>2702269</v>
      </c>
      <c r="C35" s="342">
        <v>2666704</v>
      </c>
      <c r="D35" s="342">
        <v>2668633</v>
      </c>
      <c r="E35" s="342">
        <v>2663804</v>
      </c>
      <c r="F35" s="342">
        <v>2694820</v>
      </c>
      <c r="G35" s="342">
        <v>2694283</v>
      </c>
    </row>
    <row r="36" spans="1:7" s="328" customFormat="1" ht="13.5">
      <c r="A36" s="329" t="s">
        <v>539</v>
      </c>
      <c r="B36" s="342">
        <v>18493</v>
      </c>
      <c r="C36" s="342">
        <v>22416</v>
      </c>
      <c r="D36" s="342">
        <v>25474</v>
      </c>
      <c r="E36" s="342">
        <v>23163</v>
      </c>
      <c r="F36" s="342">
        <v>19110</v>
      </c>
      <c r="G36" s="342">
        <v>20589</v>
      </c>
    </row>
    <row r="37" spans="1:7" s="328" customFormat="1" ht="13.5">
      <c r="A37" s="326" t="s">
        <v>540</v>
      </c>
      <c r="B37" s="327">
        <v>2720762</v>
      </c>
      <c r="C37" s="327">
        <v>2689120</v>
      </c>
      <c r="D37" s="327">
        <v>2694107</v>
      </c>
      <c r="E37" s="327">
        <v>2686967</v>
      </c>
      <c r="F37" s="327">
        <v>2713930</v>
      </c>
      <c r="G37" s="327">
        <v>2714872</v>
      </c>
    </row>
    <row r="38" spans="1:7" s="328" customFormat="1" ht="6" customHeight="1">
      <c r="A38" s="329"/>
      <c r="B38" s="330"/>
      <c r="C38" s="330"/>
      <c r="D38" s="330"/>
      <c r="E38" s="330"/>
      <c r="F38" s="330"/>
      <c r="G38" s="330"/>
    </row>
    <row r="39" spans="1:7" s="328" customFormat="1" ht="13.5">
      <c r="A39" s="329" t="s">
        <v>541</v>
      </c>
      <c r="B39" s="331">
        <v>20000</v>
      </c>
      <c r="C39" s="331">
        <v>20000</v>
      </c>
      <c r="D39" s="331">
        <v>20000</v>
      </c>
      <c r="E39" s="331">
        <v>20000</v>
      </c>
      <c r="F39" s="331">
        <v>20000</v>
      </c>
      <c r="G39" s="331">
        <v>20000</v>
      </c>
    </row>
    <row r="40" spans="1:7" s="328" customFormat="1" ht="13.5">
      <c r="A40" s="329" t="s">
        <v>542</v>
      </c>
      <c r="B40" s="342">
        <v>3864109</v>
      </c>
      <c r="C40" s="342">
        <v>3979844</v>
      </c>
      <c r="D40" s="342">
        <v>3916751</v>
      </c>
      <c r="E40" s="342">
        <v>3923366</v>
      </c>
      <c r="F40" s="342">
        <v>3916243</v>
      </c>
      <c r="G40" s="342">
        <v>4031171</v>
      </c>
    </row>
    <row r="41" spans="1:7" s="328" customFormat="1" ht="13.5">
      <c r="A41" s="329" t="s">
        <v>543</v>
      </c>
      <c r="B41" s="342">
        <v>90214</v>
      </c>
      <c r="C41" s="342">
        <v>93417</v>
      </c>
      <c r="D41" s="342">
        <v>98200</v>
      </c>
      <c r="E41" s="342">
        <v>17302</v>
      </c>
      <c r="F41" s="342">
        <v>21077</v>
      </c>
      <c r="G41" s="342">
        <v>24752</v>
      </c>
    </row>
    <row r="42" spans="1:7" s="345" customFormat="1" ht="12.75">
      <c r="A42" s="343" t="s">
        <v>544</v>
      </c>
      <c r="B42" s="344">
        <v>3974323</v>
      </c>
      <c r="C42" s="344">
        <v>4093261</v>
      </c>
      <c r="D42" s="344">
        <v>4034951</v>
      </c>
      <c r="E42" s="344">
        <v>3960668</v>
      </c>
      <c r="F42" s="344">
        <v>3957320</v>
      </c>
      <c r="G42" s="344">
        <v>4075923</v>
      </c>
    </row>
    <row r="43" ht="6" customHeight="1">
      <c r="A43" s="346"/>
    </row>
    <row r="44" ht="13.5">
      <c r="A44" s="347" t="s">
        <v>136</v>
      </c>
    </row>
  </sheetData>
  <sheetProtection/>
  <printOptions horizontalCentered="1"/>
  <pageMargins left="0.5905511811023623" right="0.5905511811023623" top="0.7874015748031497" bottom="0.7874015748031497" header="0.11811023622047245" footer="0.07874015748031496"/>
  <pageSetup horizontalDpi="300" verticalDpi="300" orientation="landscape" paperSize="9" scale="75" r:id="rId1"/>
  <headerFooter alignWithMargins="0">
    <oddFooter>&amp;C
</oddFooter>
  </headerFooter>
</worksheet>
</file>

<file path=xl/worksheets/sheet50.xml><?xml version="1.0" encoding="utf-8"?>
<worksheet xmlns="http://schemas.openxmlformats.org/spreadsheetml/2006/main" xmlns:r="http://schemas.openxmlformats.org/officeDocument/2006/relationships">
  <dimension ref="A1:I50"/>
  <sheetViews>
    <sheetView view="pageBreakPreview" zoomScaleSheetLayoutView="100" zoomScalePageLayoutView="0" workbookViewId="0" topLeftCell="A1">
      <selection activeCell="D51" sqref="D51"/>
    </sheetView>
  </sheetViews>
  <sheetFormatPr defaultColWidth="9.00390625" defaultRowHeight="12.75"/>
  <cols>
    <col min="1" max="1" width="2.625" style="182" customWidth="1"/>
    <col min="2" max="2" width="65.75390625" style="182" customWidth="1"/>
    <col min="3" max="8" width="10.25390625" style="182" customWidth="1"/>
    <col min="9" max="9" width="1.25" style="182" customWidth="1"/>
    <col min="10" max="16384" width="9.125" style="182" customWidth="1"/>
  </cols>
  <sheetData>
    <row r="1" spans="1:8" ht="24.75" customHeight="1">
      <c r="A1" s="2258" t="s">
        <v>1087</v>
      </c>
      <c r="B1" s="2258"/>
      <c r="C1" s="975"/>
      <c r="D1" s="975"/>
      <c r="E1" s="975"/>
      <c r="F1" s="975"/>
      <c r="G1" s="975"/>
      <c r="H1" s="975"/>
    </row>
    <row r="2" spans="1:8" ht="11.25" customHeight="1">
      <c r="A2" s="974"/>
      <c r="B2" s="973"/>
      <c r="C2" s="973"/>
      <c r="D2" s="973"/>
      <c r="E2" s="973"/>
      <c r="F2" s="973"/>
      <c r="G2" s="973"/>
      <c r="H2" s="973"/>
    </row>
    <row r="3" spans="1:8" ht="21" customHeight="1">
      <c r="A3" s="972"/>
      <c r="B3" s="971"/>
      <c r="C3" s="970" t="s">
        <v>1086</v>
      </c>
      <c r="D3" s="970"/>
      <c r="E3" s="970"/>
      <c r="F3" s="970"/>
      <c r="G3" s="2307" t="s">
        <v>1085</v>
      </c>
      <c r="H3" s="2308"/>
    </row>
    <row r="4" spans="1:8" ht="21" customHeight="1">
      <c r="A4" s="2311" t="s">
        <v>1084</v>
      </c>
      <c r="B4" s="2312"/>
      <c r="C4" s="970">
        <v>2013</v>
      </c>
      <c r="D4" s="970"/>
      <c r="E4" s="970">
        <v>2014</v>
      </c>
      <c r="F4" s="970"/>
      <c r="G4" s="2309"/>
      <c r="H4" s="2310"/>
    </row>
    <row r="5" spans="1:8" ht="15" customHeight="1">
      <c r="A5" s="969"/>
      <c r="B5" s="968"/>
      <c r="C5" s="412" t="s">
        <v>1082</v>
      </c>
      <c r="D5" s="412" t="s">
        <v>1083</v>
      </c>
      <c r="E5" s="412" t="s">
        <v>1082</v>
      </c>
      <c r="F5" s="412" t="s">
        <v>1083</v>
      </c>
      <c r="G5" s="412" t="s">
        <v>1082</v>
      </c>
      <c r="H5" s="412" t="s">
        <v>1081</v>
      </c>
    </row>
    <row r="6" spans="1:8" ht="12.75" customHeight="1">
      <c r="A6" s="2302" t="s">
        <v>1080</v>
      </c>
      <c r="B6" s="2303"/>
      <c r="C6" s="961">
        <v>2149.7835236191286</v>
      </c>
      <c r="D6" s="960">
        <v>0.20199641849180153</v>
      </c>
      <c r="E6" s="961">
        <v>2329.1655501756286</v>
      </c>
      <c r="F6" s="960">
        <v>0.22636235171384395</v>
      </c>
      <c r="G6" s="961">
        <v>179.38202655650002</v>
      </c>
      <c r="H6" s="960">
        <v>0.08344190221279259</v>
      </c>
    </row>
    <row r="7" spans="1:8" ht="12.75">
      <c r="A7" s="959"/>
      <c r="B7" s="964" t="s">
        <v>1079</v>
      </c>
      <c r="C7" s="957">
        <v>850.712046036721</v>
      </c>
      <c r="D7" s="965">
        <v>0.07993399548339584</v>
      </c>
      <c r="E7" s="957">
        <v>909.7350424116614</v>
      </c>
      <c r="F7" s="965">
        <v>0.08841353660810812</v>
      </c>
      <c r="G7" s="957">
        <v>59.022996374940476</v>
      </c>
      <c r="H7" s="956">
        <v>0.06938069896848828</v>
      </c>
    </row>
    <row r="8" spans="1:8" ht="12.75">
      <c r="A8" s="959"/>
      <c r="B8" s="964" t="s">
        <v>1078</v>
      </c>
      <c r="C8" s="957">
        <v>805.1716268796367</v>
      </c>
      <c r="D8" s="965">
        <v>0.07565495926171151</v>
      </c>
      <c r="E8" s="957">
        <v>871.4295859047052</v>
      </c>
      <c r="F8" s="965">
        <v>0.08469078138457618</v>
      </c>
      <c r="G8" s="957">
        <v>66.25795902506843</v>
      </c>
      <c r="H8" s="956">
        <v>0.0822904792135369</v>
      </c>
    </row>
    <row r="9" spans="1:8" ht="12.75">
      <c r="A9" s="959"/>
      <c r="B9" s="358" t="s">
        <v>1077</v>
      </c>
      <c r="C9" s="957">
        <v>270.7379726254327</v>
      </c>
      <c r="D9" s="965">
        <v>0.02543888732015315</v>
      </c>
      <c r="E9" s="957">
        <v>276.1603237500192</v>
      </c>
      <c r="F9" s="965">
        <v>0.026838925352213445</v>
      </c>
      <c r="G9" s="957">
        <v>5.422351124586498</v>
      </c>
      <c r="H9" s="956">
        <v>0.020028040662357874</v>
      </c>
    </row>
    <row r="10" spans="1:8" ht="12.75">
      <c r="A10" s="959"/>
      <c r="B10" s="964" t="s">
        <v>1076</v>
      </c>
      <c r="C10" s="957">
        <v>103.38782051609806</v>
      </c>
      <c r="D10" s="965">
        <v>0.009714452283440686</v>
      </c>
      <c r="E10" s="957">
        <v>113.81540573567234</v>
      </c>
      <c r="F10" s="965">
        <v>0.011061267371763007</v>
      </c>
      <c r="G10" s="957">
        <v>10.427585219574283</v>
      </c>
      <c r="H10" s="956">
        <v>0.1008589325853005</v>
      </c>
    </row>
    <row r="11" spans="1:8" ht="5.25" customHeight="1">
      <c r="A11" s="959"/>
      <c r="B11" s="964"/>
      <c r="C11" s="957"/>
      <c r="D11" s="965"/>
      <c r="E11" s="957"/>
      <c r="F11" s="965"/>
      <c r="G11" s="957"/>
      <c r="H11" s="956"/>
    </row>
    <row r="12" spans="1:8" ht="12.75" customHeight="1">
      <c r="A12" s="2302" t="s">
        <v>1075</v>
      </c>
      <c r="B12" s="2303"/>
      <c r="C12" s="961">
        <v>1985.0160407601888</v>
      </c>
      <c r="D12" s="960">
        <v>0.18651465437194978</v>
      </c>
      <c r="E12" s="961">
        <v>1817.8316418093598</v>
      </c>
      <c r="F12" s="960">
        <v>0.17666783944523684</v>
      </c>
      <c r="G12" s="961">
        <v>-167.18439895082906</v>
      </c>
      <c r="H12" s="960">
        <v>-0.08422319795803944</v>
      </c>
    </row>
    <row r="13" spans="1:8" ht="12.75">
      <c r="A13" s="967"/>
      <c r="B13" s="964" t="s">
        <v>1074</v>
      </c>
      <c r="C13" s="838">
        <v>1155.2032722680397</v>
      </c>
      <c r="D13" s="966">
        <v>0.10854438182469527</v>
      </c>
      <c r="E13" s="838">
        <v>1016.0328009080542</v>
      </c>
      <c r="F13" s="966">
        <v>0.09874419369400714</v>
      </c>
      <c r="G13" s="838">
        <v>-139.1704713599854</v>
      </c>
      <c r="H13" s="966">
        <v>-0.12047271220652667</v>
      </c>
    </row>
    <row r="14" spans="1:8" ht="12.75">
      <c r="A14" s="967"/>
      <c r="B14" s="964" t="s">
        <v>1073</v>
      </c>
      <c r="C14" s="957">
        <v>330.84912339006974</v>
      </c>
      <c r="D14" s="956">
        <v>0.03108700818091597</v>
      </c>
      <c r="E14" s="957">
        <v>295.92908177091056</v>
      </c>
      <c r="F14" s="956">
        <v>0.028760172451086884</v>
      </c>
      <c r="G14" s="957">
        <v>-34.92004161915918</v>
      </c>
      <c r="H14" s="956">
        <v>-0.10554672553261867</v>
      </c>
    </row>
    <row r="15" spans="1:8" ht="12.75">
      <c r="A15" s="967"/>
      <c r="B15" s="964" t="s">
        <v>1072</v>
      </c>
      <c r="C15" s="957">
        <v>176.66616372588618</v>
      </c>
      <c r="D15" s="956">
        <v>0.016599779442554523</v>
      </c>
      <c r="E15" s="957">
        <v>177.1961489495509</v>
      </c>
      <c r="F15" s="956">
        <v>0.01722099014723639</v>
      </c>
      <c r="G15" s="957">
        <v>0.5299852236647098</v>
      </c>
      <c r="H15" s="956">
        <v>0.002999924900656306</v>
      </c>
    </row>
    <row r="16" spans="1:8" ht="12.75">
      <c r="A16" s="967"/>
      <c r="B16" s="964" t="s">
        <v>1071</v>
      </c>
      <c r="C16" s="957">
        <v>136.02514380084153</v>
      </c>
      <c r="D16" s="956">
        <v>0.01278109705964526</v>
      </c>
      <c r="E16" s="957">
        <v>141.77434235081782</v>
      </c>
      <c r="F16" s="956">
        <v>0.013778485408559665</v>
      </c>
      <c r="G16" s="957">
        <v>5.749198549976285</v>
      </c>
      <c r="H16" s="956">
        <v>0.042265704628799056</v>
      </c>
    </row>
    <row r="17" spans="1:8" ht="6" customHeight="1">
      <c r="A17" s="967"/>
      <c r="B17" s="964"/>
      <c r="C17" s="957"/>
      <c r="D17" s="965"/>
      <c r="E17" s="957"/>
      <c r="F17" s="965"/>
      <c r="G17" s="957"/>
      <c r="H17" s="956"/>
    </row>
    <row r="18" spans="1:8" ht="12.75" customHeight="1">
      <c r="A18" s="2300" t="s">
        <v>1070</v>
      </c>
      <c r="B18" s="2301"/>
      <c r="C18" s="961">
        <v>1942.0031516031556</v>
      </c>
      <c r="D18" s="960">
        <v>0.18247310811240888</v>
      </c>
      <c r="E18" s="961">
        <v>1538.2182439169046</v>
      </c>
      <c r="F18" s="960">
        <v>0.14949332352778208</v>
      </c>
      <c r="G18" s="961">
        <v>-403.784907686251</v>
      </c>
      <c r="H18" s="960">
        <v>-0.20792186014369746</v>
      </c>
    </row>
    <row r="19" spans="1:8" ht="12.75">
      <c r="A19" s="959"/>
      <c r="B19" s="964" t="s">
        <v>1069</v>
      </c>
      <c r="C19" s="957">
        <v>1560.8986777991952</v>
      </c>
      <c r="D19" s="965">
        <v>0.14666404271869657</v>
      </c>
      <c r="E19" s="957">
        <v>1253.01676679466</v>
      </c>
      <c r="F19" s="965">
        <v>0.12177572437782669</v>
      </c>
      <c r="G19" s="957">
        <v>-307.88191100453514</v>
      </c>
      <c r="H19" s="956">
        <v>-0.19724657044276336</v>
      </c>
    </row>
    <row r="20" spans="1:8" ht="12.75">
      <c r="A20" s="959"/>
      <c r="B20" s="964" t="s">
        <v>1068</v>
      </c>
      <c r="C20" s="957">
        <v>296.8480685949188</v>
      </c>
      <c r="D20" s="965">
        <v>0.027892225442046684</v>
      </c>
      <c r="E20" s="957">
        <v>202.819207190809</v>
      </c>
      <c r="F20" s="965">
        <v>0.019711193439636374</v>
      </c>
      <c r="G20" s="957">
        <v>-94.02886140410979</v>
      </c>
      <c r="H20" s="956">
        <v>-0.3167575313835789</v>
      </c>
    </row>
    <row r="21" spans="1:8" ht="5.25" customHeight="1">
      <c r="A21" s="959"/>
      <c r="B21" s="964"/>
      <c r="C21" s="957"/>
      <c r="D21" s="965"/>
      <c r="E21" s="957"/>
      <c r="F21" s="965"/>
      <c r="G21" s="957"/>
      <c r="H21" s="956"/>
    </row>
    <row r="22" spans="1:8" ht="12.75" customHeight="1">
      <c r="A22" s="2302" t="s">
        <v>1067</v>
      </c>
      <c r="B22" s="2303"/>
      <c r="C22" s="961">
        <v>1340.2241564962192</v>
      </c>
      <c r="D22" s="960">
        <v>0.12592918152646276</v>
      </c>
      <c r="E22" s="961">
        <v>1456.5618525127438</v>
      </c>
      <c r="F22" s="960">
        <v>0.14155746306937964</v>
      </c>
      <c r="G22" s="961">
        <v>116.33769601652466</v>
      </c>
      <c r="H22" s="960">
        <v>0.08680465536501682</v>
      </c>
    </row>
    <row r="23" spans="1:8" ht="12.75">
      <c r="A23" s="959"/>
      <c r="B23" s="405" t="s">
        <v>1066</v>
      </c>
      <c r="C23" s="838">
        <v>369.2942530792553</v>
      </c>
      <c r="D23" s="965">
        <v>0.03469936189948701</v>
      </c>
      <c r="E23" s="838">
        <v>391.3323003533027</v>
      </c>
      <c r="F23" s="965">
        <v>0.03803203246024415</v>
      </c>
      <c r="G23" s="838">
        <v>22.038047274047358</v>
      </c>
      <c r="H23" s="966">
        <v>0.05967611759535751</v>
      </c>
    </row>
    <row r="24" spans="1:8" ht="12.75">
      <c r="A24" s="959"/>
      <c r="B24" s="964" t="s">
        <v>1065</v>
      </c>
      <c r="C24" s="957">
        <v>295.53031551821994</v>
      </c>
      <c r="D24" s="965">
        <v>0.02776840767201298</v>
      </c>
      <c r="E24" s="957">
        <v>322.6014346850187</v>
      </c>
      <c r="F24" s="965">
        <v>0.031352352526446435</v>
      </c>
      <c r="G24" s="957">
        <v>27.07111916679878</v>
      </c>
      <c r="H24" s="956">
        <v>0.09160183488901598</v>
      </c>
    </row>
    <row r="25" spans="1:8" ht="12.75">
      <c r="A25" s="959"/>
      <c r="B25" s="964" t="s">
        <v>1064</v>
      </c>
      <c r="C25" s="957">
        <v>190.13371049631104</v>
      </c>
      <c r="D25" s="965">
        <v>0.017865207418724376</v>
      </c>
      <c r="E25" s="957">
        <v>234.05725344227255</v>
      </c>
      <c r="F25" s="965">
        <v>0.02274709512206248</v>
      </c>
      <c r="G25" s="957">
        <v>43.923542945961515</v>
      </c>
      <c r="H25" s="956">
        <v>0.2310139681769568</v>
      </c>
    </row>
    <row r="26" spans="1:8" ht="12.75">
      <c r="A26" s="959"/>
      <c r="B26" s="964" t="s">
        <v>1063</v>
      </c>
      <c r="C26" s="957">
        <v>93.48155003246704</v>
      </c>
      <c r="D26" s="965">
        <v>0.008783646397024827</v>
      </c>
      <c r="E26" s="957">
        <v>104.89871767996196</v>
      </c>
      <c r="F26" s="965">
        <v>0.010194689863935302</v>
      </c>
      <c r="G26" s="957">
        <v>11.41716764749492</v>
      </c>
      <c r="H26" s="956">
        <v>0.12213284486114777</v>
      </c>
    </row>
    <row r="27" spans="1:8" ht="5.25" customHeight="1">
      <c r="A27" s="959"/>
      <c r="B27" s="964"/>
      <c r="C27" s="957"/>
      <c r="D27" s="965"/>
      <c r="E27" s="957"/>
      <c r="F27" s="965"/>
      <c r="G27" s="957"/>
      <c r="H27" s="956"/>
    </row>
    <row r="28" spans="1:8" ht="12.75" customHeight="1">
      <c r="A28" s="2300" t="s">
        <v>1062</v>
      </c>
      <c r="B28" s="2301"/>
      <c r="C28" s="961">
        <v>1645.6926082532736</v>
      </c>
      <c r="D28" s="960">
        <v>0.15463138923214081</v>
      </c>
      <c r="E28" s="961">
        <v>1384.7665788948937</v>
      </c>
      <c r="F28" s="960">
        <v>0.13457996549440046</v>
      </c>
      <c r="G28" s="961">
        <v>-260.92602935838</v>
      </c>
      <c r="H28" s="960">
        <v>-0.15855089100468464</v>
      </c>
    </row>
    <row r="29" spans="1:8" ht="12.75">
      <c r="A29" s="959"/>
      <c r="B29" s="964" t="s">
        <v>1061</v>
      </c>
      <c r="C29" s="957">
        <v>372.1732236441818</v>
      </c>
      <c r="D29" s="965">
        <v>0.03496987366807637</v>
      </c>
      <c r="E29" s="957">
        <v>222.13659111476966</v>
      </c>
      <c r="F29" s="965">
        <v>0.021588573282240182</v>
      </c>
      <c r="G29" s="957">
        <v>-150.03663252941215</v>
      </c>
      <c r="H29" s="956">
        <v>-0.4031365584560577</v>
      </c>
    </row>
    <row r="30" spans="1:8" ht="12.75">
      <c r="A30" s="959"/>
      <c r="B30" s="964" t="s">
        <v>1060</v>
      </c>
      <c r="C30" s="957">
        <v>333.43505928429363</v>
      </c>
      <c r="D30" s="965">
        <v>0.03132998603582261</v>
      </c>
      <c r="E30" s="957">
        <v>188.74270105274996</v>
      </c>
      <c r="F30" s="965">
        <v>0.018343153699788284</v>
      </c>
      <c r="G30" s="957">
        <v>-144.69235823154366</v>
      </c>
      <c r="H30" s="956">
        <v>-0.4339446443997839</v>
      </c>
    </row>
    <row r="31" spans="1:8" ht="12.75">
      <c r="A31" s="959"/>
      <c r="B31" s="964" t="s">
        <v>1059</v>
      </c>
      <c r="C31" s="957">
        <v>204.59744865351286</v>
      </c>
      <c r="D31" s="956">
        <v>0.019224238815913366</v>
      </c>
      <c r="E31" s="963">
        <v>177.0876262251832</v>
      </c>
      <c r="F31" s="956">
        <v>0.01721044325455183</v>
      </c>
      <c r="G31" s="957">
        <v>-27.50982242832967</v>
      </c>
      <c r="H31" s="956">
        <v>-0.1344582867937798</v>
      </c>
    </row>
    <row r="32" spans="1:8" ht="5.25" customHeight="1">
      <c r="A32" s="959"/>
      <c r="B32" s="964"/>
      <c r="C32" s="957"/>
      <c r="D32" s="956"/>
      <c r="E32" s="963"/>
      <c r="F32" s="956"/>
      <c r="G32" s="957"/>
      <c r="H32" s="956"/>
    </row>
    <row r="33" spans="1:8" ht="12.75" customHeight="1">
      <c r="A33" s="2313" t="s">
        <v>1058</v>
      </c>
      <c r="B33" s="2314"/>
      <c r="C33" s="961">
        <v>1095.283160090601</v>
      </c>
      <c r="D33" s="960">
        <v>0.10291421119472725</v>
      </c>
      <c r="E33" s="961">
        <v>1207.902844828027</v>
      </c>
      <c r="F33" s="960">
        <v>0.1173912814297366</v>
      </c>
      <c r="G33" s="961">
        <v>112.61968473742581</v>
      </c>
      <c r="H33" s="960">
        <v>0.10282243792382419</v>
      </c>
    </row>
    <row r="34" spans="1:8" ht="12.75">
      <c r="A34" s="959"/>
      <c r="B34" s="958" t="s">
        <v>1057</v>
      </c>
      <c r="C34" s="957">
        <v>322.6879508955277</v>
      </c>
      <c r="D34" s="956">
        <v>0.030320173940873038</v>
      </c>
      <c r="E34" s="957">
        <v>382.37497072853984</v>
      </c>
      <c r="F34" s="956">
        <v>0.0371615051596903</v>
      </c>
      <c r="G34" s="957">
        <v>59.68701983301213</v>
      </c>
      <c r="H34" s="956">
        <v>0.18496823221123676</v>
      </c>
    </row>
    <row r="35" spans="1:8" ht="12.75">
      <c r="A35" s="959"/>
      <c r="B35" s="958" t="s">
        <v>1056</v>
      </c>
      <c r="C35" s="957">
        <v>270.69462581103676</v>
      </c>
      <c r="D35" s="956">
        <v>0.02543481439784967</v>
      </c>
      <c r="E35" s="957">
        <v>285.10615953329284</v>
      </c>
      <c r="F35" s="956">
        <v>0.027708335611950023</v>
      </c>
      <c r="G35" s="957">
        <v>14.411533722256081</v>
      </c>
      <c r="H35" s="956">
        <v>0.053239083262466805</v>
      </c>
    </row>
    <row r="36" spans="1:8" ht="12.75">
      <c r="A36" s="959"/>
      <c r="B36" s="958" t="s">
        <v>1055</v>
      </c>
      <c r="C36" s="957">
        <v>95.16927851602645</v>
      </c>
      <c r="D36" s="956">
        <v>0.00894222753104137</v>
      </c>
      <c r="E36" s="957">
        <v>108.61312128354714</v>
      </c>
      <c r="F36" s="956">
        <v>0.010555678001879605</v>
      </c>
      <c r="G36" s="957">
        <v>13.443842767520692</v>
      </c>
      <c r="H36" s="956">
        <v>0.14126242183560062</v>
      </c>
    </row>
    <row r="37" spans="1:8" ht="12.75">
      <c r="A37" s="959"/>
      <c r="B37" s="958" t="s">
        <v>1054</v>
      </c>
      <c r="C37" s="957">
        <v>110.00328249387728</v>
      </c>
      <c r="D37" s="956">
        <v>0.010336049579865423</v>
      </c>
      <c r="E37" s="957">
        <v>103.32973673581037</v>
      </c>
      <c r="F37" s="956">
        <v>0.01004220683571707</v>
      </c>
      <c r="G37" s="957">
        <v>-6.673545758066908</v>
      </c>
      <c r="H37" s="956">
        <v>-0.06066678745189584</v>
      </c>
    </row>
    <row r="38" spans="1:8" ht="12.75">
      <c r="A38" s="959"/>
      <c r="B38" s="958" t="s">
        <v>1053</v>
      </c>
      <c r="C38" s="957">
        <v>82.31001927570392</v>
      </c>
      <c r="D38" s="956">
        <v>0.007733955031757413</v>
      </c>
      <c r="E38" s="957">
        <v>100.03204266219456</v>
      </c>
      <c r="F38" s="956">
        <v>0.009721717042417408</v>
      </c>
      <c r="G38" s="957">
        <v>17.722023386490633</v>
      </c>
      <c r="H38" s="956">
        <v>0.2153082157243739</v>
      </c>
    </row>
    <row r="39" spans="1:8" ht="6" customHeight="1">
      <c r="A39" s="959"/>
      <c r="B39" s="958"/>
      <c r="C39" s="957"/>
      <c r="D39" s="962"/>
      <c r="E39" s="957"/>
      <c r="F39" s="962"/>
      <c r="G39" s="957"/>
      <c r="H39" s="962"/>
    </row>
    <row r="40" spans="1:8" ht="12.75" customHeight="1">
      <c r="A40" s="2300" t="s">
        <v>1052</v>
      </c>
      <c r="B40" s="2301"/>
      <c r="C40" s="961">
        <v>484.6787476416663</v>
      </c>
      <c r="D40" s="960">
        <v>0.04554103707050904</v>
      </c>
      <c r="E40" s="961">
        <v>555.0980489101813</v>
      </c>
      <c r="F40" s="960">
        <v>0.05394777531962047</v>
      </c>
      <c r="G40" s="961">
        <v>70.41930126851503</v>
      </c>
      <c r="H40" s="960">
        <v>0.1452906726592798</v>
      </c>
    </row>
    <row r="41" spans="1:8" ht="12.75">
      <c r="A41" s="959"/>
      <c r="B41" s="958" t="s">
        <v>1051</v>
      </c>
      <c r="C41" s="957">
        <v>128.53271296585083</v>
      </c>
      <c r="D41" s="956">
        <v>0.01207709864406628</v>
      </c>
      <c r="E41" s="957">
        <v>155.2129484668913</v>
      </c>
      <c r="F41" s="956">
        <v>0.015084530178095718</v>
      </c>
      <c r="G41" s="957">
        <v>26.68023550104047</v>
      </c>
      <c r="H41" s="956">
        <v>0.20757544819060186</v>
      </c>
    </row>
    <row r="42" spans="1:8" ht="12.75">
      <c r="A42" s="959"/>
      <c r="B42" s="958" t="s">
        <v>1050</v>
      </c>
      <c r="C42" s="957">
        <v>129.7422986660395</v>
      </c>
      <c r="D42" s="956">
        <v>0.012190752868602191</v>
      </c>
      <c r="E42" s="957">
        <v>153.6456241084348</v>
      </c>
      <c r="F42" s="956">
        <v>0.014932208146863607</v>
      </c>
      <c r="G42" s="957">
        <v>23.9033254423953</v>
      </c>
      <c r="H42" s="956">
        <v>0.18423695038672905</v>
      </c>
    </row>
    <row r="43" spans="1:8" ht="6" customHeight="1">
      <c r="A43" s="959"/>
      <c r="B43" s="958"/>
      <c r="C43" s="957"/>
      <c r="D43" s="956"/>
      <c r="E43" s="957"/>
      <c r="F43" s="956"/>
      <c r="G43" s="957"/>
      <c r="H43" s="956"/>
    </row>
    <row r="44" spans="1:8" ht="12.75" customHeight="1">
      <c r="A44" s="2304" t="s">
        <v>1049</v>
      </c>
      <c r="B44" s="2305"/>
      <c r="C44" s="955">
        <v>10642.681388464232</v>
      </c>
      <c r="D44" s="954">
        <v>1</v>
      </c>
      <c r="E44" s="955">
        <v>10289.544761047739</v>
      </c>
      <c r="F44" s="954">
        <v>1</v>
      </c>
      <c r="G44" s="955">
        <v>-353.13662741649387</v>
      </c>
      <c r="H44" s="954">
        <v>-0.03318117065867105</v>
      </c>
    </row>
    <row r="45" spans="1:8" s="180" customFormat="1" ht="6" customHeight="1">
      <c r="A45" s="358"/>
      <c r="C45" s="953"/>
      <c r="D45" s="953"/>
      <c r="E45" s="953"/>
      <c r="F45" s="953"/>
      <c r="G45" s="953"/>
      <c r="H45" s="953"/>
    </row>
    <row r="46" spans="1:8" s="141" customFormat="1" ht="13.5">
      <c r="A46" s="2306" t="s">
        <v>1048</v>
      </c>
      <c r="B46" s="2306"/>
      <c r="C46" s="2306"/>
      <c r="D46" s="2306"/>
      <c r="E46" s="2306"/>
      <c r="F46" s="2306"/>
      <c r="G46" s="2306"/>
      <c r="H46" s="2306"/>
    </row>
    <row r="47" spans="1:8" s="141" customFormat="1" ht="13.5">
      <c r="A47" s="2306"/>
      <c r="B47" s="2306"/>
      <c r="C47" s="2306"/>
      <c r="D47" s="2306"/>
      <c r="E47" s="2306"/>
      <c r="F47" s="2306"/>
      <c r="G47" s="2306"/>
      <c r="H47" s="2306"/>
    </row>
    <row r="48" spans="1:9" s="141" customFormat="1" ht="15.75">
      <c r="A48" s="394" t="s">
        <v>1047</v>
      </c>
      <c r="C48" s="951"/>
      <c r="D48" s="951"/>
      <c r="E48" s="951"/>
      <c r="F48" s="951"/>
      <c r="G48" s="951"/>
      <c r="H48" s="951"/>
      <c r="I48" s="950">
        <f>+I44-I46</f>
        <v>0</v>
      </c>
    </row>
    <row r="49" s="141" customFormat="1" ht="6" customHeight="1">
      <c r="A49" s="394"/>
    </row>
    <row r="50" spans="1:5" s="141" customFormat="1" ht="13.5">
      <c r="A50" s="949" t="s">
        <v>1046</v>
      </c>
      <c r="C50" s="948"/>
      <c r="E50" s="948"/>
    </row>
  </sheetData>
  <sheetProtection/>
  <mergeCells count="12">
    <mergeCell ref="A40:B40"/>
    <mergeCell ref="A6:B6"/>
    <mergeCell ref="A28:B28"/>
    <mergeCell ref="A18:B18"/>
    <mergeCell ref="A12:B12"/>
    <mergeCell ref="A44:B44"/>
    <mergeCell ref="A46:H47"/>
    <mergeCell ref="A1:B1"/>
    <mergeCell ref="G3:H4"/>
    <mergeCell ref="A4:B4"/>
    <mergeCell ref="A22:B22"/>
    <mergeCell ref="A33:B33"/>
  </mergeCells>
  <printOptions horizontalCentered="1"/>
  <pageMargins left="0.5905511811023623" right="0.5905511811023623" top="0.7874015748031497" bottom="0.7874015748031497" header="0.11811023622047245" footer="0.11811023622047245"/>
  <pageSetup horizontalDpi="600" verticalDpi="600" orientation="portrait" paperSize="9" scale="70" r:id="rId1"/>
</worksheet>
</file>

<file path=xl/worksheets/sheet51.xml><?xml version="1.0" encoding="utf-8"?>
<worksheet xmlns="http://schemas.openxmlformats.org/spreadsheetml/2006/main" xmlns:r="http://schemas.openxmlformats.org/officeDocument/2006/relationships">
  <dimension ref="A1:J56"/>
  <sheetViews>
    <sheetView view="pageBreakPreview" zoomScaleSheetLayoutView="100" zoomScalePageLayoutView="0" workbookViewId="0" topLeftCell="A1">
      <selection activeCell="D51" sqref="D51"/>
    </sheetView>
  </sheetViews>
  <sheetFormatPr defaultColWidth="9.00390625" defaultRowHeight="12.75"/>
  <cols>
    <col min="1" max="1" width="2.625" style="976" customWidth="1"/>
    <col min="2" max="2" width="65.75390625" style="976" customWidth="1"/>
    <col min="3" max="8" width="10.25390625" style="976" customWidth="1"/>
    <col min="9" max="9" width="1.625" style="976" customWidth="1"/>
    <col min="10" max="16384" width="9.125" style="976" customWidth="1"/>
  </cols>
  <sheetData>
    <row r="1" spans="1:8" ht="24.75" customHeight="1">
      <c r="A1" s="2319" t="s">
        <v>1100</v>
      </c>
      <c r="B1" s="2319"/>
      <c r="C1" s="1010"/>
      <c r="D1" s="1010"/>
      <c r="E1" s="1010"/>
      <c r="F1" s="1010"/>
      <c r="G1" s="1010"/>
      <c r="H1" s="1010"/>
    </row>
    <row r="2" spans="1:8" ht="11.25" customHeight="1">
      <c r="A2" s="1011"/>
      <c r="B2" s="1010"/>
      <c r="C2" s="1009"/>
      <c r="D2" s="1009"/>
      <c r="E2" s="1009"/>
      <c r="F2" s="1009"/>
      <c r="G2" s="1009"/>
      <c r="H2" s="1009"/>
    </row>
    <row r="3" spans="1:8" s="981" customFormat="1" ht="21" customHeight="1">
      <c r="A3" s="994"/>
      <c r="B3" s="1008"/>
      <c r="C3" s="970" t="s">
        <v>1086</v>
      </c>
      <c r="D3" s="970"/>
      <c r="E3" s="970"/>
      <c r="F3" s="970"/>
      <c r="G3" s="2320" t="s">
        <v>1085</v>
      </c>
      <c r="H3" s="2321"/>
    </row>
    <row r="4" spans="1:8" s="981" customFormat="1" ht="21" customHeight="1">
      <c r="A4" s="2311" t="s">
        <v>1084</v>
      </c>
      <c r="B4" s="2312"/>
      <c r="C4" s="970">
        <v>2013</v>
      </c>
      <c r="D4" s="970"/>
      <c r="E4" s="970">
        <v>2014</v>
      </c>
      <c r="F4" s="970"/>
      <c r="G4" s="2322"/>
      <c r="H4" s="2323"/>
    </row>
    <row r="5" spans="1:8" s="981" customFormat="1" ht="15" customHeight="1">
      <c r="A5" s="1007"/>
      <c r="B5" s="1006"/>
      <c r="C5" s="412" t="s">
        <v>1082</v>
      </c>
      <c r="D5" s="412" t="s">
        <v>1083</v>
      </c>
      <c r="E5" s="412" t="s">
        <v>1082</v>
      </c>
      <c r="F5" s="412" t="s">
        <v>1083</v>
      </c>
      <c r="G5" s="412" t="s">
        <v>1082</v>
      </c>
      <c r="H5" s="412" t="s">
        <v>1081</v>
      </c>
    </row>
    <row r="6" spans="1:8" s="981" customFormat="1" ht="12.75">
      <c r="A6" s="997" t="s">
        <v>1080</v>
      </c>
      <c r="B6" s="1005"/>
      <c r="C6" s="995">
        <v>3069.436643266541</v>
      </c>
      <c r="D6" s="960">
        <v>0.24662100871798034</v>
      </c>
      <c r="E6" s="995">
        <v>3361.2844183799207</v>
      </c>
      <c r="F6" s="960">
        <v>0.2705445107888682</v>
      </c>
      <c r="G6" s="995">
        <v>291.8477751133796</v>
      </c>
      <c r="H6" s="960">
        <v>0.09508186974753477</v>
      </c>
    </row>
    <row r="7" spans="1:8" s="981" customFormat="1" ht="12.75">
      <c r="A7" s="1000"/>
      <c r="B7" s="999" t="s">
        <v>1078</v>
      </c>
      <c r="C7" s="986">
        <v>1096.5874442052734</v>
      </c>
      <c r="D7" s="966">
        <v>0.08810786247393221</v>
      </c>
      <c r="E7" s="986">
        <v>1229.0477347213207</v>
      </c>
      <c r="F7" s="966">
        <v>0.09892412445317891</v>
      </c>
      <c r="G7" s="986">
        <v>132.46029051604728</v>
      </c>
      <c r="H7" s="966">
        <v>0.12079318545548808</v>
      </c>
    </row>
    <row r="8" spans="1:8" s="981" customFormat="1" ht="12.75">
      <c r="A8" s="1000"/>
      <c r="B8" s="999" t="s">
        <v>1079</v>
      </c>
      <c r="C8" s="998">
        <v>925.6400157477892</v>
      </c>
      <c r="D8" s="956">
        <v>0.07437269470742539</v>
      </c>
      <c r="E8" s="998">
        <v>991.3927365875351</v>
      </c>
      <c r="F8" s="956">
        <v>0.07979564640619946</v>
      </c>
      <c r="G8" s="998">
        <v>65.75272083974585</v>
      </c>
      <c r="H8" s="956">
        <v>0.07103487286753343</v>
      </c>
    </row>
    <row r="9" spans="1:8" s="981" customFormat="1" ht="12.75">
      <c r="A9" s="1000"/>
      <c r="B9" s="999" t="s">
        <v>1077</v>
      </c>
      <c r="C9" s="998">
        <v>666.4246800591055</v>
      </c>
      <c r="D9" s="965">
        <v>0.053545437137879986</v>
      </c>
      <c r="E9" s="998">
        <v>737.1386035596142</v>
      </c>
      <c r="F9" s="965">
        <v>0.05933113002670165</v>
      </c>
      <c r="G9" s="998">
        <v>70.71392350050871</v>
      </c>
      <c r="H9" s="956">
        <v>0.10610940083166948</v>
      </c>
    </row>
    <row r="10" spans="1:8" s="981" customFormat="1" ht="12.75">
      <c r="A10" s="1000"/>
      <c r="B10" s="999" t="s">
        <v>1076</v>
      </c>
      <c r="C10" s="998">
        <v>153.29179325401492</v>
      </c>
      <c r="D10" s="965">
        <v>0.012316584792009463</v>
      </c>
      <c r="E10" s="998">
        <v>182.33134116973355</v>
      </c>
      <c r="F10" s="965">
        <v>0.014675563670990795</v>
      </c>
      <c r="G10" s="998">
        <v>29.03954791571863</v>
      </c>
      <c r="H10" s="956">
        <v>0.18943967774972875</v>
      </c>
    </row>
    <row r="11" spans="1:8" s="981" customFormat="1" ht="6" customHeight="1">
      <c r="A11" s="1000"/>
      <c r="B11" s="999"/>
      <c r="C11" s="998"/>
      <c r="D11" s="965"/>
      <c r="E11" s="998"/>
      <c r="F11" s="965"/>
      <c r="G11" s="998"/>
      <c r="H11" s="956"/>
    </row>
    <row r="12" spans="1:8" s="981" customFormat="1" ht="12.75">
      <c r="A12" s="997" t="s">
        <v>1070</v>
      </c>
      <c r="B12" s="996"/>
      <c r="C12" s="995">
        <v>3744.163852686583</v>
      </c>
      <c r="D12" s="960">
        <v>0.3008335318406441</v>
      </c>
      <c r="E12" s="995">
        <v>3218.710025922499</v>
      </c>
      <c r="F12" s="960">
        <v>0.25906892156247224</v>
      </c>
      <c r="G12" s="995">
        <v>-525.4538267640842</v>
      </c>
      <c r="H12" s="960">
        <v>-0.14033943156281758</v>
      </c>
    </row>
    <row r="13" spans="1:8" s="981" customFormat="1" ht="12.75">
      <c r="A13" s="994"/>
      <c r="B13" s="993" t="s">
        <v>1069</v>
      </c>
      <c r="C13" s="986">
        <v>2941.5781018800203</v>
      </c>
      <c r="D13" s="966">
        <v>0.23634791755673198</v>
      </c>
      <c r="E13" s="986">
        <v>2515.929813429593</v>
      </c>
      <c r="F13" s="966">
        <v>0.20250324454290278</v>
      </c>
      <c r="G13" s="986">
        <v>-425.6482884504271</v>
      </c>
      <c r="H13" s="966">
        <v>-0.14470065852692707</v>
      </c>
    </row>
    <row r="14" spans="1:8" s="981" customFormat="1" ht="12.75">
      <c r="A14" s="1000"/>
      <c r="B14" s="999" t="s">
        <v>1068</v>
      </c>
      <c r="C14" s="998">
        <v>754.1698041240803</v>
      </c>
      <c r="D14" s="956">
        <v>0.06059552271448242</v>
      </c>
      <c r="E14" s="998">
        <v>654.0886523879888</v>
      </c>
      <c r="F14" s="956">
        <v>0.05264656971758139</v>
      </c>
      <c r="G14" s="998">
        <v>-100.08115173609156</v>
      </c>
      <c r="H14" s="956">
        <v>-0.13270373752543616</v>
      </c>
    </row>
    <row r="15" spans="1:8" s="981" customFormat="1" ht="6" customHeight="1">
      <c r="A15" s="992"/>
      <c r="B15" s="991"/>
      <c r="C15" s="990"/>
      <c r="D15" s="989"/>
      <c r="E15" s="990"/>
      <c r="F15" s="989"/>
      <c r="G15" s="990"/>
      <c r="H15" s="989"/>
    </row>
    <row r="16" spans="1:8" s="981" customFormat="1" ht="12.75">
      <c r="A16" s="997" t="s">
        <v>1058</v>
      </c>
      <c r="B16" s="996"/>
      <c r="C16" s="995">
        <v>1791.7058190129003</v>
      </c>
      <c r="D16" s="960">
        <v>0.14395876109063108</v>
      </c>
      <c r="E16" s="995">
        <v>1909.3408261454215</v>
      </c>
      <c r="F16" s="960">
        <v>0.15367984836811283</v>
      </c>
      <c r="G16" s="995">
        <v>117.6350071325212</v>
      </c>
      <c r="H16" s="960">
        <v>0.06565531343606928</v>
      </c>
    </row>
    <row r="17" spans="1:8" s="981" customFormat="1" ht="12.75">
      <c r="A17" s="1000"/>
      <c r="B17" s="993" t="s">
        <v>1056</v>
      </c>
      <c r="C17" s="998">
        <v>506.6529734179352</v>
      </c>
      <c r="D17" s="956">
        <v>0.040708208670279064</v>
      </c>
      <c r="E17" s="998">
        <v>554.7320303911895</v>
      </c>
      <c r="F17" s="956">
        <v>0.044649511050134726</v>
      </c>
      <c r="G17" s="998">
        <v>48.079056973254296</v>
      </c>
      <c r="H17" s="956">
        <v>0.09489544026339732</v>
      </c>
    </row>
    <row r="18" spans="1:8" s="981" customFormat="1" ht="12.75">
      <c r="A18" s="1000"/>
      <c r="B18" s="999" t="s">
        <v>1057</v>
      </c>
      <c r="C18" s="998">
        <v>434.279011468277</v>
      </c>
      <c r="D18" s="956">
        <v>0.03489315477754052</v>
      </c>
      <c r="E18" s="998">
        <v>489.74795304295344</v>
      </c>
      <c r="F18" s="956">
        <v>0.039419044589424364</v>
      </c>
      <c r="G18" s="998">
        <v>55.46894157467642</v>
      </c>
      <c r="H18" s="956">
        <v>0.127726507866771</v>
      </c>
    </row>
    <row r="19" spans="1:8" s="981" customFormat="1" ht="12.75">
      <c r="A19" s="1000"/>
      <c r="B19" s="999" t="s">
        <v>1099</v>
      </c>
      <c r="C19" s="998">
        <v>209.4531748669363</v>
      </c>
      <c r="D19" s="956">
        <v>0.016829001301650826</v>
      </c>
      <c r="E19" s="998">
        <v>207.82489173394418</v>
      </c>
      <c r="F19" s="956">
        <v>0.016727499570241458</v>
      </c>
      <c r="G19" s="998">
        <v>-1.6282831329921237</v>
      </c>
      <c r="H19" s="956">
        <v>-0.00777397207765677</v>
      </c>
    </row>
    <row r="20" spans="1:8" s="981" customFormat="1" ht="12.75">
      <c r="A20" s="1000"/>
      <c r="B20" s="999" t="s">
        <v>1053</v>
      </c>
      <c r="C20" s="998">
        <v>132.16688004581172</v>
      </c>
      <c r="D20" s="956">
        <v>0.010619254626907094</v>
      </c>
      <c r="E20" s="998">
        <v>135.09293087845055</v>
      </c>
      <c r="F20" s="956">
        <v>0.010873418118291992</v>
      </c>
      <c r="G20" s="998">
        <v>2.926050832638822</v>
      </c>
      <c r="H20" s="956">
        <v>0.02213906261254403</v>
      </c>
    </row>
    <row r="21" spans="1:8" s="981" customFormat="1" ht="12.75">
      <c r="A21" s="1000"/>
      <c r="B21" s="999" t="s">
        <v>1054</v>
      </c>
      <c r="C21" s="998">
        <v>113.53368288654944</v>
      </c>
      <c r="D21" s="956">
        <v>0.009122127168961639</v>
      </c>
      <c r="E21" s="998">
        <v>112.9591211915146</v>
      </c>
      <c r="F21" s="956">
        <v>0.009091902492627623</v>
      </c>
      <c r="G21" s="998">
        <v>-0.5745616950348449</v>
      </c>
      <c r="H21" s="956">
        <v>-0.005060715731462582</v>
      </c>
    </row>
    <row r="22" spans="1:8" s="981" customFormat="1" ht="12.75">
      <c r="A22" s="1000"/>
      <c r="B22" s="999" t="s">
        <v>1098</v>
      </c>
      <c r="C22" s="998">
        <v>103.73608646968296</v>
      </c>
      <c r="D22" s="956">
        <v>0.0083349165527595</v>
      </c>
      <c r="E22" s="998">
        <v>103.99613718983755</v>
      </c>
      <c r="F22" s="956">
        <v>0.00837048596843152</v>
      </c>
      <c r="G22" s="998">
        <v>0.2600507201545952</v>
      </c>
      <c r="H22" s="956">
        <v>0.002506849149650497</v>
      </c>
    </row>
    <row r="23" spans="1:8" s="981" customFormat="1" ht="12.75">
      <c r="A23" s="1000"/>
      <c r="B23" s="999" t="s">
        <v>1097</v>
      </c>
      <c r="C23" s="998">
        <v>93.40937249147424</v>
      </c>
      <c r="D23" s="956">
        <v>0.00750519275844864</v>
      </c>
      <c r="E23" s="998">
        <v>98.40497180225279</v>
      </c>
      <c r="F23" s="956">
        <v>0.007920461835914685</v>
      </c>
      <c r="G23" s="998">
        <v>4.995599310778545</v>
      </c>
      <c r="H23" s="956">
        <v>0.05348070731590139</v>
      </c>
    </row>
    <row r="24" spans="1:8" s="981" customFormat="1" ht="12.75">
      <c r="A24" s="1000"/>
      <c r="B24" s="999"/>
      <c r="C24" s="998"/>
      <c r="D24" s="956"/>
      <c r="E24" s="998"/>
      <c r="F24" s="956"/>
      <c r="G24" s="998"/>
      <c r="H24" s="956"/>
    </row>
    <row r="25" spans="1:8" s="981" customFormat="1" ht="12.75" customHeight="1">
      <c r="A25" s="2317" t="s">
        <v>1067</v>
      </c>
      <c r="B25" s="2318"/>
      <c r="C25" s="995">
        <v>1084.8738791203737</v>
      </c>
      <c r="D25" s="960">
        <v>0.08716670890972397</v>
      </c>
      <c r="E25" s="995">
        <v>1210.6007602910272</v>
      </c>
      <c r="F25" s="960">
        <v>0.09743935641466109</v>
      </c>
      <c r="G25" s="995">
        <v>125.72688117065354</v>
      </c>
      <c r="H25" s="960">
        <v>0.11589078103032044</v>
      </c>
    </row>
    <row r="26" spans="1:8" s="981" customFormat="1" ht="12.75">
      <c r="A26" s="1000"/>
      <c r="B26" s="999" t="s">
        <v>1064</v>
      </c>
      <c r="C26" s="998">
        <v>94.74617323591518</v>
      </c>
      <c r="D26" s="956">
        <v>0.007612601115865692</v>
      </c>
      <c r="E26" s="998">
        <v>117.70383673427644</v>
      </c>
      <c r="F26" s="956">
        <v>0.009473797204758988</v>
      </c>
      <c r="G26" s="998">
        <v>22.957663498361256</v>
      </c>
      <c r="H26" s="956">
        <v>0.24230702638720142</v>
      </c>
    </row>
    <row r="27" spans="1:8" s="981" customFormat="1" ht="12.75">
      <c r="A27" s="1000"/>
      <c r="B27" s="999" t="s">
        <v>1065</v>
      </c>
      <c r="C27" s="998">
        <v>94.2158280627662</v>
      </c>
      <c r="D27" s="956">
        <v>0.007569989302438092</v>
      </c>
      <c r="E27" s="998">
        <v>112.97348286916551</v>
      </c>
      <c r="F27" s="956">
        <v>0.009093058441536002</v>
      </c>
      <c r="G27" s="998">
        <v>18.7576548063993</v>
      </c>
      <c r="H27" s="956">
        <v>0.19909239447434487</v>
      </c>
    </row>
    <row r="28" spans="1:8" s="981" customFormat="1" ht="12.75">
      <c r="A28" s="1000"/>
      <c r="B28" s="999" t="s">
        <v>1096</v>
      </c>
      <c r="C28" s="998">
        <v>100.73189285367341</v>
      </c>
      <c r="D28" s="956">
        <v>0.008093537646441395</v>
      </c>
      <c r="E28" s="998">
        <v>106.72354601371283</v>
      </c>
      <c r="F28" s="956">
        <v>0.008590010826828426</v>
      </c>
      <c r="G28" s="998">
        <v>5.991653160039419</v>
      </c>
      <c r="H28" s="956">
        <v>0.05948119299955079</v>
      </c>
    </row>
    <row r="29" spans="1:8" s="981" customFormat="1" ht="12.75">
      <c r="A29" s="1000"/>
      <c r="B29" s="999" t="s">
        <v>1095</v>
      </c>
      <c r="C29" s="998">
        <v>90.06655128513214</v>
      </c>
      <c r="D29" s="956">
        <v>0.007236606032711698</v>
      </c>
      <c r="E29" s="998">
        <v>103.43886943139232</v>
      </c>
      <c r="F29" s="956">
        <v>0.008325632360607507</v>
      </c>
      <c r="G29" s="998">
        <v>13.372318146260184</v>
      </c>
      <c r="H29" s="956">
        <v>0.14847152417245535</v>
      </c>
    </row>
    <row r="30" spans="1:8" s="981" customFormat="1" ht="12.75">
      <c r="A30" s="1000"/>
      <c r="B30" s="999" t="s">
        <v>1094</v>
      </c>
      <c r="C30" s="998">
        <v>79.72981905380325</v>
      </c>
      <c r="D30" s="956">
        <v>0.00640607729860985</v>
      </c>
      <c r="E30" s="998">
        <v>95.63705332263027</v>
      </c>
      <c r="F30" s="956">
        <v>0.007697676418864535</v>
      </c>
      <c r="G30" s="998">
        <v>15.907234268827011</v>
      </c>
      <c r="H30" s="956">
        <v>0.19951424018775832</v>
      </c>
    </row>
    <row r="31" spans="1:8" s="981" customFormat="1" ht="6" customHeight="1">
      <c r="A31" s="1000"/>
      <c r="B31" s="999"/>
      <c r="C31" s="998"/>
      <c r="D31" s="956"/>
      <c r="E31" s="998"/>
      <c r="F31" s="956"/>
      <c r="G31" s="998"/>
      <c r="H31" s="956"/>
    </row>
    <row r="32" spans="1:8" s="981" customFormat="1" ht="12.75" customHeight="1">
      <c r="A32" s="2315" t="s">
        <v>1062</v>
      </c>
      <c r="B32" s="2316"/>
      <c r="C32" s="995">
        <v>1190.0631118246474</v>
      </c>
      <c r="D32" s="960">
        <v>0.09561838186824792</v>
      </c>
      <c r="E32" s="995">
        <v>1185.559798653257</v>
      </c>
      <c r="F32" s="960">
        <v>0.09542384868823113</v>
      </c>
      <c r="G32" s="995">
        <v>-4.503313171390346</v>
      </c>
      <c r="H32" s="960">
        <v>-0.003784096092589329</v>
      </c>
    </row>
    <row r="33" spans="1:8" s="981" customFormat="1" ht="12.75">
      <c r="A33" s="1000"/>
      <c r="B33" s="993" t="s">
        <v>1093</v>
      </c>
      <c r="C33" s="998">
        <v>151.75919788529677</v>
      </c>
      <c r="D33" s="956">
        <v>0.01219344486122805</v>
      </c>
      <c r="E33" s="998">
        <v>169.15724781806188</v>
      </c>
      <c r="F33" s="956">
        <v>0.013615201560178179</v>
      </c>
      <c r="G33" s="998">
        <v>17.398049932765105</v>
      </c>
      <c r="H33" s="956">
        <v>0.11464247423022733</v>
      </c>
    </row>
    <row r="34" spans="1:8" s="981" customFormat="1" ht="12.75">
      <c r="A34" s="1000"/>
      <c r="B34" s="999" t="s">
        <v>1092</v>
      </c>
      <c r="C34" s="998">
        <v>92.85684338618387</v>
      </c>
      <c r="D34" s="956">
        <v>0.007460798525522646</v>
      </c>
      <c r="E34" s="998">
        <v>98.80268888400322</v>
      </c>
      <c r="F34" s="956">
        <v>0.00795247346002069</v>
      </c>
      <c r="G34" s="998">
        <v>5.945845497819349</v>
      </c>
      <c r="H34" s="956">
        <v>0.06403238879326398</v>
      </c>
    </row>
    <row r="35" spans="1:8" s="981" customFormat="1" ht="12.75">
      <c r="A35" s="1000"/>
      <c r="B35" s="999" t="s">
        <v>1059</v>
      </c>
      <c r="C35" s="998">
        <v>85.00433728902817</v>
      </c>
      <c r="D35" s="956">
        <v>0.006829870703997821</v>
      </c>
      <c r="E35" s="998">
        <v>86.3526881170654</v>
      </c>
      <c r="F35" s="956">
        <v>0.006950392425641672</v>
      </c>
      <c r="G35" s="998">
        <v>1.3483508280372263</v>
      </c>
      <c r="H35" s="956">
        <v>0.01586214152170401</v>
      </c>
    </row>
    <row r="36" spans="1:8" s="981" customFormat="1" ht="6" customHeight="1">
      <c r="A36" s="1000"/>
      <c r="B36" s="999"/>
      <c r="C36" s="998"/>
      <c r="D36" s="956"/>
      <c r="E36" s="998"/>
      <c r="F36" s="1004"/>
      <c r="G36" s="998"/>
      <c r="H36" s="1003"/>
    </row>
    <row r="37" spans="1:8" s="981" customFormat="1" ht="12.75" customHeight="1">
      <c r="A37" s="2315" t="s">
        <v>1075</v>
      </c>
      <c r="B37" s="2316"/>
      <c r="C37" s="995">
        <v>1172.9209900655985</v>
      </c>
      <c r="D37" s="960">
        <v>0.09424105832288099</v>
      </c>
      <c r="E37" s="995">
        <v>1134.6429444276855</v>
      </c>
      <c r="F37" s="1002">
        <v>0.09132563095276058</v>
      </c>
      <c r="G37" s="995">
        <v>-38.27804563791301</v>
      </c>
      <c r="H37" s="1001">
        <v>-0.03263480316416898</v>
      </c>
    </row>
    <row r="38" spans="1:8" s="981" customFormat="1" ht="12.75">
      <c r="A38" s="994"/>
      <c r="B38" s="993" t="s">
        <v>1073</v>
      </c>
      <c r="C38" s="986">
        <v>412.4026883727114</v>
      </c>
      <c r="D38" s="966">
        <v>0.03313545084163936</v>
      </c>
      <c r="E38" s="986">
        <v>397.498300465787</v>
      </c>
      <c r="F38" s="966">
        <v>0.03199401474355322</v>
      </c>
      <c r="G38" s="986">
        <v>-14.904387906924399</v>
      </c>
      <c r="H38" s="966">
        <v>-0.03614037523793848</v>
      </c>
    </row>
    <row r="39" spans="1:8" s="981" customFormat="1" ht="12.75">
      <c r="A39" s="1000"/>
      <c r="B39" s="999" t="s">
        <v>1074</v>
      </c>
      <c r="C39" s="998">
        <v>228.64516496832545</v>
      </c>
      <c r="D39" s="956">
        <v>0.01837102627502607</v>
      </c>
      <c r="E39" s="998">
        <v>237.33118266925044</v>
      </c>
      <c r="F39" s="956">
        <v>0.019102414648131234</v>
      </c>
      <c r="G39" s="998">
        <v>8.686017700924992</v>
      </c>
      <c r="H39" s="956">
        <v>0.03798907229080606</v>
      </c>
    </row>
    <row r="40" spans="1:8" s="981" customFormat="1" ht="12.75">
      <c r="A40" s="1000"/>
      <c r="B40" s="999" t="s">
        <v>1072</v>
      </c>
      <c r="C40" s="998">
        <v>239.80970687636446</v>
      </c>
      <c r="D40" s="956">
        <v>0.01926806729826235</v>
      </c>
      <c r="E40" s="998">
        <v>228.21545481969287</v>
      </c>
      <c r="F40" s="956">
        <v>0.018368704011192134</v>
      </c>
      <c r="G40" s="998">
        <v>-11.594252056671593</v>
      </c>
      <c r="H40" s="956">
        <v>-0.04834771789554411</v>
      </c>
    </row>
    <row r="41" spans="1:8" s="981" customFormat="1" ht="12.75">
      <c r="A41" s="1000"/>
      <c r="B41" s="999" t="s">
        <v>1071</v>
      </c>
      <c r="C41" s="998">
        <v>162.03193171185637</v>
      </c>
      <c r="D41" s="956">
        <v>0.013018831495011535</v>
      </c>
      <c r="E41" s="998">
        <v>141.942193339912</v>
      </c>
      <c r="F41" s="956">
        <v>0.01142470451100784</v>
      </c>
      <c r="G41" s="998">
        <v>-20.089738371944378</v>
      </c>
      <c r="H41" s="956">
        <v>-0.12398629183579837</v>
      </c>
    </row>
    <row r="42" spans="1:8" s="981" customFormat="1" ht="6" customHeight="1">
      <c r="A42" s="1000"/>
      <c r="B42" s="999"/>
      <c r="C42" s="998"/>
      <c r="D42" s="956"/>
      <c r="E42" s="998"/>
      <c r="F42" s="956"/>
      <c r="G42" s="998"/>
      <c r="H42" s="956"/>
    </row>
    <row r="43" spans="1:8" s="981" customFormat="1" ht="12.75">
      <c r="A43" s="997" t="s">
        <v>1052</v>
      </c>
      <c r="B43" s="996"/>
      <c r="C43" s="995">
        <v>392.8015170030115</v>
      </c>
      <c r="D43" s="960">
        <v>0.031560549249891594</v>
      </c>
      <c r="E43" s="995">
        <v>404.0069188017364</v>
      </c>
      <c r="F43" s="960">
        <v>0.032517883224893934</v>
      </c>
      <c r="G43" s="995">
        <v>11.205401798724893</v>
      </c>
      <c r="H43" s="960">
        <v>0.028526880151124732</v>
      </c>
    </row>
    <row r="44" spans="1:8" s="981" customFormat="1" ht="12.75">
      <c r="A44" s="994"/>
      <c r="B44" s="993" t="s">
        <v>1091</v>
      </c>
      <c r="C44" s="986">
        <v>176.47407289999643</v>
      </c>
      <c r="D44" s="966">
        <v>0.014179218836994962</v>
      </c>
      <c r="E44" s="986">
        <v>186.99914205222336</v>
      </c>
      <c r="F44" s="966">
        <v>0.015051267642754579</v>
      </c>
      <c r="G44" s="986">
        <v>10.525069152226934</v>
      </c>
      <c r="H44" s="966">
        <v>0.05964088083460982</v>
      </c>
    </row>
    <row r="45" spans="1:8" s="981" customFormat="1" ht="6" customHeight="1">
      <c r="A45" s="992"/>
      <c r="B45" s="991"/>
      <c r="C45" s="990"/>
      <c r="D45" s="989"/>
      <c r="E45" s="990"/>
      <c r="F45" s="989"/>
      <c r="G45" s="990"/>
      <c r="H45" s="989"/>
    </row>
    <row r="46" spans="1:8" s="981" customFormat="1" ht="12.75">
      <c r="A46" s="984" t="s">
        <v>1090</v>
      </c>
      <c r="B46" s="983"/>
      <c r="C46" s="982">
        <v>12445.965812979655</v>
      </c>
      <c r="D46" s="954">
        <v>1</v>
      </c>
      <c r="E46" s="982">
        <v>12424.145692621547</v>
      </c>
      <c r="F46" s="954">
        <v>1</v>
      </c>
      <c r="G46" s="982">
        <v>-21.820120358108397</v>
      </c>
      <c r="H46" s="954">
        <v>-0.0017531881965602556</v>
      </c>
    </row>
    <row r="47" spans="1:8" s="981" customFormat="1" ht="12.75">
      <c r="A47" s="988"/>
      <c r="B47" s="987" t="s">
        <v>1089</v>
      </c>
      <c r="C47" s="986">
        <v>537.3151585947901</v>
      </c>
      <c r="D47" s="985"/>
      <c r="E47" s="986">
        <v>526.4137558787628</v>
      </c>
      <c r="F47" s="985"/>
      <c r="G47" s="985"/>
      <c r="H47" s="985"/>
    </row>
    <row r="48" spans="1:8" s="981" customFormat="1" ht="12.75">
      <c r="A48" s="984" t="s">
        <v>1088</v>
      </c>
      <c r="B48" s="983"/>
      <c r="C48" s="982">
        <v>11908.650654384865</v>
      </c>
      <c r="D48" s="954"/>
      <c r="E48" s="982">
        <v>11897.731936742784</v>
      </c>
      <c r="F48" s="954"/>
      <c r="G48" s="982">
        <v>-10.918717642080082</v>
      </c>
      <c r="H48" s="954">
        <v>-0.0009168727808855254</v>
      </c>
    </row>
    <row r="49" spans="1:8" s="981" customFormat="1" ht="6" customHeight="1">
      <c r="A49" s="979"/>
      <c r="B49" s="979"/>
      <c r="C49" s="979"/>
      <c r="D49" s="979"/>
      <c r="E49" s="979"/>
      <c r="F49" s="979"/>
      <c r="G49" s="979"/>
      <c r="H49" s="979"/>
    </row>
    <row r="50" spans="1:8" s="141" customFormat="1" ht="13.5" customHeight="1">
      <c r="A50" s="2306" t="s">
        <v>1048</v>
      </c>
      <c r="B50" s="2306"/>
      <c r="C50" s="2306"/>
      <c r="D50" s="2306"/>
      <c r="E50" s="2306"/>
      <c r="F50" s="2306"/>
      <c r="G50" s="2306"/>
      <c r="H50" s="2306"/>
    </row>
    <row r="51" spans="1:8" s="141" customFormat="1" ht="13.5" customHeight="1">
      <c r="A51" s="2306"/>
      <c r="B51" s="2306"/>
      <c r="C51" s="2306"/>
      <c r="D51" s="2306"/>
      <c r="E51" s="2306"/>
      <c r="F51" s="2306"/>
      <c r="G51" s="2306"/>
      <c r="H51" s="2306"/>
    </row>
    <row r="52" spans="1:8" s="141" customFormat="1" ht="15.75">
      <c r="A52" s="394" t="s">
        <v>1047</v>
      </c>
      <c r="C52" s="978"/>
      <c r="D52" s="977"/>
      <c r="E52" s="978"/>
      <c r="F52" s="977"/>
      <c r="G52" s="978"/>
      <c r="H52" s="977"/>
    </row>
    <row r="53" spans="1:10" s="979" customFormat="1" ht="6" customHeight="1">
      <c r="A53" s="980"/>
      <c r="C53" s="978"/>
      <c r="D53" s="977"/>
      <c r="E53" s="978"/>
      <c r="F53" s="977"/>
      <c r="G53" s="978"/>
      <c r="H53" s="977"/>
      <c r="I53" s="141"/>
      <c r="J53" s="141"/>
    </row>
    <row r="54" spans="1:10" s="979" customFormat="1" ht="13.5">
      <c r="A54" s="949" t="s">
        <v>1046</v>
      </c>
      <c r="C54" s="978"/>
      <c r="D54" s="977"/>
      <c r="E54" s="978"/>
      <c r="F54" s="977"/>
      <c r="G54" s="978"/>
      <c r="H54" s="977"/>
      <c r="I54" s="141"/>
      <c r="J54" s="141"/>
    </row>
    <row r="55" spans="1:10" ht="13.5">
      <c r="A55" s="978"/>
      <c r="B55" s="977"/>
      <c r="C55" s="978"/>
      <c r="D55" s="977"/>
      <c r="E55" s="978"/>
      <c r="F55" s="977"/>
      <c r="G55" s="978"/>
      <c r="H55" s="977"/>
      <c r="I55" s="141"/>
      <c r="J55" s="141"/>
    </row>
    <row r="56" spans="1:10" ht="13.5">
      <c r="A56" s="978"/>
      <c r="B56" s="977"/>
      <c r="C56" s="978"/>
      <c r="D56" s="977"/>
      <c r="E56" s="978"/>
      <c r="F56" s="977"/>
      <c r="G56" s="978"/>
      <c r="H56" s="977"/>
      <c r="I56" s="141"/>
      <c r="J56" s="141"/>
    </row>
  </sheetData>
  <sheetProtection/>
  <mergeCells count="7">
    <mergeCell ref="A32:B32"/>
    <mergeCell ref="A25:B25"/>
    <mergeCell ref="A50:H51"/>
    <mergeCell ref="A37:B37"/>
    <mergeCell ref="A1:B1"/>
    <mergeCell ref="G3:H4"/>
    <mergeCell ref="A4:B4"/>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0" r:id="rId1"/>
</worksheet>
</file>

<file path=xl/worksheets/sheet52.xml><?xml version="1.0" encoding="utf-8"?>
<worksheet xmlns="http://schemas.openxmlformats.org/spreadsheetml/2006/main" xmlns:r="http://schemas.openxmlformats.org/officeDocument/2006/relationships">
  <dimension ref="A1:H58"/>
  <sheetViews>
    <sheetView view="pageBreakPreview" zoomScaleSheetLayoutView="100" zoomScalePageLayoutView="0" workbookViewId="0" topLeftCell="A1">
      <selection activeCell="D51" sqref="D51"/>
    </sheetView>
  </sheetViews>
  <sheetFormatPr defaultColWidth="9.00390625" defaultRowHeight="12.75"/>
  <cols>
    <col min="1" max="1" width="2.625" style="182" customWidth="1"/>
    <col min="2" max="2" width="51.625" style="182" customWidth="1"/>
    <col min="3" max="8" width="10.25390625" style="182" customWidth="1"/>
    <col min="9" max="9" width="1.12109375" style="182" customWidth="1"/>
    <col min="10" max="16384" width="9.125" style="182" customWidth="1"/>
  </cols>
  <sheetData>
    <row r="1" spans="1:8" ht="24.75" customHeight="1">
      <c r="A1" s="2319" t="s">
        <v>1131</v>
      </c>
      <c r="B1" s="2319"/>
      <c r="C1" s="401"/>
      <c r="D1" s="975"/>
      <c r="E1" s="975"/>
      <c r="F1" s="1035"/>
      <c r="G1" s="975"/>
      <c r="H1" s="975"/>
    </row>
    <row r="2" spans="1:8" ht="11.25" customHeight="1">
      <c r="A2" s="1034"/>
      <c r="B2" s="1033"/>
      <c r="C2" s="739"/>
      <c r="D2" s="739"/>
      <c r="E2" s="739"/>
      <c r="F2" s="1032"/>
      <c r="G2" s="739"/>
      <c r="H2" s="739"/>
    </row>
    <row r="3" spans="1:8" s="180" customFormat="1" ht="21" customHeight="1">
      <c r="A3" s="1031"/>
      <c r="B3" s="1030"/>
      <c r="C3" s="970" t="s">
        <v>1086</v>
      </c>
      <c r="D3" s="970"/>
      <c r="E3" s="970"/>
      <c r="F3" s="970"/>
      <c r="G3" s="2320" t="s">
        <v>1085</v>
      </c>
      <c r="H3" s="2321"/>
    </row>
    <row r="4" spans="1:8" s="180" customFormat="1" ht="21" customHeight="1">
      <c r="A4" s="2311" t="s">
        <v>1130</v>
      </c>
      <c r="B4" s="2312"/>
      <c r="C4" s="970">
        <v>2013</v>
      </c>
      <c r="D4" s="970"/>
      <c r="E4" s="970">
        <v>2014</v>
      </c>
      <c r="F4" s="970"/>
      <c r="G4" s="2322"/>
      <c r="H4" s="2323"/>
    </row>
    <row r="5" spans="1:8" s="180" customFormat="1" ht="15" customHeight="1">
      <c r="A5" s="1029"/>
      <c r="B5" s="421"/>
      <c r="C5" s="412" t="s">
        <v>1082</v>
      </c>
      <c r="D5" s="412" t="s">
        <v>1083</v>
      </c>
      <c r="E5" s="412" t="s">
        <v>1082</v>
      </c>
      <c r="F5" s="412" t="s">
        <v>1083</v>
      </c>
      <c r="G5" s="412" t="s">
        <v>1082</v>
      </c>
      <c r="H5" s="412" t="s">
        <v>1081</v>
      </c>
    </row>
    <row r="6" spans="1:8" s="180" customFormat="1" ht="12.75">
      <c r="A6" s="1022" t="s">
        <v>1129</v>
      </c>
      <c r="B6" s="1024"/>
      <c r="C6" s="961">
        <v>2469.0524416743788</v>
      </c>
      <c r="D6" s="960">
        <v>0.2319953357196827</v>
      </c>
      <c r="E6" s="961">
        <v>2774.7767791679235</v>
      </c>
      <c r="F6" s="960">
        <v>0.2696695377303923</v>
      </c>
      <c r="G6" s="961">
        <v>305.7243374935447</v>
      </c>
      <c r="H6" s="960">
        <v>0.12382253707265077</v>
      </c>
    </row>
    <row r="7" spans="1:8" s="180" customFormat="1" ht="12.75">
      <c r="A7" s="972"/>
      <c r="B7" s="372" t="s">
        <v>1128</v>
      </c>
      <c r="C7" s="838">
        <v>463.15671556321365</v>
      </c>
      <c r="D7" s="966">
        <v>0.04351879931924264</v>
      </c>
      <c r="E7" s="838">
        <v>532.2375206434095</v>
      </c>
      <c r="F7" s="966">
        <v>0.05172605134663063</v>
      </c>
      <c r="G7" s="838">
        <v>69.08080508019589</v>
      </c>
      <c r="H7" s="966">
        <v>0.1491521179741319</v>
      </c>
    </row>
    <row r="8" spans="1:8" s="180" customFormat="1" ht="12.75">
      <c r="A8" s="480"/>
      <c r="B8" s="358" t="s">
        <v>1127</v>
      </c>
      <c r="C8" s="957">
        <v>117.26734787788305</v>
      </c>
      <c r="D8" s="956">
        <v>0.011018590484630211</v>
      </c>
      <c r="E8" s="957">
        <v>114.23287555666903</v>
      </c>
      <c r="F8" s="956">
        <v>0.011101839606073806</v>
      </c>
      <c r="G8" s="957">
        <v>-3.034472321214025</v>
      </c>
      <c r="H8" s="956">
        <v>-0.025876532352159854</v>
      </c>
    </row>
    <row r="9" spans="1:8" s="180" customFormat="1" ht="12.75">
      <c r="A9" s="480"/>
      <c r="B9" s="358" t="s">
        <v>1126</v>
      </c>
      <c r="C9" s="957">
        <v>50.67841683581907</v>
      </c>
      <c r="D9" s="956">
        <v>0.0047618090766815765</v>
      </c>
      <c r="E9" s="957">
        <v>39.325917896749715</v>
      </c>
      <c r="F9" s="956">
        <v>0.0038219298141957186</v>
      </c>
      <c r="G9" s="957">
        <v>-11.352498939069356</v>
      </c>
      <c r="H9" s="956">
        <v>-0.22401052850264863</v>
      </c>
    </row>
    <row r="10" spans="1:8" s="180" customFormat="1" ht="12.75">
      <c r="A10" s="480"/>
      <c r="B10" s="358" t="s">
        <v>1125</v>
      </c>
      <c r="C10" s="957">
        <v>743.0176298553556</v>
      </c>
      <c r="D10" s="956">
        <v>0.06981488994500237</v>
      </c>
      <c r="E10" s="957">
        <v>804.924570131351</v>
      </c>
      <c r="F10" s="956">
        <v>0.07822742296418068</v>
      </c>
      <c r="G10" s="957">
        <v>61.90694027599534</v>
      </c>
      <c r="H10" s="956">
        <v>0.08331826566221162</v>
      </c>
    </row>
    <row r="11" spans="1:8" s="180" customFormat="1" ht="12.75">
      <c r="A11" s="480"/>
      <c r="B11" s="358" t="s">
        <v>1124</v>
      </c>
      <c r="C11" s="957">
        <v>384.9416815367389</v>
      </c>
      <c r="D11" s="956">
        <v>0.03616961435620755</v>
      </c>
      <c r="E11" s="957">
        <v>458.81596866803346</v>
      </c>
      <c r="F11" s="956">
        <v>0.0445905022353306</v>
      </c>
      <c r="G11" s="957">
        <v>73.87428713129458</v>
      </c>
      <c r="H11" s="956">
        <v>0.1919103351873419</v>
      </c>
    </row>
    <row r="12" spans="1:8" s="180" customFormat="1" ht="12.75">
      <c r="A12" s="480"/>
      <c r="B12" s="358" t="s">
        <v>1123</v>
      </c>
      <c r="C12" s="957">
        <v>367.3395739916045</v>
      </c>
      <c r="D12" s="956">
        <v>0.03451569774415773</v>
      </c>
      <c r="E12" s="957">
        <v>422.7398204342911</v>
      </c>
      <c r="F12" s="956">
        <v>0.04108440463125459</v>
      </c>
      <c r="G12" s="957">
        <v>55.40024644268664</v>
      </c>
      <c r="H12" s="956">
        <v>0.15081480560532476</v>
      </c>
    </row>
    <row r="13" spans="1:8" s="180" customFormat="1" ht="12.75">
      <c r="A13" s="480"/>
      <c r="B13" s="358" t="s">
        <v>643</v>
      </c>
      <c r="C13" s="957">
        <v>342.65107601376394</v>
      </c>
      <c r="D13" s="956">
        <v>0.032195934793760594</v>
      </c>
      <c r="E13" s="957">
        <v>402.5001058374195</v>
      </c>
      <c r="F13" s="956">
        <v>0.039117387132726236</v>
      </c>
      <c r="G13" s="957">
        <v>59.84902982365554</v>
      </c>
      <c r="H13" s="956">
        <v>0.1746646487146927</v>
      </c>
    </row>
    <row r="14" spans="1:8" s="180" customFormat="1" ht="6" customHeight="1">
      <c r="A14" s="1027"/>
      <c r="B14" s="1026"/>
      <c r="C14" s="1028"/>
      <c r="D14" s="989"/>
      <c r="E14" s="1028"/>
      <c r="F14" s="989"/>
      <c r="G14" s="1025"/>
      <c r="H14" s="989"/>
    </row>
    <row r="15" spans="1:8" s="180" customFormat="1" ht="12.75">
      <c r="A15" s="1022" t="s">
        <v>1122</v>
      </c>
      <c r="B15" s="1024"/>
      <c r="C15" s="961">
        <v>4614.994585930271</v>
      </c>
      <c r="D15" s="960">
        <v>0.433630813277238</v>
      </c>
      <c r="E15" s="961">
        <v>4126.350728335285</v>
      </c>
      <c r="F15" s="960">
        <v>0.401023643335132</v>
      </c>
      <c r="G15" s="961">
        <v>-488.643857594986</v>
      </c>
      <c r="H15" s="960">
        <v>-0.1058817834986663</v>
      </c>
    </row>
    <row r="16" spans="1:8" s="180" customFormat="1" ht="12.75">
      <c r="A16" s="972"/>
      <c r="B16" s="372" t="s">
        <v>1121</v>
      </c>
      <c r="C16" s="838">
        <v>330.84912339006974</v>
      </c>
      <c r="D16" s="966">
        <v>0.031087008180915966</v>
      </c>
      <c r="E16" s="838">
        <v>295.92908177091056</v>
      </c>
      <c r="F16" s="966">
        <v>0.028760172451086884</v>
      </c>
      <c r="G16" s="838">
        <v>-34.92004161915918</v>
      </c>
      <c r="H16" s="966">
        <v>-0.10554672553261867</v>
      </c>
    </row>
    <row r="17" spans="1:8" s="180" customFormat="1" ht="12.75">
      <c r="A17" s="480"/>
      <c r="B17" s="358" t="s">
        <v>1120</v>
      </c>
      <c r="C17" s="957">
        <v>1232.619396880097</v>
      </c>
      <c r="D17" s="956">
        <v>0.11581850023398728</v>
      </c>
      <c r="E17" s="957">
        <v>1088.8673759989365</v>
      </c>
      <c r="F17" s="956">
        <v>0.10582269685253422</v>
      </c>
      <c r="G17" s="957">
        <v>-143.75202088116043</v>
      </c>
      <c r="H17" s="956">
        <v>-0.11662320197541391</v>
      </c>
    </row>
    <row r="18" spans="1:8" s="180" customFormat="1" ht="12.75">
      <c r="A18" s="480"/>
      <c r="B18" s="358" t="s">
        <v>1119</v>
      </c>
      <c r="C18" s="957">
        <v>150.78029634477437</v>
      </c>
      <c r="D18" s="956">
        <v>0.014167510126555836</v>
      </c>
      <c r="E18" s="957">
        <v>161.03473410265718</v>
      </c>
      <c r="F18" s="956">
        <v>0.01565032640824624</v>
      </c>
      <c r="G18" s="957">
        <v>10.254437757882812</v>
      </c>
      <c r="H18" s="956">
        <v>0.06800913651499269</v>
      </c>
    </row>
    <row r="19" spans="1:8" s="180" customFormat="1" ht="12.75">
      <c r="A19" s="480"/>
      <c r="B19" s="358" t="s">
        <v>1118</v>
      </c>
      <c r="C19" s="957">
        <v>317.7699299018831</v>
      </c>
      <c r="D19" s="956">
        <v>0.02985807037748201</v>
      </c>
      <c r="E19" s="957">
        <v>343.69817622185974</v>
      </c>
      <c r="F19" s="956">
        <v>0.03340266107038758</v>
      </c>
      <c r="G19" s="957">
        <v>25.928246319976665</v>
      </c>
      <c r="H19" s="956">
        <v>0.08159439858888617</v>
      </c>
    </row>
    <row r="20" spans="1:8" s="180" customFormat="1" ht="12.75">
      <c r="A20" s="480"/>
      <c r="B20" s="358" t="s">
        <v>1117</v>
      </c>
      <c r="C20" s="957">
        <v>110.00328249387728</v>
      </c>
      <c r="D20" s="956">
        <v>0.010336049579865421</v>
      </c>
      <c r="E20" s="957">
        <v>103.32973673581037</v>
      </c>
      <c r="F20" s="956">
        <v>0.01004220683571707</v>
      </c>
      <c r="G20" s="957">
        <v>-6.673545758066908</v>
      </c>
      <c r="H20" s="956">
        <v>-0.06066678745189584</v>
      </c>
    </row>
    <row r="21" spans="1:8" s="180" customFormat="1" ht="12.75">
      <c r="A21" s="480"/>
      <c r="B21" s="358" t="s">
        <v>1116</v>
      </c>
      <c r="C21" s="957">
        <v>209.76738469089858</v>
      </c>
      <c r="D21" s="956">
        <v>0.019710012640072893</v>
      </c>
      <c r="E21" s="957">
        <v>221.62437788560356</v>
      </c>
      <c r="F21" s="956">
        <v>0.021538793312274443</v>
      </c>
      <c r="G21" s="957">
        <v>11.856993194704984</v>
      </c>
      <c r="H21" s="956">
        <v>0.05652448407161476</v>
      </c>
    </row>
    <row r="22" spans="1:8" s="180" customFormat="1" ht="12.75">
      <c r="A22" s="480"/>
      <c r="B22" s="358" t="s">
        <v>1115</v>
      </c>
      <c r="C22" s="957">
        <v>854.5391859210669</v>
      </c>
      <c r="D22" s="956">
        <v>0.08029359845793325</v>
      </c>
      <c r="E22" s="957">
        <v>557.459174877162</v>
      </c>
      <c r="F22" s="956">
        <v>0.05417724377734263</v>
      </c>
      <c r="G22" s="957">
        <v>-297.08001104390485</v>
      </c>
      <c r="H22" s="956">
        <v>-0.34764937165952964</v>
      </c>
    </row>
    <row r="23" spans="1:8" s="180" customFormat="1" ht="12.75">
      <c r="A23" s="480"/>
      <c r="B23" s="358" t="s">
        <v>1114</v>
      </c>
      <c r="C23" s="957">
        <v>216.32190578935797</v>
      </c>
      <c r="D23" s="956">
        <v>0.020325883853277108</v>
      </c>
      <c r="E23" s="957">
        <v>240.0187695249587</v>
      </c>
      <c r="F23" s="956">
        <v>0.02332647119954009</v>
      </c>
      <c r="G23" s="957">
        <v>23.696863735600743</v>
      </c>
      <c r="H23" s="956">
        <v>0.10954444788719367</v>
      </c>
    </row>
    <row r="24" spans="1:8" s="180" customFormat="1" ht="12.75">
      <c r="A24" s="480"/>
      <c r="B24" s="358" t="s">
        <v>1113</v>
      </c>
      <c r="C24" s="957">
        <v>13.275248871323171</v>
      </c>
      <c r="D24" s="956">
        <v>0.0012473594188126705</v>
      </c>
      <c r="E24" s="957">
        <v>9.228493785247183</v>
      </c>
      <c r="F24" s="956">
        <v>0.0008968806686358674</v>
      </c>
      <c r="G24" s="957">
        <v>-4.046755086075988</v>
      </c>
      <c r="H24" s="956">
        <v>-0.3048345929557432</v>
      </c>
    </row>
    <row r="25" spans="1:8" s="180" customFormat="1" ht="12.75">
      <c r="A25" s="480"/>
      <c r="B25" s="358" t="s">
        <v>1112</v>
      </c>
      <c r="C25" s="957">
        <v>87.33010077562977</v>
      </c>
      <c r="D25" s="956">
        <v>0.00820564833128315</v>
      </c>
      <c r="E25" s="957">
        <v>62.85475066851413</v>
      </c>
      <c r="F25" s="956">
        <v>0.006108603648478022</v>
      </c>
      <c r="G25" s="957">
        <v>-24.475350107115645</v>
      </c>
      <c r="H25" s="956">
        <v>-0.28026247410383964</v>
      </c>
    </row>
    <row r="26" spans="1:8" s="180" customFormat="1" ht="12.75">
      <c r="A26" s="480"/>
      <c r="B26" s="358" t="s">
        <v>643</v>
      </c>
      <c r="C26" s="957">
        <v>1091.7387308712925</v>
      </c>
      <c r="D26" s="956">
        <v>0.10258117207705239</v>
      </c>
      <c r="E26" s="957">
        <v>1042.3060567636248</v>
      </c>
      <c r="F26" s="956">
        <v>0.101297587110889</v>
      </c>
      <c r="G26" s="957">
        <v>-49.43267410766771</v>
      </c>
      <c r="H26" s="956">
        <v>-0.04527884988399796</v>
      </c>
    </row>
    <row r="27" spans="1:8" s="180" customFormat="1" ht="6" customHeight="1">
      <c r="A27" s="1027"/>
      <c r="B27" s="1026"/>
      <c r="C27" s="1025"/>
      <c r="D27" s="989"/>
      <c r="E27" s="1025"/>
      <c r="F27" s="989"/>
      <c r="G27" s="1025"/>
      <c r="H27" s="989"/>
    </row>
    <row r="28" spans="1:8" s="180" customFormat="1" ht="12.75">
      <c r="A28" s="1022" t="s">
        <v>1111</v>
      </c>
      <c r="B28" s="1024"/>
      <c r="C28" s="961">
        <v>1942.8339114340201</v>
      </c>
      <c r="D28" s="960">
        <v>0.18255116737215188</v>
      </c>
      <c r="E28" s="961">
        <v>2068.7499573071277</v>
      </c>
      <c r="F28" s="960">
        <v>0.2010535942404974</v>
      </c>
      <c r="G28" s="961">
        <v>125.91604587310758</v>
      </c>
      <c r="H28" s="960">
        <v>0.06481050445540557</v>
      </c>
    </row>
    <row r="29" spans="1:8" s="180" customFormat="1" ht="12.75">
      <c r="A29" s="972"/>
      <c r="B29" s="372" t="s">
        <v>1110</v>
      </c>
      <c r="C29" s="838">
        <v>573.4866537480252</v>
      </c>
      <c r="D29" s="966">
        <v>0.053885541886994404</v>
      </c>
      <c r="E29" s="838">
        <v>608.717928961106</v>
      </c>
      <c r="F29" s="966">
        <v>0.05915887856044692</v>
      </c>
      <c r="G29" s="838">
        <v>35.231275213080835</v>
      </c>
      <c r="H29" s="966">
        <v>0.06143347013017067</v>
      </c>
    </row>
    <row r="30" spans="1:8" s="180" customFormat="1" ht="12.75">
      <c r="A30" s="480"/>
      <c r="B30" s="358" t="s">
        <v>1109</v>
      </c>
      <c r="C30" s="957">
        <v>276.5535879907763</v>
      </c>
      <c r="D30" s="956">
        <v>0.025985330002506416</v>
      </c>
      <c r="E30" s="957">
        <v>256.1574804558678</v>
      </c>
      <c r="F30" s="956">
        <v>0.024894928435083112</v>
      </c>
      <c r="G30" s="957">
        <v>-20.39610753490848</v>
      </c>
      <c r="H30" s="956">
        <v>-0.07375101398282613</v>
      </c>
    </row>
    <row r="31" spans="1:8" s="180" customFormat="1" ht="12.75">
      <c r="A31" s="480"/>
      <c r="B31" s="358" t="s">
        <v>1108</v>
      </c>
      <c r="C31" s="957">
        <v>190.22119407105933</v>
      </c>
      <c r="D31" s="956">
        <v>0.017873427487667064</v>
      </c>
      <c r="E31" s="957">
        <v>180.5142844725769</v>
      </c>
      <c r="F31" s="956">
        <v>0.017543466563840083</v>
      </c>
      <c r="G31" s="957">
        <v>-9.70690959848244</v>
      </c>
      <c r="H31" s="956">
        <v>-0.051029590292952905</v>
      </c>
    </row>
    <row r="32" spans="1:8" s="180" customFormat="1" ht="12.75">
      <c r="A32" s="480"/>
      <c r="B32" s="358" t="s">
        <v>1107</v>
      </c>
      <c r="C32" s="957">
        <v>513.6679696088105</v>
      </c>
      <c r="D32" s="956">
        <v>0.048264901565650845</v>
      </c>
      <c r="E32" s="957">
        <v>562.1210892562237</v>
      </c>
      <c r="F32" s="956">
        <v>0.054630316725400536</v>
      </c>
      <c r="G32" s="957">
        <v>48.453119647413246</v>
      </c>
      <c r="H32" s="956">
        <v>0.09432770294070167</v>
      </c>
    </row>
    <row r="33" spans="1:8" s="180" customFormat="1" ht="12.75">
      <c r="A33" s="480"/>
      <c r="B33" s="358" t="s">
        <v>643</v>
      </c>
      <c r="C33" s="957">
        <v>388.90450601534894</v>
      </c>
      <c r="D33" s="956">
        <v>0.03654196642933317</v>
      </c>
      <c r="E33" s="957">
        <v>461.2391741613533</v>
      </c>
      <c r="F33" s="956">
        <v>0.04482600395572674</v>
      </c>
      <c r="G33" s="957">
        <v>72.33466814600433</v>
      </c>
      <c r="H33" s="956">
        <v>0.18599596308907126</v>
      </c>
    </row>
    <row r="34" spans="1:8" s="180" customFormat="1" ht="6" customHeight="1">
      <c r="A34" s="1027"/>
      <c r="B34" s="1026"/>
      <c r="C34" s="1025"/>
      <c r="D34" s="989"/>
      <c r="E34" s="1025"/>
      <c r="F34" s="989"/>
      <c r="G34" s="1025"/>
      <c r="H34" s="989"/>
    </row>
    <row r="35" spans="1:8" s="1020" customFormat="1" ht="12.75">
      <c r="A35" s="1022" t="s">
        <v>1106</v>
      </c>
      <c r="B35" s="1024"/>
      <c r="C35" s="961">
        <v>9026.88093903867</v>
      </c>
      <c r="D35" s="960">
        <v>0.8481773163690727</v>
      </c>
      <c r="E35" s="961">
        <v>8969.877464810335</v>
      </c>
      <c r="F35" s="960">
        <v>0.8717467753060216</v>
      </c>
      <c r="G35" s="961">
        <v>-57.00347422833511</v>
      </c>
      <c r="H35" s="960">
        <v>-0.006314858322968617</v>
      </c>
    </row>
    <row r="36" spans="1:8" s="180" customFormat="1" ht="6" customHeight="1">
      <c r="A36" s="1019"/>
      <c r="B36" s="1018"/>
      <c r="C36" s="1017"/>
      <c r="D36" s="1016"/>
      <c r="E36" s="1017"/>
      <c r="F36" s="1016"/>
      <c r="G36" s="1017"/>
      <c r="H36" s="1016"/>
    </row>
    <row r="37" spans="1:8" s="1020" customFormat="1" ht="12.75">
      <c r="A37" s="1022" t="s">
        <v>1105</v>
      </c>
      <c r="B37" s="1024"/>
      <c r="C37" s="955">
        <v>1604.4241938205262</v>
      </c>
      <c r="D37" s="954">
        <v>0.15075375605621213</v>
      </c>
      <c r="E37" s="955">
        <v>1303.567489505734</v>
      </c>
      <c r="F37" s="954">
        <v>0.12668854840308771</v>
      </c>
      <c r="G37" s="955">
        <v>-300.85670431479207</v>
      </c>
      <c r="H37" s="954">
        <v>-0.18751693316116028</v>
      </c>
    </row>
    <row r="38" spans="1:8" s="180" customFormat="1" ht="12.75">
      <c r="A38" s="972"/>
      <c r="B38" s="372" t="s">
        <v>1104</v>
      </c>
      <c r="C38" s="838">
        <v>1420.7939805606825</v>
      </c>
      <c r="D38" s="966">
        <v>0.13349962558314513</v>
      </c>
      <c r="E38" s="838">
        <v>1098.4235265846214</v>
      </c>
      <c r="F38" s="966">
        <v>0.10675142118462137</v>
      </c>
      <c r="G38" s="838">
        <v>-322.37045397606107</v>
      </c>
      <c r="H38" s="966">
        <v>-0.2268945803450302</v>
      </c>
    </row>
    <row r="39" spans="1:8" s="180" customFormat="1" ht="12.75">
      <c r="A39" s="480"/>
      <c r="B39" s="358" t="s">
        <v>643</v>
      </c>
      <c r="C39" s="957">
        <v>183.63021325984366</v>
      </c>
      <c r="D39" s="956">
        <v>0.01725413047306699</v>
      </c>
      <c r="E39" s="957">
        <v>205.14396292111275</v>
      </c>
      <c r="F39" s="956">
        <v>0.019937127218466355</v>
      </c>
      <c r="G39" s="957">
        <v>21.513749661269088</v>
      </c>
      <c r="H39" s="956">
        <v>0.11715800618728424</v>
      </c>
    </row>
    <row r="40" spans="1:8" s="180" customFormat="1" ht="12.75">
      <c r="A40" s="480"/>
      <c r="B40" s="1023" t="s">
        <v>1103</v>
      </c>
      <c r="C40" s="957">
        <v>125.05314418942342</v>
      </c>
      <c r="D40" s="956">
        <v>0.011750153896833785</v>
      </c>
      <c r="E40" s="957">
        <v>143.0588491842338</v>
      </c>
      <c r="F40" s="956">
        <v>0.013903321527479001</v>
      </c>
      <c r="G40" s="957">
        <v>18.005704994810372</v>
      </c>
      <c r="H40" s="956">
        <v>0.14398442447425672</v>
      </c>
    </row>
    <row r="41" spans="1:8" s="180" customFormat="1" ht="6" customHeight="1">
      <c r="A41" s="1019"/>
      <c r="B41" s="1018"/>
      <c r="C41" s="1017"/>
      <c r="D41" s="1016"/>
      <c r="E41" s="1017"/>
      <c r="F41" s="1016"/>
      <c r="G41" s="1017"/>
      <c r="H41" s="1016"/>
    </row>
    <row r="42" spans="1:8" s="1020" customFormat="1" ht="15">
      <c r="A42" s="1022" t="s">
        <v>1102</v>
      </c>
      <c r="B42" s="1021"/>
      <c r="C42" s="955">
        <v>11.376255605037244</v>
      </c>
      <c r="D42" s="954">
        <v>0.00106892757471516</v>
      </c>
      <c r="E42" s="955">
        <v>16.09980673166891</v>
      </c>
      <c r="F42" s="954">
        <v>0.0015646762908905932</v>
      </c>
      <c r="G42" s="955">
        <v>4.723551126631666</v>
      </c>
      <c r="H42" s="954">
        <v>0</v>
      </c>
    </row>
    <row r="43" spans="1:8" s="180" customFormat="1" ht="6" customHeight="1">
      <c r="A43" s="1019"/>
      <c r="B43" s="1018"/>
      <c r="C43" s="1017"/>
      <c r="D43" s="1016"/>
      <c r="E43" s="1017"/>
      <c r="F43" s="1016"/>
      <c r="G43" s="1017"/>
      <c r="H43" s="1016"/>
    </row>
    <row r="44" spans="1:8" s="180" customFormat="1" ht="12.75">
      <c r="A44" s="1015" t="s">
        <v>1049</v>
      </c>
      <c r="B44" s="1014"/>
      <c r="C44" s="955">
        <v>10642.681388464234</v>
      </c>
      <c r="D44" s="954">
        <v>1</v>
      </c>
      <c r="E44" s="955">
        <v>10289.544761047739</v>
      </c>
      <c r="F44" s="954">
        <v>1</v>
      </c>
      <c r="G44" s="955">
        <v>-353.1366274164957</v>
      </c>
      <c r="H44" s="954">
        <v>-0.03318117065867122</v>
      </c>
    </row>
    <row r="45" spans="3:8" s="180" customFormat="1" ht="6" customHeight="1">
      <c r="C45" s="1013"/>
      <c r="D45" s="1013"/>
      <c r="E45" s="1013"/>
      <c r="F45" s="1013"/>
      <c r="G45" s="1013"/>
      <c r="H45" s="1013"/>
    </row>
    <row r="46" spans="1:8" s="141" customFormat="1" ht="13.5">
      <c r="A46" s="2306" t="s">
        <v>1048</v>
      </c>
      <c r="B46" s="2306"/>
      <c r="C46" s="2306"/>
      <c r="D46" s="2306"/>
      <c r="E46" s="2306"/>
      <c r="F46" s="2306"/>
      <c r="G46" s="2306"/>
      <c r="H46" s="2306"/>
    </row>
    <row r="47" spans="1:8" s="141" customFormat="1" ht="13.5">
      <c r="A47" s="2306"/>
      <c r="B47" s="2306"/>
      <c r="C47" s="2306"/>
      <c r="D47" s="2306"/>
      <c r="E47" s="2306"/>
      <c r="F47" s="2306"/>
      <c r="G47" s="2306"/>
      <c r="H47" s="2306"/>
    </row>
    <row r="48" spans="1:8" s="751" customFormat="1" ht="15.75">
      <c r="A48" s="1012" t="s">
        <v>1101</v>
      </c>
      <c r="B48" s="400"/>
      <c r="C48" s="978"/>
      <c r="D48" s="978"/>
      <c r="E48" s="978"/>
      <c r="F48" s="977"/>
      <c r="G48" s="978"/>
      <c r="H48" s="977"/>
    </row>
    <row r="49" spans="1:8" s="979" customFormat="1" ht="6" customHeight="1">
      <c r="A49" s="980"/>
      <c r="C49" s="978"/>
      <c r="D49" s="978"/>
      <c r="E49" s="978"/>
      <c r="F49" s="977"/>
      <c r="G49" s="978"/>
      <c r="H49" s="977"/>
    </row>
    <row r="50" spans="1:8" s="751" customFormat="1" ht="13.5">
      <c r="A50" s="949" t="s">
        <v>1046</v>
      </c>
      <c r="B50" s="141"/>
      <c r="C50" s="978"/>
      <c r="D50" s="978"/>
      <c r="E50" s="978"/>
      <c r="F50" s="977"/>
      <c r="G50" s="978"/>
      <c r="H50" s="977"/>
    </row>
    <row r="51" spans="3:4" ht="12.75">
      <c r="C51" s="978"/>
      <c r="D51" s="978"/>
    </row>
    <row r="52" spans="3:4" ht="12.75">
      <c r="C52" s="978"/>
      <c r="D52" s="978"/>
    </row>
    <row r="53" spans="3:4" ht="12.75">
      <c r="C53" s="978"/>
      <c r="D53" s="978"/>
    </row>
    <row r="54" spans="3:4" ht="12.75">
      <c r="C54" s="978"/>
      <c r="D54" s="978"/>
    </row>
    <row r="55" spans="3:4" ht="12.75">
      <c r="C55" s="978"/>
      <c r="D55" s="978"/>
    </row>
    <row r="56" spans="3:4" ht="12.75">
      <c r="C56" s="978"/>
      <c r="D56" s="978"/>
    </row>
    <row r="57" spans="3:4" ht="12.75">
      <c r="C57" s="978"/>
      <c r="D57" s="978"/>
    </row>
    <row r="58" spans="3:4" ht="12.75">
      <c r="C58" s="978"/>
      <c r="D58" s="978"/>
    </row>
  </sheetData>
  <sheetProtection/>
  <mergeCells count="4">
    <mergeCell ref="A46:H47"/>
    <mergeCell ref="A1:B1"/>
    <mergeCell ref="G3:H4"/>
    <mergeCell ref="A4:B4"/>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7" r:id="rId1"/>
</worksheet>
</file>

<file path=xl/worksheets/sheet53.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D51" sqref="D51"/>
    </sheetView>
  </sheetViews>
  <sheetFormatPr defaultColWidth="9.00390625" defaultRowHeight="12.75"/>
  <cols>
    <col min="1" max="1" width="2.625" style="182" customWidth="1"/>
    <col min="2" max="2" width="51.625" style="182" customWidth="1"/>
    <col min="3" max="8" width="10.25390625" style="182" customWidth="1"/>
    <col min="9" max="9" width="1.12109375" style="182" customWidth="1"/>
    <col min="10" max="16384" width="9.125" style="182" customWidth="1"/>
  </cols>
  <sheetData>
    <row r="1" spans="1:8" ht="24.75" customHeight="1">
      <c r="A1" s="2319" t="s">
        <v>1147</v>
      </c>
      <c r="B1" s="2319"/>
      <c r="C1" s="401"/>
      <c r="D1" s="975"/>
      <c r="E1" s="975"/>
      <c r="F1" s="975"/>
      <c r="G1" s="975"/>
      <c r="H1" s="975"/>
    </row>
    <row r="2" spans="1:10" ht="11.25" customHeight="1">
      <c r="A2" s="1033"/>
      <c r="B2" s="1033"/>
      <c r="C2" s="739"/>
      <c r="D2" s="739"/>
      <c r="E2" s="739"/>
      <c r="F2" s="739"/>
      <c r="G2" s="739"/>
      <c r="H2" s="739"/>
      <c r="I2" s="272"/>
      <c r="J2" s="272"/>
    </row>
    <row r="3" spans="1:10" ht="21" customHeight="1">
      <c r="A3" s="1031"/>
      <c r="B3" s="1063"/>
      <c r="C3" s="970" t="s">
        <v>1086</v>
      </c>
      <c r="D3" s="970"/>
      <c r="E3" s="970"/>
      <c r="F3" s="970"/>
      <c r="G3" s="2320" t="s">
        <v>1085</v>
      </c>
      <c r="H3" s="2321"/>
      <c r="I3" s="272"/>
      <c r="J3" s="272"/>
    </row>
    <row r="4" spans="1:10" s="1061" customFormat="1" ht="21" customHeight="1">
      <c r="A4" s="2311" t="s">
        <v>1130</v>
      </c>
      <c r="B4" s="2312"/>
      <c r="C4" s="970">
        <v>2013</v>
      </c>
      <c r="D4" s="970"/>
      <c r="E4" s="970">
        <v>2014</v>
      </c>
      <c r="F4" s="970"/>
      <c r="G4" s="2322"/>
      <c r="H4" s="2323"/>
      <c r="I4" s="1062"/>
      <c r="J4" s="1062"/>
    </row>
    <row r="5" spans="1:10" ht="15" customHeight="1">
      <c r="A5" s="1060"/>
      <c r="B5" s="1059"/>
      <c r="C5" s="412" t="s">
        <v>1082</v>
      </c>
      <c r="D5" s="412" t="s">
        <v>1083</v>
      </c>
      <c r="E5" s="412" t="s">
        <v>1082</v>
      </c>
      <c r="F5" s="412" t="s">
        <v>1083</v>
      </c>
      <c r="G5" s="412" t="s">
        <v>1082</v>
      </c>
      <c r="H5" s="412" t="s">
        <v>1081</v>
      </c>
      <c r="I5" s="272"/>
      <c r="J5" s="272"/>
    </row>
    <row r="6" spans="1:10" s="1057" customFormat="1" ht="12.75">
      <c r="A6" s="1022" t="s">
        <v>1146</v>
      </c>
      <c r="B6" s="1024"/>
      <c r="C6" s="961">
        <v>2260.5528992806126</v>
      </c>
      <c r="D6" s="960">
        <v>0.18162936755965745</v>
      </c>
      <c r="E6" s="961">
        <v>2438.73551791311</v>
      </c>
      <c r="F6" s="960">
        <v>0.19628999677309217</v>
      </c>
      <c r="G6" s="961">
        <v>178.18261863249745</v>
      </c>
      <c r="H6" s="960">
        <v>0.07882258304559094</v>
      </c>
      <c r="I6" s="1058"/>
      <c r="J6" s="1058"/>
    </row>
    <row r="7" spans="1:10" s="422" customFormat="1" ht="12.75">
      <c r="A7" s="480"/>
      <c r="B7" s="358" t="s">
        <v>1145</v>
      </c>
      <c r="C7" s="838">
        <v>735.8224482700439</v>
      </c>
      <c r="D7" s="966">
        <v>0.059121361839405744</v>
      </c>
      <c r="E7" s="838">
        <v>764.8593937100868</v>
      </c>
      <c r="F7" s="966">
        <v>0.061562332946910124</v>
      </c>
      <c r="G7" s="838">
        <v>29.036945440042928</v>
      </c>
      <c r="H7" s="966">
        <v>0.03946189125965138</v>
      </c>
      <c r="I7" s="366"/>
      <c r="J7" s="366"/>
    </row>
    <row r="8" spans="1:10" s="422" customFormat="1" ht="12.75">
      <c r="A8" s="480"/>
      <c r="B8" s="358" t="s">
        <v>1123</v>
      </c>
      <c r="C8" s="957">
        <v>319.6699835875307</v>
      </c>
      <c r="D8" s="956">
        <v>0.025684626520036963</v>
      </c>
      <c r="E8" s="957">
        <v>354.2727338265596</v>
      </c>
      <c r="F8" s="956">
        <v>0.028514856682416014</v>
      </c>
      <c r="G8" s="957">
        <v>34.60275023902892</v>
      </c>
      <c r="H8" s="956">
        <v>0.10824522794006446</v>
      </c>
      <c r="I8" s="366"/>
      <c r="J8" s="366"/>
    </row>
    <row r="9" spans="1:10" s="422" customFormat="1" ht="12.75">
      <c r="A9" s="480"/>
      <c r="B9" s="358" t="s">
        <v>1124</v>
      </c>
      <c r="C9" s="957">
        <v>498.0789148341115</v>
      </c>
      <c r="D9" s="956">
        <v>0.040019306040088486</v>
      </c>
      <c r="E9" s="957">
        <v>543.6706845686995</v>
      </c>
      <c r="F9" s="956">
        <v>0.04375920067418195</v>
      </c>
      <c r="G9" s="957">
        <v>45.591769734587956</v>
      </c>
      <c r="H9" s="956">
        <v>0.0915352334273628</v>
      </c>
      <c r="I9" s="366"/>
      <c r="J9" s="366"/>
    </row>
    <row r="10" spans="1:10" s="422" customFormat="1" ht="12.75">
      <c r="A10" s="480"/>
      <c r="B10" s="358" t="s">
        <v>1125</v>
      </c>
      <c r="C10" s="957">
        <v>234.4243783968954</v>
      </c>
      <c r="D10" s="956">
        <v>0.01883537058670198</v>
      </c>
      <c r="E10" s="957">
        <v>278.7634743305912</v>
      </c>
      <c r="F10" s="956">
        <v>0.022437234818981824</v>
      </c>
      <c r="G10" s="957">
        <v>44.33909593369577</v>
      </c>
      <c r="H10" s="956">
        <v>0.18914029435380164</v>
      </c>
      <c r="I10" s="366"/>
      <c r="J10" s="366"/>
    </row>
    <row r="11" spans="1:10" s="422" customFormat="1" ht="12.75">
      <c r="A11" s="480"/>
      <c r="B11" s="358" t="s">
        <v>1144</v>
      </c>
      <c r="C11" s="957">
        <v>145.2089675483043</v>
      </c>
      <c r="D11" s="956">
        <v>0.011667151407154653</v>
      </c>
      <c r="E11" s="957">
        <v>149.4057924257221</v>
      </c>
      <c r="F11" s="956">
        <v>0.012025437895053923</v>
      </c>
      <c r="G11" s="957">
        <v>4.196824877417811</v>
      </c>
      <c r="H11" s="956">
        <v>0.028901967614511973</v>
      </c>
      <c r="I11" s="366"/>
      <c r="J11" s="366"/>
    </row>
    <row r="12" spans="1:10" s="422" customFormat="1" ht="12.75">
      <c r="A12" s="480"/>
      <c r="B12" s="358" t="s">
        <v>643</v>
      </c>
      <c r="C12" s="957">
        <v>327.3482066437267</v>
      </c>
      <c r="D12" s="956">
        <v>0.02630155116626961</v>
      </c>
      <c r="E12" s="957">
        <v>347.7634390514511</v>
      </c>
      <c r="F12" s="956">
        <v>0.027990933755548352</v>
      </c>
      <c r="G12" s="957">
        <v>20.415232407724375</v>
      </c>
      <c r="H12" s="956">
        <v>0.062365493359624644</v>
      </c>
      <c r="I12" s="366"/>
      <c r="J12" s="366"/>
    </row>
    <row r="13" spans="1:10" s="422" customFormat="1" ht="6" customHeight="1">
      <c r="A13" s="1027"/>
      <c r="B13" s="1026"/>
      <c r="C13" s="1025"/>
      <c r="D13" s="989"/>
      <c r="E13" s="1025"/>
      <c r="F13" s="989"/>
      <c r="G13" s="1025"/>
      <c r="H13" s="989"/>
      <c r="I13" s="366"/>
      <c r="J13" s="366"/>
    </row>
    <row r="14" spans="1:10" s="1057" customFormat="1" ht="12.75">
      <c r="A14" s="1022" t="s">
        <v>1122</v>
      </c>
      <c r="B14" s="1024"/>
      <c r="C14" s="961">
        <v>4495.069815883794</v>
      </c>
      <c r="D14" s="960">
        <v>0.3611668136831915</v>
      </c>
      <c r="E14" s="961">
        <v>4495.826759483186</v>
      </c>
      <c r="F14" s="960">
        <v>0.36186204433783875</v>
      </c>
      <c r="G14" s="961">
        <v>0.7569435993918887</v>
      </c>
      <c r="H14" s="960">
        <v>0.00016839418082387737</v>
      </c>
      <c r="I14" s="1058"/>
      <c r="J14" s="1058"/>
    </row>
    <row r="15" spans="1:10" s="422" customFormat="1" ht="12.75">
      <c r="A15" s="480"/>
      <c r="B15" s="358" t="s">
        <v>1143</v>
      </c>
      <c r="C15" s="838">
        <v>754.1698041240803</v>
      </c>
      <c r="D15" s="966">
        <v>0.06059552271448242</v>
      </c>
      <c r="E15" s="838">
        <v>654.0886523879888</v>
      </c>
      <c r="F15" s="966">
        <v>0.052646569717581394</v>
      </c>
      <c r="G15" s="838">
        <v>-100.08115173609156</v>
      </c>
      <c r="H15" s="966">
        <v>-0.13270373752543616</v>
      </c>
      <c r="I15" s="366"/>
      <c r="J15" s="366"/>
    </row>
    <row r="16" spans="1:10" s="422" customFormat="1" ht="12.75">
      <c r="A16" s="480"/>
      <c r="B16" s="358" t="s">
        <v>1121</v>
      </c>
      <c r="C16" s="957">
        <v>412.4026883727114</v>
      </c>
      <c r="D16" s="956">
        <v>0.03313545084163936</v>
      </c>
      <c r="E16" s="957">
        <v>397.498300465787</v>
      </c>
      <c r="F16" s="956">
        <v>0.03199401474355323</v>
      </c>
      <c r="G16" s="957">
        <v>-14.904387906924399</v>
      </c>
      <c r="H16" s="956">
        <v>-0.03614037523793848</v>
      </c>
      <c r="I16" s="366"/>
      <c r="J16" s="366"/>
    </row>
    <row r="17" spans="1:10" s="422" customFormat="1" ht="12.75">
      <c r="A17" s="480"/>
      <c r="B17" s="358" t="s">
        <v>1120</v>
      </c>
      <c r="C17" s="957">
        <v>355.64478558974963</v>
      </c>
      <c r="D17" s="956">
        <v>0.028575105454560594</v>
      </c>
      <c r="E17" s="957">
        <v>335.6402565662661</v>
      </c>
      <c r="F17" s="956">
        <v>0.027015157812065597</v>
      </c>
      <c r="G17" s="957">
        <v>-20.004529023483542</v>
      </c>
      <c r="H17" s="956">
        <v>-0.05624862175417795</v>
      </c>
      <c r="I17" s="366"/>
      <c r="J17" s="366"/>
    </row>
    <row r="18" spans="1:10" s="422" customFormat="1" ht="12.75">
      <c r="A18" s="480"/>
      <c r="B18" s="358" t="s">
        <v>1116</v>
      </c>
      <c r="C18" s="957">
        <v>562.6792844981414</v>
      </c>
      <c r="D18" s="956">
        <v>0.04520977262458283</v>
      </c>
      <c r="E18" s="957">
        <v>611.215457376152</v>
      </c>
      <c r="F18" s="956">
        <v>0.049195773496051386</v>
      </c>
      <c r="G18" s="957">
        <v>48.536172878010575</v>
      </c>
      <c r="H18" s="956">
        <v>0.08625903639104185</v>
      </c>
      <c r="I18" s="366"/>
      <c r="J18" s="366"/>
    </row>
    <row r="19" spans="1:10" s="422" customFormat="1" ht="12.75">
      <c r="A19" s="480"/>
      <c r="B19" s="358" t="s">
        <v>1114</v>
      </c>
      <c r="C19" s="957">
        <v>215.63915728872144</v>
      </c>
      <c r="D19" s="956">
        <v>0.017326028411859814</v>
      </c>
      <c r="E19" s="957">
        <v>229.1693915115322</v>
      </c>
      <c r="F19" s="956">
        <v>0.018445484879304933</v>
      </c>
      <c r="G19" s="957">
        <v>13.530234222810776</v>
      </c>
      <c r="H19" s="956">
        <v>0.06274479270337256</v>
      </c>
      <c r="I19" s="366"/>
      <c r="J19" s="366"/>
    </row>
    <row r="20" spans="1:10" s="422" customFormat="1" ht="12.75">
      <c r="A20" s="480"/>
      <c r="B20" s="358" t="s">
        <v>1119</v>
      </c>
      <c r="C20" s="957">
        <v>298.83189745530024</v>
      </c>
      <c r="D20" s="956">
        <v>0.024010342141841196</v>
      </c>
      <c r="E20" s="957">
        <v>317.61155468522327</v>
      </c>
      <c r="F20" s="956">
        <v>0.025564055874992397</v>
      </c>
      <c r="G20" s="957">
        <v>18.779657229923032</v>
      </c>
      <c r="H20" s="956">
        <v>0.06284354980121265</v>
      </c>
      <c r="I20" s="366"/>
      <c r="J20" s="366"/>
    </row>
    <row r="21" spans="1:10" s="422" customFormat="1" ht="12.75">
      <c r="A21" s="480"/>
      <c r="B21" s="358" t="s">
        <v>1118</v>
      </c>
      <c r="C21" s="957">
        <v>619.6387344503357</v>
      </c>
      <c r="D21" s="956">
        <v>0.04978631178659727</v>
      </c>
      <c r="E21" s="957">
        <v>671.2656232903678</v>
      </c>
      <c r="F21" s="956">
        <v>0.054029117164089535</v>
      </c>
      <c r="G21" s="957">
        <v>51.62688884003205</v>
      </c>
      <c r="H21" s="956">
        <v>0.08331772365042484</v>
      </c>
      <c r="I21" s="366"/>
      <c r="J21" s="366"/>
    </row>
    <row r="22" spans="1:10" s="422" customFormat="1" ht="12.75">
      <c r="A22" s="480"/>
      <c r="B22" s="358" t="s">
        <v>1115</v>
      </c>
      <c r="C22" s="957">
        <v>314.55136284850926</v>
      </c>
      <c r="D22" s="956">
        <v>0.025273359060690153</v>
      </c>
      <c r="E22" s="957">
        <v>273.5584912799169</v>
      </c>
      <c r="F22" s="956">
        <v>0.022018293897050633</v>
      </c>
      <c r="G22" s="957">
        <v>-40.99287156859236</v>
      </c>
      <c r="H22" s="956">
        <v>-0.1303217102522455</v>
      </c>
      <c r="I22" s="366"/>
      <c r="J22" s="366"/>
    </row>
    <row r="23" spans="1:10" s="422" customFormat="1" ht="12.75">
      <c r="A23" s="480"/>
      <c r="B23" s="358" t="s">
        <v>1142</v>
      </c>
      <c r="C23" s="957">
        <v>46.61553918285331</v>
      </c>
      <c r="D23" s="956">
        <v>0.0037454336516205815</v>
      </c>
      <c r="E23" s="957">
        <v>50.55256131667884</v>
      </c>
      <c r="F23" s="956">
        <v>0.004068896370613314</v>
      </c>
      <c r="G23" s="957">
        <v>3.937022133825529</v>
      </c>
      <c r="H23" s="956">
        <v>0.084457290483807</v>
      </c>
      <c r="I23" s="366"/>
      <c r="J23" s="366"/>
    </row>
    <row r="24" spans="1:10" s="422" customFormat="1" ht="12.75">
      <c r="A24" s="480"/>
      <c r="B24" s="358" t="s">
        <v>1112</v>
      </c>
      <c r="C24" s="957">
        <v>55.12319577877423</v>
      </c>
      <c r="D24" s="956">
        <v>0.004429001060029213</v>
      </c>
      <c r="E24" s="957">
        <v>52.02383233716632</v>
      </c>
      <c r="F24" s="956">
        <v>0.004187316667419816</v>
      </c>
      <c r="G24" s="957">
        <v>-3.099363441607913</v>
      </c>
      <c r="H24" s="956">
        <v>-0.05622612038036728</v>
      </c>
      <c r="I24" s="366"/>
      <c r="J24" s="366"/>
    </row>
    <row r="25" spans="1:10" s="422" customFormat="1" ht="12.75">
      <c r="A25" s="480"/>
      <c r="B25" s="358" t="s">
        <v>643</v>
      </c>
      <c r="C25" s="957">
        <v>859.7733662946168</v>
      </c>
      <c r="D25" s="956">
        <v>0.06908048593528804</v>
      </c>
      <c r="E25" s="957">
        <v>903.2026382661071</v>
      </c>
      <c r="F25" s="956">
        <v>0.07269736371511655</v>
      </c>
      <c r="G25" s="957">
        <v>43.429271971490266</v>
      </c>
      <c r="H25" s="956">
        <v>0.0505124648820634</v>
      </c>
      <c r="I25" s="366"/>
      <c r="J25" s="366"/>
    </row>
    <row r="26" spans="1:10" s="422" customFormat="1" ht="6" customHeight="1">
      <c r="A26" s="1027"/>
      <c r="B26" s="1026"/>
      <c r="C26" s="1025"/>
      <c r="D26" s="989"/>
      <c r="E26" s="1025"/>
      <c r="F26" s="989"/>
      <c r="G26" s="1025"/>
      <c r="H26" s="989"/>
      <c r="I26" s="366"/>
      <c r="J26" s="366"/>
    </row>
    <row r="27" spans="1:10" s="1057" customFormat="1" ht="12.75">
      <c r="A27" s="1022" t="s">
        <v>1111</v>
      </c>
      <c r="B27" s="1024"/>
      <c r="C27" s="961">
        <v>2657.838911868618</v>
      </c>
      <c r="D27" s="960">
        <v>0.2135502340121174</v>
      </c>
      <c r="E27" s="961">
        <v>2892.840847108389</v>
      </c>
      <c r="F27" s="960">
        <v>0.2328402224731146</v>
      </c>
      <c r="G27" s="961">
        <v>235.00193523977077</v>
      </c>
      <c r="H27" s="960">
        <v>0.0884184267866522</v>
      </c>
      <c r="I27" s="1058"/>
      <c r="J27" s="1058"/>
    </row>
    <row r="28" spans="1:10" s="422" customFormat="1" ht="12.75">
      <c r="A28" s="480"/>
      <c r="B28" s="358" t="s">
        <v>1110</v>
      </c>
      <c r="C28" s="838">
        <v>944.5678612149317</v>
      </c>
      <c r="D28" s="966">
        <v>0.07589349636730162</v>
      </c>
      <c r="E28" s="838">
        <v>1059.4001385600998</v>
      </c>
      <c r="F28" s="966">
        <v>0.08526945552395257</v>
      </c>
      <c r="G28" s="838">
        <v>114.83227734516811</v>
      </c>
      <c r="H28" s="966">
        <v>0.12157123067628764</v>
      </c>
      <c r="I28" s="366"/>
      <c r="J28" s="366"/>
    </row>
    <row r="29" spans="1:10" s="422" customFormat="1" ht="12.75">
      <c r="A29" s="480"/>
      <c r="B29" s="358" t="s">
        <v>1109</v>
      </c>
      <c r="C29" s="957">
        <v>365.5575285173047</v>
      </c>
      <c r="D29" s="956">
        <v>0.029371567784323486</v>
      </c>
      <c r="E29" s="957">
        <v>396.20534504532594</v>
      </c>
      <c r="F29" s="956">
        <v>0.031889946789711625</v>
      </c>
      <c r="G29" s="957">
        <v>30.647816528021224</v>
      </c>
      <c r="H29" s="956">
        <v>0.08383855928867957</v>
      </c>
      <c r="I29" s="366"/>
      <c r="J29" s="366"/>
    </row>
    <row r="30" spans="1:10" s="422" customFormat="1" ht="12.75">
      <c r="A30" s="480"/>
      <c r="B30" s="358" t="s">
        <v>1108</v>
      </c>
      <c r="C30" s="957">
        <v>493.62743489976134</v>
      </c>
      <c r="D30" s="956">
        <v>0.03966164155657305</v>
      </c>
      <c r="E30" s="957">
        <v>532.1267809574451</v>
      </c>
      <c r="F30" s="956">
        <v>0.04283004997868503</v>
      </c>
      <c r="G30" s="957">
        <v>38.499346057683795</v>
      </c>
      <c r="H30" s="956">
        <v>0.07799271947982729</v>
      </c>
      <c r="I30" s="366"/>
      <c r="J30" s="366"/>
    </row>
    <row r="31" spans="1:10" s="422" customFormat="1" ht="12.75">
      <c r="A31" s="480"/>
      <c r="B31" s="358" t="s">
        <v>1107</v>
      </c>
      <c r="C31" s="957">
        <v>438.7454456675681</v>
      </c>
      <c r="D31" s="956">
        <v>0.03525202079616907</v>
      </c>
      <c r="E31" s="957">
        <v>471.7904096981846</v>
      </c>
      <c r="F31" s="956">
        <v>0.037973670091326406</v>
      </c>
      <c r="G31" s="957">
        <v>33.044964030616484</v>
      </c>
      <c r="H31" s="956">
        <v>0.07531693914300876</v>
      </c>
      <c r="I31" s="366"/>
      <c r="J31" s="366"/>
    </row>
    <row r="32" spans="1:10" s="422" customFormat="1" ht="12.75">
      <c r="A32" s="480"/>
      <c r="B32" s="358" t="s">
        <v>643</v>
      </c>
      <c r="C32" s="957">
        <v>415.3406415690524</v>
      </c>
      <c r="D32" s="956">
        <v>0.03337150750775016</v>
      </c>
      <c r="E32" s="957">
        <v>433.3181728473337</v>
      </c>
      <c r="F32" s="956">
        <v>0.03487710008943897</v>
      </c>
      <c r="G32" s="957">
        <v>17.977531278281276</v>
      </c>
      <c r="H32" s="956">
        <v>0.04328382411691446</v>
      </c>
      <c r="I32" s="366"/>
      <c r="J32" s="366"/>
    </row>
    <row r="33" spans="1:10" s="422" customFormat="1" ht="6" customHeight="1">
      <c r="A33" s="1027"/>
      <c r="B33" s="1026"/>
      <c r="C33" s="1025"/>
      <c r="D33" s="989"/>
      <c r="E33" s="1025"/>
      <c r="F33" s="989"/>
      <c r="G33" s="1025"/>
      <c r="H33" s="989"/>
      <c r="I33" s="366"/>
      <c r="J33" s="366"/>
    </row>
    <row r="34" spans="1:10" s="1057" customFormat="1" ht="12.75">
      <c r="A34" s="1046" t="s">
        <v>1106</v>
      </c>
      <c r="B34" s="1045"/>
      <c r="C34" s="955">
        <v>9413.461627033024</v>
      </c>
      <c r="D34" s="954">
        <v>0.7563464152549663</v>
      </c>
      <c r="E34" s="955">
        <v>9827.403124504684</v>
      </c>
      <c r="F34" s="954">
        <v>0.7909922635840455</v>
      </c>
      <c r="G34" s="955">
        <v>413.9414974716601</v>
      </c>
      <c r="H34" s="954">
        <v>0.04397335580387637</v>
      </c>
      <c r="I34" s="1058"/>
      <c r="J34" s="1058"/>
    </row>
    <row r="35" spans="1:10" s="1037" customFormat="1" ht="6" customHeight="1">
      <c r="A35" s="1040"/>
      <c r="B35" s="1039"/>
      <c r="C35" s="1017"/>
      <c r="D35" s="954"/>
      <c r="E35" s="1017"/>
      <c r="F35" s="954"/>
      <c r="G35" s="1017"/>
      <c r="H35" s="954"/>
      <c r="I35" s="1038"/>
      <c r="J35" s="1038"/>
    </row>
    <row r="36" spans="1:10" s="1057" customFormat="1" ht="12.75">
      <c r="A36" s="1046" t="s">
        <v>1141</v>
      </c>
      <c r="B36" s="1045"/>
      <c r="C36" s="961">
        <v>2979.459260774198</v>
      </c>
      <c r="D36" s="960">
        <v>0.23939156715881205</v>
      </c>
      <c r="E36" s="961">
        <v>2536.2796265524103</v>
      </c>
      <c r="F36" s="960">
        <v>0.20414116908325186</v>
      </c>
      <c r="G36" s="961">
        <v>-443.17963422178764</v>
      </c>
      <c r="H36" s="960">
        <v>-0.14874498874894151</v>
      </c>
      <c r="I36" s="1058"/>
      <c r="J36" s="1058"/>
    </row>
    <row r="37" spans="1:10" s="1047" customFormat="1" ht="12.75">
      <c r="A37" s="1056"/>
      <c r="B37" s="1055" t="s">
        <v>1140</v>
      </c>
      <c r="C37" s="1054">
        <v>2283.403469115414</v>
      </c>
      <c r="D37" s="1053">
        <v>0.18346534961024052</v>
      </c>
      <c r="E37" s="1054">
        <v>1846.7891130619737</v>
      </c>
      <c r="F37" s="1053">
        <v>0.14864515909200463</v>
      </c>
      <c r="G37" s="1054">
        <v>-436.61435605344013</v>
      </c>
      <c r="H37" s="1053">
        <v>-0.19121209280748955</v>
      </c>
      <c r="I37" s="1048"/>
      <c r="J37" s="1048"/>
    </row>
    <row r="38" spans="1:10" s="422" customFormat="1" ht="12.75">
      <c r="A38" s="1052"/>
      <c r="B38" s="1023" t="s">
        <v>1139</v>
      </c>
      <c r="C38" s="957">
        <v>2155.049013973607</v>
      </c>
      <c r="D38" s="956">
        <v>0.17315241310771948</v>
      </c>
      <c r="E38" s="957">
        <v>1713.87750111206</v>
      </c>
      <c r="F38" s="956">
        <v>0.13794731191295495</v>
      </c>
      <c r="G38" s="957">
        <v>-441.17151286154717</v>
      </c>
      <c r="H38" s="956">
        <v>-0.20471530345757147</v>
      </c>
      <c r="I38" s="366"/>
      <c r="J38" s="366"/>
    </row>
    <row r="39" spans="1:10" s="422" customFormat="1" ht="12.75">
      <c r="A39" s="480"/>
      <c r="B39" s="1023" t="s">
        <v>1138</v>
      </c>
      <c r="C39" s="957">
        <v>52.181215136284855</v>
      </c>
      <c r="D39" s="956">
        <v>0.004192620799413259</v>
      </c>
      <c r="E39" s="957">
        <v>72.8108981864477</v>
      </c>
      <c r="F39" s="956">
        <v>0.005860434993907763</v>
      </c>
      <c r="G39" s="957">
        <v>20.629683050162846</v>
      </c>
      <c r="H39" s="956">
        <v>0.39534692697904883</v>
      </c>
      <c r="I39" s="366"/>
      <c r="J39" s="366"/>
    </row>
    <row r="40" spans="1:10" s="422" customFormat="1" ht="12.75">
      <c r="A40" s="480"/>
      <c r="B40" s="1023" t="s">
        <v>1137</v>
      </c>
      <c r="C40" s="957">
        <v>76.17324000552196</v>
      </c>
      <c r="D40" s="956">
        <v>0.006120315703107779</v>
      </c>
      <c r="E40" s="957">
        <v>60.100713763466146</v>
      </c>
      <c r="F40" s="956">
        <v>0.004837412185141935</v>
      </c>
      <c r="G40" s="957">
        <v>-16.072526242055815</v>
      </c>
      <c r="H40" s="956">
        <v>-0.2109996403053183</v>
      </c>
      <c r="I40" s="366"/>
      <c r="J40" s="366"/>
    </row>
    <row r="41" spans="1:10" s="1047" customFormat="1" ht="12.75">
      <c r="A41" s="1052"/>
      <c r="B41" s="1051" t="s">
        <v>1136</v>
      </c>
      <c r="C41" s="1050">
        <v>696.0557916587843</v>
      </c>
      <c r="D41" s="1049">
        <v>0.05592621754857154</v>
      </c>
      <c r="E41" s="1050">
        <v>689.4905134904363</v>
      </c>
      <c r="F41" s="1049">
        <v>0.055496009991247215</v>
      </c>
      <c r="G41" s="1050">
        <v>-6.565278168347959</v>
      </c>
      <c r="H41" s="1049">
        <v>-0.009432114849159023</v>
      </c>
      <c r="I41" s="1048"/>
      <c r="J41" s="1048"/>
    </row>
    <row r="42" spans="1:10" s="422" customFormat="1" ht="12.75">
      <c r="A42" s="480"/>
      <c r="B42" s="1023" t="s">
        <v>1135</v>
      </c>
      <c r="C42" s="957">
        <v>696.0557916587843</v>
      </c>
      <c r="D42" s="989">
        <v>0.05592621754857154</v>
      </c>
      <c r="E42" s="957">
        <v>689.4905134904363</v>
      </c>
      <c r="F42" s="989">
        <v>0.055496009991247215</v>
      </c>
      <c r="G42" s="1025">
        <v>-6.565278168347959</v>
      </c>
      <c r="H42" s="989">
        <v>-0.009432114849159023</v>
      </c>
      <c r="I42" s="366"/>
      <c r="J42" s="366"/>
    </row>
    <row r="43" spans="1:10" ht="6" customHeight="1">
      <c r="A43" s="1015"/>
      <c r="B43" s="1014"/>
      <c r="C43" s="1017"/>
      <c r="D43" s="1016"/>
      <c r="E43" s="1017"/>
      <c r="F43" s="1016"/>
      <c r="G43" s="1017"/>
      <c r="H43" s="1016"/>
      <c r="I43" s="272"/>
      <c r="J43" s="272"/>
    </row>
    <row r="44" spans="1:10" s="1041" customFormat="1" ht="15">
      <c r="A44" s="1046" t="s">
        <v>1134</v>
      </c>
      <c r="B44" s="1045"/>
      <c r="C44" s="1044">
        <v>53.044925172433196</v>
      </c>
      <c r="D44" s="954">
        <v>0.004262017586221687</v>
      </c>
      <c r="E44" s="1044">
        <v>60.462941564451015</v>
      </c>
      <c r="F44" s="954">
        <v>0.0048665673327027035</v>
      </c>
      <c r="G44" s="955">
        <v>7.418016392017819</v>
      </c>
      <c r="H44" s="1043">
        <v>0.13984403537009554</v>
      </c>
      <c r="I44" s="1042"/>
      <c r="J44" s="1042"/>
    </row>
    <row r="45" spans="1:10" ht="6" customHeight="1">
      <c r="A45" s="1027"/>
      <c r="B45" s="1026"/>
      <c r="C45" s="1017"/>
      <c r="D45" s="1016"/>
      <c r="E45" s="1017"/>
      <c r="F45" s="1016"/>
      <c r="G45" s="1017"/>
      <c r="H45" s="1016"/>
      <c r="I45" s="272"/>
      <c r="J45" s="272"/>
    </row>
    <row r="46" spans="1:10" s="1037" customFormat="1" ht="12.75">
      <c r="A46" s="1040" t="s">
        <v>1090</v>
      </c>
      <c r="B46" s="1039"/>
      <c r="C46" s="955">
        <v>12445.965812979655</v>
      </c>
      <c r="D46" s="954">
        <v>1</v>
      </c>
      <c r="E46" s="955">
        <v>12424.145692621545</v>
      </c>
      <c r="F46" s="954">
        <v>1</v>
      </c>
      <c r="G46" s="955">
        <v>-21.820120358110216</v>
      </c>
      <c r="H46" s="954">
        <v>-0.0017531881965604018</v>
      </c>
      <c r="I46" s="1038"/>
      <c r="J46" s="1038"/>
    </row>
    <row r="47" spans="1:10" ht="6" customHeight="1">
      <c r="A47" s="180"/>
      <c r="B47" s="180"/>
      <c r="C47" s="1013"/>
      <c r="D47" s="1013"/>
      <c r="E47" s="1013"/>
      <c r="F47" s="1013"/>
      <c r="G47" s="1036"/>
      <c r="H47" s="1036"/>
      <c r="I47" s="272"/>
      <c r="J47" s="272"/>
    </row>
    <row r="48" spans="1:8" s="141" customFormat="1" ht="15.75" customHeight="1">
      <c r="A48" s="2306" t="s">
        <v>1048</v>
      </c>
      <c r="B48" s="2306"/>
      <c r="C48" s="2306"/>
      <c r="D48" s="2306"/>
      <c r="E48" s="2306"/>
      <c r="F48" s="2306"/>
      <c r="G48" s="2306"/>
      <c r="H48" s="2306"/>
    </row>
    <row r="49" spans="1:8" s="141" customFormat="1" ht="13.5">
      <c r="A49" s="2306"/>
      <c r="B49" s="2306"/>
      <c r="C49" s="2306"/>
      <c r="D49" s="2306"/>
      <c r="E49" s="2306"/>
      <c r="F49" s="2306"/>
      <c r="G49" s="2306"/>
      <c r="H49" s="2306"/>
    </row>
    <row r="50" spans="1:10" s="751" customFormat="1" ht="15.75">
      <c r="A50" s="1012" t="s">
        <v>1133</v>
      </c>
      <c r="B50" s="141"/>
      <c r="C50" s="977"/>
      <c r="D50" s="950"/>
      <c r="E50" s="950"/>
      <c r="F50" s="950"/>
      <c r="G50" s="950"/>
      <c r="H50" s="950"/>
      <c r="I50" s="400"/>
      <c r="J50" s="400"/>
    </row>
    <row r="51" spans="1:10" s="751" customFormat="1" ht="6" customHeight="1">
      <c r="A51" s="1012"/>
      <c r="B51" s="141"/>
      <c r="C51" s="977"/>
      <c r="D51" s="977"/>
      <c r="E51" s="978"/>
      <c r="F51" s="977"/>
      <c r="G51" s="978"/>
      <c r="H51" s="977"/>
      <c r="I51" s="400"/>
      <c r="J51" s="400"/>
    </row>
    <row r="52" spans="1:10" s="751" customFormat="1" ht="13.5">
      <c r="A52" s="949" t="s">
        <v>1132</v>
      </c>
      <c r="B52" s="141"/>
      <c r="C52" s="977"/>
      <c r="D52" s="977"/>
      <c r="E52" s="978"/>
      <c r="F52" s="977"/>
      <c r="G52" s="978"/>
      <c r="H52" s="977"/>
      <c r="I52" s="400"/>
      <c r="J52" s="400"/>
    </row>
    <row r="53" spans="3:8" ht="12.75">
      <c r="C53" s="977"/>
      <c r="D53" s="977"/>
      <c r="E53" s="977"/>
      <c r="F53" s="977"/>
      <c r="G53" s="977"/>
      <c r="H53" s="977"/>
    </row>
    <row r="54" spans="3:8" ht="12.75">
      <c r="C54" s="977"/>
      <c r="D54" s="977"/>
      <c r="E54" s="978"/>
      <c r="F54" s="977"/>
      <c r="G54" s="978"/>
      <c r="H54" s="977"/>
    </row>
  </sheetData>
  <sheetProtection/>
  <mergeCells count="4">
    <mergeCell ref="A48:H49"/>
    <mergeCell ref="A1:B1"/>
    <mergeCell ref="G3:H4"/>
    <mergeCell ref="A4:B4"/>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8" r:id="rId1"/>
</worksheet>
</file>

<file path=xl/worksheets/sheet54.xml><?xml version="1.0" encoding="utf-8"?>
<worksheet xmlns="http://schemas.openxmlformats.org/spreadsheetml/2006/main" xmlns:r="http://schemas.openxmlformats.org/officeDocument/2006/relationships">
  <dimension ref="A1:K50"/>
  <sheetViews>
    <sheetView view="pageBreakPreview" zoomScaleSheetLayoutView="100" zoomScalePageLayoutView="0" workbookViewId="0" topLeftCell="A1">
      <selection activeCell="D51" sqref="D51"/>
    </sheetView>
  </sheetViews>
  <sheetFormatPr defaultColWidth="9.00390625" defaultRowHeight="12.75"/>
  <cols>
    <col min="1" max="1" width="2.625" style="182" customWidth="1"/>
    <col min="2" max="2" width="51.625" style="182" customWidth="1"/>
    <col min="3" max="8" width="10.25390625" style="182" customWidth="1"/>
    <col min="9" max="9" width="1.37890625" style="182" customWidth="1"/>
    <col min="10" max="10" width="11.25390625" style="182" bestFit="1" customWidth="1"/>
    <col min="11" max="16384" width="9.125" style="182" customWidth="1"/>
  </cols>
  <sheetData>
    <row r="1" spans="1:8" ht="24.75" customHeight="1">
      <c r="A1" s="401" t="s">
        <v>1180</v>
      </c>
      <c r="B1" s="401"/>
      <c r="C1" s="401"/>
      <c r="D1" s="401"/>
      <c r="E1" s="401"/>
      <c r="F1" s="401"/>
      <c r="G1" s="401"/>
      <c r="H1" s="401"/>
    </row>
    <row r="2" spans="1:8" ht="11.25" customHeight="1">
      <c r="A2" s="1073"/>
      <c r="B2" s="739"/>
      <c r="C2" s="739"/>
      <c r="D2" s="739"/>
      <c r="E2" s="739"/>
      <c r="F2" s="739"/>
      <c r="G2" s="739"/>
      <c r="H2" s="739"/>
    </row>
    <row r="3" spans="1:8" s="180" customFormat="1" ht="21" customHeight="1">
      <c r="A3" s="1031"/>
      <c r="B3" s="1030"/>
      <c r="C3" s="970" t="s">
        <v>1086</v>
      </c>
      <c r="D3" s="970"/>
      <c r="E3" s="970"/>
      <c r="F3" s="970"/>
      <c r="G3" s="2320" t="s">
        <v>1085</v>
      </c>
      <c r="H3" s="2321"/>
    </row>
    <row r="4" spans="1:8" s="180" customFormat="1" ht="21" customHeight="1">
      <c r="A4" s="2311" t="s">
        <v>1179</v>
      </c>
      <c r="B4" s="2312"/>
      <c r="C4" s="970">
        <v>2013</v>
      </c>
      <c r="D4" s="970"/>
      <c r="E4" s="970">
        <v>2014</v>
      </c>
      <c r="F4" s="970"/>
      <c r="G4" s="2322"/>
      <c r="H4" s="2323"/>
    </row>
    <row r="5" spans="1:10" s="180" customFormat="1" ht="15" customHeight="1">
      <c r="A5" s="1029"/>
      <c r="B5" s="421"/>
      <c r="C5" s="412" t="s">
        <v>1082</v>
      </c>
      <c r="D5" s="412" t="s">
        <v>1083</v>
      </c>
      <c r="E5" s="412" t="s">
        <v>1082</v>
      </c>
      <c r="F5" s="412" t="s">
        <v>1083</v>
      </c>
      <c r="G5" s="412" t="s">
        <v>1082</v>
      </c>
      <c r="H5" s="412" t="s">
        <v>1081</v>
      </c>
      <c r="J5" s="1072"/>
    </row>
    <row r="6" spans="1:11" s="180" customFormat="1" ht="15">
      <c r="A6" s="1022" t="s">
        <v>1178</v>
      </c>
      <c r="B6" s="1024"/>
      <c r="C6" s="961">
        <v>6266.269206423871</v>
      </c>
      <c r="D6" s="960">
        <v>0.588786695542345</v>
      </c>
      <c r="E6" s="961">
        <v>6439.804232474193</v>
      </c>
      <c r="F6" s="960">
        <v>0.6258590036803976</v>
      </c>
      <c r="G6" s="961">
        <v>173.5350260503219</v>
      </c>
      <c r="H6" s="960">
        <v>0.027693515923705024</v>
      </c>
      <c r="I6" s="1068"/>
      <c r="J6" s="1067"/>
      <c r="K6" s="1066"/>
    </row>
    <row r="7" spans="1:11" s="180" customFormat="1" ht="12.75">
      <c r="A7" s="480"/>
      <c r="B7" s="1071" t="s">
        <v>1177</v>
      </c>
      <c r="C7" s="957">
        <v>1337.375508607599</v>
      </c>
      <c r="D7" s="956">
        <v>0.12566151891544936</v>
      </c>
      <c r="E7" s="957">
        <v>1288.769068886355</v>
      </c>
      <c r="F7" s="956">
        <v>0.1252503486612099</v>
      </c>
      <c r="G7" s="957">
        <v>-48.60643972124399</v>
      </c>
      <c r="H7" s="956">
        <v>-0.0363446462182116</v>
      </c>
      <c r="I7" s="1068"/>
      <c r="J7" s="1067"/>
      <c r="K7" s="1066"/>
    </row>
    <row r="8" spans="1:11" s="180" customFormat="1" ht="12.75">
      <c r="A8" s="480"/>
      <c r="B8" s="1071" t="s">
        <v>1176</v>
      </c>
      <c r="C8" s="957">
        <v>1033.7114058992856</v>
      </c>
      <c r="D8" s="956">
        <v>0.09712885016174039</v>
      </c>
      <c r="E8" s="957">
        <v>1007.9213909184335</v>
      </c>
      <c r="F8" s="956">
        <v>0.09795587796401221</v>
      </c>
      <c r="G8" s="957">
        <v>-25.790014980852106</v>
      </c>
      <c r="H8" s="956">
        <v>-0.024948950774530607</v>
      </c>
      <c r="I8" s="1068"/>
      <c r="J8" s="1067"/>
      <c r="K8" s="1066"/>
    </row>
    <row r="9" spans="1:11" s="180" customFormat="1" ht="12.75">
      <c r="A9" s="480"/>
      <c r="B9" s="1071" t="s">
        <v>1175</v>
      </c>
      <c r="C9" s="957">
        <v>767.3829438141352</v>
      </c>
      <c r="D9" s="956">
        <v>0.07210428611025728</v>
      </c>
      <c r="E9" s="957">
        <v>805.0966638204751</v>
      </c>
      <c r="F9" s="956">
        <v>0.07824414806651715</v>
      </c>
      <c r="G9" s="957">
        <v>37.71372000633994</v>
      </c>
      <c r="H9" s="956">
        <v>0.049145892947386687</v>
      </c>
      <c r="I9" s="1068"/>
      <c r="J9" s="1067"/>
      <c r="K9" s="1066"/>
    </row>
    <row r="10" spans="1:11" s="180" customFormat="1" ht="12.75">
      <c r="A10" s="480"/>
      <c r="B10" s="1071" t="s">
        <v>1174</v>
      </c>
      <c r="C10" s="957">
        <v>752.757780584202</v>
      </c>
      <c r="D10" s="956">
        <v>0.07073008700609301</v>
      </c>
      <c r="E10" s="957">
        <v>675.2561132613775</v>
      </c>
      <c r="F10" s="956">
        <v>0.06562546049827565</v>
      </c>
      <c r="G10" s="957">
        <v>-77.50166732282446</v>
      </c>
      <c r="H10" s="956">
        <v>-0.10295697941863421</v>
      </c>
      <c r="I10" s="1068"/>
      <c r="J10" s="1067"/>
      <c r="K10" s="1066"/>
    </row>
    <row r="11" spans="1:11" s="180" customFormat="1" ht="12.75">
      <c r="A11" s="480"/>
      <c r="B11" s="1071" t="s">
        <v>1173</v>
      </c>
      <c r="C11" s="957">
        <v>450.5788698404259</v>
      </c>
      <c r="D11" s="956">
        <v>0.04233696879517744</v>
      </c>
      <c r="E11" s="957">
        <v>457.97632923106806</v>
      </c>
      <c r="F11" s="956">
        <v>0.04450890101229652</v>
      </c>
      <c r="G11" s="957">
        <v>7.397459390642155</v>
      </c>
      <c r="H11" s="956">
        <v>0.01641767931386128</v>
      </c>
      <c r="I11" s="1068"/>
      <c r="J11" s="1067"/>
      <c r="K11" s="1066"/>
    </row>
    <row r="12" spans="1:11" s="180" customFormat="1" ht="12.75">
      <c r="A12" s="480"/>
      <c r="B12" s="1071" t="s">
        <v>1172</v>
      </c>
      <c r="C12" s="957">
        <v>285.3691583624344</v>
      </c>
      <c r="D12" s="956">
        <v>0.02681365230680968</v>
      </c>
      <c r="E12" s="957">
        <v>423.64864379828515</v>
      </c>
      <c r="F12" s="956">
        <v>0.04117272956545717</v>
      </c>
      <c r="G12" s="957">
        <v>138.27948543585075</v>
      </c>
      <c r="H12" s="956">
        <v>0.484563525467697</v>
      </c>
      <c r="I12" s="1068"/>
      <c r="J12" s="1067"/>
      <c r="K12" s="1066"/>
    </row>
    <row r="13" spans="1:11" s="180" customFormat="1" ht="12.75">
      <c r="A13" s="480"/>
      <c r="B13" s="1071" t="s">
        <v>1171</v>
      </c>
      <c r="C13" s="957">
        <v>234.77645398628715</v>
      </c>
      <c r="D13" s="956">
        <v>0.022059896882825506</v>
      </c>
      <c r="E13" s="957">
        <v>235.80956985014035</v>
      </c>
      <c r="F13" s="956">
        <v>0.022917395796053557</v>
      </c>
      <c r="G13" s="957">
        <v>1.0331158638531974</v>
      </c>
      <c r="H13" s="956">
        <v>0.004400423663923043</v>
      </c>
      <c r="I13" s="1068"/>
      <c r="J13" s="1067"/>
      <c r="K13" s="1066"/>
    </row>
    <row r="14" spans="1:11" s="180" customFormat="1" ht="12.75">
      <c r="A14" s="480"/>
      <c r="B14" s="1071" t="s">
        <v>1170</v>
      </c>
      <c r="C14" s="957">
        <v>202.9305680964092</v>
      </c>
      <c r="D14" s="956">
        <v>0.019067616579818765</v>
      </c>
      <c r="E14" s="957">
        <v>227.13503678745087</v>
      </c>
      <c r="F14" s="956">
        <v>0.022074352370504945</v>
      </c>
      <c r="G14" s="957">
        <v>24.204468691041683</v>
      </c>
      <c r="H14" s="956">
        <v>0.1192746313090816</v>
      </c>
      <c r="I14" s="1068"/>
      <c r="J14" s="1067"/>
      <c r="K14" s="1066"/>
    </row>
    <row r="15" spans="1:11" s="180" customFormat="1" ht="12.75">
      <c r="A15" s="480"/>
      <c r="B15" s="1071" t="s">
        <v>1169</v>
      </c>
      <c r="C15" s="957">
        <v>196.32394277621268</v>
      </c>
      <c r="D15" s="956">
        <v>0.01844684958707974</v>
      </c>
      <c r="E15" s="957">
        <v>213.63559767464454</v>
      </c>
      <c r="F15" s="956">
        <v>0.020762395483557912</v>
      </c>
      <c r="G15" s="957">
        <v>17.31165489843187</v>
      </c>
      <c r="H15" s="956">
        <v>0.08817903029874058</v>
      </c>
      <c r="I15" s="1068"/>
      <c r="J15" s="1067"/>
      <c r="K15" s="1066"/>
    </row>
    <row r="16" spans="1:11" s="180" customFormat="1" ht="12.75">
      <c r="A16" s="480"/>
      <c r="B16" s="1071" t="s">
        <v>1168</v>
      </c>
      <c r="C16" s="957">
        <v>186.06212503131664</v>
      </c>
      <c r="D16" s="956">
        <v>0.017482636023755466</v>
      </c>
      <c r="E16" s="957">
        <v>196.80614572841193</v>
      </c>
      <c r="F16" s="956">
        <v>0.01912680787136904</v>
      </c>
      <c r="G16" s="957">
        <v>10.744020697095294</v>
      </c>
      <c r="H16" s="956">
        <v>0.05774426523015868</v>
      </c>
      <c r="I16" s="1068"/>
      <c r="J16" s="1067"/>
      <c r="K16" s="1066"/>
    </row>
    <row r="17" spans="1:11" s="180" customFormat="1" ht="12.75">
      <c r="A17" s="480"/>
      <c r="B17" s="1071" t="s">
        <v>1167</v>
      </c>
      <c r="C17" s="957">
        <v>130.10393183456642</v>
      </c>
      <c r="D17" s="956">
        <v>0.0122247323851664</v>
      </c>
      <c r="E17" s="957">
        <v>153.83606601800773</v>
      </c>
      <c r="F17" s="956">
        <v>0.014950716439892651</v>
      </c>
      <c r="G17" s="957">
        <v>23.732134183441303</v>
      </c>
      <c r="H17" s="956">
        <v>0.18240904674286004</v>
      </c>
      <c r="I17" s="1068"/>
      <c r="J17" s="1067"/>
      <c r="K17" s="1066"/>
    </row>
    <row r="18" spans="1:11" s="180" customFormat="1" ht="12.75">
      <c r="A18" s="480"/>
      <c r="B18" s="1071" t="s">
        <v>1166</v>
      </c>
      <c r="C18" s="957">
        <v>130.74541703522289</v>
      </c>
      <c r="D18" s="956">
        <v>0.012285007157776974</v>
      </c>
      <c r="E18" s="957">
        <v>148.35555902097832</v>
      </c>
      <c r="F18" s="956">
        <v>0.014418087725571247</v>
      </c>
      <c r="G18" s="957">
        <v>17.610141985755433</v>
      </c>
      <c r="H18" s="956">
        <v>0.13469031943973417</v>
      </c>
      <c r="I18" s="1068"/>
      <c r="J18" s="1067"/>
      <c r="K18" s="1066"/>
    </row>
    <row r="19" spans="1:11" s="180" customFormat="1" ht="12.75">
      <c r="A19" s="480"/>
      <c r="B19" s="1071" t="s">
        <v>1165</v>
      </c>
      <c r="C19" s="957">
        <v>118.59537434235082</v>
      </c>
      <c r="D19" s="956">
        <v>0.011143373555361545</v>
      </c>
      <c r="E19" s="957">
        <v>144.22974645035612</v>
      </c>
      <c r="F19" s="956">
        <v>0.014017116383647457</v>
      </c>
      <c r="G19" s="957">
        <v>25.634372108005294</v>
      </c>
      <c r="H19" s="956">
        <v>0.2161498477504377</v>
      </c>
      <c r="I19" s="1068"/>
      <c r="J19" s="1067"/>
      <c r="K19" s="1066"/>
    </row>
    <row r="20" spans="1:11" s="180" customFormat="1" ht="6" customHeight="1">
      <c r="A20" s="480"/>
      <c r="B20" s="358"/>
      <c r="C20" s="957"/>
      <c r="D20" s="956"/>
      <c r="E20" s="957"/>
      <c r="F20" s="956"/>
      <c r="G20" s="957"/>
      <c r="H20" s="956"/>
      <c r="I20" s="1068"/>
      <c r="J20" s="1067"/>
      <c r="K20" s="1066"/>
    </row>
    <row r="21" spans="1:11" s="180" customFormat="1" ht="15">
      <c r="A21" s="1069" t="s">
        <v>1164</v>
      </c>
      <c r="B21" s="1024"/>
      <c r="C21" s="961">
        <v>958.3098244734972</v>
      </c>
      <c r="D21" s="960">
        <v>0.09004402081530169</v>
      </c>
      <c r="E21" s="961">
        <v>510.1776575673755</v>
      </c>
      <c r="F21" s="960">
        <v>0.04958214084443386</v>
      </c>
      <c r="G21" s="961">
        <v>-448.1321669061217</v>
      </c>
      <c r="H21" s="960">
        <v>-0.46762764552928276</v>
      </c>
      <c r="I21" s="1068"/>
      <c r="J21" s="1067"/>
      <c r="K21" s="1066"/>
    </row>
    <row r="22" spans="1:11" s="180" customFormat="1" ht="12.75">
      <c r="A22" s="480"/>
      <c r="B22" s="1071" t="s">
        <v>1163</v>
      </c>
      <c r="C22" s="957">
        <v>269.4095647372215</v>
      </c>
      <c r="D22" s="956">
        <v>0.02531406841035744</v>
      </c>
      <c r="E22" s="957">
        <v>256.1658738233895</v>
      </c>
      <c r="F22" s="956">
        <v>0.024895744153146118</v>
      </c>
      <c r="G22" s="957">
        <v>-13.243690913831983</v>
      </c>
      <c r="H22" s="956">
        <v>-0.04915820611918401</v>
      </c>
      <c r="I22" s="1068"/>
      <c r="J22" s="1067"/>
      <c r="K22" s="1066"/>
    </row>
    <row r="23" spans="1:11" s="180" customFormat="1" ht="12.75">
      <c r="A23" s="480"/>
      <c r="B23" s="1071" t="s">
        <v>1162</v>
      </c>
      <c r="C23" s="957">
        <v>76.06141177914236</v>
      </c>
      <c r="D23" s="956">
        <v>0.007146827853137322</v>
      </c>
      <c r="E23" s="957">
        <v>63.423785298313256</v>
      </c>
      <c r="F23" s="956">
        <v>0.006163905864758111</v>
      </c>
      <c r="G23" s="957">
        <v>-12.637626480829105</v>
      </c>
      <c r="H23" s="956">
        <v>-0.166150301252949</v>
      </c>
      <c r="I23" s="1068"/>
      <c r="J23" s="1067"/>
      <c r="K23" s="1066"/>
    </row>
    <row r="24" spans="1:11" s="180" customFormat="1" ht="12.75">
      <c r="A24" s="480"/>
      <c r="B24" s="1071" t="s">
        <v>1161</v>
      </c>
      <c r="C24" s="957">
        <v>362.6630310405301</v>
      </c>
      <c r="D24" s="956">
        <v>0.0340762837675124</v>
      </c>
      <c r="E24" s="957">
        <v>61.28654126381128</v>
      </c>
      <c r="F24" s="956">
        <v>0.005956195603115365</v>
      </c>
      <c r="G24" s="957">
        <v>-301.3764897767188</v>
      </c>
      <c r="H24" s="956">
        <v>-0.8310096811137001</v>
      </c>
      <c r="I24" s="1068"/>
      <c r="J24" s="1067"/>
      <c r="K24" s="1066"/>
    </row>
    <row r="25" spans="1:11" s="180" customFormat="1" ht="12.75">
      <c r="A25" s="480"/>
      <c r="B25" s="1071" t="s">
        <v>1160</v>
      </c>
      <c r="C25" s="957">
        <v>182.55243042595725</v>
      </c>
      <c r="D25" s="956">
        <v>0.017152860614978917</v>
      </c>
      <c r="E25" s="957">
        <v>58.289748086490135</v>
      </c>
      <c r="F25" s="956">
        <v>0.005664949173179432</v>
      </c>
      <c r="G25" s="957">
        <v>-124.26268233946712</v>
      </c>
      <c r="H25" s="956">
        <v>-0.6806958529641034</v>
      </c>
      <c r="I25" s="1068"/>
      <c r="J25" s="1067"/>
      <c r="K25" s="1066"/>
    </row>
    <row r="26" spans="1:11" s="180" customFormat="1" ht="6" customHeight="1">
      <c r="A26" s="1027"/>
      <c r="B26" s="358"/>
      <c r="C26" s="1025"/>
      <c r="D26" s="989"/>
      <c r="E26" s="1025"/>
      <c r="F26" s="989"/>
      <c r="G26" s="1025"/>
      <c r="H26" s="989"/>
      <c r="I26" s="1068"/>
      <c r="J26" s="1067"/>
      <c r="K26" s="1066"/>
    </row>
    <row r="27" spans="1:11" s="180" customFormat="1" ht="15">
      <c r="A27" s="1069" t="s">
        <v>1159</v>
      </c>
      <c r="B27" s="1024"/>
      <c r="C27" s="961">
        <v>1486.893453930045</v>
      </c>
      <c r="D27" s="960">
        <v>0.13971041692009234</v>
      </c>
      <c r="E27" s="961">
        <v>1398.2579385733934</v>
      </c>
      <c r="F27" s="960">
        <v>0.13589113717320717</v>
      </c>
      <c r="G27" s="961">
        <v>-88.6355153566517</v>
      </c>
      <c r="H27" s="960">
        <v>-0.05961120826941363</v>
      </c>
      <c r="I27" s="1068"/>
      <c r="J27" s="1067"/>
      <c r="K27" s="1066"/>
    </row>
    <row r="28" spans="1:11" s="180" customFormat="1" ht="12.75">
      <c r="A28" s="480"/>
      <c r="B28" s="1071" t="s">
        <v>1158</v>
      </c>
      <c r="C28" s="957">
        <v>1064.3480338270708</v>
      </c>
      <c r="D28" s="956">
        <v>0.10000750703490327</v>
      </c>
      <c r="E28" s="957">
        <v>1003.098399656412</v>
      </c>
      <c r="F28" s="956">
        <v>0.09748715059326599</v>
      </c>
      <c r="G28" s="957">
        <v>-61.24963417065885</v>
      </c>
      <c r="H28" s="956">
        <v>-0.05754662217998736</v>
      </c>
      <c r="I28" s="1068"/>
      <c r="J28" s="1067"/>
      <c r="K28" s="1066"/>
    </row>
    <row r="29" spans="1:11" s="180" customFormat="1" ht="12.75">
      <c r="A29" s="480"/>
      <c r="B29" s="1071" t="s">
        <v>1157</v>
      </c>
      <c r="C29" s="957">
        <v>167.39056564220817</v>
      </c>
      <c r="D29" s="956">
        <v>0.015728232344120102</v>
      </c>
      <c r="E29" s="957">
        <v>165.02789506245432</v>
      </c>
      <c r="F29" s="956">
        <v>0.01603840586681604</v>
      </c>
      <c r="G29" s="957">
        <v>-2.3626705797538534</v>
      </c>
      <c r="H29" s="956">
        <v>-0.014114717700422759</v>
      </c>
      <c r="I29" s="1068"/>
      <c r="J29" s="1067"/>
      <c r="K29" s="1066"/>
    </row>
    <row r="30" spans="1:11" s="180" customFormat="1" ht="12.75">
      <c r="A30" s="480"/>
      <c r="B30" s="1071" t="s">
        <v>1156</v>
      </c>
      <c r="C30" s="957">
        <v>182.5765240332749</v>
      </c>
      <c r="D30" s="956">
        <v>0.017155124481239514</v>
      </c>
      <c r="E30" s="957">
        <v>156.96060189280254</v>
      </c>
      <c r="F30" s="956">
        <v>0.01525437767538512</v>
      </c>
      <c r="G30" s="957">
        <v>-25.61592214047235</v>
      </c>
      <c r="H30" s="956">
        <v>-0.14030238704623274</v>
      </c>
      <c r="I30" s="1068"/>
      <c r="J30" s="1067"/>
      <c r="K30" s="1066"/>
    </row>
    <row r="31" spans="1:11" s="180" customFormat="1" ht="6" customHeight="1">
      <c r="A31" s="1027"/>
      <c r="B31" s="1026"/>
      <c r="C31" s="1025"/>
      <c r="D31" s="989"/>
      <c r="E31" s="1025"/>
      <c r="F31" s="989"/>
      <c r="G31" s="1025"/>
      <c r="H31" s="989"/>
      <c r="I31" s="1068"/>
      <c r="J31" s="1067"/>
      <c r="K31" s="1066"/>
    </row>
    <row r="32" spans="1:11" s="180" customFormat="1" ht="12.75">
      <c r="A32" s="1069" t="s">
        <v>1155</v>
      </c>
      <c r="B32" s="1024"/>
      <c r="C32" s="961">
        <v>261.7219973106047</v>
      </c>
      <c r="D32" s="960">
        <v>0.024591734710229064</v>
      </c>
      <c r="E32" s="961">
        <v>199.27414652602732</v>
      </c>
      <c r="F32" s="960">
        <v>0.019366663069526908</v>
      </c>
      <c r="G32" s="961">
        <v>-62.44785078457738</v>
      </c>
      <c r="H32" s="960">
        <v>-0.23860375293738087</v>
      </c>
      <c r="I32" s="1068"/>
      <c r="J32" s="1067"/>
      <c r="K32" s="1066"/>
    </row>
    <row r="33" spans="1:11" s="180" customFormat="1" ht="12.75">
      <c r="A33" s="972"/>
      <c r="B33" s="1071" t="s">
        <v>872</v>
      </c>
      <c r="C33" s="838">
        <v>159.74186253406486</v>
      </c>
      <c r="D33" s="966">
        <v>0.015009550385226372</v>
      </c>
      <c r="E33" s="838">
        <v>149.52837721069827</v>
      </c>
      <c r="F33" s="966">
        <v>0.014532069268677</v>
      </c>
      <c r="G33" s="838">
        <v>-10.213485323366598</v>
      </c>
      <c r="H33" s="966">
        <v>-0.06393743732134448</v>
      </c>
      <c r="I33" s="1068"/>
      <c r="J33" s="1067"/>
      <c r="K33" s="1066"/>
    </row>
    <row r="34" spans="1:11" s="180" customFormat="1" ht="6" customHeight="1">
      <c r="A34" s="480"/>
      <c r="B34" s="358"/>
      <c r="C34" s="957"/>
      <c r="D34" s="956"/>
      <c r="E34" s="957"/>
      <c r="F34" s="956"/>
      <c r="G34" s="957"/>
      <c r="H34" s="956"/>
      <c r="I34" s="1068"/>
      <c r="J34" s="1067"/>
      <c r="K34" s="1066"/>
    </row>
    <row r="35" spans="1:11" s="180" customFormat="1" ht="12.75">
      <c r="A35" s="1069" t="s">
        <v>1154</v>
      </c>
      <c r="B35" s="1024"/>
      <c r="C35" s="961">
        <v>963.9646303615345</v>
      </c>
      <c r="D35" s="960">
        <v>0.09057535363281577</v>
      </c>
      <c r="E35" s="961">
        <v>1180.790441909573</v>
      </c>
      <c r="F35" s="960">
        <v>0.11475633464170269</v>
      </c>
      <c r="G35" s="961">
        <v>216.82581154803847</v>
      </c>
      <c r="H35" s="960">
        <v>0.22493129386574903</v>
      </c>
      <c r="I35" s="1068"/>
      <c r="J35" s="1067"/>
      <c r="K35" s="1066"/>
    </row>
    <row r="36" spans="1:11" s="180" customFormat="1" ht="12.75">
      <c r="A36" s="480"/>
      <c r="B36" s="1071" t="s">
        <v>1153</v>
      </c>
      <c r="C36" s="957">
        <v>4.571924962803515</v>
      </c>
      <c r="D36" s="956">
        <v>0.0004295839362211008</v>
      </c>
      <c r="E36" s="957">
        <v>275.5337324818619</v>
      </c>
      <c r="F36" s="956">
        <v>0.026778029434783808</v>
      </c>
      <c r="G36" s="957">
        <v>270.96180751905837</v>
      </c>
      <c r="H36" s="956">
        <v>59.26645990989842</v>
      </c>
      <c r="I36" s="1068"/>
      <c r="J36" s="1067"/>
      <c r="K36" s="1066"/>
    </row>
    <row r="37" spans="1:11" s="180" customFormat="1" ht="12.75">
      <c r="A37" s="480"/>
      <c r="B37" s="1071" t="s">
        <v>1152</v>
      </c>
      <c r="C37" s="957">
        <v>267.9216961596867</v>
      </c>
      <c r="D37" s="956">
        <v>0.025174266369572162</v>
      </c>
      <c r="E37" s="957">
        <v>257.254415772332</v>
      </c>
      <c r="F37" s="956">
        <v>0.025001535223035165</v>
      </c>
      <c r="G37" s="957">
        <v>-10.667280387354708</v>
      </c>
      <c r="H37" s="956">
        <v>-0.03981491809083201</v>
      </c>
      <c r="I37" s="1068"/>
      <c r="J37" s="1067"/>
      <c r="K37" s="1066"/>
    </row>
    <row r="38" spans="1:11" s="180" customFormat="1" ht="12.75">
      <c r="A38" s="480"/>
      <c r="B38" s="1070" t="s">
        <v>1151</v>
      </c>
      <c r="C38" s="957">
        <v>65.93155795749118</v>
      </c>
      <c r="D38" s="956">
        <v>0.006195013789377874</v>
      </c>
      <c r="E38" s="957">
        <v>142.19021233951827</v>
      </c>
      <c r="F38" s="956">
        <v>0.013818902161521835</v>
      </c>
      <c r="G38" s="957">
        <v>76.25865438202709</v>
      </c>
      <c r="H38" s="956">
        <v>1.1566335870781974</v>
      </c>
      <c r="I38" s="1068"/>
      <c r="J38" s="1067"/>
      <c r="K38" s="1066"/>
    </row>
    <row r="39" spans="1:11" s="180" customFormat="1" ht="6" customHeight="1">
      <c r="A39" s="1027"/>
      <c r="B39" s="1026"/>
      <c r="C39" s="1025"/>
      <c r="D39" s="989"/>
      <c r="E39" s="1025"/>
      <c r="F39" s="989"/>
      <c r="G39" s="1025"/>
      <c r="H39" s="989"/>
      <c r="I39" s="1068"/>
      <c r="J39" s="1067"/>
      <c r="K39" s="1066"/>
    </row>
    <row r="40" spans="1:11" s="180" customFormat="1" ht="12.75">
      <c r="A40" s="1069" t="s">
        <v>643</v>
      </c>
      <c r="B40" s="1024"/>
      <c r="C40" s="961">
        <v>705.5222759646799</v>
      </c>
      <c r="D40" s="960">
        <v>0.06629177837921621</v>
      </c>
      <c r="E40" s="961">
        <v>561.2403439971778</v>
      </c>
      <c r="F40" s="960">
        <v>0.054544720590731864</v>
      </c>
      <c r="G40" s="961">
        <v>-144.28193196750215</v>
      </c>
      <c r="H40" s="960">
        <v>-0.20450372282040494</v>
      </c>
      <c r="I40" s="1068"/>
      <c r="J40" s="1067"/>
      <c r="K40" s="1066"/>
    </row>
    <row r="41" spans="1:11" s="180" customFormat="1" ht="6" customHeight="1">
      <c r="A41" s="1027"/>
      <c r="B41" s="1026"/>
      <c r="C41" s="1025"/>
      <c r="D41" s="989"/>
      <c r="E41" s="1025"/>
      <c r="F41" s="989"/>
      <c r="G41" s="1025"/>
      <c r="H41" s="989"/>
      <c r="I41" s="1068"/>
      <c r="J41" s="1067"/>
      <c r="K41" s="1066"/>
    </row>
    <row r="42" spans="1:11" s="180" customFormat="1" ht="12.75">
      <c r="A42" s="1015" t="s">
        <v>1049</v>
      </c>
      <c r="B42" s="1014"/>
      <c r="C42" s="955">
        <v>10642.681388464232</v>
      </c>
      <c r="D42" s="954">
        <v>1</v>
      </c>
      <c r="E42" s="955">
        <v>10289.544761047739</v>
      </c>
      <c r="F42" s="954">
        <v>1</v>
      </c>
      <c r="G42" s="955">
        <v>-353.13662741649387</v>
      </c>
      <c r="H42" s="954">
        <v>-0.03318117065867105</v>
      </c>
      <c r="I42" s="1068"/>
      <c r="J42" s="1067"/>
      <c r="K42" s="1066"/>
    </row>
    <row r="43" spans="1:9" s="751" customFormat="1" ht="6" customHeight="1">
      <c r="A43" s="180"/>
      <c r="B43" s="180"/>
      <c r="C43" s="1013"/>
      <c r="D43" s="1013"/>
      <c r="E43" s="1013"/>
      <c r="F43" s="1013"/>
      <c r="G43" s="1013"/>
      <c r="H43" s="1013"/>
      <c r="I43" s="1065"/>
    </row>
    <row r="44" spans="1:8" s="141" customFormat="1" ht="13.5">
      <c r="A44" s="2306" t="s">
        <v>1048</v>
      </c>
      <c r="B44" s="2306"/>
      <c r="C44" s="2306"/>
      <c r="D44" s="2306"/>
      <c r="E44" s="2306"/>
      <c r="F44" s="2306"/>
      <c r="G44" s="2306"/>
      <c r="H44" s="2306"/>
    </row>
    <row r="45" spans="1:8" s="141" customFormat="1" ht="13.5">
      <c r="A45" s="2306"/>
      <c r="B45" s="2306"/>
      <c r="C45" s="2306"/>
      <c r="D45" s="2306"/>
      <c r="E45" s="2306"/>
      <c r="F45" s="2306"/>
      <c r="G45" s="2306"/>
      <c r="H45" s="2306"/>
    </row>
    <row r="46" spans="1:8" s="751" customFormat="1" ht="15.75">
      <c r="A46" s="1012" t="s">
        <v>1150</v>
      </c>
      <c r="B46" s="141"/>
      <c r="C46" s="1064"/>
      <c r="D46" s="1064"/>
      <c r="E46" s="1064"/>
      <c r="F46" s="1064"/>
      <c r="G46" s="1064"/>
      <c r="H46" s="1064"/>
    </row>
    <row r="47" spans="1:8" s="751" customFormat="1" ht="15.75">
      <c r="A47" s="1012" t="s">
        <v>1149</v>
      </c>
      <c r="B47" s="141"/>
      <c r="C47" s="141"/>
      <c r="D47" s="141"/>
      <c r="E47" s="141"/>
      <c r="F47" s="141"/>
      <c r="G47" s="141"/>
      <c r="H47" s="141"/>
    </row>
    <row r="48" spans="1:8" s="751" customFormat="1" ht="15.75">
      <c r="A48" s="1012" t="s">
        <v>1148</v>
      </c>
      <c r="B48" s="1012"/>
      <c r="C48" s="1012"/>
      <c r="D48" s="1012"/>
      <c r="E48" s="1012"/>
      <c r="F48" s="1012"/>
      <c r="G48" s="1012"/>
      <c r="H48" s="1012"/>
    </row>
    <row r="49" spans="1:9" s="141" customFormat="1" ht="6" customHeight="1">
      <c r="A49" s="952"/>
      <c r="B49" s="952"/>
      <c r="C49" s="952"/>
      <c r="D49" s="952"/>
      <c r="E49" s="952"/>
      <c r="F49" s="952"/>
      <c r="G49" s="952"/>
      <c r="H49" s="952"/>
      <c r="I49" s="751"/>
    </row>
    <row r="50" spans="1:8" s="751" customFormat="1" ht="13.5">
      <c r="A50" s="949" t="s">
        <v>1132</v>
      </c>
      <c r="B50" s="174"/>
      <c r="C50" s="174"/>
      <c r="D50" s="174"/>
      <c r="E50" s="174"/>
      <c r="F50" s="174"/>
      <c r="G50" s="174"/>
      <c r="H50" s="174"/>
    </row>
  </sheetData>
  <sheetProtection/>
  <mergeCells count="3">
    <mergeCell ref="A44:H45"/>
    <mergeCell ref="G3:H4"/>
    <mergeCell ref="A4:B4"/>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8" r:id="rId1"/>
</worksheet>
</file>

<file path=xl/worksheets/sheet55.xml><?xml version="1.0" encoding="utf-8"?>
<worksheet xmlns="http://schemas.openxmlformats.org/spreadsheetml/2006/main" xmlns:r="http://schemas.openxmlformats.org/officeDocument/2006/relationships">
  <dimension ref="A1:K62"/>
  <sheetViews>
    <sheetView view="pageBreakPreview" zoomScaleSheetLayoutView="100" zoomScalePageLayoutView="0" workbookViewId="0" topLeftCell="A1">
      <selection activeCell="D51" sqref="D51"/>
    </sheetView>
  </sheetViews>
  <sheetFormatPr defaultColWidth="9.00390625" defaultRowHeight="12.75"/>
  <cols>
    <col min="1" max="1" width="2.625" style="182" customWidth="1"/>
    <col min="2" max="2" width="51.625" style="182" customWidth="1"/>
    <col min="3" max="8" width="10.25390625" style="182" customWidth="1"/>
    <col min="9" max="9" width="1.12109375" style="182" customWidth="1"/>
    <col min="10" max="10" width="12.125" style="182" bestFit="1" customWidth="1"/>
    <col min="11" max="16384" width="9.125" style="182" customWidth="1"/>
  </cols>
  <sheetData>
    <row r="1" spans="1:9" ht="24.75" customHeight="1">
      <c r="A1" s="401" t="s">
        <v>1192</v>
      </c>
      <c r="B1" s="401"/>
      <c r="C1" s="401"/>
      <c r="D1" s="401"/>
      <c r="E1" s="401"/>
      <c r="F1" s="401"/>
      <c r="G1" s="401"/>
      <c r="H1" s="401"/>
      <c r="I1" s="1075"/>
    </row>
    <row r="2" spans="1:9" ht="11.25" customHeight="1">
      <c r="A2" s="1073"/>
      <c r="B2" s="739"/>
      <c r="C2" s="739"/>
      <c r="D2" s="739"/>
      <c r="E2" s="739"/>
      <c r="F2" s="739"/>
      <c r="G2" s="739"/>
      <c r="H2" s="739"/>
      <c r="I2" s="1075"/>
    </row>
    <row r="3" spans="1:9" s="180" customFormat="1" ht="21" customHeight="1">
      <c r="A3" s="1031"/>
      <c r="B3" s="1030"/>
      <c r="C3" s="970" t="s">
        <v>1086</v>
      </c>
      <c r="D3" s="970"/>
      <c r="E3" s="970"/>
      <c r="F3" s="970"/>
      <c r="G3" s="2320" t="s">
        <v>1085</v>
      </c>
      <c r="H3" s="2321"/>
      <c r="I3" s="1075"/>
    </row>
    <row r="4" spans="1:9" s="180" customFormat="1" ht="21" customHeight="1">
      <c r="A4" s="2311" t="s">
        <v>1191</v>
      </c>
      <c r="B4" s="2324"/>
      <c r="C4" s="970">
        <v>2013</v>
      </c>
      <c r="D4" s="970"/>
      <c r="E4" s="970">
        <v>2014</v>
      </c>
      <c r="F4" s="970"/>
      <c r="G4" s="2322"/>
      <c r="H4" s="2323"/>
      <c r="I4" s="1075"/>
    </row>
    <row r="5" spans="1:10" s="180" customFormat="1" ht="15" customHeight="1">
      <c r="A5" s="1029"/>
      <c r="B5" s="421"/>
      <c r="C5" s="412" t="s">
        <v>1082</v>
      </c>
      <c r="D5" s="412" t="s">
        <v>1083</v>
      </c>
      <c r="E5" s="412" t="s">
        <v>1082</v>
      </c>
      <c r="F5" s="412" t="s">
        <v>1083</v>
      </c>
      <c r="G5" s="412" t="s">
        <v>1082</v>
      </c>
      <c r="H5" s="412" t="s">
        <v>1081</v>
      </c>
      <c r="I5" s="1075"/>
      <c r="J5" s="1072"/>
    </row>
    <row r="6" spans="1:11" s="180" customFormat="1" ht="15.75">
      <c r="A6" s="1022" t="s">
        <v>1190</v>
      </c>
      <c r="B6" s="1024"/>
      <c r="C6" s="961">
        <v>6057.5806010747365</v>
      </c>
      <c r="D6" s="960">
        <v>0.4867103680099622</v>
      </c>
      <c r="E6" s="961">
        <v>6287.840726954797</v>
      </c>
      <c r="F6" s="960">
        <v>0.5060984378740037</v>
      </c>
      <c r="G6" s="961">
        <v>230.2601258800605</v>
      </c>
      <c r="H6" s="960">
        <v>0.03801189634013417</v>
      </c>
      <c r="I6" s="1075"/>
      <c r="J6" s="1077"/>
      <c r="K6" s="1076"/>
    </row>
    <row r="7" spans="1:11" s="180" customFormat="1" ht="13.5">
      <c r="A7" s="480"/>
      <c r="B7" s="1071" t="s">
        <v>1177</v>
      </c>
      <c r="C7" s="957">
        <v>1220.7291196065098</v>
      </c>
      <c r="D7" s="956">
        <v>0.09808231341383207</v>
      </c>
      <c r="E7" s="957">
        <v>1316.8151327058072</v>
      </c>
      <c r="F7" s="956">
        <v>0.10598838465713077</v>
      </c>
      <c r="G7" s="957">
        <v>96.08601309929736</v>
      </c>
      <c r="H7" s="956">
        <v>0.07871198577639382</v>
      </c>
      <c r="I7" s="1075"/>
      <c r="J7" s="1077"/>
      <c r="K7" s="1076"/>
    </row>
    <row r="8" spans="1:11" s="180" customFormat="1" ht="13.5">
      <c r="A8" s="480"/>
      <c r="B8" s="1071" t="s">
        <v>1176</v>
      </c>
      <c r="C8" s="957">
        <v>927.2779280407804</v>
      </c>
      <c r="D8" s="956">
        <v>0.07450429657084066</v>
      </c>
      <c r="E8" s="957">
        <v>923.9968156741636</v>
      </c>
      <c r="F8" s="956">
        <v>0.07437105443981608</v>
      </c>
      <c r="G8" s="957">
        <v>-3.281112366616753</v>
      </c>
      <c r="H8" s="956">
        <v>-0.003538434667100644</v>
      </c>
      <c r="I8" s="1075"/>
      <c r="J8" s="1077"/>
      <c r="K8" s="1076"/>
    </row>
    <row r="9" spans="1:11" s="180" customFormat="1" ht="13.5">
      <c r="A9" s="480"/>
      <c r="B9" s="1071" t="s">
        <v>1175</v>
      </c>
      <c r="C9" s="957">
        <v>680.3057832224683</v>
      </c>
      <c r="D9" s="956">
        <v>0.05466074657805911</v>
      </c>
      <c r="E9" s="957">
        <v>657.9707418333904</v>
      </c>
      <c r="F9" s="956">
        <v>0.052959033008132386</v>
      </c>
      <c r="G9" s="957">
        <v>-22.3350413890779</v>
      </c>
      <c r="H9" s="956">
        <v>-0.03283088566920806</v>
      </c>
      <c r="I9" s="1075"/>
      <c r="J9" s="1077"/>
      <c r="K9" s="1076"/>
    </row>
    <row r="10" spans="1:11" s="180" customFormat="1" ht="13.5">
      <c r="A10" s="480"/>
      <c r="B10" s="1071" t="s">
        <v>1174</v>
      </c>
      <c r="C10" s="957">
        <v>594.5425839669092</v>
      </c>
      <c r="D10" s="956">
        <v>0.04776990334867161</v>
      </c>
      <c r="E10" s="957">
        <v>530.1482173808564</v>
      </c>
      <c r="F10" s="956">
        <v>0.04267079849970697</v>
      </c>
      <c r="G10" s="957">
        <v>-64.3943665860528</v>
      </c>
      <c r="H10" s="956">
        <v>-0.10830909058927364</v>
      </c>
      <c r="I10" s="1075"/>
      <c r="J10" s="1077"/>
      <c r="K10" s="1076"/>
    </row>
    <row r="11" spans="1:11" s="180" customFormat="1" ht="13.5">
      <c r="A11" s="480"/>
      <c r="B11" s="1071" t="s">
        <v>1173</v>
      </c>
      <c r="C11" s="957">
        <v>386.78591748771623</v>
      </c>
      <c r="D11" s="956">
        <v>0.03107721194962184</v>
      </c>
      <c r="E11" s="957">
        <v>415.4622308687361</v>
      </c>
      <c r="F11" s="956">
        <v>0.03343990332594625</v>
      </c>
      <c r="G11" s="957">
        <v>28.676313381019895</v>
      </c>
      <c r="H11" s="956">
        <v>0.07414001411240784</v>
      </c>
      <c r="I11" s="1075"/>
      <c r="J11" s="1077"/>
      <c r="K11" s="1076"/>
    </row>
    <row r="12" spans="1:11" s="180" customFormat="1" ht="13.5">
      <c r="A12" s="480"/>
      <c r="B12" s="1071" t="s">
        <v>1169</v>
      </c>
      <c r="C12" s="957">
        <v>360.86646078646925</v>
      </c>
      <c r="D12" s="956">
        <v>0.028994653063415025</v>
      </c>
      <c r="E12" s="957">
        <v>363.66145830670354</v>
      </c>
      <c r="F12" s="956">
        <v>0.029270540389966192</v>
      </c>
      <c r="G12" s="957">
        <v>2.79499752023429</v>
      </c>
      <c r="H12" s="956">
        <v>0.007745240480766477</v>
      </c>
      <c r="I12" s="1075"/>
      <c r="J12" s="1077"/>
      <c r="K12" s="1076"/>
    </row>
    <row r="13" spans="1:11" s="180" customFormat="1" ht="13.5">
      <c r="A13" s="480"/>
      <c r="B13" s="1071" t="s">
        <v>1167</v>
      </c>
      <c r="C13" s="957">
        <v>216.2146996415845</v>
      </c>
      <c r="D13" s="956">
        <v>0.01737227169755668</v>
      </c>
      <c r="E13" s="957">
        <v>253.46937361631632</v>
      </c>
      <c r="F13" s="956">
        <v>0.020401352325322995</v>
      </c>
      <c r="G13" s="957">
        <v>37.254673974731816</v>
      </c>
      <c r="H13" s="956">
        <v>0.17230407570108908</v>
      </c>
      <c r="I13" s="1075"/>
      <c r="J13" s="1077"/>
      <c r="K13" s="1076"/>
    </row>
    <row r="14" spans="1:11" s="180" customFormat="1" ht="13.5">
      <c r="A14" s="480"/>
      <c r="B14" s="1071" t="s">
        <v>1165</v>
      </c>
      <c r="C14" s="957">
        <v>236.8629517902885</v>
      </c>
      <c r="D14" s="956">
        <v>0.01903130342389891</v>
      </c>
      <c r="E14" s="957">
        <v>251.71613534918666</v>
      </c>
      <c r="F14" s="956">
        <v>0.020260236927089146</v>
      </c>
      <c r="G14" s="957">
        <v>14.853183558898166</v>
      </c>
      <c r="H14" s="956">
        <v>0.06270792222520616</v>
      </c>
      <c r="I14" s="1075"/>
      <c r="J14" s="1077"/>
      <c r="K14" s="1076"/>
    </row>
    <row r="15" spans="1:11" s="180" customFormat="1" ht="13.5">
      <c r="A15" s="480"/>
      <c r="B15" s="1071" t="s">
        <v>1168</v>
      </c>
      <c r="C15" s="957">
        <v>218.79781269333225</v>
      </c>
      <c r="D15" s="956">
        <v>0.01757981790896069</v>
      </c>
      <c r="E15" s="957">
        <v>236.10772766549232</v>
      </c>
      <c r="F15" s="956">
        <v>0.019003940673821298</v>
      </c>
      <c r="G15" s="957">
        <v>17.309914972160072</v>
      </c>
      <c r="H15" s="956">
        <v>0.07911374779793484</v>
      </c>
      <c r="I15" s="1075"/>
      <c r="J15" s="1077"/>
      <c r="K15" s="1076"/>
    </row>
    <row r="16" spans="1:11" s="180" customFormat="1" ht="13.5">
      <c r="A16" s="480"/>
      <c r="B16" s="1071" t="s">
        <v>1166</v>
      </c>
      <c r="C16" s="957">
        <v>217.75984518081833</v>
      </c>
      <c r="D16" s="956">
        <v>0.017496420000906707</v>
      </c>
      <c r="E16" s="957">
        <v>234.2147308303891</v>
      </c>
      <c r="F16" s="956">
        <v>0.018851576327657243</v>
      </c>
      <c r="G16" s="957">
        <v>16.45488564957077</v>
      </c>
      <c r="H16" s="956">
        <v>0.0755643706299816</v>
      </c>
      <c r="I16" s="1075"/>
      <c r="J16" s="1077"/>
      <c r="K16" s="1076"/>
    </row>
    <row r="17" spans="1:11" s="180" customFormat="1" ht="13.5">
      <c r="A17" s="480"/>
      <c r="B17" s="1071" t="s">
        <v>1170</v>
      </c>
      <c r="C17" s="957">
        <v>190.85887321495227</v>
      </c>
      <c r="D17" s="956">
        <v>0.015334998993481829</v>
      </c>
      <c r="E17" s="957">
        <v>213.04750003834687</v>
      </c>
      <c r="F17" s="956">
        <v>0.017147859121200704</v>
      </c>
      <c r="G17" s="957">
        <v>22.1886268233946</v>
      </c>
      <c r="H17" s="956">
        <v>0.11625672126024214</v>
      </c>
      <c r="I17" s="1075"/>
      <c r="J17" s="1077"/>
      <c r="K17" s="1076"/>
    </row>
    <row r="18" spans="1:11" s="180" customFormat="1" ht="13.5">
      <c r="A18" s="480"/>
      <c r="B18" s="1071" t="s">
        <v>1171</v>
      </c>
      <c r="C18" s="957">
        <v>191.43062331593234</v>
      </c>
      <c r="D18" s="956">
        <v>0.015380937581902489</v>
      </c>
      <c r="E18" s="957">
        <v>210.52021290193935</v>
      </c>
      <c r="F18" s="956">
        <v>0.016944441743544838</v>
      </c>
      <c r="G18" s="957">
        <v>19.08958958600701</v>
      </c>
      <c r="H18" s="956">
        <v>0.09972066775597353</v>
      </c>
      <c r="I18" s="1075"/>
      <c r="J18" s="1077"/>
      <c r="K18" s="1076"/>
    </row>
    <row r="19" spans="1:11" s="180" customFormat="1" ht="13.5">
      <c r="A19" s="480"/>
      <c r="B19" s="1071" t="s">
        <v>1172</v>
      </c>
      <c r="C19" s="957">
        <v>168.6588297551423</v>
      </c>
      <c r="D19" s="956">
        <v>0.01355128499382919</v>
      </c>
      <c r="E19" s="957">
        <v>200.39906484714925</v>
      </c>
      <c r="F19" s="956">
        <v>0.01612980641124985</v>
      </c>
      <c r="G19" s="957">
        <v>31.74023509200694</v>
      </c>
      <c r="H19" s="956">
        <v>0.18819195614061351</v>
      </c>
      <c r="I19" s="1075"/>
      <c r="J19" s="1077"/>
      <c r="K19" s="1076"/>
    </row>
    <row r="20" spans="1:11" s="180" customFormat="1" ht="6" customHeight="1">
      <c r="A20" s="1027"/>
      <c r="B20" s="1026"/>
      <c r="C20" s="957"/>
      <c r="D20" s="956"/>
      <c r="E20" s="957"/>
      <c r="F20" s="956"/>
      <c r="G20" s="957"/>
      <c r="H20" s="956"/>
      <c r="I20" s="1075"/>
      <c r="J20" s="1077"/>
      <c r="K20" s="1076"/>
    </row>
    <row r="21" spans="1:11" s="180" customFormat="1" ht="15.75">
      <c r="A21" s="1069" t="s">
        <v>1189</v>
      </c>
      <c r="B21" s="1024"/>
      <c r="C21" s="961">
        <v>2765.322226369368</v>
      </c>
      <c r="D21" s="960">
        <v>0.2221862302952389</v>
      </c>
      <c r="E21" s="961">
        <v>2296.7720619890283</v>
      </c>
      <c r="F21" s="960">
        <v>0.18486358087003402</v>
      </c>
      <c r="G21" s="961">
        <v>-468.55016438033954</v>
      </c>
      <c r="H21" s="960">
        <v>-0.16943781810031808</v>
      </c>
      <c r="I21" s="1075"/>
      <c r="J21" s="1077"/>
      <c r="K21" s="1076"/>
    </row>
    <row r="22" spans="1:11" s="180" customFormat="1" ht="13.5">
      <c r="A22" s="972"/>
      <c r="B22" s="1071" t="s">
        <v>1163</v>
      </c>
      <c r="C22" s="838">
        <v>2363.9497875582233</v>
      </c>
      <c r="D22" s="966">
        <v>0.18993703044667745</v>
      </c>
      <c r="E22" s="838">
        <v>1857.6080492680862</v>
      </c>
      <c r="F22" s="966">
        <v>0.1495159582981454</v>
      </c>
      <c r="G22" s="838">
        <v>-506.3417382901371</v>
      </c>
      <c r="H22" s="966">
        <v>-0.21419310213570517</v>
      </c>
      <c r="I22" s="1075"/>
      <c r="J22" s="1077"/>
      <c r="K22" s="1076"/>
    </row>
    <row r="23" spans="1:11" s="180" customFormat="1" ht="13.5">
      <c r="A23" s="480"/>
      <c r="B23" s="1071" t="s">
        <v>1160</v>
      </c>
      <c r="C23" s="957">
        <v>229.48412950000767</v>
      </c>
      <c r="D23" s="956">
        <v>0.018438434826864393</v>
      </c>
      <c r="E23" s="957">
        <v>264.8878414790652</v>
      </c>
      <c r="F23" s="956">
        <v>0.0213204068941639</v>
      </c>
      <c r="G23" s="957">
        <v>35.403711979057505</v>
      </c>
      <c r="H23" s="956">
        <v>0.1542752087309651</v>
      </c>
      <c r="I23" s="1075"/>
      <c r="J23" s="1077"/>
      <c r="K23" s="1076"/>
    </row>
    <row r="24" spans="1:11" s="180" customFormat="1" ht="6" customHeight="1">
      <c r="A24" s="1027"/>
      <c r="B24" s="1026"/>
      <c r="C24" s="1025"/>
      <c r="D24" s="989"/>
      <c r="E24" s="1025"/>
      <c r="F24" s="989"/>
      <c r="G24" s="1025"/>
      <c r="H24" s="989"/>
      <c r="I24" s="1075"/>
      <c r="J24" s="1077"/>
      <c r="K24" s="1076"/>
    </row>
    <row r="25" spans="1:11" s="180" customFormat="1" ht="15.75">
      <c r="A25" s="1069" t="s">
        <v>1188</v>
      </c>
      <c r="B25" s="1024"/>
      <c r="C25" s="961">
        <v>950.9651452324588</v>
      </c>
      <c r="D25" s="960">
        <v>0.07640750099447612</v>
      </c>
      <c r="E25" s="961">
        <v>1024.1594433053997</v>
      </c>
      <c r="F25" s="960">
        <v>0.08243298723658943</v>
      </c>
      <c r="G25" s="961">
        <v>73.19429807294091</v>
      </c>
      <c r="H25" s="960">
        <v>0.07696843405869405</v>
      </c>
      <c r="I25" s="1075"/>
      <c r="J25" s="1077"/>
      <c r="K25" s="1076"/>
    </row>
    <row r="26" spans="1:11" s="180" customFormat="1" ht="13.5">
      <c r="A26" s="480"/>
      <c r="B26" s="1071" t="s">
        <v>1158</v>
      </c>
      <c r="C26" s="957">
        <v>672.7206382967845</v>
      </c>
      <c r="D26" s="956">
        <v>0.054051300510179555</v>
      </c>
      <c r="E26" s="957">
        <v>717.5424684149441</v>
      </c>
      <c r="F26" s="956">
        <v>0.05775386784469842</v>
      </c>
      <c r="G26" s="957">
        <v>44.821830118159596</v>
      </c>
      <c r="H26" s="956">
        <v>0.066627701852051</v>
      </c>
      <c r="I26" s="1075"/>
      <c r="J26" s="1077"/>
      <c r="K26" s="1076"/>
    </row>
    <row r="27" spans="1:11" s="180" customFormat="1" ht="13.5">
      <c r="A27" s="480"/>
      <c r="B27" s="1071" t="s">
        <v>1156</v>
      </c>
      <c r="C27" s="957">
        <v>122.40414248682143</v>
      </c>
      <c r="D27" s="956">
        <v>0.009834844826519492</v>
      </c>
      <c r="E27" s="957">
        <v>163.9224273070768</v>
      </c>
      <c r="F27" s="956">
        <v>0.01319385906786549</v>
      </c>
      <c r="G27" s="957">
        <v>41.51828482025536</v>
      </c>
      <c r="H27" s="956">
        <v>0.33919019386721655</v>
      </c>
      <c r="I27" s="1075"/>
      <c r="J27" s="1077"/>
      <c r="K27" s="1076"/>
    </row>
    <row r="28" spans="1:11" s="180" customFormat="1" ht="13.5">
      <c r="A28" s="480"/>
      <c r="B28" s="1071" t="s">
        <v>1157</v>
      </c>
      <c r="C28" s="957">
        <v>132.55539182853317</v>
      </c>
      <c r="D28" s="956">
        <v>0.010650470507503222</v>
      </c>
      <c r="E28" s="957">
        <v>124.46978674015635</v>
      </c>
      <c r="F28" s="956">
        <v>0.010018377908597487</v>
      </c>
      <c r="G28" s="957">
        <v>-8.085605088376823</v>
      </c>
      <c r="H28" s="956">
        <v>-0.060997934349105505</v>
      </c>
      <c r="I28" s="1075"/>
      <c r="J28" s="1077"/>
      <c r="K28" s="1076"/>
    </row>
    <row r="29" spans="1:11" s="180" customFormat="1" ht="6" customHeight="1">
      <c r="A29" s="1027"/>
      <c r="B29" s="1026"/>
      <c r="C29" s="1025"/>
      <c r="D29" s="989"/>
      <c r="E29" s="1025"/>
      <c r="F29" s="989"/>
      <c r="G29" s="1025"/>
      <c r="H29" s="989"/>
      <c r="I29" s="1075"/>
      <c r="J29" s="1077"/>
      <c r="K29" s="1076"/>
    </row>
    <row r="30" spans="1:11" s="180" customFormat="1" ht="13.5">
      <c r="A30" s="1069" t="s">
        <v>1155</v>
      </c>
      <c r="B30" s="1024"/>
      <c r="C30" s="961">
        <v>770.0725681679901</v>
      </c>
      <c r="D30" s="960">
        <v>0.06187326718870595</v>
      </c>
      <c r="E30" s="961">
        <v>766.0690172458751</v>
      </c>
      <c r="F30" s="960">
        <v>0.061659693648057276</v>
      </c>
      <c r="G30" s="961">
        <v>-4.003550922114982</v>
      </c>
      <c r="H30" s="960">
        <v>-0.005198926812364538</v>
      </c>
      <c r="I30" s="1075"/>
      <c r="J30" s="1077"/>
      <c r="K30" s="1076"/>
    </row>
    <row r="31" spans="1:11" s="180" customFormat="1" ht="13.5">
      <c r="A31" s="480"/>
      <c r="B31" s="1071" t="s">
        <v>872</v>
      </c>
      <c r="C31" s="957">
        <v>210.5456399584831</v>
      </c>
      <c r="D31" s="956">
        <v>0.016916777944135854</v>
      </c>
      <c r="E31" s="957">
        <v>286.5465531257828</v>
      </c>
      <c r="F31" s="956">
        <v>0.023063682623744267</v>
      </c>
      <c r="G31" s="957">
        <v>76.0009131672997</v>
      </c>
      <c r="H31" s="956">
        <v>0.3609712040690375</v>
      </c>
      <c r="I31" s="1075"/>
      <c r="J31" s="1077"/>
      <c r="K31" s="1076"/>
    </row>
    <row r="32" spans="1:11" s="180" customFormat="1" ht="13.5">
      <c r="A32" s="480"/>
      <c r="B32" s="1071" t="s">
        <v>1187</v>
      </c>
      <c r="C32" s="957">
        <v>180.3202031873936</v>
      </c>
      <c r="D32" s="956">
        <v>0.014488245098611886</v>
      </c>
      <c r="E32" s="957">
        <v>155.42097779459363</v>
      </c>
      <c r="F32" s="956">
        <v>0.01250959073080534</v>
      </c>
      <c r="G32" s="957">
        <v>-24.899225392799963</v>
      </c>
      <c r="H32" s="956">
        <v>-0.13808339250219245</v>
      </c>
      <c r="I32" s="1075"/>
      <c r="J32" s="1077"/>
      <c r="K32" s="1076"/>
    </row>
    <row r="33" spans="1:11" s="180" customFormat="1" ht="6" customHeight="1">
      <c r="A33" s="1027"/>
      <c r="B33" s="1026"/>
      <c r="C33" s="957"/>
      <c r="D33" s="956"/>
      <c r="E33" s="957"/>
      <c r="F33" s="956"/>
      <c r="G33" s="957"/>
      <c r="H33" s="956"/>
      <c r="I33" s="1075"/>
      <c r="J33" s="1077"/>
      <c r="K33" s="1076"/>
    </row>
    <row r="34" spans="1:11" s="180" customFormat="1" ht="13.5">
      <c r="A34" s="1069" t="s">
        <v>1154</v>
      </c>
      <c r="B34" s="1024"/>
      <c r="C34" s="961">
        <v>1690.058859410071</v>
      </c>
      <c r="D34" s="960">
        <v>0.13579170028311835</v>
      </c>
      <c r="E34" s="961">
        <v>1717.4840712127334</v>
      </c>
      <c r="F34" s="960">
        <v>0.13823759908359035</v>
      </c>
      <c r="G34" s="961">
        <v>27.42521180266249</v>
      </c>
      <c r="H34" s="960">
        <v>0.016227370810171362</v>
      </c>
      <c r="I34" s="1075"/>
      <c r="J34" s="1077"/>
      <c r="K34" s="1076"/>
    </row>
    <row r="35" spans="1:11" s="180" customFormat="1" ht="13.5">
      <c r="A35" s="480"/>
      <c r="B35" s="1071" t="s">
        <v>1152</v>
      </c>
      <c r="C35" s="957">
        <v>726.6228169114898</v>
      </c>
      <c r="D35" s="956">
        <v>0.05838219611319429</v>
      </c>
      <c r="E35" s="957">
        <v>803.8766406078239</v>
      </c>
      <c r="F35" s="956">
        <v>0.06470276995264392</v>
      </c>
      <c r="G35" s="957">
        <v>77.25382369633405</v>
      </c>
      <c r="H35" s="956">
        <v>0.10631901709982274</v>
      </c>
      <c r="I35" s="1075"/>
      <c r="J35" s="1077"/>
      <c r="K35" s="1076"/>
    </row>
    <row r="36" spans="1:11" s="180" customFormat="1" ht="13.5">
      <c r="A36" s="480"/>
      <c r="B36" s="1071" t="s">
        <v>1186</v>
      </c>
      <c r="C36" s="957">
        <v>45.09889458695286</v>
      </c>
      <c r="D36" s="956">
        <v>0.0036235753226897104</v>
      </c>
      <c r="E36" s="957">
        <v>125.5322870597138</v>
      </c>
      <c r="F36" s="956">
        <v>0.0101038968928274</v>
      </c>
      <c r="G36" s="957">
        <v>80.43339247276094</v>
      </c>
      <c r="H36" s="956">
        <v>1.7834892231711235</v>
      </c>
      <c r="I36" s="1075"/>
      <c r="J36" s="1077"/>
      <c r="K36" s="1076"/>
    </row>
    <row r="37" spans="1:11" s="180" customFormat="1" ht="6" customHeight="1">
      <c r="A37" s="1027"/>
      <c r="B37" s="1026"/>
      <c r="C37" s="1025"/>
      <c r="D37" s="989"/>
      <c r="E37" s="1025"/>
      <c r="F37" s="989"/>
      <c r="G37" s="1025"/>
      <c r="H37" s="989"/>
      <c r="I37" s="1075"/>
      <c r="J37" s="1077"/>
      <c r="K37" s="1076"/>
    </row>
    <row r="38" spans="1:11" s="180" customFormat="1" ht="13.5">
      <c r="A38" s="2325" t="s">
        <v>643</v>
      </c>
      <c r="B38" s="2326"/>
      <c r="C38" s="961">
        <v>211.96641272503234</v>
      </c>
      <c r="D38" s="960">
        <v>0.017030933228498562</v>
      </c>
      <c r="E38" s="961">
        <v>331.8203719137144</v>
      </c>
      <c r="F38" s="960">
        <v>0.02670770128772523</v>
      </c>
      <c r="G38" s="961">
        <v>119.85395918868204</v>
      </c>
      <c r="H38" s="960">
        <v>0.5654384468173235</v>
      </c>
      <c r="I38" s="1075"/>
      <c r="J38" s="1077"/>
      <c r="K38" s="1076"/>
    </row>
    <row r="39" spans="1:11" s="180" customFormat="1" ht="6" customHeight="1">
      <c r="A39" s="1027"/>
      <c r="B39" s="1026"/>
      <c r="C39" s="1025"/>
      <c r="D39" s="989"/>
      <c r="E39" s="1025"/>
      <c r="F39" s="989"/>
      <c r="G39" s="1025"/>
      <c r="H39" s="989"/>
      <c r="I39" s="1075"/>
      <c r="J39" s="1077"/>
      <c r="K39" s="1076"/>
    </row>
    <row r="40" spans="1:11" s="180" customFormat="1" ht="13.5">
      <c r="A40" s="1015" t="s">
        <v>1185</v>
      </c>
      <c r="B40" s="1014"/>
      <c r="C40" s="955">
        <v>12445.965812979655</v>
      </c>
      <c r="D40" s="954">
        <v>1</v>
      </c>
      <c r="E40" s="955">
        <v>12424.145692621549</v>
      </c>
      <c r="F40" s="954">
        <v>1</v>
      </c>
      <c r="G40" s="955">
        <v>-21.82012035810658</v>
      </c>
      <c r="H40" s="954">
        <v>-0.0017531881965601095</v>
      </c>
      <c r="I40" s="1075"/>
      <c r="J40" s="1077"/>
      <c r="K40" s="1076"/>
    </row>
    <row r="41" spans="1:9" ht="6" customHeight="1">
      <c r="A41" s="421"/>
      <c r="B41" s="421"/>
      <c r="C41" s="978"/>
      <c r="D41" s="977"/>
      <c r="E41" s="978"/>
      <c r="F41" s="977"/>
      <c r="G41" s="978"/>
      <c r="H41" s="977"/>
      <c r="I41" s="1075"/>
    </row>
    <row r="42" spans="1:8" s="141" customFormat="1" ht="13.5">
      <c r="A42" s="2306" t="s">
        <v>1048</v>
      </c>
      <c r="B42" s="2306"/>
      <c r="C42" s="2306"/>
      <c r="D42" s="2306"/>
      <c r="E42" s="2306"/>
      <c r="F42" s="2306"/>
      <c r="G42" s="2306"/>
      <c r="H42" s="2306"/>
    </row>
    <row r="43" spans="1:8" s="141" customFormat="1" ht="13.5">
      <c r="A43" s="2306"/>
      <c r="B43" s="2306"/>
      <c r="C43" s="2306"/>
      <c r="D43" s="2306"/>
      <c r="E43" s="2306"/>
      <c r="F43" s="2306"/>
      <c r="G43" s="2306"/>
      <c r="H43" s="2306"/>
    </row>
    <row r="44" spans="1:9" s="751" customFormat="1" ht="15.75">
      <c r="A44" s="173" t="s">
        <v>1184</v>
      </c>
      <c r="B44" s="141"/>
      <c r="C44" s="1074"/>
      <c r="D44" s="1074"/>
      <c r="E44" s="1074"/>
      <c r="F44" s="1074"/>
      <c r="G44" s="1074"/>
      <c r="H44" s="1074"/>
      <c r="I44" s="1074"/>
    </row>
    <row r="45" spans="1:8" s="751" customFormat="1" ht="15.75">
      <c r="A45" s="1012" t="s">
        <v>1183</v>
      </c>
      <c r="B45" s="141"/>
      <c r="C45" s="978"/>
      <c r="D45" s="977"/>
      <c r="E45" s="978"/>
      <c r="F45" s="977"/>
      <c r="G45" s="978"/>
      <c r="H45" s="977"/>
    </row>
    <row r="46" spans="1:9" s="751" customFormat="1" ht="15.75">
      <c r="A46" s="1012" t="s">
        <v>1182</v>
      </c>
      <c r="B46" s="141"/>
      <c r="C46" s="978"/>
      <c r="D46" s="977"/>
      <c r="E46" s="978"/>
      <c r="F46" s="977"/>
      <c r="G46" s="978"/>
      <c r="H46" s="977"/>
      <c r="I46" s="1075"/>
    </row>
    <row r="47" spans="1:9" s="751" customFormat="1" ht="15.75">
      <c r="A47" s="1012" t="s">
        <v>1181</v>
      </c>
      <c r="B47" s="141"/>
      <c r="C47" s="978"/>
      <c r="D47" s="977"/>
      <c r="E47" s="978"/>
      <c r="F47" s="977"/>
      <c r="G47" s="978"/>
      <c r="H47" s="977"/>
      <c r="I47" s="1075"/>
    </row>
    <row r="48" spans="1:9" s="751" customFormat="1" ht="6" customHeight="1">
      <c r="A48" s="952"/>
      <c r="B48" s="952"/>
      <c r="C48" s="978"/>
      <c r="D48" s="977"/>
      <c r="E48" s="978"/>
      <c r="F48" s="977"/>
      <c r="G48" s="978"/>
      <c r="H48" s="977"/>
      <c r="I48" s="1075"/>
    </row>
    <row r="49" spans="1:9" s="141" customFormat="1" ht="13.5" customHeight="1">
      <c r="A49" s="949" t="s">
        <v>1132</v>
      </c>
      <c r="B49" s="174"/>
      <c r="C49" s="978"/>
      <c r="D49" s="977"/>
      <c r="E49" s="978"/>
      <c r="F49" s="977"/>
      <c r="G49" s="978"/>
      <c r="H49" s="977"/>
      <c r="I49" s="1075"/>
    </row>
    <row r="50" spans="1:9" s="751" customFormat="1" ht="15.75">
      <c r="A50" s="173"/>
      <c r="B50" s="978"/>
      <c r="C50" s="1074"/>
      <c r="D50" s="1074"/>
      <c r="E50" s="1074"/>
      <c r="F50" s="1074"/>
      <c r="G50" s="1074"/>
      <c r="H50" s="1074"/>
      <c r="I50" s="1074"/>
    </row>
    <row r="51" spans="2:8" s="141" customFormat="1" ht="13.5">
      <c r="B51" s="978"/>
      <c r="C51" s="978"/>
      <c r="D51" s="977"/>
      <c r="E51" s="978"/>
      <c r="F51" s="977"/>
      <c r="G51" s="978"/>
      <c r="H51" s="977"/>
    </row>
    <row r="52" spans="1:9" s="751" customFormat="1" ht="15.75">
      <c r="A52" s="173"/>
      <c r="B52" s="141"/>
      <c r="C52" s="1074"/>
      <c r="D52" s="1074"/>
      <c r="E52" s="1074"/>
      <c r="F52" s="1074"/>
      <c r="G52" s="1074"/>
      <c r="H52" s="1074"/>
      <c r="I52" s="1074"/>
    </row>
    <row r="53" spans="3:8" s="141" customFormat="1" ht="13.5">
      <c r="C53" s="978"/>
      <c r="D53" s="977"/>
      <c r="E53" s="978"/>
      <c r="F53" s="977"/>
      <c r="G53" s="978"/>
      <c r="H53" s="977"/>
    </row>
    <row r="54" spans="1:9" s="751" customFormat="1" ht="15.75">
      <c r="A54" s="173"/>
      <c r="B54" s="141"/>
      <c r="C54" s="1074"/>
      <c r="D54" s="1074"/>
      <c r="E54" s="1074"/>
      <c r="F54" s="1074"/>
      <c r="G54" s="1074"/>
      <c r="H54" s="1074"/>
      <c r="I54" s="1074"/>
    </row>
    <row r="55" spans="3:8" s="141" customFormat="1" ht="13.5">
      <c r="C55" s="978"/>
      <c r="D55" s="977"/>
      <c r="E55" s="978"/>
      <c r="F55" s="977"/>
      <c r="G55" s="978"/>
      <c r="H55" s="977"/>
    </row>
    <row r="56" spans="1:9" s="751" customFormat="1" ht="15.75">
      <c r="A56" s="173"/>
      <c r="B56" s="141"/>
      <c r="C56" s="1074"/>
      <c r="D56" s="1074"/>
      <c r="E56" s="1074"/>
      <c r="F56" s="1074"/>
      <c r="G56" s="1074"/>
      <c r="H56" s="1074"/>
      <c r="I56" s="1074"/>
    </row>
    <row r="57" spans="3:8" s="141" customFormat="1" ht="13.5">
      <c r="C57" s="978"/>
      <c r="D57" s="977"/>
      <c r="E57" s="978"/>
      <c r="F57" s="977"/>
      <c r="G57" s="978"/>
      <c r="H57" s="977"/>
    </row>
    <row r="58" spans="1:9" s="751" customFormat="1" ht="15.75">
      <c r="A58" s="173"/>
      <c r="B58" s="141"/>
      <c r="C58" s="1074"/>
      <c r="D58" s="1074"/>
      <c r="E58" s="1074"/>
      <c r="F58" s="1074"/>
      <c r="G58" s="1074"/>
      <c r="H58" s="1074"/>
      <c r="I58" s="1074"/>
    </row>
    <row r="59" spans="3:8" s="141" customFormat="1" ht="13.5">
      <c r="C59" s="978"/>
      <c r="D59" s="977"/>
      <c r="E59" s="978"/>
      <c r="F59" s="977"/>
      <c r="G59" s="978"/>
      <c r="H59" s="977"/>
    </row>
    <row r="60" spans="1:9" s="751" customFormat="1" ht="15.75">
      <c r="A60" s="173"/>
      <c r="B60" s="141"/>
      <c r="C60" s="1074"/>
      <c r="D60" s="1074"/>
      <c r="E60" s="1074"/>
      <c r="F60" s="1074"/>
      <c r="G60" s="1074"/>
      <c r="H60" s="1074"/>
      <c r="I60" s="1074"/>
    </row>
    <row r="61" spans="3:8" s="141" customFormat="1" ht="13.5">
      <c r="C61" s="978"/>
      <c r="D61" s="977"/>
      <c r="E61" s="978"/>
      <c r="F61" s="977"/>
      <c r="G61" s="978"/>
      <c r="H61" s="977"/>
    </row>
    <row r="62" spans="1:9" s="751" customFormat="1" ht="15.75">
      <c r="A62" s="173"/>
      <c r="B62" s="141"/>
      <c r="C62" s="1074"/>
      <c r="D62" s="1074"/>
      <c r="E62" s="1074"/>
      <c r="F62" s="1074"/>
      <c r="G62" s="1074"/>
      <c r="H62" s="1074"/>
      <c r="I62" s="1074"/>
    </row>
  </sheetData>
  <sheetProtection/>
  <mergeCells count="4">
    <mergeCell ref="A42:H43"/>
    <mergeCell ref="G3:H4"/>
    <mergeCell ref="A4:B4"/>
    <mergeCell ref="A38:B38"/>
  </mergeCells>
  <printOptions horizontalCentered="1"/>
  <pageMargins left="0.5905511811023623" right="0.5905511811023623" top="0.7874015748031497" bottom="0.7874015748031497" header="0.11811023622047245" footer="0.11811023622047245"/>
  <pageSetup fitToWidth="2" horizontalDpi="600" verticalDpi="600" orientation="portrait" paperSize="9" scale="77" r:id="rId1"/>
</worksheet>
</file>

<file path=xl/worksheets/sheet56.xml><?xml version="1.0" encoding="utf-8"?>
<worksheet xmlns="http://schemas.openxmlformats.org/spreadsheetml/2006/main" xmlns:r="http://schemas.openxmlformats.org/officeDocument/2006/relationships">
  <dimension ref="A1:G78"/>
  <sheetViews>
    <sheetView view="pageBreakPreview" zoomScaleSheetLayoutView="100" zoomScalePageLayoutView="0" workbookViewId="0" topLeftCell="A40">
      <selection activeCell="D51" sqref="D51"/>
    </sheetView>
  </sheetViews>
  <sheetFormatPr defaultColWidth="9.00390625" defaultRowHeight="12.75"/>
  <cols>
    <col min="1" max="1" width="44.75390625" style="1079" customWidth="1"/>
    <col min="2" max="7" width="11.75390625" style="1078" customWidth="1"/>
    <col min="8" max="16384" width="9.125" style="922" customWidth="1"/>
  </cols>
  <sheetData>
    <row r="1" spans="1:7" ht="24.75" customHeight="1">
      <c r="A1" s="1108" t="s">
        <v>1233</v>
      </c>
      <c r="B1" s="1107"/>
      <c r="C1" s="1107"/>
      <c r="D1" s="1107"/>
      <c r="E1" s="1107"/>
      <c r="F1" s="1107"/>
      <c r="G1" s="1107"/>
    </row>
    <row r="2" spans="1:7" ht="11.25" customHeight="1">
      <c r="A2" s="1106"/>
      <c r="B2" s="1105"/>
      <c r="C2" s="1105"/>
      <c r="D2" s="1105"/>
      <c r="E2" s="1105"/>
      <c r="F2" s="1105"/>
      <c r="G2" s="1104" t="s">
        <v>940</v>
      </c>
    </row>
    <row r="3" spans="1:7" s="1100" customFormat="1" ht="19.5" customHeight="1">
      <c r="A3" s="2330"/>
      <c r="B3" s="2327">
        <v>2013</v>
      </c>
      <c r="C3" s="2328"/>
      <c r="D3" s="2328"/>
      <c r="E3" s="2329"/>
      <c r="F3" s="2327">
        <v>2014</v>
      </c>
      <c r="G3" s="2329"/>
    </row>
    <row r="4" spans="1:7" s="1100" customFormat="1" ht="19.5" customHeight="1">
      <c r="A4" s="2331"/>
      <c r="B4" s="1848" t="s">
        <v>177</v>
      </c>
      <c r="C4" s="1848" t="s">
        <v>180</v>
      </c>
      <c r="D4" s="1848" t="s">
        <v>899</v>
      </c>
      <c r="E4" s="1848" t="s">
        <v>902</v>
      </c>
      <c r="F4" s="1848" t="s">
        <v>177</v>
      </c>
      <c r="G4" s="1848" t="s">
        <v>180</v>
      </c>
    </row>
    <row r="5" spans="1:7" s="1100" customFormat="1" ht="6" customHeight="1">
      <c r="A5" s="1103"/>
      <c r="B5" s="1102"/>
      <c r="C5" s="1102"/>
      <c r="D5" s="1102"/>
      <c r="E5" s="1102"/>
      <c r="F5" s="1102"/>
      <c r="G5" s="1102"/>
    </row>
    <row r="6" spans="1:7" s="1100" customFormat="1" ht="15">
      <c r="A6" s="1101" t="s">
        <v>1232</v>
      </c>
      <c r="B6" s="1095">
        <v>-31816.07766598482</v>
      </c>
      <c r="C6" s="1095">
        <v>-31757.303873962002</v>
      </c>
      <c r="D6" s="1095">
        <v>-30764.45241925293</v>
      </c>
      <c r="E6" s="1095">
        <v>-31140.35847762744</v>
      </c>
      <c r="F6" s="1095">
        <v>-30369.16319843446</v>
      </c>
      <c r="G6" s="1095">
        <v>-30634.326018801592</v>
      </c>
    </row>
    <row r="7" spans="1:7" s="1088" customFormat="1" ht="6" customHeight="1">
      <c r="A7" s="1099"/>
      <c r="B7" s="1097"/>
      <c r="C7" s="1097"/>
      <c r="D7" s="1097"/>
      <c r="E7" s="1097"/>
      <c r="F7" s="1097"/>
      <c r="G7" s="1097"/>
    </row>
    <row r="8" spans="1:7" s="1088" customFormat="1" ht="12.75">
      <c r="A8" s="1096" t="s">
        <v>808</v>
      </c>
      <c r="B8" s="1095">
        <v>28337.034787555276</v>
      </c>
      <c r="C8" s="1095">
        <v>28534.295472930993</v>
      </c>
      <c r="D8" s="1095">
        <v>29349.297591738217</v>
      </c>
      <c r="E8" s="1095">
        <v>29433.836767172168</v>
      </c>
      <c r="F8" s="1095">
        <v>29659.36879368369</v>
      </c>
      <c r="G8" s="1095">
        <v>29690.93756105165</v>
      </c>
    </row>
    <row r="9" spans="1:7" s="1088" customFormat="1" ht="15">
      <c r="A9" s="1094" t="s">
        <v>1231</v>
      </c>
      <c r="B9" s="1091">
        <v>1509.8081691465557</v>
      </c>
      <c r="C9" s="1091">
        <v>1573.5810022507405</v>
      </c>
      <c r="D9" s="1091">
        <v>1630.50949439811</v>
      </c>
      <c r="E9" s="1091">
        <v>1673.5480492820473</v>
      </c>
      <c r="F9" s="1091">
        <v>1702.7230127339576</v>
      </c>
      <c r="G9" s="1091">
        <v>1776.8155936806356</v>
      </c>
    </row>
    <row r="10" spans="1:7" s="1088" customFormat="1" ht="12.75">
      <c r="A10" s="1093" t="s">
        <v>1221</v>
      </c>
      <c r="B10" s="1091">
        <v>1266.1498979762744</v>
      </c>
      <c r="C10" s="1091">
        <v>1305.3176535272946</v>
      </c>
      <c r="D10" s="1091">
        <v>1345.9503857297348</v>
      </c>
      <c r="E10" s="1091">
        <v>1376.677578524652</v>
      </c>
      <c r="F10" s="1091">
        <v>1388.0444114369934</v>
      </c>
      <c r="G10" s="1091">
        <v>1448.767318639021</v>
      </c>
    </row>
    <row r="11" spans="1:7" s="1088" customFormat="1" ht="12.75">
      <c r="A11" s="1093" t="s">
        <v>609</v>
      </c>
      <c r="B11" s="1091">
        <v>243.6582711702812</v>
      </c>
      <c r="C11" s="1091">
        <v>268.263348723446</v>
      </c>
      <c r="D11" s="1091">
        <v>284.55910866837536</v>
      </c>
      <c r="E11" s="1091">
        <v>296.87047075739525</v>
      </c>
      <c r="F11" s="1091">
        <v>314.6786012969642</v>
      </c>
      <c r="G11" s="1091">
        <v>328.0482750416147</v>
      </c>
    </row>
    <row r="12" spans="1:7" s="1088" customFormat="1" ht="15">
      <c r="A12" s="1094" t="s">
        <v>1230</v>
      </c>
      <c r="B12" s="1091">
        <v>4534.214468879367</v>
      </c>
      <c r="C12" s="1091">
        <v>4678.689015321611</v>
      </c>
      <c r="D12" s="1091">
        <v>4800.132575894057</v>
      </c>
      <c r="E12" s="1091">
        <v>4938.494820612612</v>
      </c>
      <c r="F12" s="1091">
        <v>5147.023346924048</v>
      </c>
      <c r="G12" s="1091">
        <v>5204.588173813256</v>
      </c>
    </row>
    <row r="13" spans="1:7" s="1088" customFormat="1" ht="12.75">
      <c r="A13" s="1093" t="s">
        <v>1219</v>
      </c>
      <c r="B13" s="1091">
        <v>542.7877419924982</v>
      </c>
      <c r="C13" s="1091">
        <v>541.0739828632524</v>
      </c>
      <c r="D13" s="1091">
        <v>585.0986351602389</v>
      </c>
      <c r="E13" s="1091">
        <v>632.1382987974762</v>
      </c>
      <c r="F13" s="1091">
        <v>776.4981215971904</v>
      </c>
      <c r="G13" s="1091">
        <v>906.7874701893451</v>
      </c>
    </row>
    <row r="14" spans="1:7" s="1088" customFormat="1" ht="12.75">
      <c r="A14" s="1093" t="s">
        <v>1218</v>
      </c>
      <c r="B14" s="1091">
        <v>3991.4267268868684</v>
      </c>
      <c r="C14" s="1091">
        <v>4137.615032458359</v>
      </c>
      <c r="D14" s="1091">
        <v>4215.033940733818</v>
      </c>
      <c r="E14" s="1091">
        <v>4306.356521815136</v>
      </c>
      <c r="F14" s="1091">
        <v>4370.525225326858</v>
      </c>
      <c r="G14" s="1091">
        <v>4297.8007036239105</v>
      </c>
    </row>
    <row r="15" spans="1:7" s="1088" customFormat="1" ht="12.75">
      <c r="A15" s="1092" t="s">
        <v>1217</v>
      </c>
      <c r="B15" s="1091">
        <v>3376.0739410345163</v>
      </c>
      <c r="C15" s="1091">
        <v>3489.036267414275</v>
      </c>
      <c r="D15" s="1091">
        <v>3559.384816434988</v>
      </c>
      <c r="E15" s="1091">
        <v>3702.651180546312</v>
      </c>
      <c r="F15" s="1091">
        <v>3726.911490803205</v>
      </c>
      <c r="G15" s="1091">
        <v>3915.939965150052</v>
      </c>
    </row>
    <row r="16" spans="1:7" s="1088" customFormat="1" ht="12.75">
      <c r="A16" s="1092" t="s">
        <v>1216</v>
      </c>
      <c r="B16" s="1091">
        <v>615.3527858523522</v>
      </c>
      <c r="C16" s="1091">
        <v>648.5787650440836</v>
      </c>
      <c r="D16" s="1091">
        <v>655.6491242988301</v>
      </c>
      <c r="E16" s="1091">
        <v>603.7053412688244</v>
      </c>
      <c r="F16" s="1091">
        <v>643.6137345236531</v>
      </c>
      <c r="G16" s="1091">
        <v>381.86073847385836</v>
      </c>
    </row>
    <row r="17" spans="1:7" s="1088" customFormat="1" ht="12.75">
      <c r="A17" s="1094" t="s">
        <v>1229</v>
      </c>
      <c r="B17" s="1091">
        <v>41.11869334246841</v>
      </c>
      <c r="C17" s="1091">
        <v>58.528909976838484</v>
      </c>
      <c r="D17" s="1091">
        <v>58.51383504701329</v>
      </c>
      <c r="E17" s="1091">
        <v>52.45512237771177</v>
      </c>
      <c r="F17" s="1091">
        <v>45.59991870459089</v>
      </c>
      <c r="G17" s="1091">
        <v>27.60558484121831</v>
      </c>
    </row>
    <row r="18" spans="1:7" s="1088" customFormat="1" ht="12.75">
      <c r="A18" s="1094" t="s">
        <v>1013</v>
      </c>
      <c r="B18" s="1091">
        <v>7759.338888560863</v>
      </c>
      <c r="C18" s="1091">
        <v>7633.125194088496</v>
      </c>
      <c r="D18" s="1091">
        <v>7922.731482035675</v>
      </c>
      <c r="E18" s="1091">
        <v>8343.472518630082</v>
      </c>
      <c r="F18" s="1091">
        <v>8804.112400433807</v>
      </c>
      <c r="G18" s="1091">
        <v>8359.401711014798</v>
      </c>
    </row>
    <row r="19" spans="1:7" s="1088" customFormat="1" ht="15">
      <c r="A19" s="1093" t="s">
        <v>1228</v>
      </c>
      <c r="B19" s="1091">
        <v>1235.3455913105072</v>
      </c>
      <c r="C19" s="1091">
        <v>1202.1085933125305</v>
      </c>
      <c r="D19" s="1091">
        <v>1210.647996164588</v>
      </c>
      <c r="E19" s="1091">
        <v>1085.9598970828204</v>
      </c>
      <c r="F19" s="1091">
        <v>932.1625363305131</v>
      </c>
      <c r="G19" s="1091">
        <v>932.162536330513</v>
      </c>
    </row>
    <row r="20" spans="1:7" s="1088" customFormat="1" ht="15">
      <c r="A20" s="1093" t="s">
        <v>1227</v>
      </c>
      <c r="B20" s="1091">
        <v>1080.234063276393</v>
      </c>
      <c r="C20" s="1091">
        <v>1221.0862342827613</v>
      </c>
      <c r="D20" s="1091">
        <v>1176.3030073680936</v>
      </c>
      <c r="E20" s="1091">
        <v>1362.734614671506</v>
      </c>
      <c r="F20" s="1091">
        <v>1440.5143957961582</v>
      </c>
      <c r="G20" s="1091">
        <v>1492.0680395177496</v>
      </c>
    </row>
    <row r="21" spans="1:7" s="1088" customFormat="1" ht="12.75">
      <c r="A21" s="1092" t="s">
        <v>1209</v>
      </c>
      <c r="B21" s="1091">
        <v>0</v>
      </c>
      <c r="C21" s="1091">
        <v>0</v>
      </c>
      <c r="D21" s="1091">
        <v>0</v>
      </c>
      <c r="E21" s="1091">
        <v>0</v>
      </c>
      <c r="F21" s="1091">
        <v>0</v>
      </c>
      <c r="G21" s="1091">
        <v>0</v>
      </c>
    </row>
    <row r="22" spans="1:7" s="1088" customFormat="1" ht="12.75">
      <c r="A22" s="1092" t="s">
        <v>109</v>
      </c>
      <c r="B22" s="1091">
        <v>0</v>
      </c>
      <c r="C22" s="1091">
        <v>0</v>
      </c>
      <c r="D22" s="1091">
        <v>0</v>
      </c>
      <c r="E22" s="1091">
        <v>0</v>
      </c>
      <c r="F22" s="1091">
        <v>0</v>
      </c>
      <c r="G22" s="1091">
        <v>0</v>
      </c>
    </row>
    <row r="23" spans="1:7" s="1088" customFormat="1" ht="12.75">
      <c r="A23" s="1092" t="s">
        <v>1226</v>
      </c>
      <c r="B23" s="1091">
        <v>532.9152482211437</v>
      </c>
      <c r="C23" s="1091">
        <v>672.7565169526129</v>
      </c>
      <c r="D23" s="1091">
        <v>640.8138176547102</v>
      </c>
      <c r="E23" s="1091">
        <v>801.779378785676</v>
      </c>
      <c r="F23" s="1091">
        <v>882.8849516573528</v>
      </c>
      <c r="G23" s="1091">
        <v>920.3754370267355</v>
      </c>
    </row>
    <row r="24" spans="1:7" s="1088" customFormat="1" ht="12.75">
      <c r="A24" s="1092" t="s">
        <v>1225</v>
      </c>
      <c r="B24" s="1091">
        <v>547.3188150552493</v>
      </c>
      <c r="C24" s="1091">
        <v>548.3297173301486</v>
      </c>
      <c r="D24" s="1091">
        <v>535.4891897133834</v>
      </c>
      <c r="E24" s="1091">
        <v>560.95523588583</v>
      </c>
      <c r="F24" s="1091">
        <v>557.6294441388054</v>
      </c>
      <c r="G24" s="1091">
        <v>571.6926024910141</v>
      </c>
    </row>
    <row r="25" spans="1:7" s="1088" customFormat="1" ht="15">
      <c r="A25" s="1093" t="s">
        <v>1224</v>
      </c>
      <c r="B25" s="1091">
        <v>4741.053439204839</v>
      </c>
      <c r="C25" s="1091">
        <v>4546.131047176902</v>
      </c>
      <c r="D25" s="1091">
        <v>4861.332658257619</v>
      </c>
      <c r="E25" s="1091">
        <v>5158.093320994156</v>
      </c>
      <c r="F25" s="1091">
        <v>5464.44523450402</v>
      </c>
      <c r="G25" s="1091">
        <v>4881.421573960927</v>
      </c>
    </row>
    <row r="26" spans="1:7" s="1088" customFormat="1" ht="12.75">
      <c r="A26" s="1093" t="s">
        <v>156</v>
      </c>
      <c r="B26" s="1091">
        <v>702.7057947691239</v>
      </c>
      <c r="C26" s="1091">
        <v>663.7993193163016</v>
      </c>
      <c r="D26" s="1091">
        <v>674.4478202453738</v>
      </c>
      <c r="E26" s="1091">
        <v>736.6846858815995</v>
      </c>
      <c r="F26" s="1091">
        <v>966.9902338031154</v>
      </c>
      <c r="G26" s="1091">
        <v>1053.7495612056086</v>
      </c>
    </row>
    <row r="27" spans="1:7" s="1088" customFormat="1" ht="12.75">
      <c r="A27" s="1092" t="s">
        <v>1209</v>
      </c>
      <c r="B27" s="1091">
        <v>0.018406507723063865</v>
      </c>
      <c r="C27" s="1091">
        <v>0.018406507723063865</v>
      </c>
      <c r="D27" s="1091">
        <v>0.018406507723063865</v>
      </c>
      <c r="E27" s="1091">
        <v>0.018406507723063865</v>
      </c>
      <c r="F27" s="1091">
        <v>0.018406507723063865</v>
      </c>
      <c r="G27" s="1091">
        <v>0.018406507723063865</v>
      </c>
    </row>
    <row r="28" spans="1:7" s="1088" customFormat="1" ht="12.75">
      <c r="A28" s="1092" t="s">
        <v>109</v>
      </c>
      <c r="B28" s="1091">
        <v>234.66470398986624</v>
      </c>
      <c r="C28" s="1091">
        <v>234.3323950905267</v>
      </c>
      <c r="D28" s="1091">
        <v>227.67605707996094</v>
      </c>
      <c r="E28" s="1091">
        <v>224.71068554904565</v>
      </c>
      <c r="F28" s="1091">
        <v>225.2783275029118</v>
      </c>
      <c r="G28" s="1091">
        <v>230.56687267995588</v>
      </c>
    </row>
    <row r="29" spans="1:7" s="1088" customFormat="1" ht="12.75">
      <c r="A29" s="1092" t="s">
        <v>1208</v>
      </c>
      <c r="B29" s="1091">
        <v>291.718605400265</v>
      </c>
      <c r="C29" s="1091">
        <v>251.41960190814112</v>
      </c>
      <c r="D29" s="1091">
        <v>267.31515520265054</v>
      </c>
      <c r="E29" s="1091">
        <v>327.2830460725113</v>
      </c>
      <c r="F29" s="1091">
        <v>351.40886477863603</v>
      </c>
      <c r="G29" s="1091">
        <v>432.8796470040851</v>
      </c>
    </row>
    <row r="30" spans="1:7" s="1088" customFormat="1" ht="12.75">
      <c r="A30" s="1092" t="s">
        <v>885</v>
      </c>
      <c r="B30" s="1091">
        <v>176.30407887126967</v>
      </c>
      <c r="C30" s="1091">
        <v>178.0289158099108</v>
      </c>
      <c r="D30" s="1091">
        <v>179.43820145503926</v>
      </c>
      <c r="E30" s="1091">
        <v>184.67254775231956</v>
      </c>
      <c r="F30" s="1091">
        <v>390.28463501384454</v>
      </c>
      <c r="G30" s="1091">
        <v>390.28463501384454</v>
      </c>
    </row>
    <row r="31" spans="1:7" s="1088" customFormat="1" ht="15">
      <c r="A31" s="1094" t="s">
        <v>1223</v>
      </c>
      <c r="B31" s="1091">
        <v>14492.55456762602</v>
      </c>
      <c r="C31" s="1091">
        <v>14590.371351293308</v>
      </c>
      <c r="D31" s="1091">
        <v>14937.410204363361</v>
      </c>
      <c r="E31" s="1091">
        <v>14425.866256269715</v>
      </c>
      <c r="F31" s="1091">
        <v>13959.910114887287</v>
      </c>
      <c r="G31" s="1091">
        <v>14322.526497701743</v>
      </c>
    </row>
    <row r="32" spans="1:7" s="1088" customFormat="1" ht="6" customHeight="1">
      <c r="A32" s="1098"/>
      <c r="B32" s="1097"/>
      <c r="C32" s="1097"/>
      <c r="D32" s="1097"/>
      <c r="E32" s="1097"/>
      <c r="F32" s="1097"/>
      <c r="G32" s="1097"/>
    </row>
    <row r="33" spans="1:7" s="1088" customFormat="1" ht="12.75">
      <c r="A33" s="1096" t="s">
        <v>809</v>
      </c>
      <c r="B33" s="1095">
        <v>60153.112453540096</v>
      </c>
      <c r="C33" s="1095">
        <v>60291.599346892996</v>
      </c>
      <c r="D33" s="1095">
        <v>60113.75001099115</v>
      </c>
      <c r="E33" s="1095">
        <v>60574.19524479961</v>
      </c>
      <c r="F33" s="1095">
        <v>60028.53199211815</v>
      </c>
      <c r="G33" s="1095">
        <v>60325.26357985324</v>
      </c>
    </row>
    <row r="34" spans="1:7" s="1088" customFormat="1" ht="15">
      <c r="A34" s="1094" t="s">
        <v>1222</v>
      </c>
      <c r="B34" s="1091">
        <v>37758.43311526284</v>
      </c>
      <c r="C34" s="1091">
        <v>38135.78713065901</v>
      </c>
      <c r="D34" s="1091">
        <v>38376.26583410197</v>
      </c>
      <c r="E34" s="1091">
        <v>38311.86799011716</v>
      </c>
      <c r="F34" s="1091">
        <v>38366.810412045204</v>
      </c>
      <c r="G34" s="1091">
        <v>38681.028658134084</v>
      </c>
    </row>
    <row r="35" spans="1:7" s="1088" customFormat="1" ht="12.75">
      <c r="A35" s="1093" t="s">
        <v>1221</v>
      </c>
      <c r="B35" s="1091">
        <v>23747.620929322045</v>
      </c>
      <c r="C35" s="1091">
        <v>24089.924079323784</v>
      </c>
      <c r="D35" s="1091">
        <v>24313.55905082706</v>
      </c>
      <c r="E35" s="1091">
        <v>24549.428560576816</v>
      </c>
      <c r="F35" s="1091">
        <v>24685.75048454779</v>
      </c>
      <c r="G35" s="1091">
        <v>24711.0203483978</v>
      </c>
    </row>
    <row r="36" spans="1:7" s="1088" customFormat="1" ht="12.75">
      <c r="A36" s="1093" t="s">
        <v>609</v>
      </c>
      <c r="B36" s="1091">
        <v>14010.81218594079</v>
      </c>
      <c r="C36" s="1091">
        <v>14045.863051335222</v>
      </c>
      <c r="D36" s="1091">
        <v>14062.706783274909</v>
      </c>
      <c r="E36" s="1091">
        <v>13762.439429540349</v>
      </c>
      <c r="F36" s="1091">
        <v>13681.05992749742</v>
      </c>
      <c r="G36" s="1091">
        <v>13970.008309736286</v>
      </c>
    </row>
    <row r="37" spans="1:7" s="1088" customFormat="1" ht="15">
      <c r="A37" s="1094" t="s">
        <v>1220</v>
      </c>
      <c r="B37" s="1091">
        <v>1520.6111010239943</v>
      </c>
      <c r="C37" s="1091">
        <v>1495.4353765423734</v>
      </c>
      <c r="D37" s="1091">
        <v>1452.7792095470718</v>
      </c>
      <c r="E37" s="1091">
        <v>2323.7440841945663</v>
      </c>
      <c r="F37" s="1091">
        <v>2342.029248748465</v>
      </c>
      <c r="G37" s="1091">
        <v>2414.9578187710263</v>
      </c>
    </row>
    <row r="38" spans="1:7" s="1088" customFormat="1" ht="12.75">
      <c r="A38" s="1093" t="s">
        <v>1219</v>
      </c>
      <c r="B38" s="1091">
        <v>283.64179489862477</v>
      </c>
      <c r="C38" s="1091">
        <v>283.4021611378847</v>
      </c>
      <c r="D38" s="1091">
        <v>269.24859529962293</v>
      </c>
      <c r="E38" s="1091">
        <v>242.19303064777222</v>
      </c>
      <c r="F38" s="1091">
        <v>221.16179741756227</v>
      </c>
      <c r="G38" s="1091">
        <v>230.19756259379247</v>
      </c>
    </row>
    <row r="39" spans="1:7" s="1088" customFormat="1" ht="12.75">
      <c r="A39" s="1093" t="s">
        <v>1218</v>
      </c>
      <c r="B39" s="1091">
        <v>1236.9693061253695</v>
      </c>
      <c r="C39" s="1091">
        <v>1212.0332154044886</v>
      </c>
      <c r="D39" s="1091">
        <v>1183.5306142474487</v>
      </c>
      <c r="E39" s="1091">
        <v>2081.5510535467943</v>
      </c>
      <c r="F39" s="1091">
        <v>2120.8674513309024</v>
      </c>
      <c r="G39" s="1091">
        <v>2184.7602561772337</v>
      </c>
    </row>
    <row r="40" spans="1:7" s="1088" customFormat="1" ht="12.75">
      <c r="A40" s="1092" t="s">
        <v>1217</v>
      </c>
      <c r="B40" s="1091">
        <v>1236.9693061253695</v>
      </c>
      <c r="C40" s="1091">
        <v>1212.0332154044886</v>
      </c>
      <c r="D40" s="1091">
        <v>1183.5306142474487</v>
      </c>
      <c r="E40" s="1091">
        <v>2081.5510535467943</v>
      </c>
      <c r="F40" s="1091">
        <v>2120.8674513309024</v>
      </c>
      <c r="G40" s="1091">
        <v>2184.7602561772337</v>
      </c>
    </row>
    <row r="41" spans="1:7" s="1088" customFormat="1" ht="12.75">
      <c r="A41" s="1092" t="s">
        <v>1216</v>
      </c>
      <c r="B41" s="1091">
        <v>0</v>
      </c>
      <c r="C41" s="1091">
        <v>0</v>
      </c>
      <c r="D41" s="1091">
        <v>0</v>
      </c>
      <c r="E41" s="1091">
        <v>0</v>
      </c>
      <c r="F41" s="1091">
        <v>0</v>
      </c>
      <c r="G41" s="1091">
        <v>0</v>
      </c>
    </row>
    <row r="42" spans="1:7" s="1088" customFormat="1" ht="15">
      <c r="A42" s="1094" t="s">
        <v>1215</v>
      </c>
      <c r="B42" s="1091">
        <v>11.639450380145515</v>
      </c>
      <c r="C42" s="1091">
        <v>11.729651871583929</v>
      </c>
      <c r="D42" s="1091">
        <v>15.414429153351776</v>
      </c>
      <c r="E42" s="1091">
        <v>14.61867269599096</v>
      </c>
      <c r="F42" s="1091">
        <v>17.40506436039942</v>
      </c>
      <c r="G42" s="1091">
        <v>16.453802894934633</v>
      </c>
    </row>
    <row r="43" spans="1:7" s="1088" customFormat="1" ht="12.75">
      <c r="A43" s="1094" t="s">
        <v>1013</v>
      </c>
      <c r="B43" s="1091">
        <v>20862.428786873126</v>
      </c>
      <c r="C43" s="1091">
        <v>20648.64718782003</v>
      </c>
      <c r="D43" s="1091">
        <v>20269.290538188758</v>
      </c>
      <c r="E43" s="1091">
        <v>19923.964497791887</v>
      </c>
      <c r="F43" s="1091">
        <v>19302.28726696409</v>
      </c>
      <c r="G43" s="1091">
        <v>19212.823300053202</v>
      </c>
    </row>
    <row r="44" spans="1:7" s="1088" customFormat="1" ht="15">
      <c r="A44" s="1093" t="s">
        <v>1214</v>
      </c>
      <c r="B44" s="1091">
        <v>1515.3736786372754</v>
      </c>
      <c r="C44" s="1091">
        <v>1549.479233824753</v>
      </c>
      <c r="D44" s="1091">
        <v>1511.3887273339071</v>
      </c>
      <c r="E44" s="1091">
        <v>1527.6259634618737</v>
      </c>
      <c r="F44" s="1091">
        <v>1364.8164775992286</v>
      </c>
      <c r="G44" s="1091">
        <v>1364.8164775992282</v>
      </c>
    </row>
    <row r="45" spans="1:7" s="1088" customFormat="1" ht="12.75">
      <c r="A45" s="1093" t="s">
        <v>850</v>
      </c>
      <c r="B45" s="1091">
        <v>15812.078682207004</v>
      </c>
      <c r="C45" s="1091">
        <v>15696.593838320603</v>
      </c>
      <c r="D45" s="1091">
        <v>15596.631467558145</v>
      </c>
      <c r="E45" s="1091">
        <v>15415.381273504685</v>
      </c>
      <c r="F45" s="1091">
        <v>14997.144219468706</v>
      </c>
      <c r="G45" s="1091">
        <v>14718.82488169225</v>
      </c>
    </row>
    <row r="46" spans="1:7" s="1088" customFormat="1" ht="15">
      <c r="A46" s="1092" t="s">
        <v>1213</v>
      </c>
      <c r="B46" s="1091">
        <v>0</v>
      </c>
      <c r="C46" s="1091">
        <v>0</v>
      </c>
      <c r="D46" s="1091">
        <v>0</v>
      </c>
      <c r="E46" s="1091">
        <v>0</v>
      </c>
      <c r="F46" s="1091">
        <v>0</v>
      </c>
      <c r="G46" s="1091">
        <v>0</v>
      </c>
    </row>
    <row r="47" spans="1:7" s="1088" customFormat="1" ht="15">
      <c r="A47" s="1092" t="s">
        <v>1212</v>
      </c>
      <c r="B47" s="1091">
        <v>2367.4127541957423</v>
      </c>
      <c r="C47" s="1091">
        <v>2308.528552347665</v>
      </c>
      <c r="D47" s="1091">
        <v>2288.6875846260405</v>
      </c>
      <c r="E47" s="1091">
        <v>2444.642120344031</v>
      </c>
      <c r="F47" s="1091">
        <v>2465.7093517595717</v>
      </c>
      <c r="G47" s="1091">
        <v>2460.717791897809</v>
      </c>
    </row>
    <row r="48" spans="1:7" s="1088" customFormat="1" ht="15">
      <c r="A48" s="1092" t="s">
        <v>1211</v>
      </c>
      <c r="B48" s="1091">
        <v>3005.557588698352</v>
      </c>
      <c r="C48" s="1091">
        <v>2982.3791695338336</v>
      </c>
      <c r="D48" s="1091">
        <v>2905.395559719972</v>
      </c>
      <c r="E48" s="1091">
        <v>2851.4023097402946</v>
      </c>
      <c r="F48" s="1091">
        <v>2910.856242892265</v>
      </c>
      <c r="G48" s="1091">
        <v>2695.0626923096584</v>
      </c>
    </row>
    <row r="49" spans="1:7" s="1088" customFormat="1" ht="15">
      <c r="A49" s="1092" t="s">
        <v>1210</v>
      </c>
      <c r="B49" s="1091">
        <v>10439.10833931291</v>
      </c>
      <c r="C49" s="1091">
        <v>10405.686116439105</v>
      </c>
      <c r="D49" s="1091">
        <v>10402.548323212133</v>
      </c>
      <c r="E49" s="1091">
        <v>10119.33684342036</v>
      </c>
      <c r="F49" s="1091">
        <v>9620.57862481687</v>
      </c>
      <c r="G49" s="1091">
        <v>9563.044397484782</v>
      </c>
    </row>
    <row r="50" spans="1:7" s="1088" customFormat="1" ht="15">
      <c r="A50" s="1093" t="s">
        <v>989</v>
      </c>
      <c r="B50" s="1091">
        <v>3258.8987795462785</v>
      </c>
      <c r="C50" s="1091">
        <v>3061.7655931241475</v>
      </c>
      <c r="D50" s="1091">
        <v>2903.7365210677826</v>
      </c>
      <c r="E50" s="1091">
        <v>2806.6421928286222</v>
      </c>
      <c r="F50" s="1091">
        <v>2709.4905998987647</v>
      </c>
      <c r="G50" s="1091">
        <v>2838.7339390437824</v>
      </c>
    </row>
    <row r="51" spans="1:7" s="1088" customFormat="1" ht="12.75">
      <c r="A51" s="1093" t="s">
        <v>600</v>
      </c>
      <c r="B51" s="1091">
        <v>276.07764648256756</v>
      </c>
      <c r="C51" s="1091">
        <v>340.80852255052855</v>
      </c>
      <c r="D51" s="1091">
        <v>257.5338222289258</v>
      </c>
      <c r="E51" s="1091">
        <v>174.3150679967073</v>
      </c>
      <c r="F51" s="1091">
        <v>230.8359699973925</v>
      </c>
      <c r="G51" s="1091">
        <v>290.44800171794077</v>
      </c>
    </row>
    <row r="52" spans="1:7" s="1088" customFormat="1" ht="12.75">
      <c r="A52" s="1092" t="s">
        <v>1209</v>
      </c>
      <c r="B52" s="1091">
        <v>0</v>
      </c>
      <c r="C52" s="1091">
        <v>0</v>
      </c>
      <c r="D52" s="1091">
        <v>0</v>
      </c>
      <c r="E52" s="1091">
        <v>0</v>
      </c>
      <c r="F52" s="1091">
        <v>0</v>
      </c>
      <c r="G52" s="1091">
        <v>0</v>
      </c>
    </row>
    <row r="53" spans="1:7" s="1088" customFormat="1" ht="12.75">
      <c r="A53" s="1092" t="s">
        <v>109</v>
      </c>
      <c r="B53" s="1091">
        <v>1.693998916061212</v>
      </c>
      <c r="C53" s="1091">
        <v>1.693998916061212</v>
      </c>
      <c r="D53" s="1091">
        <v>0.15549833063200788</v>
      </c>
      <c r="E53" s="1091">
        <v>0.15236201510356218</v>
      </c>
      <c r="F53" s="1091">
        <v>0.15230618203013555</v>
      </c>
      <c r="G53" s="1091">
        <v>0.15230618203013555</v>
      </c>
    </row>
    <row r="54" spans="1:7" s="1088" customFormat="1" ht="12.75">
      <c r="A54" s="1092" t="s">
        <v>1208</v>
      </c>
      <c r="B54" s="1091">
        <v>97.88785323877842</v>
      </c>
      <c r="C54" s="1091">
        <v>164.97394967865307</v>
      </c>
      <c r="D54" s="1091">
        <v>154.8565059335423</v>
      </c>
      <c r="E54" s="1091">
        <v>72.0134162989626</v>
      </c>
      <c r="F54" s="1091">
        <v>127.99118532796822</v>
      </c>
      <c r="G54" s="1091">
        <v>187.6032170485165</v>
      </c>
    </row>
    <row r="55" spans="1:7" s="1088" customFormat="1" ht="12.75">
      <c r="A55" s="1092" t="s">
        <v>885</v>
      </c>
      <c r="B55" s="1091">
        <v>176.4957943277279</v>
      </c>
      <c r="C55" s="1091">
        <v>174.14057395581423</v>
      </c>
      <c r="D55" s="1091">
        <v>102.52181796475152</v>
      </c>
      <c r="E55" s="1091">
        <v>102.14928968264115</v>
      </c>
      <c r="F55" s="1091">
        <v>102.69247848739415</v>
      </c>
      <c r="G55" s="1091">
        <v>102.69247848739413</v>
      </c>
    </row>
    <row r="56" spans="1:7" s="1088" customFormat="1" ht="6" customHeight="1">
      <c r="A56" s="1090"/>
      <c r="B56" s="1089"/>
      <c r="C56" s="1089"/>
      <c r="D56" s="1089"/>
      <c r="E56" s="1089"/>
      <c r="F56" s="1089"/>
      <c r="G56" s="1089"/>
    </row>
    <row r="57" ht="6" customHeight="1">
      <c r="A57" s="1087"/>
    </row>
    <row r="58" ht="15.75">
      <c r="A58" s="1086" t="s">
        <v>1207</v>
      </c>
    </row>
    <row r="59" ht="15.75">
      <c r="A59" s="1085" t="s">
        <v>1206</v>
      </c>
    </row>
    <row r="60" ht="15.75">
      <c r="A60" s="1082" t="s">
        <v>1205</v>
      </c>
    </row>
    <row r="61" spans="1:7" s="1078" customFormat="1" ht="13.5">
      <c r="A61" s="2332" t="s">
        <v>1204</v>
      </c>
      <c r="B61" s="2332"/>
      <c r="C61" s="2332"/>
      <c r="D61" s="2332"/>
      <c r="E61" s="2332"/>
      <c r="F61" s="2332"/>
      <c r="G61" s="2332"/>
    </row>
    <row r="62" spans="1:7" s="1078" customFormat="1" ht="13.5">
      <c r="A62" s="2332"/>
      <c r="B62" s="2332"/>
      <c r="C62" s="2332"/>
      <c r="D62" s="2332"/>
      <c r="E62" s="2332"/>
      <c r="F62" s="2332"/>
      <c r="G62" s="2332"/>
    </row>
    <row r="63" spans="1:7" s="1078" customFormat="1" ht="13.5">
      <c r="A63" s="2332" t="s">
        <v>1203</v>
      </c>
      <c r="B63" s="2332"/>
      <c r="C63" s="2332"/>
      <c r="D63" s="2332"/>
      <c r="E63" s="2332"/>
      <c r="F63" s="2332"/>
      <c r="G63" s="2332"/>
    </row>
    <row r="64" spans="1:7" s="1078" customFormat="1" ht="13.5">
      <c r="A64" s="2332"/>
      <c r="B64" s="2332"/>
      <c r="C64" s="2332"/>
      <c r="D64" s="2332"/>
      <c r="E64" s="2332"/>
      <c r="F64" s="2332"/>
      <c r="G64" s="2332"/>
    </row>
    <row r="65" s="1078" customFormat="1" ht="15.75">
      <c r="A65" s="1082" t="s">
        <v>1202</v>
      </c>
    </row>
    <row r="66" s="1078" customFormat="1" ht="15.75">
      <c r="A66" s="1082" t="s">
        <v>1201</v>
      </c>
    </row>
    <row r="67" s="1078" customFormat="1" ht="15.75">
      <c r="A67" s="1082" t="s">
        <v>1200</v>
      </c>
    </row>
    <row r="68" spans="1:7" s="1078" customFormat="1" ht="13.5">
      <c r="A68" s="2332" t="s">
        <v>1199</v>
      </c>
      <c r="B68" s="2332"/>
      <c r="C68" s="2332"/>
      <c r="D68" s="2332"/>
      <c r="E68" s="2332"/>
      <c r="F68" s="2332"/>
      <c r="G68" s="2332"/>
    </row>
    <row r="69" spans="1:7" s="1078" customFormat="1" ht="13.5">
      <c r="A69" s="2332"/>
      <c r="B69" s="2332"/>
      <c r="C69" s="2332"/>
      <c r="D69" s="2332"/>
      <c r="E69" s="2332"/>
      <c r="F69" s="2332"/>
      <c r="G69" s="2332"/>
    </row>
    <row r="70" s="1078" customFormat="1" ht="15.75">
      <c r="A70" s="1082" t="s">
        <v>1198</v>
      </c>
    </row>
    <row r="71" s="1078" customFormat="1" ht="15.75">
      <c r="A71" s="1082" t="s">
        <v>1197</v>
      </c>
    </row>
    <row r="72" s="1078" customFormat="1" ht="13.5">
      <c r="A72" s="1084" t="s">
        <v>1196</v>
      </c>
    </row>
    <row r="73" s="1078" customFormat="1" ht="15.75">
      <c r="A73" s="1083" t="s">
        <v>1195</v>
      </c>
    </row>
    <row r="74" spans="1:7" s="1078" customFormat="1" ht="13.5">
      <c r="A74" s="2332" t="s">
        <v>1194</v>
      </c>
      <c r="B74" s="2332"/>
      <c r="C74" s="2332"/>
      <c r="D74" s="2332"/>
      <c r="E74" s="2332"/>
      <c r="F74" s="2332"/>
      <c r="G74" s="2332"/>
    </row>
    <row r="75" spans="1:7" s="1078" customFormat="1" ht="13.5">
      <c r="A75" s="2332"/>
      <c r="B75" s="2332"/>
      <c r="C75" s="2332"/>
      <c r="D75" s="2332"/>
      <c r="E75" s="2332"/>
      <c r="F75" s="2332"/>
      <c r="G75" s="2332"/>
    </row>
    <row r="76" s="1078" customFormat="1" ht="15.75">
      <c r="A76" s="1082" t="s">
        <v>1193</v>
      </c>
    </row>
    <row r="77" s="1078" customFormat="1" ht="6" customHeight="1">
      <c r="A77" s="1081"/>
    </row>
    <row r="78" s="1078" customFormat="1" ht="13.5">
      <c r="A78" s="1080" t="s">
        <v>136</v>
      </c>
    </row>
  </sheetData>
  <sheetProtection/>
  <mergeCells count="7">
    <mergeCell ref="B3:E3"/>
    <mergeCell ref="F3:G3"/>
    <mergeCell ref="A3:A4"/>
    <mergeCell ref="A63:G64"/>
    <mergeCell ref="A68:G69"/>
    <mergeCell ref="A74:G75"/>
    <mergeCell ref="A61:G62"/>
  </mergeCells>
  <printOptions horizontalCentered="1"/>
  <pageMargins left="0.31496062992125984" right="0.31496062992125984" top="0.3937007874015748" bottom="0.3937007874015748" header="0.11811023622047245" footer="0.11811023622047245"/>
  <pageSetup fitToHeight="2" horizontalDpi="300" verticalDpi="300" orientation="portrait" paperSize="9" scale="75" r:id="rId1"/>
</worksheet>
</file>

<file path=xl/worksheets/sheet57.xml><?xml version="1.0" encoding="utf-8"?>
<worksheet xmlns="http://schemas.openxmlformats.org/spreadsheetml/2006/main" xmlns:r="http://schemas.openxmlformats.org/officeDocument/2006/relationships">
  <dimension ref="A1:G76"/>
  <sheetViews>
    <sheetView view="pageBreakPreview" zoomScaleSheetLayoutView="100" zoomScalePageLayoutView="0" workbookViewId="0" topLeftCell="A1">
      <selection activeCell="D51" sqref="D51"/>
    </sheetView>
  </sheetViews>
  <sheetFormatPr defaultColWidth="9.00390625" defaultRowHeight="12.75"/>
  <cols>
    <col min="1" max="1" width="55.75390625" style="1109" customWidth="1"/>
    <col min="2" max="7" width="13.75390625" style="1109" customWidth="1"/>
    <col min="8" max="8" width="3.00390625" style="1109" customWidth="1"/>
    <col min="9" max="16384" width="9.125" style="1109" customWidth="1"/>
  </cols>
  <sheetData>
    <row r="1" spans="1:7" s="1148" customFormat="1" ht="24.75" customHeight="1">
      <c r="A1" s="1152" t="s">
        <v>1276</v>
      </c>
      <c r="B1" s="1150"/>
      <c r="C1" s="1150"/>
      <c r="D1" s="1150"/>
      <c r="E1" s="1150"/>
      <c r="F1" s="1150"/>
      <c r="G1" s="1150"/>
    </row>
    <row r="2" spans="1:7" s="1148" customFormat="1" ht="11.25" customHeight="1">
      <c r="A2" s="1151"/>
      <c r="B2" s="1150"/>
      <c r="C2" s="1150"/>
      <c r="D2" s="1150"/>
      <c r="E2" s="1150"/>
      <c r="F2" s="1149"/>
      <c r="G2" s="1149" t="s">
        <v>940</v>
      </c>
    </row>
    <row r="3" spans="1:7" s="1142" customFormat="1" ht="18" customHeight="1">
      <c r="A3" s="1147"/>
      <c r="B3" s="2327">
        <v>2013</v>
      </c>
      <c r="C3" s="2328"/>
      <c r="D3" s="2328"/>
      <c r="E3" s="2329"/>
      <c r="F3" s="2327">
        <v>2014</v>
      </c>
      <c r="G3" s="2329"/>
    </row>
    <row r="4" spans="1:7" s="1142" customFormat="1" ht="15" customHeight="1">
      <c r="A4" s="1146"/>
      <c r="B4" s="1848" t="s">
        <v>177</v>
      </c>
      <c r="C4" s="1848" t="s">
        <v>180</v>
      </c>
      <c r="D4" s="1848" t="s">
        <v>899</v>
      </c>
      <c r="E4" s="1848" t="s">
        <v>902</v>
      </c>
      <c r="F4" s="1848" t="s">
        <v>177</v>
      </c>
      <c r="G4" s="1848" t="s">
        <v>180</v>
      </c>
    </row>
    <row r="5" spans="1:7" s="1142" customFormat="1" ht="6" customHeight="1">
      <c r="A5" s="1145"/>
      <c r="B5" s="1143"/>
      <c r="C5" s="1143"/>
      <c r="D5" s="1143"/>
      <c r="E5" s="1144"/>
      <c r="F5" s="1143"/>
      <c r="G5" s="1143"/>
    </row>
    <row r="6" spans="1:7" ht="15.75" customHeight="1">
      <c r="A6" s="1138" t="s">
        <v>1275</v>
      </c>
      <c r="B6" s="1137">
        <v>3390.6512179128617</v>
      </c>
      <c r="C6" s="1137">
        <v>3297.299845183562</v>
      </c>
      <c r="D6" s="1137">
        <v>3252.2334587453443</v>
      </c>
      <c r="E6" s="1137">
        <v>3411.9853010783477</v>
      </c>
      <c r="F6" s="1137">
        <v>3465.697093942526</v>
      </c>
      <c r="G6" s="1137">
        <v>3434.073210083461</v>
      </c>
    </row>
    <row r="7" spans="1:7" ht="15.75" customHeight="1">
      <c r="A7" s="1140" t="s">
        <v>1267</v>
      </c>
      <c r="B7" s="1134">
        <v>0</v>
      </c>
      <c r="C7" s="1134">
        <v>0</v>
      </c>
      <c r="D7" s="1134">
        <v>0</v>
      </c>
      <c r="E7" s="1134">
        <v>0</v>
      </c>
      <c r="F7" s="1134">
        <v>0</v>
      </c>
      <c r="G7" s="1134">
        <v>0</v>
      </c>
    </row>
    <row r="8" spans="1:7" ht="15.75" customHeight="1">
      <c r="A8" s="1140" t="s">
        <v>1274</v>
      </c>
      <c r="B8" s="1137">
        <v>3390.6512179128617</v>
      </c>
      <c r="C8" s="1134">
        <v>3297.299845183562</v>
      </c>
      <c r="D8" s="1134">
        <v>3252.2334587453443</v>
      </c>
      <c r="E8" s="1134">
        <v>3411.9853010783477</v>
      </c>
      <c r="F8" s="1134">
        <v>3465.697093942526</v>
      </c>
      <c r="G8" s="1134">
        <v>3434.073210083461</v>
      </c>
    </row>
    <row r="9" spans="1:7" ht="15.75" customHeight="1">
      <c r="A9" s="1139" t="s">
        <v>1273</v>
      </c>
      <c r="B9" s="1126">
        <v>1835.279263089932</v>
      </c>
      <c r="C9" s="1126">
        <v>1824.8277761894242</v>
      </c>
      <c r="D9" s="1126">
        <v>1799.519336770623</v>
      </c>
      <c r="E9" s="1126">
        <v>1787.7209572268177</v>
      </c>
      <c r="F9" s="1126">
        <v>1807.7711966638294</v>
      </c>
      <c r="G9" s="1126">
        <v>1815.8277119521497</v>
      </c>
    </row>
    <row r="10" spans="1:7" ht="15.75" customHeight="1">
      <c r="A10" s="1139" t="s">
        <v>1272</v>
      </c>
      <c r="B10" s="1126">
        <v>-812.0407993741788</v>
      </c>
      <c r="C10" s="1126">
        <v>-836.0564833548929</v>
      </c>
      <c r="D10" s="1126">
        <v>-835.9734626526846</v>
      </c>
      <c r="E10" s="1126">
        <v>-820.377776493867</v>
      </c>
      <c r="F10" s="1126">
        <v>-807.7834544822404</v>
      </c>
      <c r="G10" s="1126">
        <v>-842.4722937678632</v>
      </c>
    </row>
    <row r="11" spans="1:7" ht="15.75" customHeight="1">
      <c r="A11" s="1139" t="s">
        <v>850</v>
      </c>
      <c r="B11" s="1126">
        <v>2367.4127541971084</v>
      </c>
      <c r="C11" s="1126">
        <v>2308.5285523490306</v>
      </c>
      <c r="D11" s="1126">
        <v>2288.6875846274056</v>
      </c>
      <c r="E11" s="1126">
        <v>2626.152729651932</v>
      </c>
      <c r="F11" s="1126">
        <v>2647.219961067472</v>
      </c>
      <c r="G11" s="1126">
        <v>2642.2284012057103</v>
      </c>
    </row>
    <row r="12" spans="1:7" ht="15.75" customHeight="1">
      <c r="A12" s="1139" t="s">
        <v>1271</v>
      </c>
      <c r="B12" s="1126">
        <v>0</v>
      </c>
      <c r="C12" s="1126">
        <v>0</v>
      </c>
      <c r="D12" s="1126">
        <v>0</v>
      </c>
      <c r="E12" s="1126">
        <v>-181.510609306535</v>
      </c>
      <c r="F12" s="1126">
        <v>-181.510609306535</v>
      </c>
      <c r="G12" s="1126">
        <v>-181.510609306535</v>
      </c>
    </row>
    <row r="13" spans="1:7" ht="6" customHeight="1">
      <c r="A13" s="1139"/>
      <c r="B13" s="1126"/>
      <c r="C13" s="1126"/>
      <c r="D13" s="1126"/>
      <c r="E13" s="1126"/>
      <c r="F13" s="1126"/>
      <c r="G13" s="1126"/>
    </row>
    <row r="14" spans="1:7" ht="15.75" customHeight="1">
      <c r="A14" s="1138" t="s">
        <v>1270</v>
      </c>
      <c r="B14" s="1137">
        <v>0</v>
      </c>
      <c r="C14" s="1137">
        <v>0</v>
      </c>
      <c r="D14" s="1137">
        <v>0</v>
      </c>
      <c r="E14" s="1137">
        <v>0</v>
      </c>
      <c r="F14" s="1137">
        <v>0</v>
      </c>
      <c r="G14" s="1137">
        <v>0</v>
      </c>
    </row>
    <row r="15" spans="1:7" ht="6" customHeight="1">
      <c r="A15" s="1139"/>
      <c r="B15" s="1126"/>
      <c r="C15" s="1126"/>
      <c r="D15" s="1126"/>
      <c r="E15" s="1126"/>
      <c r="F15" s="1126"/>
      <c r="G15" s="1126"/>
    </row>
    <row r="16" spans="1:7" ht="15.75" customHeight="1">
      <c r="A16" s="1138" t="s">
        <v>1269</v>
      </c>
      <c r="B16" s="1137">
        <v>6435.395305504002</v>
      </c>
      <c r="C16" s="1137">
        <v>6290.276906044677</v>
      </c>
      <c r="D16" s="1137">
        <v>6045.153427223792</v>
      </c>
      <c r="E16" s="1137">
        <v>5851.254459467008</v>
      </c>
      <c r="F16" s="1137">
        <v>5869.490086324467</v>
      </c>
      <c r="G16" s="1137">
        <v>5842.561621153168</v>
      </c>
    </row>
    <row r="17" spans="1:7" ht="15.75" customHeight="1">
      <c r="A17" s="1140" t="s">
        <v>1267</v>
      </c>
      <c r="B17" s="1134">
        <v>4711.476815991328</v>
      </c>
      <c r="C17" s="1134">
        <v>4567.250217536019</v>
      </c>
      <c r="D17" s="1134">
        <v>4416.297075496676</v>
      </c>
      <c r="E17" s="1134">
        <v>4305.884429587353</v>
      </c>
      <c r="F17" s="1134">
        <v>4233.552530127875</v>
      </c>
      <c r="G17" s="1134">
        <v>4431.550206306275</v>
      </c>
    </row>
    <row r="18" spans="1:7" ht="15.75" customHeight="1">
      <c r="A18" s="1139" t="s">
        <v>850</v>
      </c>
      <c r="B18" s="1126">
        <v>1354.6410991856762</v>
      </c>
      <c r="C18" s="1126">
        <v>1340.4002356868798</v>
      </c>
      <c r="D18" s="1126">
        <v>1357.5869626545589</v>
      </c>
      <c r="E18" s="1126">
        <v>1427.0800345223424</v>
      </c>
      <c r="F18" s="1126">
        <v>1395.9664413573776</v>
      </c>
      <c r="G18" s="1126">
        <v>1405.0990321244687</v>
      </c>
    </row>
    <row r="19" spans="1:7" ht="15.75" customHeight="1">
      <c r="A19" s="1139" t="s">
        <v>32</v>
      </c>
      <c r="B19" s="1126">
        <v>3258.9478635668743</v>
      </c>
      <c r="C19" s="1126">
        <v>3061.876032170486</v>
      </c>
      <c r="D19" s="1126">
        <v>2903.8536069085762</v>
      </c>
      <c r="E19" s="1126">
        <v>2806.7909787660487</v>
      </c>
      <c r="F19" s="1126">
        <v>2709.5949034425284</v>
      </c>
      <c r="G19" s="1126">
        <v>2838.847957133289</v>
      </c>
    </row>
    <row r="20" spans="1:7" ht="15.75" customHeight="1">
      <c r="A20" s="1139" t="s">
        <v>1265</v>
      </c>
      <c r="B20" s="1126">
        <v>97.88785323877842</v>
      </c>
      <c r="C20" s="1126">
        <v>164.97394967865307</v>
      </c>
      <c r="D20" s="1126">
        <v>154.85650593354228</v>
      </c>
      <c r="E20" s="1126">
        <v>72.0134162989626</v>
      </c>
      <c r="F20" s="1126">
        <v>127.99118532796818</v>
      </c>
      <c r="G20" s="1126">
        <v>187.6032170485165</v>
      </c>
    </row>
    <row r="21" spans="1:7" ht="15.75" customHeight="1">
      <c r="A21" s="1140" t="s">
        <v>1264</v>
      </c>
      <c r="B21" s="1134">
        <v>1723.9184895126743</v>
      </c>
      <c r="C21" s="1134">
        <v>1723.0266885086583</v>
      </c>
      <c r="D21" s="1134">
        <v>1628.8563517271157</v>
      </c>
      <c r="E21" s="1134">
        <v>1545.3700298796548</v>
      </c>
      <c r="F21" s="1134">
        <v>1635.937556196592</v>
      </c>
      <c r="G21" s="1134">
        <v>1411.0114148468936</v>
      </c>
    </row>
    <row r="22" spans="1:7" ht="15.75" customHeight="1">
      <c r="A22" s="1139" t="s">
        <v>1217</v>
      </c>
      <c r="B22" s="1126">
        <v>73.002</v>
      </c>
      <c r="C22" s="1126">
        <v>81.04775466170372</v>
      </c>
      <c r="D22" s="1126">
        <v>81.04775466170372</v>
      </c>
      <c r="E22" s="1126">
        <v>121.04775466170373</v>
      </c>
      <c r="F22" s="1126">
        <v>121.04775466170373</v>
      </c>
      <c r="G22" s="1126">
        <v>121.04775466170373</v>
      </c>
    </row>
    <row r="23" spans="1:7" ht="15.75" customHeight="1">
      <c r="A23" s="1139" t="s">
        <v>850</v>
      </c>
      <c r="B23" s="1126">
        <v>1650.9164895126744</v>
      </c>
      <c r="C23" s="1126">
        <v>1641.9789338469548</v>
      </c>
      <c r="D23" s="1126">
        <v>1547.808597065412</v>
      </c>
      <c r="E23" s="1126">
        <v>1424.322275217951</v>
      </c>
      <c r="F23" s="1126">
        <v>1514.8898015348882</v>
      </c>
      <c r="G23" s="1126">
        <v>1289.9636601851898</v>
      </c>
    </row>
    <row r="24" spans="1:7" ht="6" customHeight="1">
      <c r="A24" s="1139"/>
      <c r="B24" s="1126"/>
      <c r="C24" s="1126"/>
      <c r="D24" s="1126"/>
      <c r="E24" s="1126"/>
      <c r="F24" s="1126"/>
      <c r="G24" s="1126"/>
    </row>
    <row r="25" spans="1:7" ht="15.75" customHeight="1">
      <c r="A25" s="1138" t="s">
        <v>1268</v>
      </c>
      <c r="B25" s="1137">
        <v>12095.210860679277</v>
      </c>
      <c r="C25" s="1137">
        <v>12097.379518491618</v>
      </c>
      <c r="D25" s="1137">
        <v>12025.75304790359</v>
      </c>
      <c r="E25" s="1137">
        <v>12640.122925334184</v>
      </c>
      <c r="F25" s="1137">
        <v>11984.74116170136</v>
      </c>
      <c r="G25" s="1137">
        <v>11935.121955086823</v>
      </c>
    </row>
    <row r="26" spans="1:7" ht="15.75" customHeight="1">
      <c r="A26" s="1140" t="s">
        <v>1267</v>
      </c>
      <c r="B26" s="1134">
        <v>5651.9348956428985</v>
      </c>
      <c r="C26" s="1134">
        <v>5885.534792548479</v>
      </c>
      <c r="D26" s="1134">
        <v>5927.986245803762</v>
      </c>
      <c r="E26" s="1134">
        <v>5242.685305990979</v>
      </c>
      <c r="F26" s="1134">
        <v>4893.082236381954</v>
      </c>
      <c r="G26" s="1134">
        <v>4663.3068397472825</v>
      </c>
    </row>
    <row r="27" spans="1:7" ht="15.75" customHeight="1">
      <c r="A27" s="1139" t="s">
        <v>1216</v>
      </c>
      <c r="B27" s="1126">
        <v>0</v>
      </c>
      <c r="C27" s="1126">
        <v>0</v>
      </c>
      <c r="D27" s="1126">
        <v>0</v>
      </c>
      <c r="E27" s="1126">
        <v>0</v>
      </c>
      <c r="F27" s="1126">
        <v>0</v>
      </c>
      <c r="G27" s="1126">
        <v>0</v>
      </c>
    </row>
    <row r="28" spans="1:7" ht="15.75" customHeight="1">
      <c r="A28" s="1139" t="s">
        <v>850</v>
      </c>
      <c r="B28" s="1126">
        <v>4136.561217005613</v>
      </c>
      <c r="C28" s="1126">
        <v>4336.055558723713</v>
      </c>
      <c r="D28" s="1126">
        <v>4416.597518469844</v>
      </c>
      <c r="E28" s="1126">
        <v>3715.059342529096</v>
      </c>
      <c r="F28" s="1126">
        <v>3528.2657587827166</v>
      </c>
      <c r="G28" s="1126">
        <v>3298.4903621480453</v>
      </c>
    </row>
    <row r="29" spans="1:7" ht="15.75" customHeight="1">
      <c r="A29" s="1139" t="s">
        <v>1266</v>
      </c>
      <c r="B29" s="1126">
        <v>1515.3736786372851</v>
      </c>
      <c r="C29" s="1126">
        <v>1549.4792338247657</v>
      </c>
      <c r="D29" s="1126">
        <v>1511.388727333919</v>
      </c>
      <c r="E29" s="1126">
        <v>1527.6259634618834</v>
      </c>
      <c r="F29" s="1126">
        <v>1364.8164775992373</v>
      </c>
      <c r="G29" s="1126">
        <v>1364.8164775992373</v>
      </c>
    </row>
    <row r="30" spans="1:7" s="1124" customFormat="1" ht="15.75" customHeight="1">
      <c r="A30" s="1141" t="s">
        <v>1265</v>
      </c>
      <c r="B30" s="1122">
        <v>0</v>
      </c>
      <c r="C30" s="1122">
        <v>0</v>
      </c>
      <c r="D30" s="1122">
        <v>0</v>
      </c>
      <c r="E30" s="1122">
        <v>0</v>
      </c>
      <c r="F30" s="1122">
        <v>0</v>
      </c>
      <c r="G30" s="1122">
        <v>0</v>
      </c>
    </row>
    <row r="31" spans="1:7" ht="15.75" customHeight="1">
      <c r="A31" s="1140" t="s">
        <v>1264</v>
      </c>
      <c r="B31" s="1134">
        <v>6443.275965036378</v>
      </c>
      <c r="C31" s="1134">
        <v>6211.844725943139</v>
      </c>
      <c r="D31" s="1134">
        <v>6097.766802099829</v>
      </c>
      <c r="E31" s="1134">
        <v>7397.4376193432045</v>
      </c>
      <c r="F31" s="1134">
        <v>7091.658925319408</v>
      </c>
      <c r="G31" s="1134">
        <v>7271.815115339539</v>
      </c>
    </row>
    <row r="32" spans="1:7" ht="15.75" customHeight="1">
      <c r="A32" s="1139" t="s">
        <v>1217</v>
      </c>
      <c r="B32" s="1126">
        <v>140.72884240961645</v>
      </c>
      <c r="C32" s="1126">
        <v>142.21416790825384</v>
      </c>
      <c r="D32" s="1126">
        <v>138.93698546780655</v>
      </c>
      <c r="E32" s="1126">
        <v>993.1601181521401</v>
      </c>
      <c r="F32" s="1126">
        <v>999.3460589854435</v>
      </c>
      <c r="G32" s="1126">
        <v>1007.2610797029905</v>
      </c>
    </row>
    <row r="33" spans="1:7" ht="15.75" customHeight="1">
      <c r="A33" s="1139" t="s">
        <v>850</v>
      </c>
      <c r="B33" s="1126">
        <v>6302.547122626761</v>
      </c>
      <c r="C33" s="1126">
        <v>6069.630558034884</v>
      </c>
      <c r="D33" s="1126">
        <v>5958.829816632023</v>
      </c>
      <c r="E33" s="1126">
        <v>6404.277501191064</v>
      </c>
      <c r="F33" s="1126">
        <v>6092.312866333964</v>
      </c>
      <c r="G33" s="1126">
        <v>6264.554035636549</v>
      </c>
    </row>
    <row r="34" spans="1:7" ht="6" customHeight="1">
      <c r="A34" s="1136"/>
      <c r="B34" s="1126"/>
      <c r="C34" s="1126"/>
      <c r="D34" s="1126"/>
      <c r="E34" s="1126"/>
      <c r="F34" s="1126"/>
      <c r="G34" s="1126"/>
    </row>
    <row r="35" spans="1:7" ht="15.75" customHeight="1">
      <c r="A35" s="1138" t="s">
        <v>1263</v>
      </c>
      <c r="B35" s="1137">
        <v>15852.96634628181</v>
      </c>
      <c r="C35" s="1137">
        <v>15859.190261416179</v>
      </c>
      <c r="D35" s="1137">
        <v>15868.072981323681</v>
      </c>
      <c r="E35" s="1137">
        <v>15431.725271012341</v>
      </c>
      <c r="F35" s="1137">
        <v>15546.717485485693</v>
      </c>
      <c r="G35" s="1137">
        <v>15831.73810588728</v>
      </c>
    </row>
    <row r="36" spans="1:7" ht="6" customHeight="1">
      <c r="A36" s="1136"/>
      <c r="B36" s="1126"/>
      <c r="C36" s="1126"/>
      <c r="D36" s="1126"/>
      <c r="E36" s="1126"/>
      <c r="F36" s="1126"/>
      <c r="G36" s="1126"/>
    </row>
    <row r="37" spans="1:7" ht="15.75" customHeight="1">
      <c r="A37" s="1135" t="s">
        <v>1262</v>
      </c>
      <c r="B37" s="1134">
        <v>37774.223730377955</v>
      </c>
      <c r="C37" s="1134">
        <v>37544.14653113604</v>
      </c>
      <c r="D37" s="1134">
        <v>37191.21291519641</v>
      </c>
      <c r="E37" s="1134">
        <v>37335.08795689188</v>
      </c>
      <c r="F37" s="1134">
        <v>36866.64582745405</v>
      </c>
      <c r="G37" s="1134">
        <v>37043.49489221072</v>
      </c>
    </row>
    <row r="38" spans="1:7" ht="6" customHeight="1">
      <c r="A38" s="1133"/>
      <c r="B38" s="1132"/>
      <c r="C38" s="1132"/>
      <c r="D38" s="1132"/>
      <c r="E38" s="1132"/>
      <c r="F38" s="1132"/>
      <c r="G38" s="1132"/>
    </row>
    <row r="39" spans="1:7" ht="12.75">
      <c r="A39" s="1119"/>
      <c r="B39" s="1130"/>
      <c r="C39" s="1119"/>
      <c r="D39" s="1119"/>
      <c r="E39" s="1119"/>
      <c r="F39" s="1119"/>
      <c r="G39" s="1119"/>
    </row>
    <row r="40" spans="1:7" ht="12.75">
      <c r="A40" s="1131" t="s">
        <v>1261</v>
      </c>
      <c r="B40" s="1130"/>
      <c r="C40" s="1130"/>
      <c r="D40" s="1130"/>
      <c r="E40" s="1130"/>
      <c r="F40" s="1130"/>
      <c r="G40" s="1130"/>
    </row>
    <row r="41" spans="1:7" ht="12.75" customHeight="1">
      <c r="A41" s="1129"/>
      <c r="B41" s="1128"/>
      <c r="C41" s="1128"/>
      <c r="D41" s="1128"/>
      <c r="E41" s="1128"/>
      <c r="F41" s="1128"/>
      <c r="G41" s="1128"/>
    </row>
    <row r="42" spans="1:7" ht="12.75" customHeight="1">
      <c r="A42" s="1127" t="s">
        <v>1260</v>
      </c>
      <c r="B42" s="1126">
        <v>27410.81201874372</v>
      </c>
      <c r="C42" s="1126">
        <v>27091.361521051538</v>
      </c>
      <c r="D42" s="1126">
        <v>26846.929593895973</v>
      </c>
      <c r="E42" s="1126">
        <v>27786.518221313545</v>
      </c>
      <c r="F42" s="1126">
        <v>27740.011060944216</v>
      </c>
      <c r="G42" s="1126">
        <v>27948.637846157173</v>
      </c>
    </row>
    <row r="43" spans="1:7" ht="12.75" customHeight="1">
      <c r="A43" s="1127" t="s">
        <v>1259</v>
      </c>
      <c r="B43" s="1126">
        <v>10363.411711634228</v>
      </c>
      <c r="C43" s="1126">
        <v>10452.785010084499</v>
      </c>
      <c r="D43" s="1126">
        <v>10344.28332130044</v>
      </c>
      <c r="E43" s="1126">
        <v>9548.569735578334</v>
      </c>
      <c r="F43" s="1126">
        <v>9126.634766509827</v>
      </c>
      <c r="G43" s="1126">
        <v>9094.857046053557</v>
      </c>
    </row>
    <row r="44" spans="1:7" ht="6" customHeight="1">
      <c r="A44" s="1127"/>
      <c r="B44" s="1126"/>
      <c r="C44" s="1126"/>
      <c r="D44" s="1126"/>
      <c r="E44" s="1126"/>
      <c r="F44" s="1126"/>
      <c r="G44" s="1126"/>
    </row>
    <row r="45" spans="1:7" ht="12.75" customHeight="1">
      <c r="A45" s="1127" t="s">
        <v>1258</v>
      </c>
      <c r="B45" s="1126">
        <v>4359.0238817717445</v>
      </c>
      <c r="C45" s="1126">
        <v>4224.264096549279</v>
      </c>
      <c r="D45" s="1126">
        <v>4143.42440250233</v>
      </c>
      <c r="E45" s="1126">
        <v>4062.1876608499556</v>
      </c>
      <c r="F45" s="1126">
        <v>4086.632579766262</v>
      </c>
      <c r="G45" s="1126">
        <v>4020.872162169766</v>
      </c>
    </row>
    <row r="46" spans="1:7" ht="12.75" customHeight="1">
      <c r="A46" s="1127" t="s">
        <v>1257</v>
      </c>
      <c r="B46" s="1126">
        <v>33415.19984860621</v>
      </c>
      <c r="C46" s="1126">
        <v>33319.882434586754</v>
      </c>
      <c r="D46" s="1126">
        <v>33047.78851269408</v>
      </c>
      <c r="E46" s="1126">
        <v>33272.900296041924</v>
      </c>
      <c r="F46" s="1126">
        <v>32780.013247687784</v>
      </c>
      <c r="G46" s="1126">
        <v>33022.62273004096</v>
      </c>
    </row>
    <row r="47" spans="1:7" ht="6" customHeight="1">
      <c r="A47" s="1127"/>
      <c r="B47" s="1126"/>
      <c r="C47" s="1126"/>
      <c r="D47" s="1126"/>
      <c r="E47" s="1126"/>
      <c r="F47" s="1126"/>
      <c r="G47" s="1126"/>
    </row>
    <row r="48" spans="1:7" ht="12.75" customHeight="1">
      <c r="A48" s="1127" t="s">
        <v>1256</v>
      </c>
      <c r="B48" s="1126">
        <v>4163.862193676704</v>
      </c>
      <c r="C48" s="1126">
        <v>4088.9782242186775</v>
      </c>
      <c r="D48" s="1126">
        <v>4173.893247634142</v>
      </c>
      <c r="E48" s="1126">
        <v>3809.0294338990075</v>
      </c>
      <c r="F48" s="1126">
        <v>3700.8913208203167</v>
      </c>
      <c r="G48" s="1126">
        <v>3721.2464181447267</v>
      </c>
    </row>
    <row r="49" spans="1:7" ht="12.75" customHeight="1">
      <c r="A49" s="1127" t="s">
        <v>1255</v>
      </c>
      <c r="B49" s="1126">
        <v>2991.709738966443</v>
      </c>
      <c r="C49" s="1126">
        <v>3059.618981377153</v>
      </c>
      <c r="D49" s="1126">
        <v>2928.5284355706362</v>
      </c>
      <c r="E49" s="1126">
        <v>2741.9680318611236</v>
      </c>
      <c r="F49" s="1126">
        <v>2579.158545998477</v>
      </c>
      <c r="G49" s="1126">
        <v>2579.158545998477</v>
      </c>
    </row>
    <row r="50" spans="1:7" ht="12.75" customHeight="1">
      <c r="A50" s="1127"/>
      <c r="B50" s="1126"/>
      <c r="C50" s="1126"/>
      <c r="D50" s="1126"/>
      <c r="E50" s="1126"/>
      <c r="F50" s="1126"/>
      <c r="G50" s="1126"/>
    </row>
    <row r="51" spans="1:7" s="1124" customFormat="1" ht="12.75" customHeight="1">
      <c r="A51" s="1127" t="s">
        <v>1254</v>
      </c>
      <c r="B51" s="1126">
        <v>8155.22992877265</v>
      </c>
      <c r="C51" s="1126">
        <v>8102.457844039376</v>
      </c>
      <c r="D51" s="1126">
        <v>7985.4124481192775</v>
      </c>
      <c r="E51" s="1126">
        <v>7780.582682557649</v>
      </c>
      <c r="F51" s="1126">
        <v>7669.9456941555045</v>
      </c>
      <c r="G51" s="1126">
        <v>7709.06103802492</v>
      </c>
    </row>
    <row r="52" spans="1:7" s="1124" customFormat="1" ht="12.75" customHeight="1">
      <c r="A52" s="1127" t="s">
        <v>1253</v>
      </c>
      <c r="B52" s="1126">
        <v>5326.7903728491</v>
      </c>
      <c r="C52" s="1126">
        <v>5307.247349458569</v>
      </c>
      <c r="D52" s="1126">
        <v>5196.15155251917</v>
      </c>
      <c r="E52" s="1126">
        <v>5050.7003063212205</v>
      </c>
      <c r="F52" s="1126">
        <v>5078.048926031474</v>
      </c>
      <c r="G52" s="1126">
        <v>5166.950017639702</v>
      </c>
    </row>
    <row r="53" spans="1:7" s="1124" customFormat="1" ht="12.75" customHeight="1">
      <c r="A53" s="1123" t="s">
        <v>1252</v>
      </c>
      <c r="B53" s="1122">
        <v>164.03383</v>
      </c>
      <c r="C53" s="1122">
        <v>174.03383</v>
      </c>
      <c r="D53" s="1122">
        <v>184.03383</v>
      </c>
      <c r="E53" s="1122">
        <v>179.03383</v>
      </c>
      <c r="F53" s="1122">
        <v>179.03383013861122</v>
      </c>
      <c r="G53" s="1122">
        <v>154.03383013861122</v>
      </c>
    </row>
    <row r="54" spans="1:7" s="1124" customFormat="1" ht="6" customHeight="1">
      <c r="A54" s="1125"/>
      <c r="B54" s="1122"/>
      <c r="C54" s="1122"/>
      <c r="D54" s="1122"/>
      <c r="E54" s="1122"/>
      <c r="F54" s="1122"/>
      <c r="G54" s="1122"/>
    </row>
    <row r="55" spans="1:7" ht="12.75" customHeight="1">
      <c r="A55" s="1123" t="s">
        <v>1251</v>
      </c>
      <c r="B55" s="1122">
        <v>714.6491899699257</v>
      </c>
      <c r="C55" s="1122">
        <v>702.3931350179923</v>
      </c>
      <c r="D55" s="1122">
        <v>693.9163426786581</v>
      </c>
      <c r="E55" s="1122">
        <v>682.5441979080186</v>
      </c>
      <c r="F55" s="1122">
        <v>684.7898919728607</v>
      </c>
      <c r="G55" s="1122">
        <v>691.4207800113302</v>
      </c>
    </row>
    <row r="56" spans="1:7" s="1112" customFormat="1" ht="6" customHeight="1">
      <c r="A56" s="1121"/>
      <c r="B56" s="1120"/>
      <c r="C56" s="1120"/>
      <c r="D56" s="1120"/>
      <c r="E56" s="1120"/>
      <c r="F56" s="1120"/>
      <c r="G56" s="1120"/>
    </row>
    <row r="57" spans="1:7" s="1112" customFormat="1" ht="6" customHeight="1">
      <c r="A57" s="1119"/>
      <c r="B57" s="1109"/>
      <c r="C57" s="1109"/>
      <c r="D57" s="1109"/>
      <c r="E57" s="1109"/>
      <c r="F57" s="1109"/>
      <c r="G57" s="1109"/>
    </row>
    <row r="58" spans="1:7" s="1112" customFormat="1" ht="15.75">
      <c r="A58" s="1118" t="s">
        <v>1250</v>
      </c>
      <c r="B58" s="1109"/>
      <c r="C58" s="1109"/>
      <c r="D58" s="1109"/>
      <c r="E58" s="1109"/>
      <c r="F58" s="1109"/>
      <c r="G58" s="1109"/>
    </row>
    <row r="59" s="1112" customFormat="1" ht="15.75">
      <c r="A59" s="1117" t="s">
        <v>1249</v>
      </c>
    </row>
    <row r="60" s="1112" customFormat="1" ht="15.75">
      <c r="A60" s="1116" t="s">
        <v>1248</v>
      </c>
    </row>
    <row r="61" s="1112" customFormat="1" ht="15.75">
      <c r="A61" s="1116" t="s">
        <v>1247</v>
      </c>
    </row>
    <row r="62" s="1112" customFormat="1" ht="15.75">
      <c r="A62" s="1116" t="s">
        <v>1246</v>
      </c>
    </row>
    <row r="63" s="1112" customFormat="1" ht="15.75">
      <c r="A63" s="1116" t="s">
        <v>1245</v>
      </c>
    </row>
    <row r="64" s="1112" customFormat="1" ht="15.75">
      <c r="A64" s="1116" t="s">
        <v>1244</v>
      </c>
    </row>
    <row r="65" s="1112" customFormat="1" ht="13.5">
      <c r="A65" s="1110" t="s">
        <v>1243</v>
      </c>
    </row>
    <row r="66" s="1112" customFormat="1" ht="15.75">
      <c r="A66" s="1116" t="s">
        <v>1242</v>
      </c>
    </row>
    <row r="67" spans="1:7" s="1112" customFormat="1" ht="13.5">
      <c r="A67" s="1110" t="s">
        <v>1241</v>
      </c>
      <c r="B67" s="1110"/>
      <c r="C67" s="1110"/>
      <c r="D67" s="1110"/>
      <c r="E67" s="1110"/>
      <c r="F67" s="1110"/>
      <c r="G67" s="1110"/>
    </row>
    <row r="68" s="1110" customFormat="1" ht="15.75">
      <c r="A68" s="1115" t="s">
        <v>1240</v>
      </c>
    </row>
    <row r="69" s="1110" customFormat="1" ht="15.75">
      <c r="A69" s="1115" t="s">
        <v>1239</v>
      </c>
    </row>
    <row r="70" s="1110" customFormat="1" ht="15.75">
      <c r="A70" s="1114" t="s">
        <v>1238</v>
      </c>
    </row>
    <row r="71" s="1110" customFormat="1" ht="13.5">
      <c r="A71" s="1113" t="s">
        <v>1237</v>
      </c>
    </row>
    <row r="72" s="1110" customFormat="1" ht="13.5">
      <c r="A72" s="1113" t="s">
        <v>1236</v>
      </c>
    </row>
    <row r="73" spans="1:7" s="1112" customFormat="1" ht="13.5">
      <c r="A73" s="1113" t="s">
        <v>1235</v>
      </c>
      <c r="B73" s="1110"/>
      <c r="C73" s="1110"/>
      <c r="D73" s="1110"/>
      <c r="E73" s="1110"/>
      <c r="F73" s="1110"/>
      <c r="G73" s="1110"/>
    </row>
    <row r="74" spans="1:7" ht="5.25" customHeight="1">
      <c r="A74" s="1110"/>
      <c r="B74" s="1110"/>
      <c r="C74" s="1110"/>
      <c r="D74" s="1110"/>
      <c r="E74" s="1110"/>
      <c r="F74" s="1110"/>
      <c r="G74" s="1110"/>
    </row>
    <row r="75" spans="1:7" ht="13.5">
      <c r="A75" s="1111" t="s">
        <v>1234</v>
      </c>
      <c r="B75" s="1110"/>
      <c r="C75" s="1110"/>
      <c r="D75" s="1110"/>
      <c r="E75" s="1110"/>
      <c r="F75" s="1110"/>
      <c r="G75" s="1110"/>
    </row>
    <row r="76" spans="1:7" ht="13.5">
      <c r="A76" s="1111"/>
      <c r="B76" s="1110"/>
      <c r="C76" s="1110"/>
      <c r="D76" s="1110"/>
      <c r="E76" s="1110"/>
      <c r="F76" s="1110"/>
      <c r="G76" s="1110"/>
    </row>
  </sheetData>
  <sheetProtection/>
  <mergeCells count="2">
    <mergeCell ref="B3:E3"/>
    <mergeCell ref="F3:G3"/>
  </mergeCells>
  <printOptions horizontalCentered="1"/>
  <pageMargins left="0.4724409448818898" right="0.4724409448818898" top="0.5905511811023623" bottom="0.5905511811023623" header="0.11811023622047245" footer="0.11811023622047245"/>
  <pageSetup horizontalDpi="600" verticalDpi="600" orientation="portrait" paperSize="9" scale="65" r:id="rId1"/>
</worksheet>
</file>

<file path=xl/worksheets/sheet58.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D51" sqref="D51"/>
    </sheetView>
  </sheetViews>
  <sheetFormatPr defaultColWidth="9.00390625" defaultRowHeight="12.75"/>
  <cols>
    <col min="1" max="1" width="50.75390625" style="366" customWidth="1"/>
    <col min="2" max="7" width="10.75390625" style="272" customWidth="1"/>
    <col min="8" max="16384" width="9.125" style="272" customWidth="1"/>
  </cols>
  <sheetData>
    <row r="1" spans="1:7" ht="24.75" customHeight="1">
      <c r="A1" s="1152" t="s">
        <v>1287</v>
      </c>
      <c r="B1" s="1173"/>
      <c r="C1" s="1171"/>
      <c r="D1" s="1171"/>
      <c r="E1" s="1171"/>
      <c r="F1" s="1171"/>
      <c r="G1" s="1171"/>
    </row>
    <row r="2" spans="1:7" ht="11.25" customHeight="1">
      <c r="A2" s="1172"/>
      <c r="B2" s="1033"/>
      <c r="C2" s="1171"/>
      <c r="D2" s="1171"/>
      <c r="E2" s="1171"/>
      <c r="F2" s="1171"/>
      <c r="G2" s="1104" t="s">
        <v>940</v>
      </c>
    </row>
    <row r="3" spans="1:7" s="1038" customFormat="1" ht="18" customHeight="1">
      <c r="A3" s="1170"/>
      <c r="B3" s="2333">
        <v>2013</v>
      </c>
      <c r="C3" s="2334"/>
      <c r="D3" s="2334"/>
      <c r="E3" s="2335"/>
      <c r="F3" s="2333">
        <v>2014</v>
      </c>
      <c r="G3" s="2335"/>
    </row>
    <row r="4" spans="1:7" ht="15" customHeight="1">
      <c r="A4" s="1169"/>
      <c r="B4" s="1167" t="s">
        <v>177</v>
      </c>
      <c r="C4" s="1167" t="s">
        <v>180</v>
      </c>
      <c r="D4" s="1167" t="s">
        <v>899</v>
      </c>
      <c r="E4" s="1168" t="s">
        <v>902</v>
      </c>
      <c r="F4" s="1167" t="s">
        <v>177</v>
      </c>
      <c r="G4" s="1167" t="s">
        <v>180</v>
      </c>
    </row>
    <row r="5" spans="1:7" s="1038" customFormat="1" ht="6" customHeight="1">
      <c r="A5" s="1166"/>
      <c r="B5" s="1165"/>
      <c r="C5" s="1165"/>
      <c r="D5" s="1165"/>
      <c r="E5" s="1165"/>
      <c r="F5" s="1165"/>
      <c r="G5" s="1165"/>
    </row>
    <row r="6" spans="1:7" ht="14.25" customHeight="1">
      <c r="A6" s="1164" t="s">
        <v>67</v>
      </c>
      <c r="B6" s="1160">
        <v>1236.9693061253697</v>
      </c>
      <c r="C6" s="1160">
        <v>1212.0332154044888</v>
      </c>
      <c r="D6" s="1160">
        <v>1183.5306142474487</v>
      </c>
      <c r="E6" s="1160">
        <v>2081.5510535467947</v>
      </c>
      <c r="F6" s="1160">
        <v>2120.381555828736</v>
      </c>
      <c r="G6" s="1160">
        <v>2101.6642525489806</v>
      </c>
    </row>
    <row r="7" spans="1:7" ht="14.25" customHeight="1">
      <c r="A7" s="1164" t="s">
        <v>1286</v>
      </c>
      <c r="B7" s="1160">
        <v>15812.078682527834</v>
      </c>
      <c r="C7" s="1160">
        <v>15696.593838641464</v>
      </c>
      <c r="D7" s="1160">
        <v>15569.510479449244</v>
      </c>
      <c r="E7" s="1160">
        <v>15415.38127380585</v>
      </c>
      <c r="F7" s="1160">
        <v>14997.144219769883</v>
      </c>
      <c r="G7" s="1160">
        <v>14718.824881993429</v>
      </c>
    </row>
    <row r="8" spans="1:7" ht="14.25" customHeight="1">
      <c r="A8" s="1164" t="s">
        <v>1266</v>
      </c>
      <c r="B8" s="1160">
        <v>1515.3736786372851</v>
      </c>
      <c r="C8" s="1160">
        <v>1549.4792338247657</v>
      </c>
      <c r="D8" s="1160">
        <v>1511.388727333919</v>
      </c>
      <c r="E8" s="1160">
        <v>1527.6259634618834</v>
      </c>
      <c r="F8" s="1160">
        <v>1364.8164775992373</v>
      </c>
      <c r="G8" s="1160">
        <v>1364.8164775992373</v>
      </c>
    </row>
    <row r="9" spans="1:7" ht="14.25" customHeight="1">
      <c r="A9" s="1164" t="s">
        <v>1285</v>
      </c>
      <c r="B9" s="1160">
        <v>3258.9478635668743</v>
      </c>
      <c r="C9" s="1160">
        <v>3061.876032170486</v>
      </c>
      <c r="D9" s="1160">
        <v>2903.8536069085762</v>
      </c>
      <c r="E9" s="1160">
        <v>2806.7909787660487</v>
      </c>
      <c r="F9" s="1160">
        <v>2709.5949034425284</v>
      </c>
      <c r="G9" s="1160">
        <v>2838.847957133289</v>
      </c>
    </row>
    <row r="10" spans="1:7" ht="14.25" customHeight="1">
      <c r="A10" s="1164" t="s">
        <v>1265</v>
      </c>
      <c r="B10" s="1160">
        <v>97.88785323877842</v>
      </c>
      <c r="C10" s="1160">
        <v>164.97394967865307</v>
      </c>
      <c r="D10" s="1160">
        <v>154.85650593354228</v>
      </c>
      <c r="E10" s="1160">
        <v>72.0134162989626</v>
      </c>
      <c r="F10" s="1160">
        <v>127.99118532796818</v>
      </c>
      <c r="G10" s="1160">
        <v>187.6032170485165</v>
      </c>
    </row>
    <row r="11" spans="1:7" ht="14.25" customHeight="1">
      <c r="A11" s="1164" t="s">
        <v>1284</v>
      </c>
      <c r="B11" s="1160">
        <v>15852.96634628181</v>
      </c>
      <c r="C11" s="1160">
        <v>15859.190261416179</v>
      </c>
      <c r="D11" s="1160">
        <v>15868.072981323681</v>
      </c>
      <c r="E11" s="1160">
        <v>15431.725271012341</v>
      </c>
      <c r="F11" s="1160">
        <v>15546.717485485693</v>
      </c>
      <c r="G11" s="1160">
        <v>15831.73810588728</v>
      </c>
    </row>
    <row r="12" spans="1:7" s="1042" customFormat="1" ht="14.25" customHeight="1">
      <c r="A12" s="1163" t="s">
        <v>850</v>
      </c>
      <c r="B12" s="1162">
        <v>14375.096410309063</v>
      </c>
      <c r="C12" s="1162">
        <v>14347.516638220202</v>
      </c>
      <c r="D12" s="1162">
        <v>14449.399397443376</v>
      </c>
      <c r="E12" s="1162">
        <v>14215.849326969514</v>
      </c>
      <c r="F12" s="1162">
        <v>14330.841541442864</v>
      </c>
      <c r="G12" s="1162">
        <v>14615.86216184445</v>
      </c>
    </row>
    <row r="13" spans="1:7" s="1042" customFormat="1" ht="14.25" customHeight="1">
      <c r="A13" s="1163" t="s">
        <v>1266</v>
      </c>
      <c r="B13" s="1162">
        <v>1476.336060329158</v>
      </c>
      <c r="C13" s="1162">
        <v>1510.1397475523875</v>
      </c>
      <c r="D13" s="1162">
        <v>1417.1397082367173</v>
      </c>
      <c r="E13" s="1162">
        <v>1214.3420683992404</v>
      </c>
      <c r="F13" s="1162">
        <v>1214.3420683992404</v>
      </c>
      <c r="G13" s="1162">
        <v>1214.3420683992404</v>
      </c>
    </row>
    <row r="14" spans="1:7" s="1042" customFormat="1" ht="14.25" customHeight="1">
      <c r="A14" s="1163" t="s">
        <v>1265</v>
      </c>
      <c r="B14" s="1162">
        <v>1.5338756435886556</v>
      </c>
      <c r="C14" s="1162">
        <v>1.5338756435886556</v>
      </c>
      <c r="D14" s="1162">
        <v>1.5338756435886556</v>
      </c>
      <c r="E14" s="1162">
        <v>1.5338756435886556</v>
      </c>
      <c r="F14" s="1162">
        <v>1.5338756435886556</v>
      </c>
      <c r="G14" s="1162">
        <v>1.5338756435886556</v>
      </c>
    </row>
    <row r="15" spans="1:7" ht="6" customHeight="1">
      <c r="A15" s="1161"/>
      <c r="B15" s="1160"/>
      <c r="C15" s="1160"/>
      <c r="D15" s="1160"/>
      <c r="E15" s="1160"/>
      <c r="F15" s="1160"/>
      <c r="G15" s="1160"/>
    </row>
    <row r="16" spans="1:7" s="1038" customFormat="1" ht="14.25" customHeight="1">
      <c r="A16" s="1159" t="s">
        <v>1283</v>
      </c>
      <c r="B16" s="1158">
        <v>37774.223730377955</v>
      </c>
      <c r="C16" s="1158">
        <v>37544.14653113604</v>
      </c>
      <c r="D16" s="1158">
        <v>37191.21291519641</v>
      </c>
      <c r="E16" s="1158">
        <v>37335.08795689188</v>
      </c>
      <c r="F16" s="1158">
        <v>36866.64582745405</v>
      </c>
      <c r="G16" s="1158">
        <v>37043.494892210736</v>
      </c>
    </row>
    <row r="17" spans="1:7" s="1038" customFormat="1" ht="6" customHeight="1">
      <c r="A17" s="1157"/>
      <c r="B17" s="1156"/>
      <c r="C17" s="1156"/>
      <c r="D17" s="1156"/>
      <c r="E17" s="1156"/>
      <c r="F17" s="1156"/>
      <c r="G17" s="1156"/>
    </row>
    <row r="18" spans="1:7" ht="6" customHeight="1">
      <c r="A18" s="1155"/>
      <c r="B18" s="1154"/>
      <c r="C18" s="1154"/>
      <c r="D18" s="1154"/>
      <c r="E18" s="1154"/>
      <c r="F18" s="1154"/>
      <c r="G18" s="1154"/>
    </row>
    <row r="19" spans="1:7" s="1112" customFormat="1" ht="15.75">
      <c r="A19" s="1118" t="s">
        <v>1282</v>
      </c>
      <c r="B19" s="1109"/>
      <c r="C19" s="1109"/>
      <c r="D19" s="1109"/>
      <c r="E19" s="1109"/>
      <c r="F19" s="1109"/>
      <c r="G19" s="1109"/>
    </row>
    <row r="20" s="1112" customFormat="1" ht="15.75">
      <c r="A20" s="1117" t="s">
        <v>1281</v>
      </c>
    </row>
    <row r="21" spans="1:7" s="400" customFormat="1" ht="15.75" customHeight="1">
      <c r="A21" s="2306" t="s">
        <v>1280</v>
      </c>
      <c r="B21" s="2306"/>
      <c r="C21" s="2306"/>
      <c r="D21" s="2306"/>
      <c r="E21" s="2306"/>
      <c r="F21" s="2306"/>
      <c r="G21" s="2306"/>
    </row>
    <row r="22" spans="1:7" s="400" customFormat="1" ht="13.5">
      <c r="A22" s="2306"/>
      <c r="B22" s="2306"/>
      <c r="C22" s="2306"/>
      <c r="D22" s="2306"/>
      <c r="E22" s="2306"/>
      <c r="F22" s="2306"/>
      <c r="G22" s="2306"/>
    </row>
    <row r="23" spans="1:7" s="400" customFormat="1" ht="13.5">
      <c r="A23" s="2306"/>
      <c r="B23" s="2306"/>
      <c r="C23" s="2306"/>
      <c r="D23" s="2306"/>
      <c r="E23" s="2306"/>
      <c r="F23" s="2306"/>
      <c r="G23" s="2306"/>
    </row>
    <row r="24" s="141" customFormat="1" ht="15.75">
      <c r="A24" s="1012" t="s">
        <v>1279</v>
      </c>
    </row>
    <row r="25" spans="1:7" s="141" customFormat="1" ht="15.75" customHeight="1">
      <c r="A25" s="2306" t="s">
        <v>1278</v>
      </c>
      <c r="B25" s="2306"/>
      <c r="C25" s="2306"/>
      <c r="D25" s="2306"/>
      <c r="E25" s="2306"/>
      <c r="F25" s="2306"/>
      <c r="G25" s="2306"/>
    </row>
    <row r="26" spans="1:7" s="141" customFormat="1" ht="13.5">
      <c r="A26" s="2306"/>
      <c r="B26" s="2306"/>
      <c r="C26" s="2306"/>
      <c r="D26" s="2306"/>
      <c r="E26" s="2306"/>
      <c r="F26" s="2306"/>
      <c r="G26" s="2306"/>
    </row>
    <row r="27" s="400" customFormat="1" ht="15.75">
      <c r="A27" s="1012" t="s">
        <v>1277</v>
      </c>
    </row>
    <row r="28" ht="6" customHeight="1"/>
    <row r="29" ht="13.5">
      <c r="A29" s="1153" t="s">
        <v>1234</v>
      </c>
    </row>
  </sheetData>
  <sheetProtection/>
  <mergeCells count="4">
    <mergeCell ref="B3:E3"/>
    <mergeCell ref="F3:G3"/>
    <mergeCell ref="A21:G23"/>
    <mergeCell ref="A25:G26"/>
  </mergeCells>
  <printOptions horizontalCentered="1"/>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59.xml><?xml version="1.0" encoding="utf-8"?>
<worksheet xmlns="http://schemas.openxmlformats.org/spreadsheetml/2006/main" xmlns:r="http://schemas.openxmlformats.org/officeDocument/2006/relationships">
  <dimension ref="A1:G44"/>
  <sheetViews>
    <sheetView view="pageBreakPreview" zoomScaleSheetLayoutView="100" workbookViewId="0" topLeftCell="A1">
      <selection activeCell="D51" sqref="D51"/>
    </sheetView>
  </sheetViews>
  <sheetFormatPr defaultColWidth="9.00390625" defaultRowHeight="14.25" customHeight="1"/>
  <cols>
    <col min="1" max="1" width="23.625" style="1838" customWidth="1"/>
    <col min="2" max="5" width="9.75390625" style="1175" customWidth="1"/>
    <col min="6" max="7" width="9.75390625" style="1838" customWidth="1"/>
    <col min="8" max="16384" width="9.125" style="1838" customWidth="1"/>
  </cols>
  <sheetData>
    <row r="1" spans="1:7" ht="24.75" customHeight="1">
      <c r="A1" s="1185" t="s">
        <v>1298</v>
      </c>
      <c r="B1" s="1184"/>
      <c r="C1" s="1184"/>
      <c r="D1" s="1184"/>
      <c r="E1" s="1184"/>
      <c r="F1" s="1184"/>
      <c r="G1" s="1184"/>
    </row>
    <row r="2" spans="1:7" ht="11.25" customHeight="1">
      <c r="A2" s="1183"/>
      <c r="B2" s="1150"/>
      <c r="C2" s="1150"/>
      <c r="D2" s="1150"/>
      <c r="E2" s="1150"/>
      <c r="F2" s="1150"/>
      <c r="G2" s="1182" t="s">
        <v>1297</v>
      </c>
    </row>
    <row r="3" spans="1:7" s="1839" customFormat="1" ht="18" customHeight="1">
      <c r="A3" s="2338" t="s">
        <v>1296</v>
      </c>
      <c r="B3" s="2339"/>
      <c r="C3" s="2339"/>
      <c r="D3" s="2339"/>
      <c r="E3" s="2339"/>
      <c r="F3" s="2339"/>
      <c r="G3" s="2340"/>
    </row>
    <row r="4" spans="1:7" s="1839" customFormat="1" ht="14.25" customHeight="1">
      <c r="A4" s="2336" t="s">
        <v>1290</v>
      </c>
      <c r="B4" s="2333">
        <v>2013</v>
      </c>
      <c r="C4" s="2334"/>
      <c r="D4" s="2334"/>
      <c r="E4" s="2335"/>
      <c r="F4" s="2333">
        <v>2014</v>
      </c>
      <c r="G4" s="2335"/>
    </row>
    <row r="5" spans="1:7" s="1839" customFormat="1" ht="14.25" customHeight="1">
      <c r="A5" s="2337"/>
      <c r="B5" s="1167" t="s">
        <v>177</v>
      </c>
      <c r="C5" s="1167" t="s">
        <v>180</v>
      </c>
      <c r="D5" s="1167" t="s">
        <v>899</v>
      </c>
      <c r="E5" s="1168" t="s">
        <v>902</v>
      </c>
      <c r="F5" s="1167" t="s">
        <v>177</v>
      </c>
      <c r="G5" s="1167" t="s">
        <v>180</v>
      </c>
    </row>
    <row r="6" spans="1:7" s="1839" customFormat="1" ht="14.25" customHeight="1">
      <c r="A6" s="1840" t="s">
        <v>1289</v>
      </c>
      <c r="B6" s="1181">
        <v>89.1414735289128</v>
      </c>
      <c r="C6" s="1181">
        <v>89.29087993503101</v>
      </c>
      <c r="D6" s="1181">
        <v>88.99203985120036</v>
      </c>
      <c r="E6" s="1181">
        <v>89.90634886589147</v>
      </c>
      <c r="F6" s="1181">
        <v>90.03836197859765</v>
      </c>
      <c r="G6" s="1181">
        <v>89.89021495423812</v>
      </c>
    </row>
    <row r="7" spans="1:7" s="1839" customFormat="1" ht="14.25" customHeight="1">
      <c r="A7" s="1841" t="s">
        <v>1288</v>
      </c>
      <c r="B7" s="1180">
        <v>6.89151351643775</v>
      </c>
      <c r="C7" s="1180">
        <v>6.4959758481406045</v>
      </c>
      <c r="D7" s="1180">
        <v>6.5558069224847015</v>
      </c>
      <c r="E7" s="1180">
        <v>6.077652194731215</v>
      </c>
      <c r="F7" s="1180">
        <v>6.054456006187767</v>
      </c>
      <c r="G7" s="1180">
        <v>6.097887482828496</v>
      </c>
    </row>
    <row r="8" spans="1:7" s="1839" customFormat="1" ht="14.25" customHeight="1">
      <c r="A8" s="1841" t="s">
        <v>476</v>
      </c>
      <c r="B8" s="1180">
        <v>0.0006720541808759457</v>
      </c>
      <c r="C8" s="1180">
        <v>0.0007135774854417893</v>
      </c>
      <c r="D8" s="1180">
        <v>0.000794122164047851</v>
      </c>
      <c r="E8" s="1180">
        <v>0.0006314562287078982</v>
      </c>
      <c r="F8" s="1180">
        <v>0.0006294210392469859</v>
      </c>
      <c r="G8" s="1180">
        <v>0.0006264161250926074</v>
      </c>
    </row>
    <row r="9" spans="1:7" s="1839" customFormat="1" ht="14.25" customHeight="1">
      <c r="A9" s="1842" t="s">
        <v>643</v>
      </c>
      <c r="B9" s="1176">
        <v>3.9663409004685817</v>
      </c>
      <c r="C9" s="1176">
        <v>4.212430639342923</v>
      </c>
      <c r="D9" s="1176">
        <v>4.4513591041508755</v>
      </c>
      <c r="E9" s="1176">
        <v>4.015367483148597</v>
      </c>
      <c r="F9" s="1176">
        <v>3.906552594175351</v>
      </c>
      <c r="G9" s="1176">
        <v>4.011271146808283</v>
      </c>
    </row>
    <row r="10" spans="1:7" s="1839" customFormat="1" ht="14.25" customHeight="1">
      <c r="A10" s="1843" t="s">
        <v>841</v>
      </c>
      <c r="B10" s="1176">
        <v>100</v>
      </c>
      <c r="C10" s="1176">
        <v>100</v>
      </c>
      <c r="D10" s="1176">
        <v>100</v>
      </c>
      <c r="E10" s="1176">
        <v>100</v>
      </c>
      <c r="F10" s="1176">
        <v>100</v>
      </c>
      <c r="G10" s="1176">
        <v>100</v>
      </c>
    </row>
    <row r="11" spans="1:7" s="1839" customFormat="1" ht="18" customHeight="1">
      <c r="A11" s="2338" t="s">
        <v>1295</v>
      </c>
      <c r="B11" s="2339"/>
      <c r="C11" s="2339"/>
      <c r="D11" s="2339"/>
      <c r="E11" s="2339"/>
      <c r="F11" s="2339"/>
      <c r="G11" s="2340"/>
    </row>
    <row r="12" spans="1:7" s="1839" customFormat="1" ht="14.25" customHeight="1">
      <c r="A12" s="2336" t="s">
        <v>1290</v>
      </c>
      <c r="B12" s="2333">
        <v>2013</v>
      </c>
      <c r="C12" s="2334"/>
      <c r="D12" s="2334"/>
      <c r="E12" s="2335"/>
      <c r="F12" s="2333">
        <v>2014</v>
      </c>
      <c r="G12" s="2335"/>
    </row>
    <row r="13" spans="1:7" s="1839" customFormat="1" ht="14.25" customHeight="1">
      <c r="A13" s="2337"/>
      <c r="B13" s="1167" t="s">
        <v>177</v>
      </c>
      <c r="C13" s="1167" t="s">
        <v>180</v>
      </c>
      <c r="D13" s="1167" t="s">
        <v>899</v>
      </c>
      <c r="E13" s="1168" t="s">
        <v>902</v>
      </c>
      <c r="F13" s="1167" t="s">
        <v>177</v>
      </c>
      <c r="G13" s="1167" t="s">
        <v>180</v>
      </c>
    </row>
    <row r="14" spans="1:7" s="1839" customFormat="1" ht="14.25" customHeight="1">
      <c r="A14" s="1840" t="s">
        <v>1289</v>
      </c>
      <c r="B14" s="1180">
        <v>81.47964618959395</v>
      </c>
      <c r="C14" s="1180">
        <v>82.24300136063033</v>
      </c>
      <c r="D14" s="1180">
        <v>82.81412025313924</v>
      </c>
      <c r="E14" s="1180">
        <v>83.97947016055123</v>
      </c>
      <c r="F14" s="1180">
        <v>84.57558988981935</v>
      </c>
      <c r="G14" s="1180">
        <v>84.6966608589467</v>
      </c>
    </row>
    <row r="15" spans="1:7" s="1839" customFormat="1" ht="14.25" customHeight="1">
      <c r="A15" s="1841" t="s">
        <v>1288</v>
      </c>
      <c r="B15" s="1180">
        <v>12.202100374577544</v>
      </c>
      <c r="C15" s="1180">
        <v>11.714293213576944</v>
      </c>
      <c r="D15" s="1180">
        <v>11.175625901009663</v>
      </c>
      <c r="E15" s="1180">
        <v>10.765793525027705</v>
      </c>
      <c r="F15" s="1180">
        <v>10.270321415651146</v>
      </c>
      <c r="G15" s="1180">
        <v>10.110578586980228</v>
      </c>
    </row>
    <row r="16" spans="1:7" s="1839" customFormat="1" ht="14.25" customHeight="1">
      <c r="A16" s="1841" t="s">
        <v>476</v>
      </c>
      <c r="B16" s="1180">
        <v>-4.412855356393706E-15</v>
      </c>
      <c r="C16" s="1180">
        <v>-4.459967774838051E-15</v>
      </c>
      <c r="D16" s="1180">
        <v>-4.4671990788161965E-15</v>
      </c>
      <c r="E16" s="1180">
        <v>-4.188259018877822E-15</v>
      </c>
      <c r="F16" s="1180">
        <v>-4.136915438686043E-15</v>
      </c>
      <c r="G16" s="1180">
        <v>-4.215438744909291E-15</v>
      </c>
    </row>
    <row r="17" spans="1:7" s="1839" customFormat="1" ht="14.25" customHeight="1">
      <c r="A17" s="1841" t="s">
        <v>1294</v>
      </c>
      <c r="B17" s="1180">
        <v>6.119517408906114</v>
      </c>
      <c r="C17" s="1180">
        <v>5.749227296145774</v>
      </c>
      <c r="D17" s="1180">
        <v>5.650127616622685</v>
      </c>
      <c r="E17" s="1180">
        <v>4.781996181093589</v>
      </c>
      <c r="F17" s="1180">
        <v>4.73041449859627</v>
      </c>
      <c r="G17" s="1180">
        <v>4.794215189174292</v>
      </c>
    </row>
    <row r="18" spans="1:7" s="1839" customFormat="1" ht="14.25" customHeight="1">
      <c r="A18" s="1843" t="s">
        <v>643</v>
      </c>
      <c r="B18" s="1176">
        <v>0.19873602692238468</v>
      </c>
      <c r="C18" s="1176">
        <v>0.29347812964694947</v>
      </c>
      <c r="D18" s="1176">
        <v>0.3601262292284021</v>
      </c>
      <c r="E18" s="1176">
        <v>0.4727401333274772</v>
      </c>
      <c r="F18" s="1176">
        <v>0.42367419593323274</v>
      </c>
      <c r="G18" s="1176">
        <v>0.39854536489879805</v>
      </c>
    </row>
    <row r="19" spans="1:7" s="1839" customFormat="1" ht="14.25" customHeight="1">
      <c r="A19" s="1840" t="s">
        <v>841</v>
      </c>
      <c r="B19" s="1176">
        <v>100</v>
      </c>
      <c r="C19" s="1176">
        <v>100</v>
      </c>
      <c r="D19" s="1176">
        <v>100</v>
      </c>
      <c r="E19" s="1176">
        <v>100</v>
      </c>
      <c r="F19" s="1176">
        <v>100</v>
      </c>
      <c r="G19" s="1176">
        <v>100</v>
      </c>
    </row>
    <row r="20" spans="1:7" s="1839" customFormat="1" ht="18" customHeight="1">
      <c r="A20" s="2338" t="s">
        <v>1208</v>
      </c>
      <c r="B20" s="2339"/>
      <c r="C20" s="2339"/>
      <c r="D20" s="2339"/>
      <c r="E20" s="2339"/>
      <c r="F20" s="2339"/>
      <c r="G20" s="2340"/>
    </row>
    <row r="21" spans="1:7" s="1839" customFormat="1" ht="14.25" customHeight="1">
      <c r="A21" s="2336" t="s">
        <v>1290</v>
      </c>
      <c r="B21" s="2333">
        <v>2013</v>
      </c>
      <c r="C21" s="2334"/>
      <c r="D21" s="2334"/>
      <c r="E21" s="2335"/>
      <c r="F21" s="2333">
        <v>2014</v>
      </c>
      <c r="G21" s="2335"/>
    </row>
    <row r="22" spans="1:7" s="1839" customFormat="1" ht="14.25" customHeight="1">
      <c r="A22" s="2337"/>
      <c r="B22" s="1167" t="s">
        <v>177</v>
      </c>
      <c r="C22" s="1167" t="s">
        <v>180</v>
      </c>
      <c r="D22" s="1167" t="s">
        <v>899</v>
      </c>
      <c r="E22" s="1168" t="s">
        <v>902</v>
      </c>
      <c r="F22" s="1167" t="s">
        <v>177</v>
      </c>
      <c r="G22" s="1167" t="s">
        <v>180</v>
      </c>
    </row>
    <row r="23" spans="1:7" s="1839" customFormat="1" ht="14.25" customHeight="1">
      <c r="A23" s="1840" t="s">
        <v>1289</v>
      </c>
      <c r="B23" s="1178">
        <v>87.21222748860573</v>
      </c>
      <c r="C23" s="1178">
        <v>87.22027335054354</v>
      </c>
      <c r="D23" s="1178">
        <v>86.89792619534525</v>
      </c>
      <c r="E23" s="1178">
        <v>86.24793005087493</v>
      </c>
      <c r="F23" s="1178">
        <v>86.59027958058184</v>
      </c>
      <c r="G23" s="1178">
        <v>86.3203451284384</v>
      </c>
    </row>
    <row r="24" spans="1:7" s="1839" customFormat="1" ht="14.25" customHeight="1">
      <c r="A24" s="1841" t="s">
        <v>1288</v>
      </c>
      <c r="B24" s="1178">
        <v>6.738134974985662</v>
      </c>
      <c r="C24" s="1178">
        <v>5.096331489119609</v>
      </c>
      <c r="D24" s="1178">
        <v>4.360253314871958</v>
      </c>
      <c r="E24" s="1178">
        <v>4.6247140071764035</v>
      </c>
      <c r="F24" s="1178">
        <v>5.116838691363201</v>
      </c>
      <c r="G24" s="1178">
        <v>5.524799462138131</v>
      </c>
    </row>
    <row r="25" spans="1:7" s="1839" customFormat="1" ht="14.25" customHeight="1">
      <c r="A25" s="1841" t="s">
        <v>1293</v>
      </c>
      <c r="B25" s="1178">
        <v>5.075191757091827</v>
      </c>
      <c r="C25" s="1178">
        <v>6.77157183685816</v>
      </c>
      <c r="D25" s="1178">
        <v>7.686860538786597</v>
      </c>
      <c r="E25" s="1178">
        <v>8.056232489171299</v>
      </c>
      <c r="F25" s="1178">
        <v>7.255017126576638</v>
      </c>
      <c r="G25" s="1178">
        <v>7.229262780762611</v>
      </c>
    </row>
    <row r="26" spans="1:7" s="1839" customFormat="1" ht="14.25" customHeight="1">
      <c r="A26" s="1841" t="s">
        <v>1292</v>
      </c>
      <c r="B26" s="1178">
        <v>0.2444595731216602</v>
      </c>
      <c r="C26" s="1178">
        <v>0.22925838917014002</v>
      </c>
      <c r="D26" s="1178">
        <v>0.22430300326638408</v>
      </c>
      <c r="E26" s="1178">
        <v>0.22597751356073903</v>
      </c>
      <c r="F26" s="1178">
        <v>0.22163423299044416</v>
      </c>
      <c r="G26" s="1178">
        <v>0.23407601194520505</v>
      </c>
    </row>
    <row r="27" spans="1:7" s="1839" customFormat="1" ht="14.25" customHeight="1">
      <c r="A27" s="1843" t="s">
        <v>643</v>
      </c>
      <c r="B27" s="1177">
        <v>0.7299862061951361</v>
      </c>
      <c r="C27" s="1177">
        <v>0.6825649343085742</v>
      </c>
      <c r="D27" s="1177">
        <v>0.8306569477298209</v>
      </c>
      <c r="E27" s="1177">
        <v>0.8451459392166242</v>
      </c>
      <c r="F27" s="1177">
        <v>0.8162303684878988</v>
      </c>
      <c r="G27" s="1177">
        <v>0.6915166167156461</v>
      </c>
    </row>
    <row r="28" spans="1:7" s="1839" customFormat="1" ht="14.25" customHeight="1">
      <c r="A28" s="1840" t="s">
        <v>841</v>
      </c>
      <c r="B28" s="1176">
        <v>100</v>
      </c>
      <c r="C28" s="1176">
        <v>100</v>
      </c>
      <c r="D28" s="1176">
        <v>100</v>
      </c>
      <c r="E28" s="1176">
        <v>100</v>
      </c>
      <c r="F28" s="1176">
        <v>100</v>
      </c>
      <c r="G28" s="1176">
        <v>100</v>
      </c>
    </row>
    <row r="29" spans="1:7" s="1839" customFormat="1" ht="18" customHeight="1">
      <c r="A29" s="2338" t="s">
        <v>885</v>
      </c>
      <c r="B29" s="2339"/>
      <c r="C29" s="2339"/>
      <c r="D29" s="2339"/>
      <c r="E29" s="2339"/>
      <c r="F29" s="2339"/>
      <c r="G29" s="2340"/>
    </row>
    <row r="30" spans="1:7" s="1839" customFormat="1" ht="14.25" customHeight="1">
      <c r="A30" s="2336" t="s">
        <v>1290</v>
      </c>
      <c r="B30" s="2333">
        <v>2013</v>
      </c>
      <c r="C30" s="2334"/>
      <c r="D30" s="2334"/>
      <c r="E30" s="2335"/>
      <c r="F30" s="2333">
        <v>2014</v>
      </c>
      <c r="G30" s="2335"/>
    </row>
    <row r="31" spans="1:7" s="1839" customFormat="1" ht="14.25" customHeight="1">
      <c r="A31" s="2337"/>
      <c r="B31" s="1167" t="s">
        <v>177</v>
      </c>
      <c r="C31" s="1167" t="s">
        <v>180</v>
      </c>
      <c r="D31" s="1167" t="s">
        <v>899</v>
      </c>
      <c r="E31" s="1168" t="s">
        <v>902</v>
      </c>
      <c r="F31" s="1167" t="s">
        <v>177</v>
      </c>
      <c r="G31" s="1167" t="s">
        <v>180</v>
      </c>
    </row>
    <row r="32" spans="1:7" s="1839" customFormat="1" ht="14.25" customHeight="1">
      <c r="A32" s="1840" t="s">
        <v>1289</v>
      </c>
      <c r="B32" s="1178">
        <v>89.28940811809841</v>
      </c>
      <c r="C32" s="1178">
        <v>89.33926215245151</v>
      </c>
      <c r="D32" s="1178">
        <v>88.76879553321628</v>
      </c>
      <c r="E32" s="1178">
        <v>90.71218720500835</v>
      </c>
      <c r="F32" s="1178">
        <v>90.26540053876295</v>
      </c>
      <c r="G32" s="1178">
        <v>89.63339960306205</v>
      </c>
    </row>
    <row r="33" spans="1:7" s="1839" customFormat="1" ht="14.25" customHeight="1">
      <c r="A33" s="1841" t="s">
        <v>1288</v>
      </c>
      <c r="B33" s="1178">
        <v>6.250224986713117</v>
      </c>
      <c r="C33" s="1178">
        <v>5.904618989345941</v>
      </c>
      <c r="D33" s="1178">
        <v>6.23451233518722</v>
      </c>
      <c r="E33" s="1178">
        <v>5.955664656319509</v>
      </c>
      <c r="F33" s="1178">
        <v>6.322140463266762</v>
      </c>
      <c r="G33" s="1178">
        <v>6.406785956047993</v>
      </c>
    </row>
    <row r="34" spans="1:7" s="1839" customFormat="1" ht="14.25" customHeight="1">
      <c r="A34" s="1841" t="s">
        <v>643</v>
      </c>
      <c r="B34" s="1177">
        <v>4.4603668951884785</v>
      </c>
      <c r="C34" s="1177">
        <v>4.75611885820255</v>
      </c>
      <c r="D34" s="1177">
        <v>4.9966921315965</v>
      </c>
      <c r="E34" s="1177">
        <v>3.332148138672141</v>
      </c>
      <c r="F34" s="1177">
        <v>3.4124589979702864</v>
      </c>
      <c r="G34" s="1177">
        <v>3.959814440889965</v>
      </c>
    </row>
    <row r="35" spans="1:7" s="1839" customFormat="1" ht="14.25" customHeight="1">
      <c r="A35" s="1844" t="s">
        <v>841</v>
      </c>
      <c r="B35" s="1176">
        <v>100</v>
      </c>
      <c r="C35" s="1176">
        <v>100</v>
      </c>
      <c r="D35" s="1176">
        <v>100</v>
      </c>
      <c r="E35" s="1176">
        <v>100</v>
      </c>
      <c r="F35" s="1176">
        <v>100</v>
      </c>
      <c r="G35" s="1176">
        <v>100</v>
      </c>
    </row>
    <row r="36" spans="1:7" s="1839" customFormat="1" ht="18" customHeight="1">
      <c r="A36" s="2338" t="s">
        <v>1291</v>
      </c>
      <c r="B36" s="2339"/>
      <c r="C36" s="2339"/>
      <c r="D36" s="2339"/>
      <c r="E36" s="2339"/>
      <c r="F36" s="2339"/>
      <c r="G36" s="2340"/>
    </row>
    <row r="37" spans="1:7" s="1839" customFormat="1" ht="14.25" customHeight="1">
      <c r="A37" s="2336" t="s">
        <v>1290</v>
      </c>
      <c r="B37" s="2333">
        <v>2013</v>
      </c>
      <c r="C37" s="2334"/>
      <c r="D37" s="2334"/>
      <c r="E37" s="2335"/>
      <c r="F37" s="2333">
        <v>2014</v>
      </c>
      <c r="G37" s="2335"/>
    </row>
    <row r="38" spans="1:7" s="1839" customFormat="1" ht="14.25" customHeight="1">
      <c r="A38" s="2337"/>
      <c r="B38" s="1167" t="s">
        <v>177</v>
      </c>
      <c r="C38" s="1167" t="s">
        <v>180</v>
      </c>
      <c r="D38" s="1167" t="s">
        <v>899</v>
      </c>
      <c r="E38" s="1168" t="s">
        <v>902</v>
      </c>
      <c r="F38" s="1167" t="s">
        <v>177</v>
      </c>
      <c r="G38" s="1167" t="s">
        <v>180</v>
      </c>
    </row>
    <row r="39" spans="1:7" s="1839" customFormat="1" ht="14.25" customHeight="1">
      <c r="A39" s="1845" t="s">
        <v>1289</v>
      </c>
      <c r="B39" s="1179">
        <v>91.4504890318224</v>
      </c>
      <c r="C39" s="1179">
        <v>91.54057610980173</v>
      </c>
      <c r="D39" s="1179">
        <v>91.22520050310017</v>
      </c>
      <c r="E39" s="1179">
        <v>91.94389594590191</v>
      </c>
      <c r="F39" s="1179">
        <v>92.382895508692</v>
      </c>
      <c r="G39" s="1179">
        <v>92.52778713219031</v>
      </c>
    </row>
    <row r="40" spans="1:7" s="1839" customFormat="1" ht="14.25" customHeight="1">
      <c r="A40" s="1846" t="s">
        <v>1288</v>
      </c>
      <c r="B40" s="1178">
        <v>6.307220579653175</v>
      </c>
      <c r="C40" s="1178">
        <v>6.417261986923306</v>
      </c>
      <c r="D40" s="1178">
        <v>6.688875249392515</v>
      </c>
      <c r="E40" s="1178">
        <v>5.691925992788787</v>
      </c>
      <c r="F40" s="1178">
        <v>5.2622819728909604</v>
      </c>
      <c r="G40" s="1178">
        <v>5.206114652766088</v>
      </c>
    </row>
    <row r="41" spans="1:7" s="1839" customFormat="1" ht="14.25" customHeight="1">
      <c r="A41" s="1847" t="s">
        <v>643</v>
      </c>
      <c r="B41" s="1177">
        <v>2.242290388524427</v>
      </c>
      <c r="C41" s="1177">
        <v>2.042161903274958</v>
      </c>
      <c r="D41" s="1177">
        <v>2.085924247507316</v>
      </c>
      <c r="E41" s="1177">
        <v>2.364178061309309</v>
      </c>
      <c r="F41" s="1177">
        <v>2.3548225184170444</v>
      </c>
      <c r="G41" s="1177">
        <v>2.2660982150436024</v>
      </c>
    </row>
    <row r="42" spans="1:7" s="1839" customFormat="1" ht="14.25" customHeight="1">
      <c r="A42" s="1843" t="s">
        <v>841</v>
      </c>
      <c r="B42" s="1176">
        <v>100</v>
      </c>
      <c r="C42" s="1176">
        <v>100</v>
      </c>
      <c r="D42" s="1176">
        <v>100</v>
      </c>
      <c r="E42" s="1176">
        <v>100</v>
      </c>
      <c r="F42" s="1176">
        <v>100</v>
      </c>
      <c r="G42" s="1176">
        <v>100</v>
      </c>
    </row>
    <row r="43" spans="6:7" ht="6" customHeight="1">
      <c r="F43" s="1175"/>
      <c r="G43" s="1175"/>
    </row>
    <row r="44" spans="1:7" ht="14.25" customHeight="1">
      <c r="A44" s="1174" t="s">
        <v>1234</v>
      </c>
      <c r="F44" s="1175"/>
      <c r="G44" s="1175"/>
    </row>
  </sheetData>
  <sheetProtection/>
  <mergeCells count="20">
    <mergeCell ref="A3:G3"/>
    <mergeCell ref="A11:G11"/>
    <mergeCell ref="A20:G20"/>
    <mergeCell ref="A29:G29"/>
    <mergeCell ref="A36:G36"/>
    <mergeCell ref="B30:E30"/>
    <mergeCell ref="F30:G30"/>
    <mergeCell ref="F37:G37"/>
    <mergeCell ref="B4:E4"/>
    <mergeCell ref="F4:G4"/>
    <mergeCell ref="B12:E12"/>
    <mergeCell ref="F12:G12"/>
    <mergeCell ref="B21:E21"/>
    <mergeCell ref="F21:G21"/>
    <mergeCell ref="A37:A38"/>
    <mergeCell ref="A30:A31"/>
    <mergeCell ref="A21:A22"/>
    <mergeCell ref="A4:A5"/>
    <mergeCell ref="A12:A13"/>
    <mergeCell ref="B37:E37"/>
  </mergeCells>
  <printOptions horizontalCentered="1"/>
  <pageMargins left="0.7874015748031497" right="0.7874015748031497" top="0.7874015748031497" bottom="0.7874015748031497" header="0.11811023622047245" footer="0.1181102362204724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P229"/>
  <sheetViews>
    <sheetView view="pageBreakPreview" zoomScaleSheetLayoutView="100" zoomScalePageLayoutView="0" workbookViewId="0" topLeftCell="A1">
      <selection activeCell="A2" sqref="A2"/>
    </sheetView>
  </sheetViews>
  <sheetFormatPr defaultColWidth="9.00390625" defaultRowHeight="12.75"/>
  <cols>
    <col min="1" max="1" width="42.75390625" style="6" customWidth="1"/>
    <col min="2" max="7" width="11.75390625" style="6" customWidth="1"/>
    <col min="8" max="16384" width="9.125" style="6" customWidth="1"/>
  </cols>
  <sheetData>
    <row r="1" spans="1:7" s="17" customFormat="1" ht="24.75" customHeight="1">
      <c r="A1" s="1" t="s">
        <v>61</v>
      </c>
      <c r="B1" s="2"/>
      <c r="C1" s="2"/>
      <c r="D1" s="2"/>
      <c r="E1" s="2"/>
      <c r="F1" s="2"/>
      <c r="G1" s="2"/>
    </row>
    <row r="2" spans="1:7" s="16" customFormat="1" ht="11.25" customHeight="1">
      <c r="A2" s="4"/>
      <c r="B2" s="5"/>
      <c r="C2" s="5"/>
      <c r="D2" s="5"/>
      <c r="E2" s="5"/>
      <c r="F2" s="5"/>
      <c r="G2" s="5" t="s">
        <v>52</v>
      </c>
    </row>
    <row r="3" spans="1:7" s="7" customFormat="1" ht="19.5" customHeight="1">
      <c r="A3" s="34"/>
      <c r="B3" s="35">
        <v>41364</v>
      </c>
      <c r="C3" s="35">
        <v>41455</v>
      </c>
      <c r="D3" s="35">
        <v>41547</v>
      </c>
      <c r="E3" s="35">
        <v>41638</v>
      </c>
      <c r="F3" s="35">
        <v>41729</v>
      </c>
      <c r="G3" s="35">
        <v>41820</v>
      </c>
    </row>
    <row r="4" spans="1:16" ht="6.75" customHeight="1">
      <c r="A4" s="36"/>
      <c r="B4" s="33"/>
      <c r="C4" s="33"/>
      <c r="D4" s="33"/>
      <c r="E4" s="33"/>
      <c r="F4" s="33"/>
      <c r="G4" s="33"/>
      <c r="H4" s="7"/>
      <c r="I4" s="7"/>
      <c r="J4" s="7"/>
      <c r="K4" s="7"/>
      <c r="L4" s="7"/>
      <c r="M4" s="7"/>
      <c r="N4" s="7"/>
      <c r="O4" s="7"/>
      <c r="P4" s="7"/>
    </row>
    <row r="5" spans="1:7" s="7" customFormat="1" ht="12.75">
      <c r="A5" s="102" t="s">
        <v>27</v>
      </c>
      <c r="B5" s="119">
        <v>1.5274</v>
      </c>
      <c r="C5" s="119">
        <v>1.49528</v>
      </c>
      <c r="D5" s="119">
        <v>1.44823</v>
      </c>
      <c r="E5" s="119">
        <v>1.41902</v>
      </c>
      <c r="F5" s="119">
        <v>1.4185</v>
      </c>
      <c r="G5" s="119">
        <v>1.432</v>
      </c>
    </row>
    <row r="6" spans="1:7" s="7" customFormat="1" ht="12.75">
      <c r="A6" s="102" t="s">
        <v>83</v>
      </c>
      <c r="B6" s="119">
        <v>1.95583</v>
      </c>
      <c r="C6" s="119">
        <v>1.95583</v>
      </c>
      <c r="D6" s="119">
        <v>1.95583</v>
      </c>
      <c r="E6" s="119">
        <v>1.95583</v>
      </c>
      <c r="F6" s="119">
        <v>1.95583</v>
      </c>
      <c r="G6" s="119">
        <v>1.95583</v>
      </c>
    </row>
    <row r="7" spans="1:7" s="7" customFormat="1" ht="6.75" customHeight="1">
      <c r="A7" s="102" t="s">
        <v>82</v>
      </c>
      <c r="B7" s="120">
        <v>0</v>
      </c>
      <c r="C7" s="120">
        <v>0</v>
      </c>
      <c r="D7" s="120">
        <v>0</v>
      </c>
      <c r="E7" s="120">
        <v>0</v>
      </c>
      <c r="F7" s="120">
        <v>0</v>
      </c>
      <c r="G7" s="120">
        <v>0</v>
      </c>
    </row>
    <row r="8" spans="1:7" s="7" customFormat="1" ht="12.75">
      <c r="A8" s="37" t="s">
        <v>28</v>
      </c>
      <c r="B8" s="123">
        <v>25067475</v>
      </c>
      <c r="C8" s="123">
        <v>25962820</v>
      </c>
      <c r="D8" s="123">
        <v>28087226</v>
      </c>
      <c r="E8" s="123">
        <v>28375890</v>
      </c>
      <c r="F8" s="123">
        <v>28811893</v>
      </c>
      <c r="G8" s="123">
        <v>28114051</v>
      </c>
    </row>
    <row r="9" spans="1:7" s="7" customFormat="1" ht="12.75">
      <c r="A9" s="103" t="s">
        <v>29</v>
      </c>
      <c r="B9" s="122">
        <v>39998077</v>
      </c>
      <c r="C9" s="122">
        <v>40398945</v>
      </c>
      <c r="D9" s="122">
        <v>42022444</v>
      </c>
      <c r="E9" s="122">
        <v>41857901</v>
      </c>
      <c r="F9" s="122">
        <v>42059015</v>
      </c>
      <c r="G9" s="122">
        <v>41303102</v>
      </c>
    </row>
    <row r="10" spans="1:7" s="7" customFormat="1" ht="12.75">
      <c r="A10" s="38" t="s">
        <v>30</v>
      </c>
      <c r="B10" s="122">
        <v>581954</v>
      </c>
      <c r="C10" s="122">
        <v>634202</v>
      </c>
      <c r="D10" s="122">
        <v>642859</v>
      </c>
      <c r="E10" s="122">
        <v>654024</v>
      </c>
      <c r="F10" s="122">
        <v>646728</v>
      </c>
      <c r="G10" s="122">
        <v>939340</v>
      </c>
    </row>
    <row r="11" spans="1:7" s="7" customFormat="1" ht="12.75">
      <c r="A11" s="104" t="s">
        <v>38</v>
      </c>
      <c r="B11" s="122">
        <v>449932</v>
      </c>
      <c r="C11" s="122">
        <v>491177</v>
      </c>
      <c r="D11" s="122">
        <v>488836</v>
      </c>
      <c r="E11" s="122">
        <v>506803</v>
      </c>
      <c r="F11" s="122">
        <v>514988</v>
      </c>
      <c r="G11" s="122">
        <v>764201</v>
      </c>
    </row>
    <row r="12" spans="1:7" s="7" customFormat="1" ht="12.75">
      <c r="A12" s="38" t="s">
        <v>32</v>
      </c>
      <c r="B12" s="122">
        <v>11300351</v>
      </c>
      <c r="C12" s="122">
        <v>10693580</v>
      </c>
      <c r="D12" s="122">
        <v>12066221</v>
      </c>
      <c r="E12" s="122">
        <v>12079352</v>
      </c>
      <c r="F12" s="122">
        <v>12141475</v>
      </c>
      <c r="G12" s="122">
        <v>10958372</v>
      </c>
    </row>
    <row r="13" spans="1:7" s="7" customFormat="1" ht="12.75">
      <c r="A13" s="104" t="s">
        <v>33</v>
      </c>
      <c r="B13" s="122">
        <v>440208</v>
      </c>
      <c r="C13" s="122">
        <v>859799</v>
      </c>
      <c r="D13" s="122">
        <v>855614</v>
      </c>
      <c r="E13" s="122">
        <v>1053466</v>
      </c>
      <c r="F13" s="122">
        <v>860774</v>
      </c>
      <c r="G13" s="122">
        <v>487138</v>
      </c>
    </row>
    <row r="14" spans="1:7" s="7" customFormat="1" ht="12.75">
      <c r="A14" s="104" t="s">
        <v>34</v>
      </c>
      <c r="B14" s="122">
        <v>10860143</v>
      </c>
      <c r="C14" s="122">
        <v>9833781</v>
      </c>
      <c r="D14" s="122">
        <v>11210607</v>
      </c>
      <c r="E14" s="122">
        <v>11025886</v>
      </c>
      <c r="F14" s="122">
        <v>11280701</v>
      </c>
      <c r="G14" s="122">
        <v>10471234</v>
      </c>
    </row>
    <row r="15" spans="1:7" s="7" customFormat="1" ht="12.75">
      <c r="A15" s="105" t="s">
        <v>38</v>
      </c>
      <c r="B15" s="122">
        <v>9149718</v>
      </c>
      <c r="C15" s="122">
        <v>8830244</v>
      </c>
      <c r="D15" s="122">
        <v>9652317</v>
      </c>
      <c r="E15" s="122">
        <v>9362494</v>
      </c>
      <c r="F15" s="122">
        <v>8973543</v>
      </c>
      <c r="G15" s="122">
        <v>8776829</v>
      </c>
    </row>
    <row r="16" spans="1:7" s="7" customFormat="1" ht="12.75">
      <c r="A16" s="38" t="s">
        <v>35</v>
      </c>
      <c r="B16" s="122">
        <v>24716</v>
      </c>
      <c r="C16" s="122">
        <v>345543</v>
      </c>
      <c r="D16" s="122">
        <v>345333</v>
      </c>
      <c r="E16" s="122">
        <v>619715</v>
      </c>
      <c r="F16" s="122">
        <v>791002</v>
      </c>
      <c r="G16" s="122">
        <v>886539</v>
      </c>
    </row>
    <row r="17" spans="1:7" s="7" customFormat="1" ht="12.75">
      <c r="A17" s="104" t="s">
        <v>33</v>
      </c>
      <c r="B17" s="122">
        <v>8000</v>
      </c>
      <c r="C17" s="122">
        <v>7930</v>
      </c>
      <c r="D17" s="122">
        <v>8194</v>
      </c>
      <c r="E17" s="122">
        <v>9071</v>
      </c>
      <c r="F17" s="122">
        <v>7900</v>
      </c>
      <c r="G17" s="122">
        <v>7900</v>
      </c>
    </row>
    <row r="18" spans="1:7" s="7" customFormat="1" ht="12.75">
      <c r="A18" s="104" t="s">
        <v>34</v>
      </c>
      <c r="B18" s="122">
        <v>16716</v>
      </c>
      <c r="C18" s="122">
        <v>337613</v>
      </c>
      <c r="D18" s="122">
        <v>337139</v>
      </c>
      <c r="E18" s="122">
        <v>610644</v>
      </c>
      <c r="F18" s="122">
        <v>783102</v>
      </c>
      <c r="G18" s="122">
        <v>878639</v>
      </c>
    </row>
    <row r="19" spans="1:7" s="7" customFormat="1" ht="12.75">
      <c r="A19" s="105" t="s">
        <v>38</v>
      </c>
      <c r="B19" s="122">
        <v>16716</v>
      </c>
      <c r="C19" s="122">
        <v>337613</v>
      </c>
      <c r="D19" s="122">
        <v>337139</v>
      </c>
      <c r="E19" s="122">
        <v>610644</v>
      </c>
      <c r="F19" s="122">
        <v>783102</v>
      </c>
      <c r="G19" s="122">
        <v>878639</v>
      </c>
    </row>
    <row r="20" spans="1:7" s="7" customFormat="1" ht="12.75">
      <c r="A20" s="38" t="s">
        <v>36</v>
      </c>
      <c r="B20" s="122">
        <v>2905189</v>
      </c>
      <c r="C20" s="122">
        <v>2906543</v>
      </c>
      <c r="D20" s="122">
        <v>2850346</v>
      </c>
      <c r="E20" s="122">
        <v>2858363</v>
      </c>
      <c r="F20" s="122">
        <v>2912287</v>
      </c>
      <c r="G20" s="122">
        <v>2985305</v>
      </c>
    </row>
    <row r="21" spans="1:7" s="7" customFormat="1" ht="12.75">
      <c r="A21" s="104" t="s">
        <v>33</v>
      </c>
      <c r="B21" s="122">
        <v>88957</v>
      </c>
      <c r="C21" s="122">
        <v>91253</v>
      </c>
      <c r="D21" s="122">
        <v>99166</v>
      </c>
      <c r="E21" s="122">
        <v>90580</v>
      </c>
      <c r="F21" s="122">
        <v>129242</v>
      </c>
      <c r="G21" s="122">
        <v>207482</v>
      </c>
    </row>
    <row r="22" spans="1:7" s="7" customFormat="1" ht="12.75">
      <c r="A22" s="104" t="s">
        <v>34</v>
      </c>
      <c r="B22" s="122">
        <v>2816232</v>
      </c>
      <c r="C22" s="122">
        <v>2815290</v>
      </c>
      <c r="D22" s="122">
        <v>2751180</v>
      </c>
      <c r="E22" s="122">
        <v>2767783</v>
      </c>
      <c r="F22" s="122">
        <v>2783045</v>
      </c>
      <c r="G22" s="122">
        <v>2777823</v>
      </c>
    </row>
    <row r="23" spans="1:7" s="7" customFormat="1" ht="12.75">
      <c r="A23" s="105" t="s">
        <v>38</v>
      </c>
      <c r="B23" s="122">
        <v>2555047</v>
      </c>
      <c r="C23" s="122">
        <v>2518276</v>
      </c>
      <c r="D23" s="122">
        <v>2452530</v>
      </c>
      <c r="E23" s="122">
        <v>2471678</v>
      </c>
      <c r="F23" s="122">
        <v>2451039</v>
      </c>
      <c r="G23" s="122">
        <v>2456328</v>
      </c>
    </row>
    <row r="24" spans="1:7" s="7" customFormat="1" ht="12.75">
      <c r="A24" s="38" t="s">
        <v>37</v>
      </c>
      <c r="B24" s="122">
        <v>20401113</v>
      </c>
      <c r="C24" s="122">
        <v>21863875</v>
      </c>
      <c r="D24" s="122">
        <v>22030049</v>
      </c>
      <c r="E24" s="122">
        <v>21875691</v>
      </c>
      <c r="F24" s="122">
        <v>21610899</v>
      </c>
      <c r="G24" s="122">
        <v>21465001</v>
      </c>
    </row>
    <row r="25" spans="1:7" s="7" customFormat="1" ht="12.75">
      <c r="A25" s="104" t="s">
        <v>33</v>
      </c>
      <c r="B25" s="122">
        <v>101481</v>
      </c>
      <c r="C25" s="122">
        <v>23429</v>
      </c>
      <c r="D25" s="122">
        <v>23426</v>
      </c>
      <c r="E25" s="122">
        <v>28457</v>
      </c>
      <c r="F25" s="122">
        <v>28454</v>
      </c>
      <c r="G25" s="122">
        <v>28306</v>
      </c>
    </row>
    <row r="26" spans="1:7" s="7" customFormat="1" ht="12.75">
      <c r="A26" s="104" t="s">
        <v>34</v>
      </c>
      <c r="B26" s="122">
        <v>20299632</v>
      </c>
      <c r="C26" s="122">
        <v>21840446</v>
      </c>
      <c r="D26" s="122">
        <v>22006623</v>
      </c>
      <c r="E26" s="122">
        <v>21847234</v>
      </c>
      <c r="F26" s="122">
        <v>21582445</v>
      </c>
      <c r="G26" s="122">
        <v>21436695</v>
      </c>
    </row>
    <row r="27" spans="1:7" s="7" customFormat="1" ht="12.75">
      <c r="A27" s="105" t="s">
        <v>38</v>
      </c>
      <c r="B27" s="122">
        <v>20015794</v>
      </c>
      <c r="C27" s="122">
        <v>21522138</v>
      </c>
      <c r="D27" s="122">
        <v>21726663</v>
      </c>
      <c r="E27" s="122">
        <v>21542051</v>
      </c>
      <c r="F27" s="122">
        <v>21008449</v>
      </c>
      <c r="G27" s="122">
        <v>20946779</v>
      </c>
    </row>
    <row r="28" spans="1:7" s="7" customFormat="1" ht="12.75">
      <c r="A28" s="38" t="s">
        <v>90</v>
      </c>
      <c r="B28" s="122">
        <v>147774</v>
      </c>
      <c r="C28" s="122">
        <v>147245</v>
      </c>
      <c r="D28" s="122">
        <v>151435</v>
      </c>
      <c r="E28" s="122">
        <v>156423</v>
      </c>
      <c r="F28" s="122">
        <v>154295</v>
      </c>
      <c r="G28" s="122">
        <v>175720</v>
      </c>
    </row>
    <row r="29" spans="1:7" s="7" customFormat="1" ht="12.75">
      <c r="A29" s="104" t="s">
        <v>33</v>
      </c>
      <c r="B29" s="122">
        <v>0</v>
      </c>
      <c r="C29" s="122">
        <v>0</v>
      </c>
      <c r="D29" s="122">
        <v>0</v>
      </c>
      <c r="E29" s="122">
        <v>0</v>
      </c>
      <c r="F29" s="122">
        <v>0</v>
      </c>
      <c r="G29" s="122">
        <v>0</v>
      </c>
    </row>
    <row r="30" spans="1:7" s="7" customFormat="1" ht="12.75">
      <c r="A30" s="104" t="s">
        <v>34</v>
      </c>
      <c r="B30" s="122">
        <v>147774</v>
      </c>
      <c r="C30" s="122">
        <v>147245</v>
      </c>
      <c r="D30" s="122">
        <v>151435</v>
      </c>
      <c r="E30" s="122">
        <v>156423</v>
      </c>
      <c r="F30" s="122">
        <v>154295</v>
      </c>
      <c r="G30" s="122">
        <v>175720</v>
      </c>
    </row>
    <row r="31" spans="1:7" s="7" customFormat="1" ht="12.75">
      <c r="A31" s="105" t="s">
        <v>38</v>
      </c>
      <c r="B31" s="122">
        <v>106724</v>
      </c>
      <c r="C31" s="122">
        <v>106694</v>
      </c>
      <c r="D31" s="122">
        <v>106736</v>
      </c>
      <c r="E31" s="122">
        <v>106740</v>
      </c>
      <c r="F31" s="122">
        <v>106708</v>
      </c>
      <c r="G31" s="122">
        <v>106638</v>
      </c>
    </row>
    <row r="32" spans="1:7" s="7" customFormat="1" ht="15">
      <c r="A32" s="38" t="s">
        <v>62</v>
      </c>
      <c r="B32" s="122">
        <v>4605554</v>
      </c>
      <c r="C32" s="122">
        <v>3767321</v>
      </c>
      <c r="D32" s="122">
        <v>3920859</v>
      </c>
      <c r="E32" s="122">
        <v>3608212</v>
      </c>
      <c r="F32" s="122">
        <v>3779900</v>
      </c>
      <c r="G32" s="122">
        <v>3849950</v>
      </c>
    </row>
    <row r="33" spans="1:7" s="7" customFormat="1" ht="12.75">
      <c r="A33" s="38" t="s">
        <v>91</v>
      </c>
      <c r="B33" s="122">
        <v>31426</v>
      </c>
      <c r="C33" s="122">
        <v>40636</v>
      </c>
      <c r="D33" s="122">
        <v>15342</v>
      </c>
      <c r="E33" s="122">
        <v>6121</v>
      </c>
      <c r="F33" s="122">
        <v>22429</v>
      </c>
      <c r="G33" s="122">
        <v>42875</v>
      </c>
    </row>
    <row r="34" spans="1:7" s="7" customFormat="1" ht="12.75">
      <c r="A34" s="104" t="s">
        <v>33</v>
      </c>
      <c r="B34" s="122">
        <v>0</v>
      </c>
      <c r="C34" s="122">
        <v>0</v>
      </c>
      <c r="D34" s="122">
        <v>0</v>
      </c>
      <c r="E34" s="122">
        <v>0</v>
      </c>
      <c r="F34" s="122">
        <v>0</v>
      </c>
      <c r="G34" s="122">
        <v>0</v>
      </c>
    </row>
    <row r="35" spans="1:7" s="7" customFormat="1" ht="12.75">
      <c r="A35" s="104" t="s">
        <v>34</v>
      </c>
      <c r="B35" s="122">
        <v>31426</v>
      </c>
      <c r="C35" s="122">
        <v>40636</v>
      </c>
      <c r="D35" s="122">
        <v>15342</v>
      </c>
      <c r="E35" s="122">
        <v>6121</v>
      </c>
      <c r="F35" s="122">
        <v>22429</v>
      </c>
      <c r="G35" s="122">
        <v>42875</v>
      </c>
    </row>
    <row r="36" spans="1:7" s="7" customFormat="1" ht="12.75">
      <c r="A36" s="105" t="s">
        <v>38</v>
      </c>
      <c r="B36" s="122">
        <v>31100</v>
      </c>
      <c r="C36" s="122">
        <v>40452</v>
      </c>
      <c r="D36" s="122">
        <v>15012</v>
      </c>
      <c r="E36" s="122">
        <v>5841</v>
      </c>
      <c r="F36" s="122">
        <v>21974</v>
      </c>
      <c r="G36" s="122">
        <v>42611</v>
      </c>
    </row>
    <row r="37" spans="1:7" s="7" customFormat="1" ht="12.75">
      <c r="A37" s="103" t="s">
        <v>92</v>
      </c>
      <c r="B37" s="122">
        <v>14930602</v>
      </c>
      <c r="C37" s="122">
        <v>14436125</v>
      </c>
      <c r="D37" s="122">
        <v>13935218</v>
      </c>
      <c r="E37" s="122">
        <v>13482011</v>
      </c>
      <c r="F37" s="122">
        <v>13247122</v>
      </c>
      <c r="G37" s="122">
        <v>13189051</v>
      </c>
    </row>
    <row r="38" spans="1:7" s="7" customFormat="1" ht="12.75">
      <c r="A38" s="38" t="s">
        <v>32</v>
      </c>
      <c r="B38" s="122">
        <v>11110790</v>
      </c>
      <c r="C38" s="122">
        <v>10663775</v>
      </c>
      <c r="D38" s="122">
        <v>10173867</v>
      </c>
      <c r="E38" s="122">
        <v>9657070</v>
      </c>
      <c r="F38" s="122">
        <v>9455200</v>
      </c>
      <c r="G38" s="122">
        <v>9432351</v>
      </c>
    </row>
    <row r="39" spans="1:7" s="7" customFormat="1" ht="12.75">
      <c r="A39" s="104" t="s">
        <v>33</v>
      </c>
      <c r="B39" s="122">
        <v>682943</v>
      </c>
      <c r="C39" s="122">
        <v>682394</v>
      </c>
      <c r="D39" s="122">
        <v>774288</v>
      </c>
      <c r="E39" s="122">
        <v>906728</v>
      </c>
      <c r="F39" s="122">
        <v>794987</v>
      </c>
      <c r="G39" s="122">
        <v>719002</v>
      </c>
    </row>
    <row r="40" spans="1:7" s="7" customFormat="1" ht="12.75">
      <c r="A40" s="104" t="s">
        <v>34</v>
      </c>
      <c r="B40" s="122">
        <v>10427847</v>
      </c>
      <c r="C40" s="122">
        <v>9981381</v>
      </c>
      <c r="D40" s="122">
        <v>9399579</v>
      </c>
      <c r="E40" s="122">
        <v>8750342</v>
      </c>
      <c r="F40" s="122">
        <v>8660213</v>
      </c>
      <c r="G40" s="122">
        <v>8713349</v>
      </c>
    </row>
    <row r="41" spans="1:7" s="7" customFormat="1" ht="12.75">
      <c r="A41" s="105" t="s">
        <v>38</v>
      </c>
      <c r="B41" s="122">
        <v>9511819</v>
      </c>
      <c r="C41" s="122">
        <v>9296114</v>
      </c>
      <c r="D41" s="122">
        <v>8806637</v>
      </c>
      <c r="E41" s="122">
        <v>8142978</v>
      </c>
      <c r="F41" s="122">
        <v>8064179</v>
      </c>
      <c r="G41" s="122">
        <v>8049571</v>
      </c>
    </row>
    <row r="42" spans="1:7" s="7" customFormat="1" ht="12.75">
      <c r="A42" s="38" t="s">
        <v>35</v>
      </c>
      <c r="B42" s="122">
        <v>2259482</v>
      </c>
      <c r="C42" s="122">
        <v>2220308</v>
      </c>
      <c r="D42" s="122">
        <v>2225751</v>
      </c>
      <c r="E42" s="122">
        <v>2233261</v>
      </c>
      <c r="F42" s="122">
        <v>2195877</v>
      </c>
      <c r="G42" s="122">
        <v>2147781</v>
      </c>
    </row>
    <row r="43" spans="1:7" s="7" customFormat="1" ht="12.75">
      <c r="A43" s="104" t="s">
        <v>33</v>
      </c>
      <c r="B43" s="122">
        <v>0</v>
      </c>
      <c r="C43" s="122">
        <v>0</v>
      </c>
      <c r="D43" s="122">
        <v>0</v>
      </c>
      <c r="E43" s="122">
        <v>0</v>
      </c>
      <c r="F43" s="122">
        <v>0</v>
      </c>
      <c r="G43" s="122">
        <v>0</v>
      </c>
    </row>
    <row r="44" spans="1:7" s="7" customFormat="1" ht="12.75">
      <c r="A44" s="104" t="s">
        <v>34</v>
      </c>
      <c r="B44" s="122">
        <v>2259482</v>
      </c>
      <c r="C44" s="122">
        <v>2220308</v>
      </c>
      <c r="D44" s="122">
        <v>2225751</v>
      </c>
      <c r="E44" s="122">
        <v>2233261</v>
      </c>
      <c r="F44" s="122">
        <v>2195877</v>
      </c>
      <c r="G44" s="122">
        <v>2147781</v>
      </c>
    </row>
    <row r="45" spans="1:7" s="7" customFormat="1" ht="12.75">
      <c r="A45" s="105" t="s">
        <v>38</v>
      </c>
      <c r="B45" s="122">
        <v>2251540</v>
      </c>
      <c r="C45" s="122">
        <v>2219261</v>
      </c>
      <c r="D45" s="122">
        <v>2224737</v>
      </c>
      <c r="E45" s="122">
        <v>2231700</v>
      </c>
      <c r="F45" s="122">
        <v>2193749</v>
      </c>
      <c r="G45" s="122">
        <v>2145776</v>
      </c>
    </row>
    <row r="46" spans="1:7" s="7" customFormat="1" ht="15">
      <c r="A46" s="38" t="s">
        <v>63</v>
      </c>
      <c r="B46" s="122">
        <v>0</v>
      </c>
      <c r="C46" s="122">
        <v>0</v>
      </c>
      <c r="D46" s="122">
        <v>0</v>
      </c>
      <c r="E46" s="122">
        <v>0</v>
      </c>
      <c r="F46" s="122">
        <v>0</v>
      </c>
      <c r="G46" s="122">
        <v>0</v>
      </c>
    </row>
    <row r="47" spans="1:7" s="7" customFormat="1" ht="15">
      <c r="A47" s="38" t="s">
        <v>64</v>
      </c>
      <c r="B47" s="122">
        <v>162393</v>
      </c>
      <c r="C47" s="122">
        <v>178130</v>
      </c>
      <c r="D47" s="122">
        <v>178260</v>
      </c>
      <c r="E47" s="122">
        <v>256508</v>
      </c>
      <c r="F47" s="122">
        <v>256451</v>
      </c>
      <c r="G47" s="122">
        <v>256395</v>
      </c>
    </row>
    <row r="48" spans="1:7" s="7" customFormat="1" ht="12.75">
      <c r="A48" s="104" t="s">
        <v>33</v>
      </c>
      <c r="B48" s="122">
        <v>58</v>
      </c>
      <c r="C48" s="122">
        <v>39267</v>
      </c>
      <c r="D48" s="122">
        <v>39397</v>
      </c>
      <c r="E48" s="122">
        <v>39412</v>
      </c>
      <c r="F48" s="122">
        <v>39355</v>
      </c>
      <c r="G48" s="122">
        <v>39299</v>
      </c>
    </row>
    <row r="49" spans="1:7" s="7" customFormat="1" ht="12.75">
      <c r="A49" s="104" t="s">
        <v>34</v>
      </c>
      <c r="B49" s="122">
        <v>162335</v>
      </c>
      <c r="C49" s="122">
        <v>138863</v>
      </c>
      <c r="D49" s="122">
        <v>138863</v>
      </c>
      <c r="E49" s="122">
        <v>217096</v>
      </c>
      <c r="F49" s="122">
        <v>217096</v>
      </c>
      <c r="G49" s="122">
        <v>217096</v>
      </c>
    </row>
    <row r="50" spans="1:7" s="7" customFormat="1" ht="12.75">
      <c r="A50" s="105" t="s">
        <v>38</v>
      </c>
      <c r="B50" s="122">
        <v>162335</v>
      </c>
      <c r="C50" s="122">
        <v>138863</v>
      </c>
      <c r="D50" s="122">
        <v>138863</v>
      </c>
      <c r="E50" s="122">
        <v>217096</v>
      </c>
      <c r="F50" s="122">
        <v>217096</v>
      </c>
      <c r="G50" s="122">
        <v>217096</v>
      </c>
    </row>
    <row r="51" spans="1:7" s="7" customFormat="1" ht="12.75">
      <c r="A51" s="38" t="s">
        <v>93</v>
      </c>
      <c r="B51" s="122">
        <v>205</v>
      </c>
      <c r="C51" s="122">
        <v>150</v>
      </c>
      <c r="D51" s="122">
        <v>158</v>
      </c>
      <c r="E51" s="122">
        <v>232</v>
      </c>
      <c r="F51" s="122">
        <v>261</v>
      </c>
      <c r="G51" s="122">
        <v>222</v>
      </c>
    </row>
    <row r="52" spans="1:7" s="7" customFormat="1" ht="12.75">
      <c r="A52" s="104" t="s">
        <v>33</v>
      </c>
      <c r="B52" s="122">
        <v>0</v>
      </c>
      <c r="C52" s="122">
        <v>0</v>
      </c>
      <c r="D52" s="122">
        <v>0</v>
      </c>
      <c r="E52" s="122">
        <v>0</v>
      </c>
      <c r="F52" s="122">
        <v>0</v>
      </c>
      <c r="G52" s="122">
        <v>0</v>
      </c>
    </row>
    <row r="53" spans="1:7" s="7" customFormat="1" ht="12.75">
      <c r="A53" s="104" t="s">
        <v>34</v>
      </c>
      <c r="B53" s="122">
        <v>205</v>
      </c>
      <c r="C53" s="122">
        <v>150</v>
      </c>
      <c r="D53" s="122">
        <v>158</v>
      </c>
      <c r="E53" s="122">
        <v>232</v>
      </c>
      <c r="F53" s="122">
        <v>261</v>
      </c>
      <c r="G53" s="122">
        <v>222</v>
      </c>
    </row>
    <row r="54" spans="1:7" s="7" customFormat="1" ht="12.75">
      <c r="A54" s="105" t="s">
        <v>38</v>
      </c>
      <c r="B54" s="122">
        <v>0</v>
      </c>
      <c r="C54" s="122">
        <v>0</v>
      </c>
      <c r="D54" s="122">
        <v>0</v>
      </c>
      <c r="E54" s="122">
        <v>0</v>
      </c>
      <c r="F54" s="122">
        <v>0</v>
      </c>
      <c r="G54" s="122">
        <v>0</v>
      </c>
    </row>
    <row r="55" spans="1:7" s="7" customFormat="1" ht="12.75">
      <c r="A55" s="38" t="s">
        <v>163</v>
      </c>
      <c r="B55" s="122">
        <v>1397732</v>
      </c>
      <c r="C55" s="122">
        <v>1373762</v>
      </c>
      <c r="D55" s="122">
        <v>1357182</v>
      </c>
      <c r="E55" s="122">
        <v>1334940</v>
      </c>
      <c r="F55" s="122">
        <v>1339333</v>
      </c>
      <c r="G55" s="122">
        <v>1352302</v>
      </c>
    </row>
    <row r="56" spans="1:7" s="7" customFormat="1" ht="12.75">
      <c r="A56" s="37" t="s">
        <v>94</v>
      </c>
      <c r="B56" s="123">
        <v>55215306</v>
      </c>
      <c r="C56" s="123">
        <v>53821980</v>
      </c>
      <c r="D56" s="123">
        <v>54194889</v>
      </c>
      <c r="E56" s="123">
        <v>55834569</v>
      </c>
      <c r="F56" s="123">
        <v>56350847</v>
      </c>
      <c r="G56" s="123">
        <v>56946937</v>
      </c>
    </row>
    <row r="57" spans="1:7" s="7" customFormat="1" ht="12.75">
      <c r="A57" s="103" t="s">
        <v>95</v>
      </c>
      <c r="B57" s="122">
        <v>56503332</v>
      </c>
      <c r="C57" s="122">
        <v>55150489</v>
      </c>
      <c r="D57" s="122">
        <v>55738506</v>
      </c>
      <c r="E57" s="122">
        <v>57062636</v>
      </c>
      <c r="F57" s="122">
        <v>57675113</v>
      </c>
      <c r="G57" s="122">
        <v>58583304</v>
      </c>
    </row>
    <row r="58" spans="1:7" s="7" customFormat="1" ht="13.5" customHeight="1">
      <c r="A58" s="106" t="s">
        <v>96</v>
      </c>
      <c r="B58" s="122">
        <v>1184470</v>
      </c>
      <c r="C58" s="122">
        <v>-246370</v>
      </c>
      <c r="D58" s="122">
        <v>205056</v>
      </c>
      <c r="E58" s="122">
        <v>1151521</v>
      </c>
      <c r="F58" s="122">
        <v>1570213</v>
      </c>
      <c r="G58" s="122">
        <v>1832992</v>
      </c>
    </row>
    <row r="59" spans="1:7" s="7" customFormat="1" ht="12.75">
      <c r="A59" s="104" t="s">
        <v>97</v>
      </c>
      <c r="B59" s="122">
        <v>866787</v>
      </c>
      <c r="C59" s="122">
        <v>-558365</v>
      </c>
      <c r="D59" s="122">
        <v>-102029</v>
      </c>
      <c r="E59" s="122">
        <v>862499</v>
      </c>
      <c r="F59" s="122">
        <v>1281917</v>
      </c>
      <c r="G59" s="122">
        <v>1561318</v>
      </c>
    </row>
    <row r="60" spans="1:7" s="7" customFormat="1" ht="12.75">
      <c r="A60" s="105" t="s">
        <v>98</v>
      </c>
      <c r="B60" s="122">
        <v>5414030</v>
      </c>
      <c r="C60" s="122">
        <v>5576370</v>
      </c>
      <c r="D60" s="122">
        <v>5216804</v>
      </c>
      <c r="E60" s="122">
        <v>5818443</v>
      </c>
      <c r="F60" s="122">
        <v>6519716</v>
      </c>
      <c r="G60" s="122">
        <v>7501670</v>
      </c>
    </row>
    <row r="61" spans="1:7" s="7" customFormat="1" ht="12.75">
      <c r="A61" s="107" t="s">
        <v>89</v>
      </c>
      <c r="B61" s="122">
        <v>5413995</v>
      </c>
      <c r="C61" s="122">
        <v>5576337</v>
      </c>
      <c r="D61" s="122">
        <v>5207716</v>
      </c>
      <c r="E61" s="122">
        <v>5464465</v>
      </c>
      <c r="F61" s="122">
        <v>6174035</v>
      </c>
      <c r="G61" s="122">
        <v>7153589</v>
      </c>
    </row>
    <row r="62" spans="1:7" s="7" customFormat="1" ht="12.75">
      <c r="A62" s="108" t="s">
        <v>33</v>
      </c>
      <c r="B62" s="122">
        <v>2963302</v>
      </c>
      <c r="C62" s="122">
        <v>3061686</v>
      </c>
      <c r="D62" s="122">
        <v>2667024</v>
      </c>
      <c r="E62" s="122">
        <v>2873052</v>
      </c>
      <c r="F62" s="122">
        <v>3653378</v>
      </c>
      <c r="G62" s="122">
        <v>4426313</v>
      </c>
    </row>
    <row r="63" spans="1:7" s="7" customFormat="1" ht="12.75">
      <c r="A63" s="108" t="s">
        <v>34</v>
      </c>
      <c r="B63" s="122">
        <v>2450693</v>
      </c>
      <c r="C63" s="122">
        <v>2514651</v>
      </c>
      <c r="D63" s="122">
        <v>2540692</v>
      </c>
      <c r="E63" s="122">
        <v>2591413</v>
      </c>
      <c r="F63" s="122">
        <v>2520657</v>
      </c>
      <c r="G63" s="122">
        <v>2727276</v>
      </c>
    </row>
    <row r="64" spans="1:7" s="7" customFormat="1" ht="12.75">
      <c r="A64" s="109" t="s">
        <v>38</v>
      </c>
      <c r="B64" s="122">
        <v>1495207</v>
      </c>
      <c r="C64" s="122">
        <v>1557719</v>
      </c>
      <c r="D64" s="122">
        <v>1586945</v>
      </c>
      <c r="E64" s="122">
        <v>1679459</v>
      </c>
      <c r="F64" s="122">
        <v>1616169</v>
      </c>
      <c r="G64" s="122">
        <v>1786173</v>
      </c>
    </row>
    <row r="65" spans="1:7" s="7" customFormat="1" ht="12.75">
      <c r="A65" s="107" t="s">
        <v>35</v>
      </c>
      <c r="B65" s="122">
        <v>0</v>
      </c>
      <c r="C65" s="122">
        <v>0</v>
      </c>
      <c r="D65" s="122">
        <v>0</v>
      </c>
      <c r="E65" s="122">
        <v>0</v>
      </c>
      <c r="F65" s="122">
        <v>0</v>
      </c>
      <c r="G65" s="122">
        <v>0</v>
      </c>
    </row>
    <row r="66" spans="1:7" s="7" customFormat="1" ht="12.75">
      <c r="A66" s="108" t="s">
        <v>33</v>
      </c>
      <c r="B66" s="122">
        <v>0</v>
      </c>
      <c r="C66" s="122">
        <v>0</v>
      </c>
      <c r="D66" s="122">
        <v>0</v>
      </c>
      <c r="E66" s="122">
        <v>0</v>
      </c>
      <c r="F66" s="122">
        <v>0</v>
      </c>
      <c r="G66" s="122">
        <v>0</v>
      </c>
    </row>
    <row r="67" spans="1:7" s="7" customFormat="1" ht="12.75">
      <c r="A67" s="108" t="s">
        <v>34</v>
      </c>
      <c r="B67" s="122">
        <v>0</v>
      </c>
      <c r="C67" s="122">
        <v>0</v>
      </c>
      <c r="D67" s="122">
        <v>0</v>
      </c>
      <c r="E67" s="122">
        <v>0</v>
      </c>
      <c r="F67" s="122">
        <v>0</v>
      </c>
      <c r="G67" s="122">
        <v>0</v>
      </c>
    </row>
    <row r="68" spans="1:7" s="7" customFormat="1" ht="12.75">
      <c r="A68" s="109" t="s">
        <v>38</v>
      </c>
      <c r="B68" s="122">
        <v>0</v>
      </c>
      <c r="C68" s="122">
        <v>0</v>
      </c>
      <c r="D68" s="122">
        <v>0</v>
      </c>
      <c r="E68" s="122">
        <v>0</v>
      </c>
      <c r="F68" s="122">
        <v>0</v>
      </c>
      <c r="G68" s="122">
        <v>0</v>
      </c>
    </row>
    <row r="69" spans="1:7" s="7" customFormat="1" ht="12.75">
      <c r="A69" s="107" t="s">
        <v>36</v>
      </c>
      <c r="B69" s="122">
        <v>35</v>
      </c>
      <c r="C69" s="122">
        <v>33</v>
      </c>
      <c r="D69" s="122">
        <v>9088</v>
      </c>
      <c r="E69" s="122">
        <v>353978</v>
      </c>
      <c r="F69" s="122">
        <v>345681</v>
      </c>
      <c r="G69" s="122">
        <v>348081</v>
      </c>
    </row>
    <row r="70" spans="1:7" s="7" customFormat="1" ht="12.75">
      <c r="A70" s="108" t="s">
        <v>33</v>
      </c>
      <c r="B70" s="122">
        <v>27</v>
      </c>
      <c r="C70" s="122">
        <v>27</v>
      </c>
      <c r="D70" s="122">
        <v>8878</v>
      </c>
      <c r="E70" s="122">
        <v>11505</v>
      </c>
      <c r="F70" s="122">
        <v>3273</v>
      </c>
      <c r="G70" s="122">
        <v>5690</v>
      </c>
    </row>
    <row r="71" spans="1:7" s="7" customFormat="1" ht="12.75">
      <c r="A71" s="108" t="s">
        <v>34</v>
      </c>
      <c r="B71" s="122">
        <v>8</v>
      </c>
      <c r="C71" s="122">
        <v>6</v>
      </c>
      <c r="D71" s="122">
        <v>210</v>
      </c>
      <c r="E71" s="122">
        <v>342473</v>
      </c>
      <c r="F71" s="122">
        <v>342408</v>
      </c>
      <c r="G71" s="122">
        <v>342391</v>
      </c>
    </row>
    <row r="72" spans="1:7" s="7" customFormat="1" ht="12.75">
      <c r="A72" s="109" t="s">
        <v>38</v>
      </c>
      <c r="B72" s="122">
        <v>8</v>
      </c>
      <c r="C72" s="122">
        <v>6</v>
      </c>
      <c r="D72" s="122">
        <v>210</v>
      </c>
      <c r="E72" s="122">
        <v>342473</v>
      </c>
      <c r="F72" s="122">
        <v>342408</v>
      </c>
      <c r="G72" s="122">
        <v>342391</v>
      </c>
    </row>
    <row r="73" spans="1:7" s="7" customFormat="1" ht="12.75">
      <c r="A73" s="105" t="s">
        <v>99</v>
      </c>
      <c r="B73" s="122">
        <v>4547243</v>
      </c>
      <c r="C73" s="122">
        <v>6134735</v>
      </c>
      <c r="D73" s="122">
        <v>5318833</v>
      </c>
      <c r="E73" s="122">
        <v>4955944</v>
      </c>
      <c r="F73" s="122">
        <v>5237799</v>
      </c>
      <c r="G73" s="122">
        <v>5940352</v>
      </c>
    </row>
    <row r="74" spans="1:7" s="7" customFormat="1" ht="12.75">
      <c r="A74" s="107" t="s">
        <v>32</v>
      </c>
      <c r="B74" s="122">
        <v>4547243</v>
      </c>
      <c r="C74" s="122">
        <v>6134735</v>
      </c>
      <c r="D74" s="122">
        <v>5318833</v>
      </c>
      <c r="E74" s="122">
        <v>4955944</v>
      </c>
      <c r="F74" s="122">
        <v>5237799</v>
      </c>
      <c r="G74" s="122">
        <v>5940352</v>
      </c>
    </row>
    <row r="75" spans="1:7" s="7" customFormat="1" ht="12.75">
      <c r="A75" s="108" t="s">
        <v>33</v>
      </c>
      <c r="B75" s="122">
        <v>3896247</v>
      </c>
      <c r="C75" s="122">
        <v>5472699</v>
      </c>
      <c r="D75" s="122">
        <v>4777706</v>
      </c>
      <c r="E75" s="122">
        <v>3665284</v>
      </c>
      <c r="F75" s="122">
        <v>4760512</v>
      </c>
      <c r="G75" s="122">
        <v>5405331</v>
      </c>
    </row>
    <row r="76" spans="1:7" s="7" customFormat="1" ht="12.75">
      <c r="A76" s="108" t="s">
        <v>34</v>
      </c>
      <c r="B76" s="122">
        <v>650996</v>
      </c>
      <c r="C76" s="122">
        <v>662036</v>
      </c>
      <c r="D76" s="122">
        <v>541127</v>
      </c>
      <c r="E76" s="122">
        <v>1290660</v>
      </c>
      <c r="F76" s="122">
        <v>477287</v>
      </c>
      <c r="G76" s="122">
        <v>535021</v>
      </c>
    </row>
    <row r="77" spans="1:7" s="7" customFormat="1" ht="12.75">
      <c r="A77" s="109" t="s">
        <v>38</v>
      </c>
      <c r="B77" s="122">
        <v>623187</v>
      </c>
      <c r="C77" s="122">
        <v>634802</v>
      </c>
      <c r="D77" s="122">
        <v>510702</v>
      </c>
      <c r="E77" s="122">
        <v>1261553</v>
      </c>
      <c r="F77" s="122">
        <v>449471</v>
      </c>
      <c r="G77" s="122">
        <v>508157</v>
      </c>
    </row>
    <row r="78" spans="1:7" s="7" customFormat="1" ht="12.75">
      <c r="A78" s="107" t="s">
        <v>35</v>
      </c>
      <c r="B78" s="122">
        <v>0</v>
      </c>
      <c r="C78" s="122">
        <v>0</v>
      </c>
      <c r="D78" s="122">
        <v>0</v>
      </c>
      <c r="E78" s="122">
        <v>0</v>
      </c>
      <c r="F78" s="122">
        <v>0</v>
      </c>
      <c r="G78" s="122">
        <v>0</v>
      </c>
    </row>
    <row r="79" spans="1:7" s="7" customFormat="1" ht="12.75">
      <c r="A79" s="108" t="s">
        <v>33</v>
      </c>
      <c r="B79" s="122">
        <v>0</v>
      </c>
      <c r="C79" s="122">
        <v>0</v>
      </c>
      <c r="D79" s="122">
        <v>0</v>
      </c>
      <c r="E79" s="122">
        <v>0</v>
      </c>
      <c r="F79" s="122">
        <v>0</v>
      </c>
      <c r="G79" s="122">
        <v>0</v>
      </c>
    </row>
    <row r="80" spans="1:7" s="7" customFormat="1" ht="12.75">
      <c r="A80" s="108" t="s">
        <v>34</v>
      </c>
      <c r="B80" s="122">
        <v>0</v>
      </c>
      <c r="C80" s="122">
        <v>0</v>
      </c>
      <c r="D80" s="122">
        <v>0</v>
      </c>
      <c r="E80" s="122">
        <v>0</v>
      </c>
      <c r="F80" s="122">
        <v>0</v>
      </c>
      <c r="G80" s="122">
        <v>0</v>
      </c>
    </row>
    <row r="81" spans="1:7" s="7" customFormat="1" ht="12.75">
      <c r="A81" s="109" t="s">
        <v>38</v>
      </c>
      <c r="B81" s="122">
        <v>0</v>
      </c>
      <c r="C81" s="122">
        <v>0</v>
      </c>
      <c r="D81" s="122">
        <v>0</v>
      </c>
      <c r="E81" s="122">
        <v>0</v>
      </c>
      <c r="F81" s="122">
        <v>0</v>
      </c>
      <c r="G81" s="122">
        <v>0</v>
      </c>
    </row>
    <row r="82" spans="1:7" s="7" customFormat="1" ht="12.75">
      <c r="A82" s="104" t="s">
        <v>100</v>
      </c>
      <c r="B82" s="122">
        <v>317683</v>
      </c>
      <c r="C82" s="122">
        <v>311995</v>
      </c>
      <c r="D82" s="122">
        <v>307085</v>
      </c>
      <c r="E82" s="122">
        <v>289022</v>
      </c>
      <c r="F82" s="122">
        <v>288296</v>
      </c>
      <c r="G82" s="122">
        <v>271674</v>
      </c>
    </row>
    <row r="83" spans="1:7" s="7" customFormat="1" ht="12.75">
      <c r="A83" s="105" t="s">
        <v>37</v>
      </c>
      <c r="B83" s="122">
        <v>62375</v>
      </c>
      <c r="C83" s="122">
        <v>57431</v>
      </c>
      <c r="D83" s="122">
        <v>57254</v>
      </c>
      <c r="E83" s="122">
        <v>54818</v>
      </c>
      <c r="F83" s="122">
        <v>54459</v>
      </c>
      <c r="G83" s="122">
        <v>51307</v>
      </c>
    </row>
    <row r="84" spans="1:7" s="7" customFormat="1" ht="12.75">
      <c r="A84" s="107" t="s">
        <v>33</v>
      </c>
      <c r="B84" s="122">
        <v>4807</v>
      </c>
      <c r="C84" s="122">
        <v>3965</v>
      </c>
      <c r="D84" s="122">
        <v>3812</v>
      </c>
      <c r="E84" s="122">
        <v>3681</v>
      </c>
      <c r="F84" s="122">
        <v>3554</v>
      </c>
      <c r="G84" s="122">
        <v>2661</v>
      </c>
    </row>
    <row r="85" spans="1:7" s="7" customFormat="1" ht="12.75">
      <c r="A85" s="107" t="s">
        <v>34</v>
      </c>
      <c r="B85" s="122">
        <v>57568</v>
      </c>
      <c r="C85" s="122">
        <v>53466</v>
      </c>
      <c r="D85" s="122">
        <v>53442</v>
      </c>
      <c r="E85" s="122">
        <v>51137</v>
      </c>
      <c r="F85" s="122">
        <v>50905</v>
      </c>
      <c r="G85" s="122">
        <v>48646</v>
      </c>
    </row>
    <row r="86" spans="1:7" s="7" customFormat="1" ht="12.75">
      <c r="A86" s="108" t="s">
        <v>38</v>
      </c>
      <c r="B86" s="122">
        <v>57568</v>
      </c>
      <c r="C86" s="122">
        <v>53466</v>
      </c>
      <c r="D86" s="122">
        <v>53442</v>
      </c>
      <c r="E86" s="122">
        <v>51137</v>
      </c>
      <c r="F86" s="122">
        <v>50905</v>
      </c>
      <c r="G86" s="122">
        <v>48646</v>
      </c>
    </row>
    <row r="87" spans="1:7" s="7" customFormat="1" ht="12.75">
      <c r="A87" s="105" t="s">
        <v>35</v>
      </c>
      <c r="B87" s="122">
        <v>0</v>
      </c>
      <c r="C87" s="122">
        <v>0</v>
      </c>
      <c r="D87" s="122">
        <v>0</v>
      </c>
      <c r="E87" s="122">
        <v>0</v>
      </c>
      <c r="F87" s="122">
        <v>0</v>
      </c>
      <c r="G87" s="122">
        <v>0</v>
      </c>
    </row>
    <row r="88" spans="1:7" s="7" customFormat="1" ht="12.75">
      <c r="A88" s="107" t="s">
        <v>33</v>
      </c>
      <c r="B88" s="122">
        <v>0</v>
      </c>
      <c r="C88" s="122">
        <v>0</v>
      </c>
      <c r="D88" s="122">
        <v>0</v>
      </c>
      <c r="E88" s="122">
        <v>0</v>
      </c>
      <c r="F88" s="122">
        <v>0</v>
      </c>
      <c r="G88" s="122">
        <v>0</v>
      </c>
    </row>
    <row r="89" spans="1:7" s="7" customFormat="1" ht="12.75">
      <c r="A89" s="107" t="s">
        <v>34</v>
      </c>
      <c r="B89" s="122">
        <v>0</v>
      </c>
      <c r="C89" s="122">
        <v>0</v>
      </c>
      <c r="D89" s="122">
        <v>0</v>
      </c>
      <c r="E89" s="122">
        <v>0</v>
      </c>
      <c r="F89" s="122">
        <v>0</v>
      </c>
      <c r="G89" s="122">
        <v>0</v>
      </c>
    </row>
    <row r="90" spans="1:7" s="7" customFormat="1" ht="12.75">
      <c r="A90" s="108" t="s">
        <v>38</v>
      </c>
      <c r="B90" s="122">
        <v>0</v>
      </c>
      <c r="C90" s="122">
        <v>0</v>
      </c>
      <c r="D90" s="122">
        <v>0</v>
      </c>
      <c r="E90" s="122">
        <v>0</v>
      </c>
      <c r="F90" s="122">
        <v>0</v>
      </c>
      <c r="G90" s="122">
        <v>0</v>
      </c>
    </row>
    <row r="91" spans="1:7" s="7" customFormat="1" ht="12.75">
      <c r="A91" s="105" t="s">
        <v>36</v>
      </c>
      <c r="B91" s="122">
        <v>255308</v>
      </c>
      <c r="C91" s="122">
        <v>254564</v>
      </c>
      <c r="D91" s="122">
        <v>249831</v>
      </c>
      <c r="E91" s="122">
        <v>234204</v>
      </c>
      <c r="F91" s="122">
        <v>233837</v>
      </c>
      <c r="G91" s="122">
        <v>220367</v>
      </c>
    </row>
    <row r="92" spans="1:7" s="7" customFormat="1" ht="12.75">
      <c r="A92" s="107" t="s">
        <v>33</v>
      </c>
      <c r="B92" s="122">
        <v>189703</v>
      </c>
      <c r="C92" s="122">
        <v>190181</v>
      </c>
      <c r="D92" s="122">
        <v>186175</v>
      </c>
      <c r="E92" s="122">
        <v>172817</v>
      </c>
      <c r="F92" s="122">
        <v>174760</v>
      </c>
      <c r="G92" s="122">
        <v>162546</v>
      </c>
    </row>
    <row r="93" spans="1:7" s="7" customFormat="1" ht="12.75">
      <c r="A93" s="107" t="s">
        <v>34</v>
      </c>
      <c r="B93" s="122">
        <v>65605</v>
      </c>
      <c r="C93" s="122">
        <v>64383</v>
      </c>
      <c r="D93" s="122">
        <v>63656</v>
      </c>
      <c r="E93" s="122">
        <v>61387</v>
      </c>
      <c r="F93" s="122">
        <v>59077</v>
      </c>
      <c r="G93" s="122">
        <v>57821</v>
      </c>
    </row>
    <row r="94" spans="1:7" s="7" customFormat="1" ht="12.75">
      <c r="A94" s="108" t="s">
        <v>38</v>
      </c>
      <c r="B94" s="122">
        <v>65605</v>
      </c>
      <c r="C94" s="122">
        <v>64383</v>
      </c>
      <c r="D94" s="122">
        <v>63656</v>
      </c>
      <c r="E94" s="122">
        <v>61387</v>
      </c>
      <c r="F94" s="122">
        <v>59077</v>
      </c>
      <c r="G94" s="122">
        <v>57821</v>
      </c>
    </row>
    <row r="95" spans="1:7" s="7" customFormat="1" ht="12.75" customHeight="1">
      <c r="A95" s="38" t="s">
        <v>101</v>
      </c>
      <c r="B95" s="122">
        <v>55318862</v>
      </c>
      <c r="C95" s="122">
        <v>55396859</v>
      </c>
      <c r="D95" s="122">
        <v>55533450</v>
      </c>
      <c r="E95" s="122">
        <v>55911115</v>
      </c>
      <c r="F95" s="122">
        <v>56104900</v>
      </c>
      <c r="G95" s="122">
        <v>56750312</v>
      </c>
    </row>
    <row r="96" spans="1:7" s="7" customFormat="1" ht="12.75">
      <c r="A96" s="104" t="s">
        <v>102</v>
      </c>
      <c r="B96" s="122">
        <v>35462621</v>
      </c>
      <c r="C96" s="122">
        <v>35494423</v>
      </c>
      <c r="D96" s="122">
        <v>35637564</v>
      </c>
      <c r="E96" s="122">
        <v>35754093</v>
      </c>
      <c r="F96" s="122">
        <v>36127801</v>
      </c>
      <c r="G96" s="122">
        <v>36657924</v>
      </c>
    </row>
    <row r="97" spans="1:7" s="7" customFormat="1" ht="12.75">
      <c r="A97" s="105" t="s">
        <v>35</v>
      </c>
      <c r="B97" s="122">
        <v>27630</v>
      </c>
      <c r="C97" s="122">
        <v>31828</v>
      </c>
      <c r="D97" s="122">
        <v>31828</v>
      </c>
      <c r="E97" s="122">
        <v>45989</v>
      </c>
      <c r="F97" s="122">
        <v>53336</v>
      </c>
      <c r="G97" s="122">
        <v>38062</v>
      </c>
    </row>
    <row r="98" spans="1:7" s="7" customFormat="1" ht="12.75">
      <c r="A98" s="107" t="s">
        <v>33</v>
      </c>
      <c r="B98" s="122">
        <v>26662</v>
      </c>
      <c r="C98" s="122">
        <v>30860</v>
      </c>
      <c r="D98" s="122">
        <v>30860</v>
      </c>
      <c r="E98" s="122">
        <v>45021</v>
      </c>
      <c r="F98" s="122">
        <v>52368</v>
      </c>
      <c r="G98" s="122">
        <v>37094</v>
      </c>
    </row>
    <row r="99" spans="1:7" s="7" customFormat="1" ht="12.75">
      <c r="A99" s="107" t="s">
        <v>34</v>
      </c>
      <c r="B99" s="122">
        <v>968</v>
      </c>
      <c r="C99" s="122">
        <v>968</v>
      </c>
      <c r="D99" s="122">
        <v>968</v>
      </c>
      <c r="E99" s="122">
        <v>968</v>
      </c>
      <c r="F99" s="122">
        <v>968</v>
      </c>
      <c r="G99" s="122">
        <v>968</v>
      </c>
    </row>
    <row r="100" spans="1:7" s="7" customFormat="1" ht="12.75">
      <c r="A100" s="108" t="s">
        <v>38</v>
      </c>
      <c r="B100" s="122">
        <v>968</v>
      </c>
      <c r="C100" s="122">
        <v>968</v>
      </c>
      <c r="D100" s="122">
        <v>968</v>
      </c>
      <c r="E100" s="122">
        <v>968</v>
      </c>
      <c r="F100" s="122">
        <v>968</v>
      </c>
      <c r="G100" s="122">
        <v>968</v>
      </c>
    </row>
    <row r="101" spans="1:7" s="7" customFormat="1" ht="12.75">
      <c r="A101" s="105" t="s">
        <v>36</v>
      </c>
      <c r="B101" s="122">
        <v>34886051</v>
      </c>
      <c r="C101" s="122">
        <v>34928339</v>
      </c>
      <c r="D101" s="122">
        <v>35075541</v>
      </c>
      <c r="E101" s="122">
        <v>35089493</v>
      </c>
      <c r="F101" s="122">
        <v>35477756</v>
      </c>
      <c r="G101" s="122">
        <v>36000595</v>
      </c>
    </row>
    <row r="102" spans="1:7" s="7" customFormat="1" ht="12.75">
      <c r="A102" s="107" t="s">
        <v>33</v>
      </c>
      <c r="B102" s="122">
        <v>8621002</v>
      </c>
      <c r="C102" s="122">
        <v>9247190</v>
      </c>
      <c r="D102" s="122">
        <v>9506085</v>
      </c>
      <c r="E102" s="122">
        <v>9807476</v>
      </c>
      <c r="F102" s="122">
        <v>9948249</v>
      </c>
      <c r="G102" s="122">
        <v>10479553</v>
      </c>
    </row>
    <row r="103" spans="1:7" s="7" customFormat="1" ht="12.75">
      <c r="A103" s="107" t="s">
        <v>34</v>
      </c>
      <c r="B103" s="122">
        <v>26265049</v>
      </c>
      <c r="C103" s="122">
        <v>25681149</v>
      </c>
      <c r="D103" s="122">
        <v>25569456</v>
      </c>
      <c r="E103" s="122">
        <v>25282017</v>
      </c>
      <c r="F103" s="122">
        <v>25529507</v>
      </c>
      <c r="G103" s="122">
        <v>25521042</v>
      </c>
    </row>
    <row r="104" spans="1:7" s="7" customFormat="1" ht="12.75">
      <c r="A104" s="108" t="s">
        <v>38</v>
      </c>
      <c r="B104" s="122">
        <v>25325810</v>
      </c>
      <c r="C104" s="122">
        <v>24767928</v>
      </c>
      <c r="D104" s="122">
        <v>24670055</v>
      </c>
      <c r="E104" s="122">
        <v>24482181</v>
      </c>
      <c r="F104" s="122">
        <v>24646545</v>
      </c>
      <c r="G104" s="122">
        <v>24612448</v>
      </c>
    </row>
    <row r="105" spans="1:7" s="7" customFormat="1" ht="12.75">
      <c r="A105" s="105" t="s">
        <v>37</v>
      </c>
      <c r="B105" s="122">
        <v>279548</v>
      </c>
      <c r="C105" s="122">
        <v>278437</v>
      </c>
      <c r="D105" s="122">
        <v>274552</v>
      </c>
      <c r="E105" s="122">
        <v>319854</v>
      </c>
      <c r="F105" s="122">
        <v>301999</v>
      </c>
      <c r="G105" s="122">
        <v>324509</v>
      </c>
    </row>
    <row r="106" spans="1:7" s="7" customFormat="1" ht="12.75">
      <c r="A106" s="107" t="s">
        <v>33</v>
      </c>
      <c r="B106" s="122">
        <v>12218</v>
      </c>
      <c r="C106" s="122">
        <v>12175</v>
      </c>
      <c r="D106" s="122">
        <v>12302</v>
      </c>
      <c r="E106" s="122">
        <v>11074</v>
      </c>
      <c r="F106" s="122">
        <v>11469</v>
      </c>
      <c r="G106" s="122">
        <v>9950</v>
      </c>
    </row>
    <row r="107" spans="1:7" s="7" customFormat="1" ht="12.75">
      <c r="A107" s="107" t="s">
        <v>34</v>
      </c>
      <c r="B107" s="122">
        <v>267330</v>
      </c>
      <c r="C107" s="122">
        <v>266262</v>
      </c>
      <c r="D107" s="122">
        <v>262250</v>
      </c>
      <c r="E107" s="122">
        <v>308780</v>
      </c>
      <c r="F107" s="122">
        <v>290530</v>
      </c>
      <c r="G107" s="122">
        <v>314559</v>
      </c>
    </row>
    <row r="108" spans="1:7" s="7" customFormat="1" ht="12.75">
      <c r="A108" s="108" t="s">
        <v>38</v>
      </c>
      <c r="B108" s="122">
        <v>263511</v>
      </c>
      <c r="C108" s="122">
        <v>266262</v>
      </c>
      <c r="D108" s="122">
        <v>262250</v>
      </c>
      <c r="E108" s="122">
        <v>308780</v>
      </c>
      <c r="F108" s="122">
        <v>290530</v>
      </c>
      <c r="G108" s="122">
        <v>314559</v>
      </c>
    </row>
    <row r="109" spans="1:7" s="7" customFormat="1" ht="12.75">
      <c r="A109" s="105" t="s">
        <v>90</v>
      </c>
      <c r="B109" s="122">
        <v>269392</v>
      </c>
      <c r="C109" s="122">
        <v>255819</v>
      </c>
      <c r="D109" s="122">
        <v>255643</v>
      </c>
      <c r="E109" s="122">
        <v>298757</v>
      </c>
      <c r="F109" s="122">
        <v>294710</v>
      </c>
      <c r="G109" s="122">
        <v>294758</v>
      </c>
    </row>
    <row r="110" spans="1:7" s="7" customFormat="1" ht="12.75">
      <c r="A110" s="107" t="s">
        <v>33</v>
      </c>
      <c r="B110" s="122">
        <v>269392</v>
      </c>
      <c r="C110" s="122">
        <v>255819</v>
      </c>
      <c r="D110" s="122">
        <v>255643</v>
      </c>
      <c r="E110" s="122">
        <v>298757</v>
      </c>
      <c r="F110" s="122">
        <v>294710</v>
      </c>
      <c r="G110" s="122">
        <v>294758</v>
      </c>
    </row>
    <row r="111" spans="1:7" s="7" customFormat="1" ht="12.75">
      <c r="A111" s="107" t="s">
        <v>34</v>
      </c>
      <c r="B111" s="122">
        <v>0</v>
      </c>
      <c r="C111" s="122">
        <v>0</v>
      </c>
      <c r="D111" s="122">
        <v>0</v>
      </c>
      <c r="E111" s="122">
        <v>0</v>
      </c>
      <c r="F111" s="122">
        <v>0</v>
      </c>
      <c r="G111" s="122">
        <v>0</v>
      </c>
    </row>
    <row r="112" spans="1:7" s="7" customFormat="1" ht="12.75">
      <c r="A112" s="108" t="s">
        <v>38</v>
      </c>
      <c r="B112" s="122">
        <v>0</v>
      </c>
      <c r="C112" s="122">
        <v>0</v>
      </c>
      <c r="D112" s="122">
        <v>0</v>
      </c>
      <c r="E112" s="122">
        <v>0</v>
      </c>
      <c r="F112" s="122">
        <v>0</v>
      </c>
      <c r="G112" s="122">
        <v>0</v>
      </c>
    </row>
    <row r="113" spans="1:7" s="7" customFormat="1" ht="12.75">
      <c r="A113" s="104" t="s">
        <v>157</v>
      </c>
      <c r="B113" s="122">
        <v>1363675</v>
      </c>
      <c r="C113" s="122">
        <v>1314871</v>
      </c>
      <c r="D113" s="122">
        <v>1324693</v>
      </c>
      <c r="E113" s="122">
        <v>1470168</v>
      </c>
      <c r="F113" s="122">
        <v>1420448</v>
      </c>
      <c r="G113" s="122">
        <v>1447775</v>
      </c>
    </row>
    <row r="114" spans="1:7" s="7" customFormat="1" ht="12.75">
      <c r="A114" s="105" t="s">
        <v>35</v>
      </c>
      <c r="B114" s="122">
        <v>58562</v>
      </c>
      <c r="C114" s="122">
        <v>24304</v>
      </c>
      <c r="D114" s="122">
        <v>31818</v>
      </c>
      <c r="E114" s="122">
        <v>28327</v>
      </c>
      <c r="F114" s="122">
        <v>26592</v>
      </c>
      <c r="G114" s="122">
        <v>31535</v>
      </c>
    </row>
    <row r="115" spans="1:7" s="7" customFormat="1" ht="12.75">
      <c r="A115" s="107" t="s">
        <v>33</v>
      </c>
      <c r="B115" s="122">
        <v>44079</v>
      </c>
      <c r="C115" s="122">
        <v>18200</v>
      </c>
      <c r="D115" s="122">
        <v>19715</v>
      </c>
      <c r="E115" s="122">
        <v>24013</v>
      </c>
      <c r="F115" s="122">
        <v>23502</v>
      </c>
      <c r="G115" s="122">
        <v>30068</v>
      </c>
    </row>
    <row r="116" spans="1:7" s="7" customFormat="1" ht="12.75">
      <c r="A116" s="107" t="s">
        <v>34</v>
      </c>
      <c r="B116" s="122">
        <v>14483</v>
      </c>
      <c r="C116" s="122">
        <v>6104</v>
      </c>
      <c r="D116" s="122">
        <v>12103</v>
      </c>
      <c r="E116" s="122">
        <v>4314</v>
      </c>
      <c r="F116" s="122">
        <v>3090</v>
      </c>
      <c r="G116" s="122">
        <v>1467</v>
      </c>
    </row>
    <row r="117" spans="1:7" s="7" customFormat="1" ht="12.75">
      <c r="A117" s="108" t="s">
        <v>38</v>
      </c>
      <c r="B117" s="122">
        <v>14483</v>
      </c>
      <c r="C117" s="122">
        <v>6104</v>
      </c>
      <c r="D117" s="122">
        <v>12103</v>
      </c>
      <c r="E117" s="122">
        <v>2014</v>
      </c>
      <c r="F117" s="122">
        <v>3090</v>
      </c>
      <c r="G117" s="122">
        <v>1467</v>
      </c>
    </row>
    <row r="118" spans="1:7" s="7" customFormat="1" ht="12.75">
      <c r="A118" s="105" t="s">
        <v>36</v>
      </c>
      <c r="B118" s="122">
        <v>950162</v>
      </c>
      <c r="C118" s="122">
        <v>939041</v>
      </c>
      <c r="D118" s="122">
        <v>942302</v>
      </c>
      <c r="E118" s="122">
        <v>1088338</v>
      </c>
      <c r="F118" s="122">
        <v>1057833</v>
      </c>
      <c r="G118" s="122">
        <v>1066872</v>
      </c>
    </row>
    <row r="119" spans="1:7" s="7" customFormat="1" ht="12.75">
      <c r="A119" s="107" t="s">
        <v>33</v>
      </c>
      <c r="B119" s="122">
        <v>326921</v>
      </c>
      <c r="C119" s="122">
        <v>314857</v>
      </c>
      <c r="D119" s="122">
        <v>313163</v>
      </c>
      <c r="E119" s="122">
        <v>478130</v>
      </c>
      <c r="F119" s="122">
        <v>459548</v>
      </c>
      <c r="G119" s="122">
        <v>478083</v>
      </c>
    </row>
    <row r="120" spans="1:7" s="7" customFormat="1" ht="12.75">
      <c r="A120" s="107" t="s">
        <v>34</v>
      </c>
      <c r="B120" s="122">
        <v>623241</v>
      </c>
      <c r="C120" s="122">
        <v>624184</v>
      </c>
      <c r="D120" s="122">
        <v>629139</v>
      </c>
      <c r="E120" s="122">
        <v>610208</v>
      </c>
      <c r="F120" s="122">
        <v>598285</v>
      </c>
      <c r="G120" s="122">
        <v>588789</v>
      </c>
    </row>
    <row r="121" spans="1:7" s="7" customFormat="1" ht="12.75">
      <c r="A121" s="108" t="s">
        <v>38</v>
      </c>
      <c r="B121" s="122">
        <v>611932</v>
      </c>
      <c r="C121" s="122">
        <v>612245</v>
      </c>
      <c r="D121" s="122">
        <v>620765</v>
      </c>
      <c r="E121" s="122">
        <v>602287</v>
      </c>
      <c r="F121" s="122">
        <v>575319</v>
      </c>
      <c r="G121" s="122">
        <v>565495</v>
      </c>
    </row>
    <row r="122" spans="1:7" s="7" customFormat="1" ht="12.75">
      <c r="A122" s="105" t="s">
        <v>37</v>
      </c>
      <c r="B122" s="122">
        <v>43832</v>
      </c>
      <c r="C122" s="122">
        <v>38417</v>
      </c>
      <c r="D122" s="122">
        <v>37645</v>
      </c>
      <c r="E122" s="122">
        <v>41601</v>
      </c>
      <c r="F122" s="122">
        <v>28600</v>
      </c>
      <c r="G122" s="122">
        <v>35668</v>
      </c>
    </row>
    <row r="123" spans="1:7" s="7" customFormat="1" ht="12.75">
      <c r="A123" s="107" t="s">
        <v>33</v>
      </c>
      <c r="B123" s="122">
        <v>3647</v>
      </c>
      <c r="C123" s="122">
        <v>0</v>
      </c>
      <c r="D123" s="122">
        <v>0</v>
      </c>
      <c r="E123" s="122">
        <v>0</v>
      </c>
      <c r="F123" s="122">
        <v>0</v>
      </c>
      <c r="G123" s="122">
        <v>0</v>
      </c>
    </row>
    <row r="124" spans="1:7" s="7" customFormat="1" ht="12.75">
      <c r="A124" s="107" t="s">
        <v>34</v>
      </c>
      <c r="B124" s="122">
        <v>40185</v>
      </c>
      <c r="C124" s="122">
        <v>38417</v>
      </c>
      <c r="D124" s="122">
        <v>37645</v>
      </c>
      <c r="E124" s="122">
        <v>41601</v>
      </c>
      <c r="F124" s="122">
        <v>28600</v>
      </c>
      <c r="G124" s="122">
        <v>35668</v>
      </c>
    </row>
    <row r="125" spans="1:7" s="7" customFormat="1" ht="12.75">
      <c r="A125" s="108" t="s">
        <v>38</v>
      </c>
      <c r="B125" s="122">
        <v>40185</v>
      </c>
      <c r="C125" s="122">
        <v>38417</v>
      </c>
      <c r="D125" s="122">
        <v>37645</v>
      </c>
      <c r="E125" s="122">
        <v>41601</v>
      </c>
      <c r="F125" s="122">
        <v>28600</v>
      </c>
      <c r="G125" s="122">
        <v>35668</v>
      </c>
    </row>
    <row r="126" spans="1:7" s="7" customFormat="1" ht="12.75">
      <c r="A126" s="105" t="s">
        <v>90</v>
      </c>
      <c r="B126" s="122">
        <v>311119</v>
      </c>
      <c r="C126" s="122">
        <v>313109</v>
      </c>
      <c r="D126" s="122">
        <v>312928</v>
      </c>
      <c r="E126" s="122">
        <v>311902</v>
      </c>
      <c r="F126" s="122">
        <v>307423</v>
      </c>
      <c r="G126" s="122">
        <v>313700</v>
      </c>
    </row>
    <row r="127" spans="1:7" s="7" customFormat="1" ht="12.75">
      <c r="A127" s="107" t="s">
        <v>33</v>
      </c>
      <c r="B127" s="122">
        <v>311119</v>
      </c>
      <c r="C127" s="122">
        <v>313079</v>
      </c>
      <c r="D127" s="122">
        <v>312898</v>
      </c>
      <c r="E127" s="122">
        <v>311872</v>
      </c>
      <c r="F127" s="122">
        <v>307393</v>
      </c>
      <c r="G127" s="122">
        <v>313521</v>
      </c>
    </row>
    <row r="128" spans="1:7" s="7" customFormat="1" ht="12.75">
      <c r="A128" s="107" t="s">
        <v>34</v>
      </c>
      <c r="B128" s="122">
        <v>0</v>
      </c>
      <c r="C128" s="122">
        <v>30</v>
      </c>
      <c r="D128" s="122">
        <v>30</v>
      </c>
      <c r="E128" s="122">
        <v>30</v>
      </c>
      <c r="F128" s="122">
        <v>30</v>
      </c>
      <c r="G128" s="122">
        <v>179</v>
      </c>
    </row>
    <row r="129" spans="1:7" s="7" customFormat="1" ht="12.75">
      <c r="A129" s="108" t="s">
        <v>38</v>
      </c>
      <c r="B129" s="122">
        <v>0</v>
      </c>
      <c r="C129" s="122">
        <v>30</v>
      </c>
      <c r="D129" s="122">
        <v>30</v>
      </c>
      <c r="E129" s="122">
        <v>30</v>
      </c>
      <c r="F129" s="122">
        <v>30</v>
      </c>
      <c r="G129" s="122">
        <v>179</v>
      </c>
    </row>
    <row r="130" spans="1:7" s="7" customFormat="1" ht="12.75">
      <c r="A130" s="104" t="s">
        <v>158</v>
      </c>
      <c r="B130" s="122">
        <v>18492566</v>
      </c>
      <c r="C130" s="122">
        <v>18587565</v>
      </c>
      <c r="D130" s="122">
        <v>18571193</v>
      </c>
      <c r="E130" s="122">
        <v>18686854</v>
      </c>
      <c r="F130" s="122">
        <v>18556651</v>
      </c>
      <c r="G130" s="122">
        <v>18644613</v>
      </c>
    </row>
    <row r="131" spans="1:7" s="7" customFormat="1" ht="12.75">
      <c r="A131" s="105" t="s">
        <v>35</v>
      </c>
      <c r="B131" s="122">
        <v>1791</v>
      </c>
      <c r="C131" s="122">
        <v>1410</v>
      </c>
      <c r="D131" s="122">
        <v>1534</v>
      </c>
      <c r="E131" s="122">
        <v>1948</v>
      </c>
      <c r="F131" s="122">
        <v>5031</v>
      </c>
      <c r="G131" s="122">
        <v>5537</v>
      </c>
    </row>
    <row r="132" spans="1:7" s="7" customFormat="1" ht="12.75">
      <c r="A132" s="107" t="s">
        <v>33</v>
      </c>
      <c r="B132" s="122">
        <v>1791</v>
      </c>
      <c r="C132" s="122">
        <v>1410</v>
      </c>
      <c r="D132" s="122">
        <v>1534</v>
      </c>
      <c r="E132" s="122">
        <v>1948</v>
      </c>
      <c r="F132" s="122">
        <v>5031</v>
      </c>
      <c r="G132" s="122">
        <v>5537</v>
      </c>
    </row>
    <row r="133" spans="1:7" s="7" customFormat="1" ht="12.75">
      <c r="A133" s="107" t="s">
        <v>34</v>
      </c>
      <c r="B133" s="122">
        <v>0</v>
      </c>
      <c r="C133" s="122">
        <v>0</v>
      </c>
      <c r="D133" s="122">
        <v>0</v>
      </c>
      <c r="E133" s="122">
        <v>0</v>
      </c>
      <c r="F133" s="122">
        <v>0</v>
      </c>
      <c r="G133" s="122">
        <v>0</v>
      </c>
    </row>
    <row r="134" spans="1:7" s="7" customFormat="1" ht="12.75">
      <c r="A134" s="108" t="s">
        <v>38</v>
      </c>
      <c r="B134" s="122">
        <v>0</v>
      </c>
      <c r="C134" s="122">
        <v>0</v>
      </c>
      <c r="D134" s="122">
        <v>0</v>
      </c>
      <c r="E134" s="122">
        <v>0</v>
      </c>
      <c r="F134" s="122">
        <v>0</v>
      </c>
      <c r="G134" s="122">
        <v>0</v>
      </c>
    </row>
    <row r="135" spans="1:7" s="7" customFormat="1" ht="12.75">
      <c r="A135" s="105" t="s">
        <v>36</v>
      </c>
      <c r="B135" s="122">
        <v>18490775</v>
      </c>
      <c r="C135" s="122">
        <v>18586155</v>
      </c>
      <c r="D135" s="122">
        <v>18569659</v>
      </c>
      <c r="E135" s="122">
        <v>18684906</v>
      </c>
      <c r="F135" s="122">
        <v>18551620</v>
      </c>
      <c r="G135" s="122">
        <v>18639076</v>
      </c>
    </row>
    <row r="136" spans="1:7" s="7" customFormat="1" ht="12.75">
      <c r="A136" s="107" t="s">
        <v>33</v>
      </c>
      <c r="B136" s="122">
        <v>10883516</v>
      </c>
      <c r="C136" s="122">
        <v>11147646</v>
      </c>
      <c r="D136" s="122">
        <v>11288254</v>
      </c>
      <c r="E136" s="122">
        <v>11472001</v>
      </c>
      <c r="F136" s="122">
        <v>11458541</v>
      </c>
      <c r="G136" s="122">
        <v>11687063</v>
      </c>
    </row>
    <row r="137" spans="1:7" s="7" customFormat="1" ht="12.75">
      <c r="A137" s="107" t="s">
        <v>34</v>
      </c>
      <c r="B137" s="122">
        <v>7607259</v>
      </c>
      <c r="C137" s="122">
        <v>7438509</v>
      </c>
      <c r="D137" s="122">
        <v>7281405</v>
      </c>
      <c r="E137" s="122">
        <v>7212905</v>
      </c>
      <c r="F137" s="122">
        <v>7093079</v>
      </c>
      <c r="G137" s="122">
        <v>6952013</v>
      </c>
    </row>
    <row r="138" spans="1:7" s="7" customFormat="1" ht="12.75">
      <c r="A138" s="108" t="s">
        <v>38</v>
      </c>
      <c r="B138" s="122">
        <v>7437989</v>
      </c>
      <c r="C138" s="122">
        <v>7265066</v>
      </c>
      <c r="D138" s="122">
        <v>7112656</v>
      </c>
      <c r="E138" s="122">
        <v>7045793</v>
      </c>
      <c r="F138" s="122">
        <v>6932847</v>
      </c>
      <c r="G138" s="122">
        <v>6792580</v>
      </c>
    </row>
    <row r="139" spans="1:7" s="7" customFormat="1" ht="12.75">
      <c r="A139" s="103" t="s">
        <v>159</v>
      </c>
      <c r="B139" s="122">
        <v>3765394</v>
      </c>
      <c r="C139" s="122">
        <v>3944659</v>
      </c>
      <c r="D139" s="122">
        <v>4033455</v>
      </c>
      <c r="E139" s="122">
        <v>4027861</v>
      </c>
      <c r="F139" s="122">
        <v>4055409</v>
      </c>
      <c r="G139" s="122">
        <v>4127368</v>
      </c>
    </row>
    <row r="140" spans="1:7" s="7" customFormat="1" ht="12.75">
      <c r="A140" s="103" t="s">
        <v>160</v>
      </c>
      <c r="B140" s="122">
        <v>-5053420</v>
      </c>
      <c r="C140" s="122">
        <v>-5273168</v>
      </c>
      <c r="D140" s="122">
        <v>-5577072</v>
      </c>
      <c r="E140" s="122">
        <v>-5255928</v>
      </c>
      <c r="F140" s="122">
        <v>-5379675</v>
      </c>
      <c r="G140" s="122">
        <v>-5763735</v>
      </c>
    </row>
    <row r="141" spans="1:7" s="7" customFormat="1" ht="12.75">
      <c r="A141" s="38" t="s">
        <v>73</v>
      </c>
      <c r="B141" s="122">
        <v>2412</v>
      </c>
      <c r="C141" s="122">
        <v>42287</v>
      </c>
      <c r="D141" s="122">
        <v>65448</v>
      </c>
      <c r="E141" s="122">
        <v>104991</v>
      </c>
      <c r="F141" s="122">
        <v>50272</v>
      </c>
      <c r="G141" s="122">
        <v>-139806</v>
      </c>
    </row>
    <row r="142" spans="1:7" s="7" customFormat="1" ht="12.75">
      <c r="A142" s="104" t="s">
        <v>33</v>
      </c>
      <c r="B142" s="122">
        <v>-15924</v>
      </c>
      <c r="C142" s="122">
        <v>18652</v>
      </c>
      <c r="D142" s="122">
        <v>33408</v>
      </c>
      <c r="E142" s="122">
        <v>24715</v>
      </c>
      <c r="F142" s="122">
        <v>678</v>
      </c>
      <c r="G142" s="122">
        <v>-58020</v>
      </c>
    </row>
    <row r="143" spans="1:7" s="7" customFormat="1" ht="12.75">
      <c r="A143" s="104" t="s">
        <v>34</v>
      </c>
      <c r="B143" s="122">
        <v>18336</v>
      </c>
      <c r="C143" s="122">
        <v>23635</v>
      </c>
      <c r="D143" s="122">
        <v>32040</v>
      </c>
      <c r="E143" s="122">
        <v>80276</v>
      </c>
      <c r="F143" s="122">
        <v>49594</v>
      </c>
      <c r="G143" s="122">
        <v>-81786</v>
      </c>
    </row>
    <row r="144" spans="1:7" s="7" customFormat="1" ht="12.75">
      <c r="A144" s="105" t="s">
        <v>38</v>
      </c>
      <c r="B144" s="122">
        <v>18322</v>
      </c>
      <c r="C144" s="122">
        <v>23640</v>
      </c>
      <c r="D144" s="122">
        <v>34228</v>
      </c>
      <c r="E144" s="122">
        <v>80329</v>
      </c>
      <c r="F144" s="122">
        <v>49732</v>
      </c>
      <c r="G144" s="122">
        <v>-90164</v>
      </c>
    </row>
    <row r="145" spans="1:7" s="7" customFormat="1" ht="12.75">
      <c r="A145" s="38" t="s">
        <v>74</v>
      </c>
      <c r="B145" s="122">
        <v>-5055832</v>
      </c>
      <c r="C145" s="122">
        <v>-5315455</v>
      </c>
      <c r="D145" s="122">
        <v>-5642520</v>
      </c>
      <c r="E145" s="122">
        <v>-5360919</v>
      </c>
      <c r="F145" s="122">
        <v>-5429947</v>
      </c>
      <c r="G145" s="122">
        <v>-5623929</v>
      </c>
    </row>
    <row r="146" spans="1:7" s="7" customFormat="1" ht="12.75">
      <c r="A146" s="104" t="s">
        <v>33</v>
      </c>
      <c r="B146" s="122">
        <v>-4187304</v>
      </c>
      <c r="C146" s="122">
        <v>-4470593</v>
      </c>
      <c r="D146" s="122">
        <v>-4695721</v>
      </c>
      <c r="E146" s="122">
        <v>-4625158</v>
      </c>
      <c r="F146" s="122">
        <v>-4530169</v>
      </c>
      <c r="G146" s="122">
        <v>-4721515</v>
      </c>
    </row>
    <row r="147" spans="1:7" s="7" customFormat="1" ht="12.75">
      <c r="A147" s="104" t="s">
        <v>34</v>
      </c>
      <c r="B147" s="122">
        <v>-868528</v>
      </c>
      <c r="C147" s="122">
        <v>-844862</v>
      </c>
      <c r="D147" s="122">
        <v>-946799</v>
      </c>
      <c r="E147" s="122">
        <v>-735761</v>
      </c>
      <c r="F147" s="122">
        <v>-899778</v>
      </c>
      <c r="G147" s="122">
        <v>-902414</v>
      </c>
    </row>
    <row r="148" spans="1:7" s="7" customFormat="1" ht="12.75">
      <c r="A148" s="105" t="s">
        <v>38</v>
      </c>
      <c r="B148" s="122">
        <v>-830366</v>
      </c>
      <c r="C148" s="122">
        <v>-830366</v>
      </c>
      <c r="D148" s="122">
        <v>-939866</v>
      </c>
      <c r="E148" s="122">
        <v>-783426</v>
      </c>
      <c r="F148" s="122">
        <v>-904829</v>
      </c>
      <c r="G148" s="122">
        <v>-860961</v>
      </c>
    </row>
    <row r="149" spans="1:7" s="7" customFormat="1" ht="6" customHeight="1">
      <c r="A149" s="102" t="s">
        <v>82</v>
      </c>
      <c r="B149" s="120">
        <v>0</v>
      </c>
      <c r="C149" s="120">
        <v>0</v>
      </c>
      <c r="D149" s="120">
        <v>0</v>
      </c>
      <c r="E149" s="120">
        <v>0</v>
      </c>
      <c r="F149" s="120">
        <v>0</v>
      </c>
      <c r="G149" s="120">
        <v>0</v>
      </c>
    </row>
    <row r="150" spans="1:7" s="7" customFormat="1" ht="12.75">
      <c r="A150" s="37" t="s">
        <v>75</v>
      </c>
      <c r="B150" s="123">
        <v>62604890</v>
      </c>
      <c r="C150" s="123">
        <v>62986547</v>
      </c>
      <c r="D150" s="123">
        <v>65218220</v>
      </c>
      <c r="E150" s="123">
        <v>67236351</v>
      </c>
      <c r="F150" s="123">
        <v>67806443</v>
      </c>
      <c r="G150" s="123">
        <v>67671130</v>
      </c>
    </row>
    <row r="151" spans="1:7" s="7" customFormat="1" ht="12.75">
      <c r="A151" s="103" t="s">
        <v>76</v>
      </c>
      <c r="B151" s="122">
        <v>23661715</v>
      </c>
      <c r="C151" s="122">
        <v>24890680</v>
      </c>
      <c r="D151" s="122">
        <v>26412765</v>
      </c>
      <c r="E151" s="122">
        <v>27039177</v>
      </c>
      <c r="F151" s="122">
        <v>27487009</v>
      </c>
      <c r="G151" s="122">
        <v>28977015</v>
      </c>
    </row>
    <row r="152" spans="1:7" s="7" customFormat="1" ht="12.75">
      <c r="A152" s="38" t="s">
        <v>77</v>
      </c>
      <c r="B152" s="122">
        <v>7971128</v>
      </c>
      <c r="C152" s="122">
        <v>8270791</v>
      </c>
      <c r="D152" s="122">
        <v>8671940</v>
      </c>
      <c r="E152" s="122">
        <v>9075151</v>
      </c>
      <c r="F152" s="122">
        <v>8661247</v>
      </c>
      <c r="G152" s="122">
        <v>9302607</v>
      </c>
    </row>
    <row r="153" spans="1:7" s="7" customFormat="1" ht="12.75">
      <c r="A153" s="38" t="s">
        <v>78</v>
      </c>
      <c r="B153" s="122">
        <v>15690587</v>
      </c>
      <c r="C153" s="122">
        <v>16619889</v>
      </c>
      <c r="D153" s="122">
        <v>17740825</v>
      </c>
      <c r="E153" s="122">
        <v>17964026</v>
      </c>
      <c r="F153" s="122">
        <v>18825762</v>
      </c>
      <c r="G153" s="122">
        <v>19674408</v>
      </c>
    </row>
    <row r="154" spans="1:7" s="7" customFormat="1" ht="12.75">
      <c r="A154" s="104" t="s">
        <v>33</v>
      </c>
      <c r="B154" s="122">
        <v>11409716</v>
      </c>
      <c r="C154" s="122">
        <v>11944939</v>
      </c>
      <c r="D154" s="122">
        <v>12762981</v>
      </c>
      <c r="E154" s="122">
        <v>12851667</v>
      </c>
      <c r="F154" s="122">
        <v>13809801</v>
      </c>
      <c r="G154" s="122">
        <v>14160812</v>
      </c>
    </row>
    <row r="155" spans="1:7" s="7" customFormat="1" ht="12.75">
      <c r="A155" s="107" t="s">
        <v>100</v>
      </c>
      <c r="B155" s="122">
        <v>1314593</v>
      </c>
      <c r="C155" s="122">
        <v>1390814</v>
      </c>
      <c r="D155" s="122">
        <v>1446907</v>
      </c>
      <c r="E155" s="122">
        <v>1494579</v>
      </c>
      <c r="F155" s="122">
        <v>1641271</v>
      </c>
      <c r="G155" s="122">
        <v>1493813</v>
      </c>
    </row>
    <row r="156" spans="1:7" s="7" customFormat="1" ht="12.75">
      <c r="A156" s="107" t="s">
        <v>102</v>
      </c>
      <c r="B156" s="122">
        <v>5192759</v>
      </c>
      <c r="C156" s="122">
        <v>5452489</v>
      </c>
      <c r="D156" s="122">
        <v>5954455</v>
      </c>
      <c r="E156" s="122">
        <v>6203866</v>
      </c>
      <c r="F156" s="122">
        <v>6266990</v>
      </c>
      <c r="G156" s="122">
        <v>6528657</v>
      </c>
    </row>
    <row r="157" spans="1:7" s="7" customFormat="1" ht="12.75">
      <c r="A157" s="107" t="s">
        <v>157</v>
      </c>
      <c r="B157" s="122">
        <v>1224532</v>
      </c>
      <c r="C157" s="122">
        <v>1264894</v>
      </c>
      <c r="D157" s="122">
        <v>1400302</v>
      </c>
      <c r="E157" s="122">
        <v>861684</v>
      </c>
      <c r="F157" s="122">
        <v>1585506</v>
      </c>
      <c r="G157" s="122">
        <v>1749549</v>
      </c>
    </row>
    <row r="158" spans="1:7" s="7" customFormat="1" ht="12.75">
      <c r="A158" s="107" t="s">
        <v>158</v>
      </c>
      <c r="B158" s="122">
        <v>3677832</v>
      </c>
      <c r="C158" s="122">
        <v>3836742</v>
      </c>
      <c r="D158" s="122">
        <v>3961317</v>
      </c>
      <c r="E158" s="122">
        <v>4291538</v>
      </c>
      <c r="F158" s="122">
        <v>4316034</v>
      </c>
      <c r="G158" s="122">
        <v>4388793</v>
      </c>
    </row>
    <row r="159" spans="1:7" s="7" customFormat="1" ht="12.75">
      <c r="A159" s="104" t="s">
        <v>34</v>
      </c>
      <c r="B159" s="122">
        <v>4280871</v>
      </c>
      <c r="C159" s="122">
        <v>4674950</v>
      </c>
      <c r="D159" s="122">
        <v>4977844</v>
      </c>
      <c r="E159" s="122">
        <v>5112359</v>
      </c>
      <c r="F159" s="122">
        <v>5015961</v>
      </c>
      <c r="G159" s="122">
        <v>5513596</v>
      </c>
    </row>
    <row r="160" spans="1:7" s="7" customFormat="1" ht="12.75">
      <c r="A160" s="107" t="s">
        <v>100</v>
      </c>
      <c r="B160" s="122">
        <v>33697</v>
      </c>
      <c r="C160" s="122">
        <v>36516</v>
      </c>
      <c r="D160" s="122">
        <v>32912</v>
      </c>
      <c r="E160" s="122">
        <v>31301</v>
      </c>
      <c r="F160" s="122">
        <v>29597</v>
      </c>
      <c r="G160" s="122">
        <v>47736</v>
      </c>
    </row>
    <row r="161" spans="1:7" s="7" customFormat="1" ht="12.75">
      <c r="A161" s="107" t="s">
        <v>102</v>
      </c>
      <c r="B161" s="122">
        <v>2518112</v>
      </c>
      <c r="C161" s="122">
        <v>2639115</v>
      </c>
      <c r="D161" s="122">
        <v>2929034</v>
      </c>
      <c r="E161" s="122">
        <v>2942992</v>
      </c>
      <c r="F161" s="122">
        <v>3033185</v>
      </c>
      <c r="G161" s="122">
        <v>3423084</v>
      </c>
    </row>
    <row r="162" spans="1:7" s="7" customFormat="1" ht="12.75">
      <c r="A162" s="107" t="s">
        <v>157</v>
      </c>
      <c r="B162" s="122">
        <v>694290</v>
      </c>
      <c r="C162" s="122">
        <v>869670</v>
      </c>
      <c r="D162" s="122">
        <v>826178</v>
      </c>
      <c r="E162" s="122">
        <v>885273</v>
      </c>
      <c r="F162" s="122">
        <v>749581</v>
      </c>
      <c r="G162" s="122">
        <v>792183</v>
      </c>
    </row>
    <row r="163" spans="1:7" s="7" customFormat="1" ht="12.75">
      <c r="A163" s="107" t="s">
        <v>158</v>
      </c>
      <c r="B163" s="122">
        <v>1034772</v>
      </c>
      <c r="C163" s="122">
        <v>1129649</v>
      </c>
      <c r="D163" s="122">
        <v>1189720</v>
      </c>
      <c r="E163" s="122">
        <v>1252793</v>
      </c>
      <c r="F163" s="122">
        <v>1203598</v>
      </c>
      <c r="G163" s="122">
        <v>1250593</v>
      </c>
    </row>
    <row r="164" spans="1:7" s="7" customFormat="1" ht="12.75">
      <c r="A164" s="105" t="s">
        <v>38</v>
      </c>
      <c r="B164" s="122">
        <v>3580599</v>
      </c>
      <c r="C164" s="122">
        <v>3923727</v>
      </c>
      <c r="D164" s="122">
        <v>4161392</v>
      </c>
      <c r="E164" s="122">
        <v>4275130</v>
      </c>
      <c r="F164" s="122">
        <v>4082712</v>
      </c>
      <c r="G164" s="122">
        <v>4614478</v>
      </c>
    </row>
    <row r="165" spans="1:7" s="7" customFormat="1" ht="12.75">
      <c r="A165" s="107" t="s">
        <v>100</v>
      </c>
      <c r="B165" s="122">
        <v>33639</v>
      </c>
      <c r="C165" s="122">
        <v>36459</v>
      </c>
      <c r="D165" s="122">
        <v>32845</v>
      </c>
      <c r="E165" s="122">
        <v>31246</v>
      </c>
      <c r="F165" s="122">
        <v>29542</v>
      </c>
      <c r="G165" s="122">
        <v>47685</v>
      </c>
    </row>
    <row r="166" spans="1:7" s="7" customFormat="1" ht="12.75">
      <c r="A166" s="107" t="s">
        <v>102</v>
      </c>
      <c r="B166" s="122">
        <v>2032018</v>
      </c>
      <c r="C166" s="122">
        <v>2129328</v>
      </c>
      <c r="D166" s="122">
        <v>2373118</v>
      </c>
      <c r="E166" s="122">
        <v>2361521</v>
      </c>
      <c r="F166" s="122">
        <v>2377847</v>
      </c>
      <c r="G166" s="122">
        <v>2864946</v>
      </c>
    </row>
    <row r="167" spans="1:7" s="7" customFormat="1" ht="12.75">
      <c r="A167" s="107" t="s">
        <v>157</v>
      </c>
      <c r="B167" s="122">
        <v>656917</v>
      </c>
      <c r="C167" s="122">
        <v>817056</v>
      </c>
      <c r="D167" s="122">
        <v>765967</v>
      </c>
      <c r="E167" s="122">
        <v>847069</v>
      </c>
      <c r="F167" s="122">
        <v>684597</v>
      </c>
      <c r="G167" s="122">
        <v>671947</v>
      </c>
    </row>
    <row r="168" spans="1:7" s="7" customFormat="1" ht="12.75">
      <c r="A168" s="107" t="s">
        <v>158</v>
      </c>
      <c r="B168" s="122">
        <v>858025</v>
      </c>
      <c r="C168" s="122">
        <v>940884</v>
      </c>
      <c r="D168" s="122">
        <v>989462</v>
      </c>
      <c r="E168" s="122">
        <v>1035294</v>
      </c>
      <c r="F168" s="122">
        <v>990726</v>
      </c>
      <c r="G168" s="122">
        <v>1029900</v>
      </c>
    </row>
    <row r="169" spans="1:7" s="7" customFormat="1" ht="12.75">
      <c r="A169" s="103" t="s">
        <v>79</v>
      </c>
      <c r="B169" s="122">
        <v>62577206</v>
      </c>
      <c r="C169" s="122">
        <v>62941408</v>
      </c>
      <c r="D169" s="122">
        <v>65159378</v>
      </c>
      <c r="E169" s="122">
        <v>67163224</v>
      </c>
      <c r="F169" s="122">
        <v>67737688</v>
      </c>
      <c r="G169" s="122">
        <v>67596812</v>
      </c>
    </row>
    <row r="170" spans="1:7" s="7" customFormat="1" ht="12.75">
      <c r="A170" s="38" t="s">
        <v>80</v>
      </c>
      <c r="B170" s="122">
        <v>38915491</v>
      </c>
      <c r="C170" s="122">
        <v>38050728</v>
      </c>
      <c r="D170" s="122">
        <v>38746613</v>
      </c>
      <c r="E170" s="122">
        <v>40124047</v>
      </c>
      <c r="F170" s="122">
        <v>40250679</v>
      </c>
      <c r="G170" s="122">
        <v>38619797</v>
      </c>
    </row>
    <row r="171" spans="1:7" s="7" customFormat="1" ht="12.75">
      <c r="A171" s="104" t="s">
        <v>155</v>
      </c>
      <c r="B171" s="122">
        <v>30973413</v>
      </c>
      <c r="C171" s="122">
        <v>29185167</v>
      </c>
      <c r="D171" s="122">
        <v>28989758</v>
      </c>
      <c r="E171" s="122">
        <v>29233710</v>
      </c>
      <c r="F171" s="122">
        <v>28726672</v>
      </c>
      <c r="G171" s="122">
        <v>27006780</v>
      </c>
    </row>
    <row r="172" spans="1:7" s="7" customFormat="1" ht="12.75">
      <c r="A172" s="105" t="s">
        <v>33</v>
      </c>
      <c r="B172" s="122">
        <v>15879658</v>
      </c>
      <c r="C172" s="122">
        <v>14793027</v>
      </c>
      <c r="D172" s="122">
        <v>14604168</v>
      </c>
      <c r="E172" s="122">
        <v>14944430</v>
      </c>
      <c r="F172" s="122">
        <v>14749678</v>
      </c>
      <c r="G172" s="122">
        <v>13343853</v>
      </c>
    </row>
    <row r="173" spans="1:7" s="7" customFormat="1" ht="12.75">
      <c r="A173" s="108" t="s">
        <v>100</v>
      </c>
      <c r="B173" s="122">
        <v>228673</v>
      </c>
      <c r="C173" s="122">
        <v>311036</v>
      </c>
      <c r="D173" s="122">
        <v>286453</v>
      </c>
      <c r="E173" s="122">
        <v>197458</v>
      </c>
      <c r="F173" s="122">
        <v>234956</v>
      </c>
      <c r="G173" s="122">
        <v>312100</v>
      </c>
    </row>
    <row r="174" spans="1:7" s="7" customFormat="1" ht="12.75">
      <c r="A174" s="108" t="s">
        <v>102</v>
      </c>
      <c r="B174" s="122">
        <v>3124232</v>
      </c>
      <c r="C174" s="122">
        <v>2693462</v>
      </c>
      <c r="D174" s="122">
        <v>2791243</v>
      </c>
      <c r="E174" s="122">
        <v>2888818</v>
      </c>
      <c r="F174" s="122">
        <v>2909268</v>
      </c>
      <c r="G174" s="122">
        <v>2151274</v>
      </c>
    </row>
    <row r="175" spans="1:7" s="7" customFormat="1" ht="12.75">
      <c r="A175" s="108" t="s">
        <v>157</v>
      </c>
      <c r="B175" s="122">
        <v>2031894</v>
      </c>
      <c r="C175" s="122">
        <v>1904527</v>
      </c>
      <c r="D175" s="122">
        <v>1881026</v>
      </c>
      <c r="E175" s="122">
        <v>2163681</v>
      </c>
      <c r="F175" s="122">
        <v>1755790</v>
      </c>
      <c r="G175" s="122">
        <v>1287156</v>
      </c>
    </row>
    <row r="176" spans="1:7" s="7" customFormat="1" ht="12.75">
      <c r="A176" s="108" t="s">
        <v>158</v>
      </c>
      <c r="B176" s="122">
        <v>10494859</v>
      </c>
      <c r="C176" s="122">
        <v>9884002</v>
      </c>
      <c r="D176" s="122">
        <v>9645446</v>
      </c>
      <c r="E176" s="122">
        <v>9694473</v>
      </c>
      <c r="F176" s="122">
        <v>9849664</v>
      </c>
      <c r="G176" s="122">
        <v>9593323</v>
      </c>
    </row>
    <row r="177" spans="1:7" s="7" customFormat="1" ht="12.75">
      <c r="A177" s="105" t="s">
        <v>34</v>
      </c>
      <c r="B177" s="122">
        <v>15093755</v>
      </c>
      <c r="C177" s="122">
        <v>14392140</v>
      </c>
      <c r="D177" s="122">
        <v>14385590</v>
      </c>
      <c r="E177" s="122">
        <v>14289280</v>
      </c>
      <c r="F177" s="122">
        <v>13976994</v>
      </c>
      <c r="G177" s="122">
        <v>13662927</v>
      </c>
    </row>
    <row r="178" spans="1:7" s="7" customFormat="1" ht="12.75">
      <c r="A178" s="108" t="s">
        <v>100</v>
      </c>
      <c r="B178" s="122">
        <v>2505</v>
      </c>
      <c r="C178" s="122">
        <v>2502</v>
      </c>
      <c r="D178" s="122">
        <v>2495</v>
      </c>
      <c r="E178" s="122">
        <v>370</v>
      </c>
      <c r="F178" s="122">
        <v>385</v>
      </c>
      <c r="G178" s="122">
        <v>386</v>
      </c>
    </row>
    <row r="179" spans="1:7" s="7" customFormat="1" ht="12.75">
      <c r="A179" s="108" t="s">
        <v>102</v>
      </c>
      <c r="B179" s="122">
        <v>3011092</v>
      </c>
      <c r="C179" s="122">
        <v>2768500</v>
      </c>
      <c r="D179" s="122">
        <v>3146261</v>
      </c>
      <c r="E179" s="122">
        <v>3079833</v>
      </c>
      <c r="F179" s="122">
        <v>2851572</v>
      </c>
      <c r="G179" s="122">
        <v>2532146</v>
      </c>
    </row>
    <row r="180" spans="1:7" s="7" customFormat="1" ht="12.75">
      <c r="A180" s="108" t="s">
        <v>157</v>
      </c>
      <c r="B180" s="122">
        <v>1002320</v>
      </c>
      <c r="C180" s="122">
        <v>907313</v>
      </c>
      <c r="D180" s="122">
        <v>858222</v>
      </c>
      <c r="E180" s="122">
        <v>906113</v>
      </c>
      <c r="F180" s="122">
        <v>845622</v>
      </c>
      <c r="G180" s="122">
        <v>865290</v>
      </c>
    </row>
    <row r="181" spans="1:7" s="7" customFormat="1" ht="12.75">
      <c r="A181" s="108" t="s">
        <v>158</v>
      </c>
      <c r="B181" s="122">
        <v>11077838</v>
      </c>
      <c r="C181" s="122">
        <v>10713825</v>
      </c>
      <c r="D181" s="122">
        <v>10378612</v>
      </c>
      <c r="E181" s="122">
        <v>10302964</v>
      </c>
      <c r="F181" s="122">
        <v>10279415</v>
      </c>
      <c r="G181" s="122">
        <v>10265105</v>
      </c>
    </row>
    <row r="182" spans="1:7" s="7" customFormat="1" ht="12.75">
      <c r="A182" s="107" t="s">
        <v>38</v>
      </c>
      <c r="B182" s="122">
        <v>12636490</v>
      </c>
      <c r="C182" s="122">
        <v>12148408</v>
      </c>
      <c r="D182" s="122">
        <v>12188072</v>
      </c>
      <c r="E182" s="122">
        <v>12194761</v>
      </c>
      <c r="F182" s="122">
        <v>11863125</v>
      </c>
      <c r="G182" s="122">
        <v>11637234</v>
      </c>
    </row>
    <row r="183" spans="1:7" s="7" customFormat="1" ht="12.75">
      <c r="A183" s="108" t="s">
        <v>100</v>
      </c>
      <c r="B183" s="122">
        <v>2335</v>
      </c>
      <c r="C183" s="122">
        <v>2335</v>
      </c>
      <c r="D183" s="122">
        <v>2334</v>
      </c>
      <c r="E183" s="122">
        <v>212</v>
      </c>
      <c r="F183" s="122">
        <v>227</v>
      </c>
      <c r="G183" s="122">
        <v>227</v>
      </c>
    </row>
    <row r="184" spans="1:7" s="7" customFormat="1" ht="12.75">
      <c r="A184" s="108" t="s">
        <v>102</v>
      </c>
      <c r="B184" s="122">
        <v>2498839</v>
      </c>
      <c r="C184" s="122">
        <v>2393950</v>
      </c>
      <c r="D184" s="122">
        <v>2749267</v>
      </c>
      <c r="E184" s="122">
        <v>2743084</v>
      </c>
      <c r="F184" s="122">
        <v>2492071</v>
      </c>
      <c r="G184" s="122">
        <v>2247712</v>
      </c>
    </row>
    <row r="185" spans="1:7" s="7" customFormat="1" ht="12.75">
      <c r="A185" s="108" t="s">
        <v>157</v>
      </c>
      <c r="B185" s="122">
        <v>997940</v>
      </c>
      <c r="C185" s="122">
        <v>899900</v>
      </c>
      <c r="D185" s="122">
        <v>846551</v>
      </c>
      <c r="E185" s="122">
        <v>893094</v>
      </c>
      <c r="F185" s="122">
        <v>832083</v>
      </c>
      <c r="G185" s="122">
        <v>853044</v>
      </c>
    </row>
    <row r="186" spans="1:7" s="7" customFormat="1" ht="12.75">
      <c r="A186" s="108" t="s">
        <v>158</v>
      </c>
      <c r="B186" s="122">
        <v>9137376</v>
      </c>
      <c r="C186" s="122">
        <v>8852223</v>
      </c>
      <c r="D186" s="122">
        <v>8589920</v>
      </c>
      <c r="E186" s="122">
        <v>8558371</v>
      </c>
      <c r="F186" s="122">
        <v>8538744</v>
      </c>
      <c r="G186" s="122">
        <v>8536251</v>
      </c>
    </row>
    <row r="187" spans="1:7" s="7" customFormat="1" ht="25.5">
      <c r="A187" s="104" t="s">
        <v>55</v>
      </c>
      <c r="B187" s="122">
        <v>7942078</v>
      </c>
      <c r="C187" s="122">
        <v>8865561</v>
      </c>
      <c r="D187" s="122">
        <v>9756855</v>
      </c>
      <c r="E187" s="122">
        <v>10890337</v>
      </c>
      <c r="F187" s="122">
        <v>11524007</v>
      </c>
      <c r="G187" s="122">
        <v>11613017</v>
      </c>
    </row>
    <row r="188" spans="1:7" s="7" customFormat="1" ht="12.75">
      <c r="A188" s="105" t="s">
        <v>33</v>
      </c>
      <c r="B188" s="122">
        <v>4494896</v>
      </c>
      <c r="C188" s="122">
        <v>5005488</v>
      </c>
      <c r="D188" s="122">
        <v>5478106</v>
      </c>
      <c r="E188" s="122">
        <v>6167800</v>
      </c>
      <c r="F188" s="122">
        <v>6469095</v>
      </c>
      <c r="G188" s="122">
        <v>6437490</v>
      </c>
    </row>
    <row r="189" spans="1:7" s="7" customFormat="1" ht="12.75">
      <c r="A189" s="108" t="s">
        <v>100</v>
      </c>
      <c r="B189" s="122">
        <v>0</v>
      </c>
      <c r="C189" s="122">
        <v>0</v>
      </c>
      <c r="D189" s="122">
        <v>0</v>
      </c>
      <c r="E189" s="122">
        <v>0</v>
      </c>
      <c r="F189" s="122">
        <v>0</v>
      </c>
      <c r="G189" s="122">
        <v>0</v>
      </c>
    </row>
    <row r="190" spans="1:7" s="7" customFormat="1" ht="12.75">
      <c r="A190" s="108" t="s">
        <v>102</v>
      </c>
      <c r="B190" s="122">
        <v>47317</v>
      </c>
      <c r="C190" s="122">
        <v>18282</v>
      </c>
      <c r="D190" s="122">
        <v>21232</v>
      </c>
      <c r="E190" s="122">
        <v>19289</v>
      </c>
      <c r="F190" s="122">
        <v>15625</v>
      </c>
      <c r="G190" s="122">
        <v>31206</v>
      </c>
    </row>
    <row r="191" spans="1:7" s="7" customFormat="1" ht="12.75">
      <c r="A191" s="108" t="s">
        <v>157</v>
      </c>
      <c r="B191" s="122">
        <v>368</v>
      </c>
      <c r="C191" s="122">
        <v>368</v>
      </c>
      <c r="D191" s="122">
        <v>0</v>
      </c>
      <c r="E191" s="122">
        <v>0</v>
      </c>
      <c r="F191" s="122">
        <v>0</v>
      </c>
      <c r="G191" s="122">
        <v>0</v>
      </c>
    </row>
    <row r="192" spans="1:7" s="7" customFormat="1" ht="12.75">
      <c r="A192" s="108" t="s">
        <v>158</v>
      </c>
      <c r="B192" s="122">
        <v>4447211</v>
      </c>
      <c r="C192" s="122">
        <v>4986838</v>
      </c>
      <c r="D192" s="122">
        <v>5456874</v>
      </c>
      <c r="E192" s="122">
        <v>6148511</v>
      </c>
      <c r="F192" s="122">
        <v>6453470</v>
      </c>
      <c r="G192" s="122">
        <v>6406284</v>
      </c>
    </row>
    <row r="193" spans="1:7" s="7" customFormat="1" ht="12.75">
      <c r="A193" s="105" t="s">
        <v>34</v>
      </c>
      <c r="B193" s="122">
        <v>3447182</v>
      </c>
      <c r="C193" s="122">
        <v>3860073</v>
      </c>
      <c r="D193" s="122">
        <v>4278749</v>
      </c>
      <c r="E193" s="122">
        <v>4722537</v>
      </c>
      <c r="F193" s="122">
        <v>5054912</v>
      </c>
      <c r="G193" s="122">
        <v>5175527</v>
      </c>
    </row>
    <row r="194" spans="1:7" s="7" customFormat="1" ht="12.75">
      <c r="A194" s="108" t="s">
        <v>100</v>
      </c>
      <c r="B194" s="122">
        <v>0</v>
      </c>
      <c r="C194" s="122">
        <v>0</v>
      </c>
      <c r="D194" s="122">
        <v>0</v>
      </c>
      <c r="E194" s="122">
        <v>0</v>
      </c>
      <c r="F194" s="122">
        <v>0</v>
      </c>
      <c r="G194" s="122">
        <v>0</v>
      </c>
    </row>
    <row r="195" spans="1:7" s="7" customFormat="1" ht="12.75">
      <c r="A195" s="108" t="s">
        <v>102</v>
      </c>
      <c r="B195" s="122">
        <v>11529</v>
      </c>
      <c r="C195" s="122">
        <v>8216</v>
      </c>
      <c r="D195" s="122">
        <v>34012</v>
      </c>
      <c r="E195" s="122">
        <v>4681</v>
      </c>
      <c r="F195" s="122">
        <v>3288</v>
      </c>
      <c r="G195" s="122">
        <v>3566</v>
      </c>
    </row>
    <row r="196" spans="1:7" s="7" customFormat="1" ht="12.75">
      <c r="A196" s="108" t="s">
        <v>157</v>
      </c>
      <c r="B196" s="122">
        <v>1630</v>
      </c>
      <c r="C196" s="122">
        <v>1278</v>
      </c>
      <c r="D196" s="122">
        <v>0</v>
      </c>
      <c r="E196" s="122">
        <v>0</v>
      </c>
      <c r="F196" s="122">
        <v>0</v>
      </c>
      <c r="G196" s="122">
        <v>0</v>
      </c>
    </row>
    <row r="197" spans="1:7" s="7" customFormat="1" ht="12.75">
      <c r="A197" s="108" t="s">
        <v>158</v>
      </c>
      <c r="B197" s="122">
        <v>3434023</v>
      </c>
      <c r="C197" s="122">
        <v>3850579</v>
      </c>
      <c r="D197" s="122">
        <v>4244737</v>
      </c>
      <c r="E197" s="122">
        <v>4717856</v>
      </c>
      <c r="F197" s="122">
        <v>5051624</v>
      </c>
      <c r="G197" s="122">
        <v>5171961</v>
      </c>
    </row>
    <row r="198" spans="1:7" s="7" customFormat="1" ht="12.75">
      <c r="A198" s="107" t="s">
        <v>38</v>
      </c>
      <c r="B198" s="122">
        <v>2776321</v>
      </c>
      <c r="C198" s="122">
        <v>3122138</v>
      </c>
      <c r="D198" s="122">
        <v>3476788</v>
      </c>
      <c r="E198" s="122">
        <v>3868927</v>
      </c>
      <c r="F198" s="122">
        <v>4157737</v>
      </c>
      <c r="G198" s="122">
        <v>4299591</v>
      </c>
    </row>
    <row r="199" spans="1:7" s="7" customFormat="1" ht="12.75">
      <c r="A199" s="108" t="s">
        <v>100</v>
      </c>
      <c r="B199" s="122">
        <v>0</v>
      </c>
      <c r="C199" s="122">
        <v>0</v>
      </c>
      <c r="D199" s="122">
        <v>0</v>
      </c>
      <c r="E199" s="122">
        <v>0</v>
      </c>
      <c r="F199" s="122">
        <v>0</v>
      </c>
      <c r="G199" s="122">
        <v>0</v>
      </c>
    </row>
    <row r="200" spans="1:7" s="7" customFormat="1" ht="12.75">
      <c r="A200" s="108" t="s">
        <v>102</v>
      </c>
      <c r="B200" s="122">
        <v>10379</v>
      </c>
      <c r="C200" s="122">
        <v>6558</v>
      </c>
      <c r="D200" s="122">
        <v>32851</v>
      </c>
      <c r="E200" s="122">
        <v>3521</v>
      </c>
      <c r="F200" s="122">
        <v>2116</v>
      </c>
      <c r="G200" s="122">
        <v>2357</v>
      </c>
    </row>
    <row r="201" spans="1:7" s="7" customFormat="1" ht="12.75">
      <c r="A201" s="108" t="s">
        <v>157</v>
      </c>
      <c r="B201" s="122">
        <v>1630</v>
      </c>
      <c r="C201" s="122">
        <v>1278</v>
      </c>
      <c r="D201" s="122">
        <v>0</v>
      </c>
      <c r="E201" s="122">
        <v>0</v>
      </c>
      <c r="F201" s="122">
        <v>0</v>
      </c>
      <c r="G201" s="122">
        <v>0</v>
      </c>
    </row>
    <row r="202" spans="1:7" s="7" customFormat="1" ht="12.75">
      <c r="A202" s="108" t="s">
        <v>158</v>
      </c>
      <c r="B202" s="122">
        <v>2764312</v>
      </c>
      <c r="C202" s="122">
        <v>3114302</v>
      </c>
      <c r="D202" s="122">
        <v>3443937</v>
      </c>
      <c r="E202" s="122">
        <v>3865406</v>
      </c>
      <c r="F202" s="122">
        <v>4155621</v>
      </c>
      <c r="G202" s="122">
        <v>4297234</v>
      </c>
    </row>
    <row r="203" spans="1:7" s="7" customFormat="1" ht="12.75">
      <c r="A203" s="110" t="s">
        <v>87</v>
      </c>
      <c r="B203" s="122">
        <v>62604890</v>
      </c>
      <c r="C203" s="122">
        <v>62986547</v>
      </c>
      <c r="D203" s="122">
        <v>65218220</v>
      </c>
      <c r="E203" s="122">
        <v>67236351</v>
      </c>
      <c r="F203" s="122">
        <v>67806443</v>
      </c>
      <c r="G203" s="122">
        <v>67671130</v>
      </c>
    </row>
    <row r="204" spans="1:7" s="7" customFormat="1" ht="25.5">
      <c r="A204" s="38" t="s">
        <v>138</v>
      </c>
      <c r="B204" s="122">
        <v>27684</v>
      </c>
      <c r="C204" s="122">
        <v>45139</v>
      </c>
      <c r="D204" s="122">
        <v>58842</v>
      </c>
      <c r="E204" s="122">
        <v>73127</v>
      </c>
      <c r="F204" s="122">
        <v>68755</v>
      </c>
      <c r="G204" s="122">
        <v>74318</v>
      </c>
    </row>
    <row r="205" spans="1:7" s="7" customFormat="1" ht="12.75">
      <c r="A205" s="104" t="s">
        <v>33</v>
      </c>
      <c r="B205" s="122">
        <v>27684</v>
      </c>
      <c r="C205" s="122">
        <v>45139</v>
      </c>
      <c r="D205" s="122">
        <v>58842</v>
      </c>
      <c r="E205" s="122">
        <v>73127</v>
      </c>
      <c r="F205" s="122">
        <v>68755</v>
      </c>
      <c r="G205" s="122">
        <v>74318</v>
      </c>
    </row>
    <row r="206" spans="1:7" s="7" customFormat="1" ht="12.75">
      <c r="A206" s="104" t="s">
        <v>34</v>
      </c>
      <c r="B206" s="122">
        <v>0</v>
      </c>
      <c r="C206" s="122">
        <v>0</v>
      </c>
      <c r="D206" s="122">
        <v>0</v>
      </c>
      <c r="E206" s="122">
        <v>0</v>
      </c>
      <c r="F206" s="122">
        <v>0</v>
      </c>
      <c r="G206" s="122">
        <v>0</v>
      </c>
    </row>
    <row r="207" spans="1:7" s="7" customFormat="1" ht="12.75">
      <c r="A207" s="105" t="s">
        <v>38</v>
      </c>
      <c r="B207" s="122">
        <v>0</v>
      </c>
      <c r="C207" s="122">
        <v>0</v>
      </c>
      <c r="D207" s="122">
        <v>0</v>
      </c>
      <c r="E207" s="122">
        <v>0</v>
      </c>
      <c r="F207" s="122">
        <v>0</v>
      </c>
      <c r="G207" s="122">
        <v>0</v>
      </c>
    </row>
    <row r="208" spans="1:7" s="7" customFormat="1" ht="25.5">
      <c r="A208" s="37" t="s">
        <v>139</v>
      </c>
      <c r="B208" s="123">
        <v>17677891</v>
      </c>
      <c r="C208" s="123">
        <v>16798253</v>
      </c>
      <c r="D208" s="123">
        <v>17063895</v>
      </c>
      <c r="E208" s="123">
        <v>16974108</v>
      </c>
      <c r="F208" s="123">
        <v>17356297</v>
      </c>
      <c r="G208" s="123">
        <v>17389858</v>
      </c>
    </row>
    <row r="209" spans="1:7" s="7" customFormat="1" ht="41.25" customHeight="1">
      <c r="A209" s="103" t="s">
        <v>140</v>
      </c>
      <c r="B209" s="122">
        <v>1817152</v>
      </c>
      <c r="C209" s="122">
        <v>1882354</v>
      </c>
      <c r="D209" s="122">
        <v>1862923</v>
      </c>
      <c r="E209" s="122">
        <v>1902605</v>
      </c>
      <c r="F209" s="122">
        <v>2100569</v>
      </c>
      <c r="G209" s="122">
        <v>2179508</v>
      </c>
    </row>
    <row r="210" spans="1:7" s="7" customFormat="1" ht="12.75">
      <c r="A210" s="104" t="s">
        <v>33</v>
      </c>
      <c r="B210" s="122">
        <v>870134</v>
      </c>
      <c r="C210" s="122">
        <v>886194</v>
      </c>
      <c r="D210" s="122">
        <v>914728</v>
      </c>
      <c r="E210" s="122">
        <v>947582</v>
      </c>
      <c r="F210" s="122">
        <v>1014924</v>
      </c>
      <c r="G210" s="122">
        <v>1048694</v>
      </c>
    </row>
    <row r="211" spans="1:7" s="7" customFormat="1" ht="12.75">
      <c r="A211" s="104" t="s">
        <v>34</v>
      </c>
      <c r="B211" s="122">
        <v>947018</v>
      </c>
      <c r="C211" s="122">
        <v>996160</v>
      </c>
      <c r="D211" s="122">
        <v>948195</v>
      </c>
      <c r="E211" s="122">
        <v>955023</v>
      </c>
      <c r="F211" s="122">
        <v>1085645</v>
      </c>
      <c r="G211" s="122">
        <v>1130814</v>
      </c>
    </row>
    <row r="212" spans="1:7" s="7" customFormat="1" ht="12.75">
      <c r="A212" s="105" t="s">
        <v>38</v>
      </c>
      <c r="B212" s="122">
        <v>779827</v>
      </c>
      <c r="C212" s="122">
        <v>828136</v>
      </c>
      <c r="D212" s="122">
        <v>784755</v>
      </c>
      <c r="E212" s="122">
        <v>783138</v>
      </c>
      <c r="F212" s="122">
        <v>901686</v>
      </c>
      <c r="G212" s="122">
        <v>940170</v>
      </c>
    </row>
    <row r="213" spans="1:7" s="7" customFormat="1" ht="12.75" customHeight="1">
      <c r="A213" s="103" t="s">
        <v>39</v>
      </c>
      <c r="B213" s="122">
        <v>83774</v>
      </c>
      <c r="C213" s="122">
        <v>73928</v>
      </c>
      <c r="D213" s="122">
        <v>73928</v>
      </c>
      <c r="E213" s="122">
        <v>144338</v>
      </c>
      <c r="F213" s="122">
        <v>144338</v>
      </c>
      <c r="G213" s="122">
        <v>144436</v>
      </c>
    </row>
    <row r="214" spans="1:7" s="7" customFormat="1" ht="12.75">
      <c r="A214" s="38" t="s">
        <v>33</v>
      </c>
      <c r="B214" s="122">
        <v>0</v>
      </c>
      <c r="C214" s="122">
        <v>0</v>
      </c>
      <c r="D214" s="122">
        <v>0</v>
      </c>
      <c r="E214" s="122">
        <v>0</v>
      </c>
      <c r="F214" s="122">
        <v>0</v>
      </c>
      <c r="G214" s="122">
        <v>0</v>
      </c>
    </row>
    <row r="215" spans="1:7" s="7" customFormat="1" ht="12.75">
      <c r="A215" s="38" t="s">
        <v>34</v>
      </c>
      <c r="B215" s="122">
        <v>83774</v>
      </c>
      <c r="C215" s="122">
        <v>73928</v>
      </c>
      <c r="D215" s="122">
        <v>73928</v>
      </c>
      <c r="E215" s="122">
        <v>144338</v>
      </c>
      <c r="F215" s="122">
        <v>144338</v>
      </c>
      <c r="G215" s="122">
        <v>144436</v>
      </c>
    </row>
    <row r="216" spans="1:7" s="7" customFormat="1" ht="12.75">
      <c r="A216" s="104" t="s">
        <v>38</v>
      </c>
      <c r="B216" s="122">
        <v>83774</v>
      </c>
      <c r="C216" s="122">
        <v>73928</v>
      </c>
      <c r="D216" s="122">
        <v>73928</v>
      </c>
      <c r="E216" s="122">
        <v>144338</v>
      </c>
      <c r="F216" s="122">
        <v>144338</v>
      </c>
      <c r="G216" s="122">
        <v>144436</v>
      </c>
    </row>
    <row r="217" spans="1:7" s="7" customFormat="1" ht="12.75">
      <c r="A217" s="103" t="s">
        <v>141</v>
      </c>
      <c r="B217" s="122">
        <v>15776965</v>
      </c>
      <c r="C217" s="122">
        <v>14841971</v>
      </c>
      <c r="D217" s="122">
        <v>15127044</v>
      </c>
      <c r="E217" s="122">
        <v>14927165</v>
      </c>
      <c r="F217" s="122">
        <v>15111390</v>
      </c>
      <c r="G217" s="122">
        <v>15065914</v>
      </c>
    </row>
    <row r="218" spans="1:7" s="7" customFormat="1" ht="12.75">
      <c r="A218" s="38" t="s">
        <v>142</v>
      </c>
      <c r="B218" s="122">
        <v>4033519</v>
      </c>
      <c r="C218" s="122">
        <v>4054940</v>
      </c>
      <c r="D218" s="122">
        <v>4059940</v>
      </c>
      <c r="E218" s="122">
        <v>4080868</v>
      </c>
      <c r="F218" s="122">
        <v>3958403</v>
      </c>
      <c r="G218" s="122">
        <v>3993182</v>
      </c>
    </row>
    <row r="219" spans="1:7" s="7" customFormat="1" ht="12.75">
      <c r="A219" s="38" t="s">
        <v>81</v>
      </c>
      <c r="B219" s="122">
        <v>10188993</v>
      </c>
      <c r="C219" s="122">
        <v>9512240</v>
      </c>
      <c r="D219" s="122">
        <v>9696050</v>
      </c>
      <c r="E219" s="122">
        <v>9259624</v>
      </c>
      <c r="F219" s="122">
        <v>9423381</v>
      </c>
      <c r="G219" s="122">
        <v>9652431</v>
      </c>
    </row>
    <row r="220" spans="1:7" s="7" customFormat="1" ht="12.75">
      <c r="A220" s="38" t="s">
        <v>143</v>
      </c>
      <c r="B220" s="122">
        <v>1554453</v>
      </c>
      <c r="C220" s="122">
        <v>1274791</v>
      </c>
      <c r="D220" s="122">
        <v>1371054</v>
      </c>
      <c r="E220" s="122">
        <v>1586673</v>
      </c>
      <c r="F220" s="122">
        <v>1729606</v>
      </c>
      <c r="G220" s="122">
        <v>1420301</v>
      </c>
    </row>
    <row r="221" spans="1:7" ht="6" customHeight="1">
      <c r="A221" s="39" t="s">
        <v>82</v>
      </c>
      <c r="B221" s="40"/>
      <c r="C221" s="40"/>
      <c r="D221" s="40"/>
      <c r="E221" s="40"/>
      <c r="F221" s="40"/>
      <c r="G221" s="40"/>
    </row>
    <row r="222" spans="1:7" ht="6" customHeight="1">
      <c r="A222" s="41"/>
      <c r="B222" s="42"/>
      <c r="C222" s="42"/>
      <c r="D222" s="42"/>
      <c r="E222" s="42"/>
      <c r="F222" s="42"/>
      <c r="G222" s="42"/>
    </row>
    <row r="223" s="44" customFormat="1" ht="13.5">
      <c r="A223" s="43" t="s">
        <v>144</v>
      </c>
    </row>
    <row r="224" s="44" customFormat="1" ht="15.75">
      <c r="A224" s="45" t="s">
        <v>1712</v>
      </c>
    </row>
    <row r="225" s="44" customFormat="1" ht="15.75">
      <c r="A225" s="45" t="s">
        <v>56</v>
      </c>
    </row>
    <row r="226" s="44" customFormat="1" ht="15.75">
      <c r="A226" s="45" t="s">
        <v>57</v>
      </c>
    </row>
    <row r="227" s="44" customFormat="1" ht="15.75">
      <c r="A227" s="45" t="s">
        <v>58</v>
      </c>
    </row>
    <row r="228" s="44" customFormat="1" ht="6" customHeight="1">
      <c r="A228" s="45"/>
    </row>
    <row r="229" s="44" customFormat="1" ht="13.5">
      <c r="A229" s="46" t="s">
        <v>60</v>
      </c>
    </row>
  </sheetData>
  <sheetProtection/>
  <printOptions horizontalCentered="1"/>
  <pageMargins left="0.1968503937007874" right="0.1968503937007874" top="0.7874015748031497" bottom="0.7874015748031497" header="0.11811023622047245" footer="0.11811023622047245"/>
  <pageSetup fitToHeight="6" horizontalDpi="600" verticalDpi="600" orientation="portrait" paperSize="9" scale="70" r:id="rId1"/>
  <rowBreaks count="3" manualBreakCount="3">
    <brk id="72" max="7" man="1"/>
    <brk id="138" max="7" man="1"/>
    <brk id="202" max="7" man="1"/>
  </rowBreaks>
</worksheet>
</file>

<file path=xl/worksheets/sheet60.xml><?xml version="1.0" encoding="utf-8"?>
<worksheet xmlns="http://schemas.openxmlformats.org/spreadsheetml/2006/main" xmlns:r="http://schemas.openxmlformats.org/officeDocument/2006/relationships">
  <dimension ref="A1:H64"/>
  <sheetViews>
    <sheetView view="pageBreakPreview" zoomScaleSheetLayoutView="100" zoomScalePageLayoutView="0" workbookViewId="0" topLeftCell="A1">
      <selection activeCell="D51" sqref="D51"/>
    </sheetView>
  </sheetViews>
  <sheetFormatPr defaultColWidth="9.00390625" defaultRowHeight="12.75"/>
  <cols>
    <col min="1" max="1" width="38.25390625" style="1109" customWidth="1"/>
    <col min="2" max="8" width="11.75390625" style="1109" customWidth="1"/>
    <col min="9" max="16384" width="9.125" style="1109" customWidth="1"/>
  </cols>
  <sheetData>
    <row r="1" spans="1:8" s="1207" customFormat="1" ht="24.75" customHeight="1">
      <c r="A1" s="947" t="s">
        <v>1316</v>
      </c>
      <c r="B1" s="945"/>
      <c r="C1" s="946"/>
      <c r="D1" s="946"/>
      <c r="E1" s="946"/>
      <c r="F1" s="946"/>
      <c r="G1" s="946"/>
      <c r="H1" s="946"/>
    </row>
    <row r="2" spans="1:8" s="1207" customFormat="1" ht="11.25" customHeight="1">
      <c r="A2" s="947"/>
      <c r="B2" s="945"/>
      <c r="C2" s="946"/>
      <c r="D2" s="946"/>
      <c r="E2" s="946"/>
      <c r="F2" s="946"/>
      <c r="G2" s="946"/>
      <c r="H2" s="1149" t="s">
        <v>940</v>
      </c>
    </row>
    <row r="3" spans="1:8" s="1142" customFormat="1" ht="18" customHeight="1">
      <c r="A3" s="2342"/>
      <c r="B3" s="2344">
        <v>2013</v>
      </c>
      <c r="C3" s="2344"/>
      <c r="D3" s="2344"/>
      <c r="E3" s="2344"/>
      <c r="F3" s="2344"/>
      <c r="G3" s="2344">
        <v>2014</v>
      </c>
      <c r="H3" s="2344"/>
    </row>
    <row r="4" spans="1:8" s="1142" customFormat="1" ht="15" customHeight="1">
      <c r="A4" s="2343"/>
      <c r="B4" s="1206" t="s">
        <v>1313</v>
      </c>
      <c r="C4" s="1206" t="s">
        <v>1312</v>
      </c>
      <c r="D4" s="1206" t="s">
        <v>1315</v>
      </c>
      <c r="E4" s="1206" t="s">
        <v>1314</v>
      </c>
      <c r="F4" s="1206" t="s">
        <v>841</v>
      </c>
      <c r="G4" s="1206" t="s">
        <v>1313</v>
      </c>
      <c r="H4" s="1206" t="s">
        <v>1312</v>
      </c>
    </row>
    <row r="5" spans="1:8" s="1142" customFormat="1" ht="6" customHeight="1">
      <c r="A5" s="1205"/>
      <c r="B5" s="1143"/>
      <c r="C5" s="1143"/>
      <c r="D5" s="1143"/>
      <c r="E5" s="1143"/>
      <c r="F5" s="1143"/>
      <c r="G5" s="1143"/>
      <c r="H5" s="1143"/>
    </row>
    <row r="6" spans="1:8" ht="12" customHeight="1">
      <c r="A6" s="1201" t="s">
        <v>1275</v>
      </c>
      <c r="B6" s="1137">
        <v>221.49352218897639</v>
      </c>
      <c r="C6" s="1137">
        <v>25.55275902367632</v>
      </c>
      <c r="D6" s="1137">
        <v>24.754090702198006</v>
      </c>
      <c r="E6" s="1137">
        <v>443.6964979420483</v>
      </c>
      <c r="F6" s="1137">
        <v>715.496869856899</v>
      </c>
      <c r="G6" s="1137">
        <v>98.44178268807958</v>
      </c>
      <c r="H6" s="1137">
        <v>87.33008432850272</v>
      </c>
    </row>
    <row r="7" spans="1:8" ht="12" customHeight="1">
      <c r="A7" s="1203" t="s">
        <v>1267</v>
      </c>
      <c r="B7" s="1134">
        <v>0</v>
      </c>
      <c r="C7" s="1134">
        <v>0</v>
      </c>
      <c r="D7" s="1134">
        <v>0</v>
      </c>
      <c r="E7" s="1134">
        <v>0</v>
      </c>
      <c r="F7" s="1134">
        <v>0</v>
      </c>
      <c r="G7" s="1134">
        <v>0</v>
      </c>
      <c r="H7" s="1134">
        <v>0</v>
      </c>
    </row>
    <row r="8" spans="1:8" ht="12" customHeight="1">
      <c r="A8" s="1203" t="s">
        <v>1274</v>
      </c>
      <c r="B8" s="1134">
        <v>221.49352218897639</v>
      </c>
      <c r="C8" s="1134">
        <v>25.55275902367632</v>
      </c>
      <c r="D8" s="1134">
        <v>24.754090702198006</v>
      </c>
      <c r="E8" s="1134">
        <v>443.6964979420483</v>
      </c>
      <c r="F8" s="1134">
        <v>715.496869856899</v>
      </c>
      <c r="G8" s="1134">
        <v>98.44178268807958</v>
      </c>
      <c r="H8" s="1134">
        <v>87.33008432850272</v>
      </c>
    </row>
    <row r="9" spans="1:8" ht="12" customHeight="1">
      <c r="A9" s="1202" t="s">
        <v>1217</v>
      </c>
      <c r="B9" s="1126">
        <v>1.3734140000000006</v>
      </c>
      <c r="C9" s="1126">
        <v>7.889913867769693</v>
      </c>
      <c r="D9" s="1126">
        <v>4.436676480062172</v>
      </c>
      <c r="E9" s="1126">
        <v>5.426253815515664</v>
      </c>
      <c r="F9" s="1126">
        <v>19.12625816334753</v>
      </c>
      <c r="G9" s="1126">
        <v>26.947311836918338</v>
      </c>
      <c r="H9" s="1126">
        <v>1.5550000000000004</v>
      </c>
    </row>
    <row r="10" spans="1:8" ht="12" customHeight="1">
      <c r="A10" s="1202" t="s">
        <v>1311</v>
      </c>
      <c r="B10" s="1126">
        <v>64.13205289897638</v>
      </c>
      <c r="C10" s="1126">
        <v>3.490523675906625</v>
      </c>
      <c r="D10" s="1126">
        <v>14.151061282135835</v>
      </c>
      <c r="E10" s="1126">
        <v>17.977975306532706</v>
      </c>
      <c r="F10" s="1126">
        <v>99.75161316355155</v>
      </c>
      <c r="G10" s="1126">
        <v>23.671162218000084</v>
      </c>
      <c r="H10" s="1126">
        <v>34.05862862850271</v>
      </c>
    </row>
    <row r="11" spans="1:8" ht="12" customHeight="1">
      <c r="A11" s="1202" t="s">
        <v>850</v>
      </c>
      <c r="B11" s="1126">
        <v>155.98805529000003</v>
      </c>
      <c r="C11" s="1126">
        <v>14.17232148</v>
      </c>
      <c r="D11" s="1126">
        <v>6.1663529399999994</v>
      </c>
      <c r="E11" s="1126">
        <v>420.29226881999995</v>
      </c>
      <c r="F11" s="1126">
        <v>596.61899853</v>
      </c>
      <c r="G11" s="1126">
        <v>47.82330863316117</v>
      </c>
      <c r="H11" s="1126">
        <v>51.716455700000004</v>
      </c>
    </row>
    <row r="12" spans="1:8" ht="6" customHeight="1">
      <c r="A12" s="1202"/>
      <c r="B12" s="1126"/>
      <c r="C12" s="1126"/>
      <c r="D12" s="1126"/>
      <c r="E12" s="1126"/>
      <c r="F12" s="1126"/>
      <c r="G12" s="1126"/>
      <c r="H12" s="1126"/>
    </row>
    <row r="13" spans="1:8" ht="12" customHeight="1">
      <c r="A13" s="1201" t="s">
        <v>1270</v>
      </c>
      <c r="B13" s="1137">
        <v>0</v>
      </c>
      <c r="C13" s="1137">
        <v>0</v>
      </c>
      <c r="D13" s="1137">
        <v>0</v>
      </c>
      <c r="E13" s="1137">
        <v>0</v>
      </c>
      <c r="F13" s="1137">
        <v>0</v>
      </c>
      <c r="G13" s="1137">
        <v>0</v>
      </c>
      <c r="H13" s="1137">
        <v>0</v>
      </c>
    </row>
    <row r="14" spans="1:8" ht="6" customHeight="1">
      <c r="A14" s="1202"/>
      <c r="B14" s="1126"/>
      <c r="C14" s="1126"/>
      <c r="D14" s="1126"/>
      <c r="E14" s="1126"/>
      <c r="F14" s="1126"/>
      <c r="G14" s="1126"/>
      <c r="H14" s="1126"/>
    </row>
    <row r="15" spans="1:8" ht="12" customHeight="1">
      <c r="A15" s="1201" t="s">
        <v>1310</v>
      </c>
      <c r="B15" s="1137">
        <v>282.7404641918463</v>
      </c>
      <c r="C15" s="1137">
        <v>342.3301679541229</v>
      </c>
      <c r="D15" s="1137">
        <v>91.97716251857263</v>
      </c>
      <c r="E15" s="1137">
        <v>316.6744210825949</v>
      </c>
      <c r="F15" s="1137">
        <v>1033.7222157471367</v>
      </c>
      <c r="G15" s="1137">
        <v>229.70131081407075</v>
      </c>
      <c r="H15" s="1137">
        <v>349.7446573301967</v>
      </c>
    </row>
    <row r="16" spans="1:8" ht="12" customHeight="1">
      <c r="A16" s="1203" t="s">
        <v>1267</v>
      </c>
      <c r="B16" s="1134">
        <v>271.6549591918463</v>
      </c>
      <c r="C16" s="1134">
        <v>176.18516941130474</v>
      </c>
      <c r="D16" s="1134">
        <v>37.27716251857263</v>
      </c>
      <c r="E16" s="1134">
        <v>39.25984427259496</v>
      </c>
      <c r="F16" s="1134">
        <v>524.3771353943187</v>
      </c>
      <c r="G16" s="1134">
        <v>149.50131081407076</v>
      </c>
      <c r="H16" s="1134">
        <v>325.5446573301967</v>
      </c>
    </row>
    <row r="17" spans="1:8" ht="12" customHeight="1">
      <c r="A17" s="1202" t="s">
        <v>850</v>
      </c>
      <c r="B17" s="1126">
        <v>232.0256453029786</v>
      </c>
      <c r="C17" s="1126">
        <v>26.90232298842607</v>
      </c>
      <c r="D17" s="1126">
        <v>27.798975669194263</v>
      </c>
      <c r="E17" s="1126">
        <v>21.145037755864912</v>
      </c>
      <c r="F17" s="1126">
        <v>307.87198171646384</v>
      </c>
      <c r="G17" s="1126">
        <v>10.046829718516861</v>
      </c>
      <c r="H17" s="1126">
        <v>18.699759093419893</v>
      </c>
    </row>
    <row r="18" spans="1:8" ht="12" customHeight="1">
      <c r="A18" s="1202" t="s">
        <v>1309</v>
      </c>
      <c r="B18" s="1126">
        <v>15.09559442733606</v>
      </c>
      <c r="C18" s="1126">
        <v>81.39149204339631</v>
      </c>
      <c r="D18" s="1126">
        <v>0</v>
      </c>
      <c r="E18" s="1126">
        <v>0</v>
      </c>
      <c r="F18" s="1126">
        <v>96.48708647073238</v>
      </c>
      <c r="G18" s="1126">
        <v>73.89788149827238</v>
      </c>
      <c r="H18" s="1126">
        <v>233.38844624600995</v>
      </c>
    </row>
    <row r="19" spans="1:8" ht="12" customHeight="1">
      <c r="A19" s="1202" t="s">
        <v>1265</v>
      </c>
      <c r="B19" s="1126">
        <v>24.533719461531607</v>
      </c>
      <c r="C19" s="1126">
        <v>67.89135437948234</v>
      </c>
      <c r="D19" s="1126">
        <v>9.47818684937837</v>
      </c>
      <c r="E19" s="1126">
        <v>18.114806516730045</v>
      </c>
      <c r="F19" s="1126">
        <v>120.01806720712236</v>
      </c>
      <c r="G19" s="1126">
        <v>65.55659959728152</v>
      </c>
      <c r="H19" s="1126">
        <v>73.45645199076685</v>
      </c>
    </row>
    <row r="20" spans="1:8" ht="12" customHeight="1">
      <c r="A20" s="1203" t="s">
        <v>1264</v>
      </c>
      <c r="B20" s="1134">
        <v>11.085505000000001</v>
      </c>
      <c r="C20" s="1134">
        <v>166.14499854281814</v>
      </c>
      <c r="D20" s="1134">
        <v>54.7</v>
      </c>
      <c r="E20" s="1134">
        <v>277.41457680999997</v>
      </c>
      <c r="F20" s="1134">
        <v>509.3450803528181</v>
      </c>
      <c r="G20" s="1134">
        <v>80.2</v>
      </c>
      <c r="H20" s="1134">
        <v>24.2</v>
      </c>
    </row>
    <row r="21" spans="1:8" ht="12" customHeight="1">
      <c r="A21" s="1202" t="s">
        <v>1217</v>
      </c>
      <c r="B21" s="1126">
        <v>0</v>
      </c>
      <c r="C21" s="1126">
        <v>15.394998542818138</v>
      </c>
      <c r="D21" s="1126">
        <v>0</v>
      </c>
      <c r="E21" s="1126">
        <v>40</v>
      </c>
      <c r="F21" s="1126">
        <v>55.394998542818136</v>
      </c>
      <c r="G21" s="1126">
        <v>0</v>
      </c>
      <c r="H21" s="1126">
        <v>0</v>
      </c>
    </row>
    <row r="22" spans="1:8" ht="12" customHeight="1">
      <c r="A22" s="1202" t="s">
        <v>850</v>
      </c>
      <c r="B22" s="1126">
        <v>11.085505000000001</v>
      </c>
      <c r="C22" s="1126">
        <v>150.75</v>
      </c>
      <c r="D22" s="1126">
        <v>54.7</v>
      </c>
      <c r="E22" s="1126">
        <v>237.41457680999994</v>
      </c>
      <c r="F22" s="1126">
        <v>453.9500818099999</v>
      </c>
      <c r="G22" s="1126">
        <v>80.2</v>
      </c>
      <c r="H22" s="1126">
        <v>24.2</v>
      </c>
    </row>
    <row r="23" spans="1:8" ht="6" customHeight="1">
      <c r="A23" s="1202"/>
      <c r="B23" s="1126"/>
      <c r="C23" s="1126"/>
      <c r="D23" s="1126"/>
      <c r="E23" s="1126"/>
      <c r="F23" s="1126"/>
      <c r="G23" s="1126"/>
      <c r="H23" s="1126"/>
    </row>
    <row r="24" spans="1:8" ht="12" customHeight="1">
      <c r="A24" s="1201" t="s">
        <v>1268</v>
      </c>
      <c r="B24" s="1137">
        <v>259.97718283647833</v>
      </c>
      <c r="C24" s="1137">
        <v>423.4040788916176</v>
      </c>
      <c r="D24" s="1137">
        <v>351.87999418169136</v>
      </c>
      <c r="E24" s="1137">
        <v>1945.1418032709403</v>
      </c>
      <c r="F24" s="1137">
        <v>2980.4030591807277</v>
      </c>
      <c r="G24" s="1137">
        <v>306.0393488493375</v>
      </c>
      <c r="H24" s="1137">
        <v>266.8375323877842</v>
      </c>
    </row>
    <row r="25" spans="1:8" ht="12" customHeight="1">
      <c r="A25" s="1203" t="s">
        <v>1267</v>
      </c>
      <c r="B25" s="1134">
        <v>49.30903383817611</v>
      </c>
      <c r="C25" s="1134">
        <v>284.60306022381747</v>
      </c>
      <c r="D25" s="1134">
        <v>103.44682297278875</v>
      </c>
      <c r="E25" s="1134">
        <v>81.51639405885105</v>
      </c>
      <c r="F25" s="1134">
        <v>518.8753110936334</v>
      </c>
      <c r="G25" s="1134">
        <v>61.64033121488064</v>
      </c>
      <c r="H25" s="1134">
        <v>23.464112934150716</v>
      </c>
    </row>
    <row r="26" spans="1:8" ht="12" customHeight="1">
      <c r="A26" s="1202" t="s">
        <v>1216</v>
      </c>
      <c r="B26" s="1126">
        <v>0</v>
      </c>
      <c r="C26" s="1126">
        <v>0</v>
      </c>
      <c r="D26" s="1126">
        <v>0</v>
      </c>
      <c r="E26" s="1126">
        <v>0</v>
      </c>
      <c r="F26" s="1126">
        <v>0</v>
      </c>
      <c r="G26" s="1126">
        <v>0</v>
      </c>
      <c r="H26" s="1126">
        <v>0</v>
      </c>
    </row>
    <row r="27" spans="1:8" ht="12" customHeight="1">
      <c r="A27" s="1202" t="s">
        <v>850</v>
      </c>
      <c r="B27" s="1126">
        <v>49.30903383817611</v>
      </c>
      <c r="C27" s="1126">
        <v>284.60306022381747</v>
      </c>
      <c r="D27" s="1126">
        <v>103.44682297278875</v>
      </c>
      <c r="E27" s="1126">
        <v>81.51639405885105</v>
      </c>
      <c r="F27" s="1126">
        <v>518.8753110936334</v>
      </c>
      <c r="G27" s="1126">
        <v>61.64033121488064</v>
      </c>
      <c r="H27" s="1126">
        <v>23.464112934150716</v>
      </c>
    </row>
    <row r="28" spans="1:8" s="1124" customFormat="1" ht="12" customHeight="1">
      <c r="A28" s="1204" t="s">
        <v>1265</v>
      </c>
      <c r="B28" s="1122">
        <v>0</v>
      </c>
      <c r="C28" s="1122">
        <v>0</v>
      </c>
      <c r="D28" s="1122">
        <v>0</v>
      </c>
      <c r="E28" s="1122">
        <v>0</v>
      </c>
      <c r="F28" s="1122">
        <v>0</v>
      </c>
      <c r="G28" s="1122">
        <v>0</v>
      </c>
      <c r="H28" s="1122">
        <v>0</v>
      </c>
    </row>
    <row r="29" spans="1:8" ht="12" customHeight="1">
      <c r="A29" s="1203" t="s">
        <v>1264</v>
      </c>
      <c r="B29" s="1134">
        <v>210.66814899830223</v>
      </c>
      <c r="C29" s="1134">
        <v>138.80101866780015</v>
      </c>
      <c r="D29" s="1134">
        <v>248.43317120890262</v>
      </c>
      <c r="E29" s="1134">
        <v>1863.6254092120896</v>
      </c>
      <c r="F29" s="1134">
        <v>2461.5277480870946</v>
      </c>
      <c r="G29" s="1134">
        <v>244.39901763445684</v>
      </c>
      <c r="H29" s="1134">
        <v>243.3734194536335</v>
      </c>
    </row>
    <row r="30" spans="1:8" ht="12" customHeight="1">
      <c r="A30" s="1202" t="s">
        <v>1217</v>
      </c>
      <c r="B30" s="1126">
        <v>0.8930073932805852</v>
      </c>
      <c r="C30" s="1126">
        <v>1.8401620641875895</v>
      </c>
      <c r="D30" s="1126">
        <v>0</v>
      </c>
      <c r="E30" s="1126">
        <v>854.2231326843335</v>
      </c>
      <c r="F30" s="1126">
        <v>856.9563021418016</v>
      </c>
      <c r="G30" s="1126">
        <v>6.185940833303382</v>
      </c>
      <c r="H30" s="1126">
        <v>7.915020717547043</v>
      </c>
    </row>
    <row r="31" spans="1:8" ht="12" customHeight="1">
      <c r="A31" s="1202" t="s">
        <v>850</v>
      </c>
      <c r="B31" s="1126">
        <v>209.77514160502164</v>
      </c>
      <c r="C31" s="1126">
        <v>136.96085660361257</v>
      </c>
      <c r="D31" s="1126">
        <v>248.43317120890262</v>
      </c>
      <c r="E31" s="1126">
        <v>1009.4022765277559</v>
      </c>
      <c r="F31" s="1126">
        <v>1604.571445945293</v>
      </c>
      <c r="G31" s="1126">
        <v>238.21307680115348</v>
      </c>
      <c r="H31" s="1126">
        <v>235.45839873608642</v>
      </c>
    </row>
    <row r="32" spans="1:8" ht="6" customHeight="1">
      <c r="A32" s="1161"/>
      <c r="B32" s="1126"/>
      <c r="C32" s="1126"/>
      <c r="D32" s="1126"/>
      <c r="E32" s="1126"/>
      <c r="F32" s="1126"/>
      <c r="G32" s="1126"/>
      <c r="H32" s="1126"/>
    </row>
    <row r="33" spans="1:8" ht="12" customHeight="1">
      <c r="A33" s="1201" t="s">
        <v>1263</v>
      </c>
      <c r="B33" s="1137">
        <v>493.2784836905453</v>
      </c>
      <c r="C33" s="1137">
        <v>464.039159590421</v>
      </c>
      <c r="D33" s="1137">
        <v>507.5255666920335</v>
      </c>
      <c r="E33" s="1137">
        <v>539.6417951823973</v>
      </c>
      <c r="F33" s="1137">
        <v>2004.4850051553972</v>
      </c>
      <c r="G33" s="1137">
        <v>421.01904255482305</v>
      </c>
      <c r="H33" s="1137">
        <v>628.9729091996747</v>
      </c>
    </row>
    <row r="34" spans="1:8" ht="6" customHeight="1">
      <c r="A34" s="1161"/>
      <c r="B34" s="1126"/>
      <c r="C34" s="1126"/>
      <c r="D34" s="1126"/>
      <c r="E34" s="1126"/>
      <c r="F34" s="1126"/>
      <c r="G34" s="1126"/>
      <c r="H34" s="1126"/>
    </row>
    <row r="35" spans="1:8" ht="12" customHeight="1">
      <c r="A35" s="1200" t="s">
        <v>1262</v>
      </c>
      <c r="B35" s="1134">
        <v>1257.4896529078462</v>
      </c>
      <c r="C35" s="1134">
        <v>1255.3261654598377</v>
      </c>
      <c r="D35" s="1134">
        <v>976.1368140944954</v>
      </c>
      <c r="E35" s="1134">
        <v>3245.1545174779812</v>
      </c>
      <c r="F35" s="1134">
        <v>6734.1071499401605</v>
      </c>
      <c r="G35" s="1134">
        <v>1055.201484906311</v>
      </c>
      <c r="H35" s="1134">
        <v>1332.8851832461582</v>
      </c>
    </row>
    <row r="36" spans="1:8" ht="6" customHeight="1">
      <c r="A36" s="1199"/>
      <c r="B36" s="1132"/>
      <c r="C36" s="1132"/>
      <c r="D36" s="1132"/>
      <c r="E36" s="1132"/>
      <c r="F36" s="1132"/>
      <c r="G36" s="1132"/>
      <c r="H36" s="1132"/>
    </row>
    <row r="37" spans="2:8" ht="6.75" customHeight="1">
      <c r="B37" s="1130"/>
      <c r="C37" s="1130"/>
      <c r="D37" s="1130"/>
      <c r="E37" s="1130"/>
      <c r="F37" s="1198"/>
      <c r="G37" s="1197"/>
      <c r="H37" s="1198"/>
    </row>
    <row r="38" spans="1:8" ht="12.75">
      <c r="A38" s="1131" t="s">
        <v>1261</v>
      </c>
      <c r="B38" s="1196"/>
      <c r="C38" s="1196"/>
      <c r="D38" s="1196"/>
      <c r="E38" s="1196"/>
      <c r="F38" s="1195"/>
      <c r="G38" s="1194"/>
      <c r="H38" s="1195"/>
    </row>
    <row r="39" spans="1:8" ht="6" customHeight="1">
      <c r="A39" s="1193"/>
      <c r="B39" s="1128"/>
      <c r="C39" s="1128"/>
      <c r="D39" s="1128"/>
      <c r="E39" s="1128"/>
      <c r="F39" s="1128"/>
      <c r="G39" s="1128"/>
      <c r="H39" s="1128"/>
    </row>
    <row r="40" spans="1:8" ht="12.75" customHeight="1">
      <c r="A40" s="1192" t="s">
        <v>1260</v>
      </c>
      <c r="B40" s="1126">
        <v>936.525659877824</v>
      </c>
      <c r="C40" s="1126">
        <v>794.5379358247155</v>
      </c>
      <c r="D40" s="1126">
        <v>835.412828603134</v>
      </c>
      <c r="E40" s="1126">
        <v>3124.3782791465355</v>
      </c>
      <c r="F40" s="1126">
        <v>5690.854703452209</v>
      </c>
      <c r="G40" s="1126">
        <v>844.0598428773595</v>
      </c>
      <c r="H40" s="1126">
        <v>983.876412981811</v>
      </c>
    </row>
    <row r="41" spans="1:8" ht="12.75" customHeight="1">
      <c r="A41" s="1192" t="s">
        <v>1259</v>
      </c>
      <c r="B41" s="1126">
        <v>320.9639930300224</v>
      </c>
      <c r="C41" s="1126">
        <v>460.7882296351222</v>
      </c>
      <c r="D41" s="1126">
        <v>140.7239854913614</v>
      </c>
      <c r="E41" s="1126">
        <v>120.77623833144602</v>
      </c>
      <c r="F41" s="1126">
        <v>1043.252446487952</v>
      </c>
      <c r="G41" s="1126">
        <v>211.14164202895137</v>
      </c>
      <c r="H41" s="1126">
        <v>349.00877026434733</v>
      </c>
    </row>
    <row r="42" spans="1:8" ht="6" customHeight="1">
      <c r="A42" s="1192"/>
      <c r="B42" s="1126"/>
      <c r="C42" s="1126"/>
      <c r="D42" s="1126"/>
      <c r="E42" s="1126"/>
      <c r="F42" s="1126"/>
      <c r="G42" s="1126"/>
      <c r="H42" s="1126"/>
    </row>
    <row r="43" spans="1:8" ht="12.75" customHeight="1">
      <c r="A43" s="1127" t="s">
        <v>1258</v>
      </c>
      <c r="B43" s="1126">
        <v>223.49352218897639</v>
      </c>
      <c r="C43" s="1126">
        <v>220.79761452367632</v>
      </c>
      <c r="D43" s="1126">
        <v>24.754090702198006</v>
      </c>
      <c r="E43" s="1126">
        <v>444.05217074204836</v>
      </c>
      <c r="F43" s="1126">
        <v>913.0973981568991</v>
      </c>
      <c r="G43" s="1126">
        <v>98.44178268807958</v>
      </c>
      <c r="H43" s="1126">
        <v>87.33008432850272</v>
      </c>
    </row>
    <row r="44" spans="1:8" ht="12.75" customHeight="1">
      <c r="A44" s="1127" t="s">
        <v>1257</v>
      </c>
      <c r="B44" s="1126">
        <v>1033.9961307188698</v>
      </c>
      <c r="C44" s="1126">
        <v>1034.5285509361615</v>
      </c>
      <c r="D44" s="1126">
        <v>951.3827233922975</v>
      </c>
      <c r="E44" s="1126">
        <v>2801.1023467359328</v>
      </c>
      <c r="F44" s="1126">
        <v>5821.009751783262</v>
      </c>
      <c r="G44" s="1126">
        <v>956.7597022182313</v>
      </c>
      <c r="H44" s="1126">
        <v>1245.5550989176559</v>
      </c>
    </row>
    <row r="45" spans="1:8" ht="6" customHeight="1">
      <c r="A45" s="1192"/>
      <c r="B45" s="1126"/>
      <c r="C45" s="1126"/>
      <c r="D45" s="1126"/>
      <c r="E45" s="1126"/>
      <c r="F45" s="1126"/>
      <c r="G45" s="1126"/>
      <c r="H45" s="1126"/>
    </row>
    <row r="46" spans="1:8" ht="12.75" customHeight="1">
      <c r="A46" s="1192" t="s">
        <v>1256</v>
      </c>
      <c r="B46" s="1126">
        <v>1716.1910711092762</v>
      </c>
      <c r="C46" s="1126">
        <v>1878.5357649357686</v>
      </c>
      <c r="D46" s="1126">
        <v>2135.711851417228</v>
      </c>
      <c r="E46" s="1126">
        <v>2496.997202453649</v>
      </c>
      <c r="F46" s="1126">
        <v>8227.435889915922</v>
      </c>
      <c r="G46" s="1126">
        <v>1555.2052259143177</v>
      </c>
      <c r="H46" s="1126">
        <v>1200.6884775261653</v>
      </c>
    </row>
    <row r="47" spans="1:8" ht="12.75" customHeight="1">
      <c r="A47" s="1191" t="s">
        <v>1308</v>
      </c>
      <c r="B47" s="1126">
        <v>105.15901891537636</v>
      </c>
      <c r="C47" s="1126">
        <v>88.26130822553057</v>
      </c>
      <c r="D47" s="1126">
        <v>0</v>
      </c>
      <c r="E47" s="1126">
        <v>0</v>
      </c>
      <c r="F47" s="1126">
        <v>193.42032714090692</v>
      </c>
      <c r="G47" s="1126">
        <v>0</v>
      </c>
      <c r="H47" s="1126">
        <v>0</v>
      </c>
    </row>
    <row r="48" spans="1:8" ht="6" customHeight="1">
      <c r="A48" s="1190"/>
      <c r="B48" s="1189"/>
      <c r="C48" s="1189"/>
      <c r="D48" s="1189"/>
      <c r="E48" s="1189"/>
      <c r="F48" s="1189"/>
      <c r="G48" s="1189"/>
      <c r="H48" s="1189"/>
    </row>
    <row r="49" ht="6" customHeight="1"/>
    <row r="50" spans="1:7" s="1112" customFormat="1" ht="15.75">
      <c r="A50" s="1118" t="s">
        <v>1307</v>
      </c>
      <c r="G50" s="1109"/>
    </row>
    <row r="51" spans="1:7" s="1110" customFormat="1" ht="13.5">
      <c r="A51" s="1187" t="s">
        <v>1306</v>
      </c>
      <c r="G51" s="1124"/>
    </row>
    <row r="52" spans="1:8" s="1110" customFormat="1" ht="13.5">
      <c r="A52" s="2345" t="s">
        <v>1305</v>
      </c>
      <c r="B52" s="2345"/>
      <c r="C52" s="2345"/>
      <c r="D52" s="2345"/>
      <c r="E52" s="2345"/>
      <c r="F52" s="2345"/>
      <c r="G52" s="2345"/>
      <c r="H52" s="2345"/>
    </row>
    <row r="53" spans="1:8" s="1110" customFormat="1" ht="13.5">
      <c r="A53" s="2345"/>
      <c r="B53" s="2345"/>
      <c r="C53" s="2345"/>
      <c r="D53" s="2345"/>
      <c r="E53" s="2345"/>
      <c r="F53" s="2345"/>
      <c r="G53" s="2345"/>
      <c r="H53" s="2345"/>
    </row>
    <row r="54" spans="1:8" s="1110" customFormat="1" ht="13.5">
      <c r="A54" s="2346" t="s">
        <v>1304</v>
      </c>
      <c r="B54" s="2346"/>
      <c r="C54" s="2346"/>
      <c r="D54" s="2346"/>
      <c r="E54" s="2346"/>
      <c r="F54" s="2346"/>
      <c r="G54" s="2346"/>
      <c r="H54" s="2346"/>
    </row>
    <row r="55" spans="1:8" s="1110" customFormat="1" ht="13.5">
      <c r="A55" s="2346"/>
      <c r="B55" s="2346"/>
      <c r="C55" s="2346"/>
      <c r="D55" s="2346"/>
      <c r="E55" s="2346"/>
      <c r="F55" s="2346"/>
      <c r="G55" s="2346"/>
      <c r="H55" s="2346"/>
    </row>
    <row r="56" spans="1:8" s="1110" customFormat="1" ht="15.75">
      <c r="A56" s="1188" t="s">
        <v>1303</v>
      </c>
      <c r="B56" s="1124"/>
      <c r="C56" s="1124"/>
      <c r="D56" s="1124"/>
      <c r="E56" s="1124"/>
      <c r="F56" s="1124"/>
      <c r="G56" s="1124"/>
      <c r="H56" s="1124"/>
    </row>
    <row r="57" spans="1:8" s="1110" customFormat="1" ht="15.75">
      <c r="A57" s="1188" t="s">
        <v>1302</v>
      </c>
      <c r="B57" s="1124"/>
      <c r="C57" s="1124"/>
      <c r="D57" s="1124"/>
      <c r="E57" s="1124"/>
      <c r="F57" s="1124"/>
      <c r="G57" s="1124"/>
      <c r="H57" s="1124"/>
    </row>
    <row r="58" spans="1:8" s="1110" customFormat="1" ht="13.5">
      <c r="A58" s="2347" t="s">
        <v>1301</v>
      </c>
      <c r="B58" s="2347"/>
      <c r="C58" s="2347"/>
      <c r="D58" s="2347"/>
      <c r="E58" s="2347"/>
      <c r="F58" s="2347"/>
      <c r="G58" s="2347"/>
      <c r="H58" s="2347"/>
    </row>
    <row r="59" spans="1:8" s="1110" customFormat="1" ht="13.5">
      <c r="A59" s="2347"/>
      <c r="B59" s="2347"/>
      <c r="C59" s="2347"/>
      <c r="D59" s="2347"/>
      <c r="E59" s="2347"/>
      <c r="F59" s="2347"/>
      <c r="G59" s="2347"/>
      <c r="H59" s="2347"/>
    </row>
    <row r="60" spans="1:8" s="1110" customFormat="1" ht="13.5">
      <c r="A60" s="2341" t="s">
        <v>1300</v>
      </c>
      <c r="B60" s="2341"/>
      <c r="C60" s="2341"/>
      <c r="D60" s="2341"/>
      <c r="E60" s="2341"/>
      <c r="F60" s="2341"/>
      <c r="G60" s="2341"/>
      <c r="H60" s="2341"/>
    </row>
    <row r="61" spans="1:8" s="1110" customFormat="1" ht="13.5">
      <c r="A61" s="2341"/>
      <c r="B61" s="2341"/>
      <c r="C61" s="2341"/>
      <c r="D61" s="2341"/>
      <c r="E61" s="2341"/>
      <c r="F61" s="2341"/>
      <c r="G61" s="2341"/>
      <c r="H61" s="2341"/>
    </row>
    <row r="62" spans="1:8" s="1110" customFormat="1" ht="15.75">
      <c r="A62" s="1187" t="s">
        <v>1299</v>
      </c>
      <c r="B62" s="1124"/>
      <c r="C62" s="1124"/>
      <c r="D62" s="1124"/>
      <c r="E62" s="1124"/>
      <c r="F62" s="1124"/>
      <c r="G62" s="1124"/>
      <c r="H62" s="1124"/>
    </row>
    <row r="63" spans="1:8" s="1110" customFormat="1" ht="6" customHeight="1">
      <c r="A63" s="1187"/>
      <c r="B63" s="1124"/>
      <c r="C63" s="1124"/>
      <c r="D63" s="1124"/>
      <c r="E63" s="1124"/>
      <c r="F63" s="1124"/>
      <c r="G63" s="1124"/>
      <c r="H63" s="1124"/>
    </row>
    <row r="64" s="1110" customFormat="1" ht="13.5">
      <c r="A64" s="1186" t="s">
        <v>136</v>
      </c>
    </row>
  </sheetData>
  <sheetProtection/>
  <mergeCells count="7">
    <mergeCell ref="A60:H61"/>
    <mergeCell ref="A3:A4"/>
    <mergeCell ref="B3:F3"/>
    <mergeCell ref="G3:H3"/>
    <mergeCell ref="A52:H53"/>
    <mergeCell ref="A54:H55"/>
    <mergeCell ref="A58:H59"/>
  </mergeCells>
  <printOptions horizontalCentered="1"/>
  <pageMargins left="0.3937007874015748" right="0.3937007874015748" top="0.7874015748031497" bottom="0.7874015748031497" header="0.11811023622047245" footer="0.11811023622047245"/>
  <pageSetup horizontalDpi="600" verticalDpi="600" orientation="portrait" paperSize="9" scale="75" r:id="rId1"/>
</worksheet>
</file>

<file path=xl/worksheets/sheet61.xml><?xml version="1.0" encoding="utf-8"?>
<worksheet xmlns="http://schemas.openxmlformats.org/spreadsheetml/2006/main" xmlns:r="http://schemas.openxmlformats.org/officeDocument/2006/relationships">
  <dimension ref="A1:AF78"/>
  <sheetViews>
    <sheetView view="pageBreakPreview" zoomScaleSheetLayoutView="100" zoomScalePageLayoutView="0" workbookViewId="0" topLeftCell="A16">
      <selection activeCell="D51" sqref="D51"/>
    </sheetView>
  </sheetViews>
  <sheetFormatPr defaultColWidth="9.00390625" defaultRowHeight="12.75"/>
  <cols>
    <col min="1" max="1" width="47.625" style="1109" customWidth="1"/>
    <col min="2" max="22" width="9.25390625" style="1109" customWidth="1"/>
    <col min="23" max="16384" width="9.125" style="1109" customWidth="1"/>
  </cols>
  <sheetData>
    <row r="1" spans="1:22" s="1254" customFormat="1" ht="24.75" customHeight="1">
      <c r="A1" s="1257" t="s">
        <v>1342</v>
      </c>
      <c r="B1" s="1255"/>
      <c r="C1" s="1255"/>
      <c r="D1" s="1255"/>
      <c r="E1" s="1255"/>
      <c r="F1" s="1255"/>
      <c r="G1" s="1255"/>
      <c r="H1" s="1255"/>
      <c r="I1" s="1255"/>
      <c r="J1" s="1255"/>
      <c r="K1" s="1255"/>
      <c r="L1" s="1255"/>
      <c r="M1" s="1255"/>
      <c r="N1" s="1256"/>
      <c r="O1" s="2348"/>
      <c r="P1" s="2348"/>
      <c r="Q1" s="1255"/>
      <c r="R1" s="1255"/>
      <c r="S1" s="1255"/>
      <c r="T1" s="1255"/>
      <c r="U1" s="1255"/>
      <c r="V1" s="1255"/>
    </row>
    <row r="2" spans="1:22" s="1207" customFormat="1" ht="11.25" customHeight="1">
      <c r="A2" s="1253"/>
      <c r="B2" s="1251"/>
      <c r="C2" s="1251"/>
      <c r="D2" s="1251"/>
      <c r="E2" s="1251"/>
      <c r="F2" s="1251"/>
      <c r="G2" s="1251"/>
      <c r="H2" s="1251"/>
      <c r="I2" s="1251"/>
      <c r="J2" s="1251"/>
      <c r="K2" s="1251"/>
      <c r="L2" s="1251"/>
      <c r="M2" s="1251"/>
      <c r="N2" s="1251"/>
      <c r="O2" s="1252"/>
      <c r="P2" s="1182" t="s">
        <v>940</v>
      </c>
      <c r="Q2" s="1251"/>
      <c r="R2" s="1251"/>
      <c r="S2" s="1251"/>
      <c r="T2" s="1251"/>
      <c r="U2" s="1251"/>
      <c r="V2" s="1182" t="s">
        <v>940</v>
      </c>
    </row>
    <row r="3" spans="1:22" s="1142" customFormat="1" ht="18" customHeight="1">
      <c r="A3" s="2349"/>
      <c r="B3" s="1247" t="s">
        <v>1341</v>
      </c>
      <c r="C3" s="1246"/>
      <c r="D3" s="1248"/>
      <c r="E3" s="1247" t="s">
        <v>1340</v>
      </c>
      <c r="F3" s="1246"/>
      <c r="G3" s="1248"/>
      <c r="H3" s="1247" t="s">
        <v>1339</v>
      </c>
      <c r="I3" s="1246"/>
      <c r="J3" s="1248"/>
      <c r="K3" s="1247" t="s">
        <v>1338</v>
      </c>
      <c r="L3" s="1246"/>
      <c r="M3" s="1248"/>
      <c r="N3" s="1250" t="s">
        <v>1337</v>
      </c>
      <c r="O3" s="1249"/>
      <c r="P3" s="1245"/>
      <c r="Q3" s="1247" t="s">
        <v>1336</v>
      </c>
      <c r="R3" s="1246"/>
      <c r="S3" s="1248"/>
      <c r="T3" s="1247" t="s">
        <v>1335</v>
      </c>
      <c r="U3" s="1246"/>
      <c r="V3" s="1245"/>
    </row>
    <row r="4" spans="1:22" s="1142" customFormat="1" ht="12.75">
      <c r="A4" s="2350"/>
      <c r="B4" s="1244" t="s">
        <v>1334</v>
      </c>
      <c r="C4" s="1244" t="s">
        <v>1333</v>
      </c>
      <c r="D4" s="1244" t="s">
        <v>106</v>
      </c>
      <c r="E4" s="1244" t="s">
        <v>1334</v>
      </c>
      <c r="F4" s="1244" t="s">
        <v>1333</v>
      </c>
      <c r="G4" s="1244" t="s">
        <v>106</v>
      </c>
      <c r="H4" s="1244" t="s">
        <v>1334</v>
      </c>
      <c r="I4" s="1244" t="s">
        <v>1333</v>
      </c>
      <c r="J4" s="1244" t="s">
        <v>106</v>
      </c>
      <c r="K4" s="1244" t="s">
        <v>1334</v>
      </c>
      <c r="L4" s="1244" t="s">
        <v>1333</v>
      </c>
      <c r="M4" s="1244" t="s">
        <v>106</v>
      </c>
      <c r="N4" s="1244" t="s">
        <v>1334</v>
      </c>
      <c r="O4" s="1244" t="s">
        <v>1333</v>
      </c>
      <c r="P4" s="1244" t="s">
        <v>106</v>
      </c>
      <c r="Q4" s="1244" t="s">
        <v>1334</v>
      </c>
      <c r="R4" s="1244" t="s">
        <v>1333</v>
      </c>
      <c r="S4" s="1244" t="s">
        <v>106</v>
      </c>
      <c r="T4" s="1244" t="s">
        <v>1334</v>
      </c>
      <c r="U4" s="1244" t="s">
        <v>1333</v>
      </c>
      <c r="V4" s="1244" t="s">
        <v>106</v>
      </c>
    </row>
    <row r="5" spans="1:22" s="1142" customFormat="1" ht="6" customHeight="1">
      <c r="A5" s="1243"/>
      <c r="B5" s="1241"/>
      <c r="C5" s="1240"/>
      <c r="D5" s="1242"/>
      <c r="E5" s="1241"/>
      <c r="F5" s="1240"/>
      <c r="G5" s="1242"/>
      <c r="H5" s="1241"/>
      <c r="I5" s="1240"/>
      <c r="J5" s="1242"/>
      <c r="K5" s="1241"/>
      <c r="L5" s="1240"/>
      <c r="M5" s="1242"/>
      <c r="N5" s="1241"/>
      <c r="O5" s="1240"/>
      <c r="P5" s="1242"/>
      <c r="Q5" s="1241"/>
      <c r="R5" s="1240"/>
      <c r="S5" s="1242"/>
      <c r="T5" s="1241"/>
      <c r="U5" s="1240"/>
      <c r="V5" s="1242"/>
    </row>
    <row r="6" spans="1:22" ht="15">
      <c r="A6" s="1138" t="s">
        <v>1275</v>
      </c>
      <c r="B6" s="1236">
        <v>413.0473038999568</v>
      </c>
      <c r="C6" s="1235">
        <v>49.24362326542406</v>
      </c>
      <c r="D6" s="1234">
        <v>462.2909271653808</v>
      </c>
      <c r="E6" s="1236">
        <v>102.87388653490544</v>
      </c>
      <c r="F6" s="1235">
        <v>19.78329983932222</v>
      </c>
      <c r="G6" s="1234">
        <v>122.65718637422765</v>
      </c>
      <c r="H6" s="1236">
        <v>55.385890687813415</v>
      </c>
      <c r="I6" s="1235">
        <v>48.62723310523472</v>
      </c>
      <c r="J6" s="1234">
        <v>104.01312379304814</v>
      </c>
      <c r="K6" s="1236">
        <v>262.28967900881213</v>
      </c>
      <c r="L6" s="1235">
        <v>9.797266548165823</v>
      </c>
      <c r="M6" s="1234">
        <v>272.086945556978</v>
      </c>
      <c r="N6" s="1236">
        <v>833.5967601314878</v>
      </c>
      <c r="O6" s="1235">
        <v>127.45142275814683</v>
      </c>
      <c r="P6" s="1234">
        <v>961.0481828896346</v>
      </c>
      <c r="Q6" s="1236">
        <v>46.027761283867626</v>
      </c>
      <c r="R6" s="1235">
        <v>23.810813233764073</v>
      </c>
      <c r="S6" s="1234">
        <v>69.8385745176317</v>
      </c>
      <c r="T6" s="1236">
        <v>124.14025327553092</v>
      </c>
      <c r="U6" s="1235">
        <v>18.932067890109458</v>
      </c>
      <c r="V6" s="1234">
        <v>143.07232116564037</v>
      </c>
    </row>
    <row r="7" spans="1:22" ht="12.75">
      <c r="A7" s="1140" t="s">
        <v>1267</v>
      </c>
      <c r="B7" s="1233">
        <v>0</v>
      </c>
      <c r="C7" s="1232">
        <v>0</v>
      </c>
      <c r="D7" s="1231">
        <v>0</v>
      </c>
      <c r="E7" s="1233">
        <v>0</v>
      </c>
      <c r="F7" s="1232">
        <v>0</v>
      </c>
      <c r="G7" s="1231">
        <v>0</v>
      </c>
      <c r="H7" s="1233">
        <v>0</v>
      </c>
      <c r="I7" s="1232">
        <v>0</v>
      </c>
      <c r="J7" s="1231">
        <v>0</v>
      </c>
      <c r="K7" s="1233">
        <v>0</v>
      </c>
      <c r="L7" s="1232">
        <v>0</v>
      </c>
      <c r="M7" s="1231">
        <v>0</v>
      </c>
      <c r="N7" s="1233">
        <v>0</v>
      </c>
      <c r="O7" s="1232">
        <v>0</v>
      </c>
      <c r="P7" s="1231">
        <v>0</v>
      </c>
      <c r="Q7" s="1233">
        <v>0</v>
      </c>
      <c r="R7" s="1232">
        <v>0</v>
      </c>
      <c r="S7" s="1231">
        <v>0</v>
      </c>
      <c r="T7" s="1233">
        <v>0</v>
      </c>
      <c r="U7" s="1232">
        <v>0</v>
      </c>
      <c r="V7" s="1231">
        <v>0</v>
      </c>
    </row>
    <row r="8" spans="1:22" ht="12.75">
      <c r="A8" s="1140" t="s">
        <v>1274</v>
      </c>
      <c r="B8" s="1233">
        <v>413.0473038999568</v>
      </c>
      <c r="C8" s="1232">
        <v>49.24362326542406</v>
      </c>
      <c r="D8" s="1231">
        <v>462.2909271653808</v>
      </c>
      <c r="E8" s="1233">
        <v>102.87388653490544</v>
      </c>
      <c r="F8" s="1232">
        <v>19.78329983932222</v>
      </c>
      <c r="G8" s="1231">
        <v>122.65718637422765</v>
      </c>
      <c r="H8" s="1233">
        <v>55.385890687813415</v>
      </c>
      <c r="I8" s="1232">
        <v>48.62723310523472</v>
      </c>
      <c r="J8" s="1231">
        <v>104.01312379304814</v>
      </c>
      <c r="K8" s="1233">
        <v>262.28967900881213</v>
      </c>
      <c r="L8" s="1232">
        <v>9.797266548165823</v>
      </c>
      <c r="M8" s="1231">
        <v>272.086945556978</v>
      </c>
      <c r="N8" s="1233">
        <v>833.5967601314878</v>
      </c>
      <c r="O8" s="1232">
        <v>127.45142275814683</v>
      </c>
      <c r="P8" s="1231">
        <v>961.0481828896346</v>
      </c>
      <c r="Q8" s="1233">
        <v>46.027761283867626</v>
      </c>
      <c r="R8" s="1232">
        <v>23.810813233764073</v>
      </c>
      <c r="S8" s="1231">
        <v>69.8385745176317</v>
      </c>
      <c r="T8" s="1233">
        <v>124.14025327553092</v>
      </c>
      <c r="U8" s="1232">
        <v>18.932067890109458</v>
      </c>
      <c r="V8" s="1231">
        <v>143.07232116564037</v>
      </c>
    </row>
    <row r="9" spans="1:22" ht="15">
      <c r="A9" s="1139" t="s">
        <v>1273</v>
      </c>
      <c r="B9" s="1220">
        <v>790.5498670801895</v>
      </c>
      <c r="C9" s="1219">
        <v>123.24381370425847</v>
      </c>
      <c r="D9" s="1218">
        <v>913.793680784448</v>
      </c>
      <c r="E9" s="1220">
        <v>0.5004139999999992</v>
      </c>
      <c r="F9" s="1219">
        <v>0.2994561140710395</v>
      </c>
      <c r="G9" s="1218">
        <v>0.7998701140710387</v>
      </c>
      <c r="H9" s="1220">
        <v>3.61129188119622</v>
      </c>
      <c r="I9" s="1219">
        <v>75.03772985656866</v>
      </c>
      <c r="J9" s="1218">
        <v>78.64902173776488</v>
      </c>
      <c r="K9" s="1220">
        <v>1</v>
      </c>
      <c r="L9" s="1219">
        <v>0.2926997260273975</v>
      </c>
      <c r="M9" s="1218">
        <v>1.2926997260273976</v>
      </c>
      <c r="N9" s="1220">
        <v>795.6615729613857</v>
      </c>
      <c r="O9" s="1219">
        <v>198.87369940092557</v>
      </c>
      <c r="P9" s="1218">
        <v>994.5352723623113</v>
      </c>
      <c r="Q9" s="1220">
        <v>6.122360862574801</v>
      </c>
      <c r="R9" s="1219">
        <v>33.48847997437312</v>
      </c>
      <c r="S9" s="1218">
        <v>39.61084083694792</v>
      </c>
      <c r="T9" s="1220">
        <v>0.9970191683326259</v>
      </c>
      <c r="U9" s="1219">
        <v>0.5962319999999998</v>
      </c>
      <c r="V9" s="1218">
        <v>1.5932511683326256</v>
      </c>
    </row>
    <row r="10" spans="1:22" ht="15">
      <c r="A10" s="1139" t="s">
        <v>1332</v>
      </c>
      <c r="B10" s="1220">
        <v>-396.2356064022923</v>
      </c>
      <c r="C10" s="1219">
        <v>-81.55369820937406</v>
      </c>
      <c r="D10" s="1218">
        <v>-477.78930461166635</v>
      </c>
      <c r="E10" s="1220">
        <v>40.376298977608386</v>
      </c>
      <c r="F10" s="1219">
        <v>0</v>
      </c>
      <c r="G10" s="1218">
        <v>40.376298977608386</v>
      </c>
      <c r="H10" s="1220">
        <v>29.836159656539174</v>
      </c>
      <c r="I10" s="1219">
        <v>-34.95401102215222</v>
      </c>
      <c r="J10" s="1218">
        <v>-5.117851365613053</v>
      </c>
      <c r="K10" s="1220">
        <v>10.928917779999999</v>
      </c>
      <c r="L10" s="1219">
        <v>0</v>
      </c>
      <c r="M10" s="1218">
        <v>10.928917779999999</v>
      </c>
      <c r="N10" s="1220">
        <v>-315.0942299881448</v>
      </c>
      <c r="O10" s="1219">
        <v>-116.50770923152629</v>
      </c>
      <c r="P10" s="1218">
        <v>-431.60193921967107</v>
      </c>
      <c r="Q10" s="1220">
        <v>10.12663461835007</v>
      </c>
      <c r="R10" s="1219">
        <v>-18.300572773745674</v>
      </c>
      <c r="S10" s="1218">
        <v>-8.173938155395604</v>
      </c>
      <c r="T10" s="1220">
        <v>66.80132907021984</v>
      </c>
      <c r="U10" s="1219">
        <v>0</v>
      </c>
      <c r="V10" s="1218">
        <v>66.80132907021984</v>
      </c>
    </row>
    <row r="11" spans="1:22" ht="12" customHeight="1">
      <c r="A11" s="1139" t="s">
        <v>850</v>
      </c>
      <c r="B11" s="1220">
        <v>18.73304322205952</v>
      </c>
      <c r="C11" s="1219">
        <v>7.553507770539651</v>
      </c>
      <c r="D11" s="1218">
        <v>26.286550992599174</v>
      </c>
      <c r="E11" s="1220">
        <v>61.99717355729706</v>
      </c>
      <c r="F11" s="1219">
        <v>19.483843725251177</v>
      </c>
      <c r="G11" s="1218">
        <v>81.48101728254824</v>
      </c>
      <c r="H11" s="1220">
        <v>21.93843915007802</v>
      </c>
      <c r="I11" s="1219">
        <v>8.543514270818273</v>
      </c>
      <c r="J11" s="1218">
        <v>30.481953420896293</v>
      </c>
      <c r="K11" s="1220">
        <v>68.8501519222773</v>
      </c>
      <c r="L11" s="1219">
        <v>9.504566822138425</v>
      </c>
      <c r="M11" s="1218">
        <v>78.35471874441573</v>
      </c>
      <c r="N11" s="1220">
        <v>171.51880785171193</v>
      </c>
      <c r="O11" s="1219">
        <v>45.08543258874752</v>
      </c>
      <c r="P11" s="1218">
        <v>216.60424044045945</v>
      </c>
      <c r="Q11" s="1220">
        <v>29.77876580294275</v>
      </c>
      <c r="R11" s="1219">
        <v>8.622906033136625</v>
      </c>
      <c r="S11" s="1218">
        <v>38.40167183607937</v>
      </c>
      <c r="T11" s="1220">
        <v>56.34190503697846</v>
      </c>
      <c r="U11" s="1219">
        <v>18.335835890109458</v>
      </c>
      <c r="V11" s="1218">
        <v>74.67774092708791</v>
      </c>
    </row>
    <row r="12" spans="1:22" ht="12" customHeight="1">
      <c r="A12" s="1139" t="s">
        <v>1271</v>
      </c>
      <c r="B12" s="1220">
        <v>0</v>
      </c>
      <c r="C12" s="1219">
        <v>0</v>
      </c>
      <c r="D12" s="1218">
        <v>0</v>
      </c>
      <c r="E12" s="1220">
        <v>0</v>
      </c>
      <c r="F12" s="1219">
        <v>0</v>
      </c>
      <c r="G12" s="1218">
        <v>0</v>
      </c>
      <c r="H12" s="1220">
        <v>0</v>
      </c>
      <c r="I12" s="1219">
        <v>0</v>
      </c>
      <c r="J12" s="1218">
        <v>0</v>
      </c>
      <c r="K12" s="1220">
        <v>181.51060930653483</v>
      </c>
      <c r="L12" s="1219">
        <v>0</v>
      </c>
      <c r="M12" s="1218">
        <v>181.51060930653483</v>
      </c>
      <c r="N12" s="1220">
        <v>181.51060930653483</v>
      </c>
      <c r="O12" s="1219">
        <v>0</v>
      </c>
      <c r="P12" s="1218">
        <v>181.51060930653483</v>
      </c>
      <c r="Q12" s="1220">
        <v>0</v>
      </c>
      <c r="R12" s="1219">
        <v>0</v>
      </c>
      <c r="S12" s="1218">
        <v>0</v>
      </c>
      <c r="T12" s="1220">
        <v>0</v>
      </c>
      <c r="U12" s="1219">
        <v>0</v>
      </c>
      <c r="V12" s="1218">
        <v>0</v>
      </c>
    </row>
    <row r="13" spans="1:22" ht="12" customHeight="1">
      <c r="A13" s="1139"/>
      <c r="B13" s="1220"/>
      <c r="C13" s="1219"/>
      <c r="D13" s="1218"/>
      <c r="E13" s="1220"/>
      <c r="F13" s="1219"/>
      <c r="G13" s="1218"/>
      <c r="H13" s="1220"/>
      <c r="I13" s="1219"/>
      <c r="J13" s="1218"/>
      <c r="K13" s="1220"/>
      <c r="L13" s="1219"/>
      <c r="M13" s="1218"/>
      <c r="N13" s="1220"/>
      <c r="O13" s="1219"/>
      <c r="P13" s="1218"/>
      <c r="Q13" s="1220"/>
      <c r="R13" s="1219"/>
      <c r="S13" s="1218"/>
      <c r="T13" s="1220"/>
      <c r="U13" s="1219"/>
      <c r="V13" s="1218"/>
    </row>
    <row r="14" spans="1:22" ht="12.75">
      <c r="A14" s="1138" t="s">
        <v>1270</v>
      </c>
      <c r="B14" s="1236">
        <v>0</v>
      </c>
      <c r="C14" s="1235">
        <v>0</v>
      </c>
      <c r="D14" s="1234">
        <v>0</v>
      </c>
      <c r="E14" s="1236">
        <v>0</v>
      </c>
      <c r="F14" s="1235">
        <v>0</v>
      </c>
      <c r="G14" s="1234">
        <v>0</v>
      </c>
      <c r="H14" s="1236">
        <v>0</v>
      </c>
      <c r="I14" s="1235">
        <v>0</v>
      </c>
      <c r="J14" s="1234">
        <v>0</v>
      </c>
      <c r="K14" s="1236">
        <v>0</v>
      </c>
      <c r="L14" s="1235">
        <v>0</v>
      </c>
      <c r="M14" s="1234">
        <v>0</v>
      </c>
      <c r="N14" s="1236">
        <v>0</v>
      </c>
      <c r="O14" s="1235">
        <v>0</v>
      </c>
      <c r="P14" s="1234">
        <v>0</v>
      </c>
      <c r="Q14" s="1236">
        <v>0</v>
      </c>
      <c r="R14" s="1235">
        <v>0</v>
      </c>
      <c r="S14" s="1234">
        <v>0</v>
      </c>
      <c r="T14" s="1236">
        <v>0</v>
      </c>
      <c r="U14" s="1235">
        <v>0</v>
      </c>
      <c r="V14" s="1234">
        <v>0</v>
      </c>
    </row>
    <row r="15" spans="1:22" ht="6" customHeight="1">
      <c r="A15" s="1139"/>
      <c r="B15" s="1220"/>
      <c r="C15" s="1219"/>
      <c r="D15" s="1218"/>
      <c r="E15" s="1220"/>
      <c r="F15" s="1219"/>
      <c r="G15" s="1218"/>
      <c r="H15" s="1220"/>
      <c r="I15" s="1219"/>
      <c r="J15" s="1218"/>
      <c r="K15" s="1220"/>
      <c r="L15" s="1219"/>
      <c r="M15" s="1218"/>
      <c r="N15" s="1220"/>
      <c r="O15" s="1219"/>
      <c r="P15" s="1218"/>
      <c r="Q15" s="1220"/>
      <c r="R15" s="1219"/>
      <c r="S15" s="1218"/>
      <c r="T15" s="1220"/>
      <c r="U15" s="1219"/>
      <c r="V15" s="1218"/>
    </row>
    <row r="16" spans="1:22" ht="15">
      <c r="A16" s="1138" t="s">
        <v>1331</v>
      </c>
      <c r="B16" s="1236">
        <v>413.50452987777226</v>
      </c>
      <c r="C16" s="1235">
        <v>12.39134494909689</v>
      </c>
      <c r="D16" s="1234">
        <v>425.89587482686915</v>
      </c>
      <c r="E16" s="1236">
        <v>464.5579042147892</v>
      </c>
      <c r="F16" s="1235">
        <v>11.525783037257337</v>
      </c>
      <c r="G16" s="1234">
        <v>476.0836872520465</v>
      </c>
      <c r="H16" s="1236">
        <v>334.49093888746665</v>
      </c>
      <c r="I16" s="1235">
        <v>12.768476767383337</v>
      </c>
      <c r="J16" s="1234">
        <v>347.25941565484993</v>
      </c>
      <c r="K16" s="1236">
        <v>557.4129571601165</v>
      </c>
      <c r="L16" s="1235">
        <v>7.823680962162387</v>
      </c>
      <c r="M16" s="1234">
        <v>565.2366381222789</v>
      </c>
      <c r="N16" s="1236">
        <v>1769.9663301401447</v>
      </c>
      <c r="O16" s="1235">
        <v>44.50928571589995</v>
      </c>
      <c r="P16" s="1234">
        <v>1814.4756158560447</v>
      </c>
      <c r="Q16" s="1236">
        <v>252.94873135879777</v>
      </c>
      <c r="R16" s="1235">
        <v>12.230851313704106</v>
      </c>
      <c r="S16" s="1234">
        <v>265.17958267250185</v>
      </c>
      <c r="T16" s="1236">
        <v>443.63111104463405</v>
      </c>
      <c r="U16" s="1235">
        <v>5.4077604966732284</v>
      </c>
      <c r="V16" s="1234">
        <v>449.03887154130723</v>
      </c>
    </row>
    <row r="17" spans="1:22" ht="12.75">
      <c r="A17" s="1140" t="s">
        <v>1267</v>
      </c>
      <c r="B17" s="1233">
        <v>390.1687450477723</v>
      </c>
      <c r="C17" s="1232">
        <v>0.04860539160417363</v>
      </c>
      <c r="D17" s="1231">
        <v>390.21735043937645</v>
      </c>
      <c r="E17" s="1233">
        <v>299.9300311336748</v>
      </c>
      <c r="F17" s="1232">
        <v>0.025768654660007943</v>
      </c>
      <c r="G17" s="1231">
        <v>299.9557997883348</v>
      </c>
      <c r="H17" s="1233">
        <v>187.85442597746666</v>
      </c>
      <c r="I17" s="1232">
        <v>3.42384833</v>
      </c>
      <c r="J17" s="1231">
        <v>191.27827430746666</v>
      </c>
      <c r="K17" s="1233">
        <v>198.5478075401166</v>
      </c>
      <c r="L17" s="1232">
        <v>0.015075370000000001</v>
      </c>
      <c r="M17" s="1231">
        <v>198.5628829101166</v>
      </c>
      <c r="N17" s="1233">
        <v>1076.5010096990304</v>
      </c>
      <c r="O17" s="1232">
        <v>3.5132977462641817</v>
      </c>
      <c r="P17" s="1231">
        <v>1080.0143074452947</v>
      </c>
      <c r="Q17" s="1233">
        <v>216.52788650009327</v>
      </c>
      <c r="R17" s="1232">
        <v>0.06486146546478988</v>
      </c>
      <c r="S17" s="1231">
        <v>216.59274796555806</v>
      </c>
      <c r="T17" s="1233">
        <v>256.2167355437064</v>
      </c>
      <c r="U17" s="1232">
        <v>2.608347862544291</v>
      </c>
      <c r="V17" s="1231">
        <v>258.8250834062507</v>
      </c>
    </row>
    <row r="18" spans="1:22" ht="12.75">
      <c r="A18" s="1139" t="s">
        <v>850</v>
      </c>
      <c r="B18" s="1220">
        <v>21.009982507283354</v>
      </c>
      <c r="C18" s="1219">
        <v>0.04860539160417363</v>
      </c>
      <c r="D18" s="1218">
        <v>21.058587898887527</v>
      </c>
      <c r="E18" s="1220">
        <v>28.209280314443035</v>
      </c>
      <c r="F18" s="1219">
        <v>0.025768654660007943</v>
      </c>
      <c r="G18" s="1218">
        <v>28.23504896910304</v>
      </c>
      <c r="H18" s="1220">
        <v>16</v>
      </c>
      <c r="I18" s="1219">
        <v>3.42384833</v>
      </c>
      <c r="J18" s="1218">
        <v>19.42384833</v>
      </c>
      <c r="K18" s="1220">
        <v>5.293842289464421</v>
      </c>
      <c r="L18" s="1219">
        <v>0.015075370000000001</v>
      </c>
      <c r="M18" s="1218">
        <v>5.308917659464421</v>
      </c>
      <c r="N18" s="1220">
        <v>70.51310511119081</v>
      </c>
      <c r="O18" s="1219">
        <v>3.5132977462641817</v>
      </c>
      <c r="P18" s="1218">
        <v>74.026402857455</v>
      </c>
      <c r="Q18" s="1220">
        <v>35.15828240306457</v>
      </c>
      <c r="R18" s="1219">
        <v>0.06486146546478988</v>
      </c>
      <c r="S18" s="1218">
        <v>35.223143868529355</v>
      </c>
      <c r="T18" s="1220">
        <v>136.24892449173404</v>
      </c>
      <c r="U18" s="1219">
        <v>2.608347862544291</v>
      </c>
      <c r="V18" s="1218">
        <v>138.85727235427834</v>
      </c>
    </row>
    <row r="19" spans="1:22" ht="15">
      <c r="A19" s="1139" t="s">
        <v>1330</v>
      </c>
      <c r="B19" s="1220">
        <v>359.60808033907585</v>
      </c>
      <c r="C19" s="1219">
        <v>0</v>
      </c>
      <c r="D19" s="1218">
        <v>359.60808033907585</v>
      </c>
      <c r="E19" s="1220">
        <v>271.2427809264218</v>
      </c>
      <c r="F19" s="1219">
        <v>0</v>
      </c>
      <c r="G19" s="1218">
        <v>271.2427809264218</v>
      </c>
      <c r="H19" s="1220">
        <v>152.87783453360262</v>
      </c>
      <c r="I19" s="1219">
        <v>0</v>
      </c>
      <c r="J19" s="1218">
        <v>152.87783453360262</v>
      </c>
      <c r="K19" s="1220">
        <v>92.66069885405273</v>
      </c>
      <c r="L19" s="1219">
        <v>0</v>
      </c>
      <c r="M19" s="1218">
        <v>92.66069885405273</v>
      </c>
      <c r="N19" s="1220">
        <v>876.389394653153</v>
      </c>
      <c r="O19" s="1219">
        <v>0</v>
      </c>
      <c r="P19" s="1218">
        <v>876.389394653153</v>
      </c>
      <c r="Q19" s="1220">
        <v>171.80924165815833</v>
      </c>
      <c r="R19" s="1219">
        <v>0</v>
      </c>
      <c r="S19" s="1218">
        <v>171.80924165815833</v>
      </c>
      <c r="T19" s="1220">
        <v>105.92737198928963</v>
      </c>
      <c r="U19" s="1219">
        <v>0</v>
      </c>
      <c r="V19" s="1218">
        <v>105.92737198928963</v>
      </c>
    </row>
    <row r="20" spans="1:22" ht="12.75">
      <c r="A20" s="1139" t="s">
        <v>1265</v>
      </c>
      <c r="B20" s="1220">
        <v>9.550682201413016</v>
      </c>
      <c r="C20" s="1219">
        <v>0</v>
      </c>
      <c r="D20" s="1218">
        <v>9.550682201413016</v>
      </c>
      <c r="E20" s="1220">
        <v>0.4779698928098874</v>
      </c>
      <c r="F20" s="1219">
        <v>0</v>
      </c>
      <c r="G20" s="1218">
        <v>0.4779698928098874</v>
      </c>
      <c r="H20" s="1220">
        <v>18.97659144386401</v>
      </c>
      <c r="I20" s="1219">
        <v>0</v>
      </c>
      <c r="J20" s="1218">
        <v>18.97659144386401</v>
      </c>
      <c r="K20" s="1220">
        <v>100.59326639659947</v>
      </c>
      <c r="L20" s="1219">
        <v>0</v>
      </c>
      <c r="M20" s="1218">
        <v>100.59326639659947</v>
      </c>
      <c r="N20" s="1220">
        <v>129.59850993468638</v>
      </c>
      <c r="O20" s="1219">
        <v>0</v>
      </c>
      <c r="P20" s="1218">
        <v>129.59850993468638</v>
      </c>
      <c r="Q20" s="1220">
        <v>9.560362438870353</v>
      </c>
      <c r="R20" s="1219">
        <v>0</v>
      </c>
      <c r="S20" s="1218">
        <v>9.560362438870353</v>
      </c>
      <c r="T20" s="1220">
        <v>14.040439062682783</v>
      </c>
      <c r="U20" s="1219">
        <v>0</v>
      </c>
      <c r="V20" s="1218">
        <v>14.040439062682783</v>
      </c>
    </row>
    <row r="21" spans="1:22" ht="12.75">
      <c r="A21" s="1140" t="s">
        <v>1264</v>
      </c>
      <c r="B21" s="1233">
        <v>23.33578483</v>
      </c>
      <c r="C21" s="1232">
        <v>12.342739557492713</v>
      </c>
      <c r="D21" s="1231">
        <v>35.678524387492715</v>
      </c>
      <c r="E21" s="1233">
        <v>164.62787308111442</v>
      </c>
      <c r="F21" s="1232">
        <v>11.500014382597328</v>
      </c>
      <c r="G21" s="1231">
        <v>176.12788746371172</v>
      </c>
      <c r="H21" s="1233">
        <v>146.63651291</v>
      </c>
      <c r="I21" s="1232">
        <v>9.344628437383339</v>
      </c>
      <c r="J21" s="1231">
        <v>155.98114134738333</v>
      </c>
      <c r="K21" s="1233">
        <v>358.86514961999995</v>
      </c>
      <c r="L21" s="1232">
        <v>7.808605592162386</v>
      </c>
      <c r="M21" s="1231">
        <v>366.67375521216235</v>
      </c>
      <c r="N21" s="1233">
        <v>693.4653204411143</v>
      </c>
      <c r="O21" s="1232">
        <v>40.99598796963577</v>
      </c>
      <c r="P21" s="1231">
        <v>734.46130841075</v>
      </c>
      <c r="Q21" s="1233">
        <v>36.420844858704484</v>
      </c>
      <c r="R21" s="1232">
        <v>12.165989848239317</v>
      </c>
      <c r="S21" s="1231">
        <v>48.586834706943804</v>
      </c>
      <c r="T21" s="1233">
        <v>187.41437550092758</v>
      </c>
      <c r="U21" s="1232">
        <v>2.7994126341289376</v>
      </c>
      <c r="V21" s="1231">
        <v>190.2137881350565</v>
      </c>
    </row>
    <row r="22" spans="1:22" ht="12.75">
      <c r="A22" s="1139" t="s">
        <v>1217</v>
      </c>
      <c r="B22" s="1220">
        <v>0</v>
      </c>
      <c r="C22" s="1219">
        <v>0</v>
      </c>
      <c r="D22" s="1218">
        <v>0</v>
      </c>
      <c r="E22" s="1220">
        <v>7.349243881114412</v>
      </c>
      <c r="F22" s="1219">
        <v>0</v>
      </c>
      <c r="G22" s="1218">
        <v>7.349243881114412</v>
      </c>
      <c r="H22" s="1220">
        <v>0</v>
      </c>
      <c r="I22" s="1219">
        <v>0</v>
      </c>
      <c r="J22" s="1218">
        <v>0</v>
      </c>
      <c r="K22" s="1220">
        <v>0</v>
      </c>
      <c r="L22" s="1219">
        <v>0</v>
      </c>
      <c r="M22" s="1218">
        <v>0</v>
      </c>
      <c r="N22" s="1220">
        <v>7.349243881114412</v>
      </c>
      <c r="O22" s="1219">
        <v>0</v>
      </c>
      <c r="P22" s="1218">
        <v>7.349243881114412</v>
      </c>
      <c r="Q22" s="1220">
        <v>0</v>
      </c>
      <c r="R22" s="1219">
        <v>0</v>
      </c>
      <c r="S22" s="1218">
        <v>0</v>
      </c>
      <c r="T22" s="1220">
        <v>0</v>
      </c>
      <c r="U22" s="1219">
        <v>0</v>
      </c>
      <c r="V22" s="1218">
        <v>0</v>
      </c>
    </row>
    <row r="23" spans="1:22" ht="12.75">
      <c r="A23" s="1139" t="s">
        <v>850</v>
      </c>
      <c r="B23" s="1220">
        <v>23.33578483</v>
      </c>
      <c r="C23" s="1219">
        <v>12.342739557492713</v>
      </c>
      <c r="D23" s="1218">
        <v>35.678524387492715</v>
      </c>
      <c r="E23" s="1220">
        <v>157.2786292</v>
      </c>
      <c r="F23" s="1219">
        <v>11.500014382597328</v>
      </c>
      <c r="G23" s="1218">
        <v>168.7786435825973</v>
      </c>
      <c r="H23" s="1220">
        <v>146.63651291</v>
      </c>
      <c r="I23" s="1219">
        <v>9.344628437383339</v>
      </c>
      <c r="J23" s="1218">
        <v>155.98114134738333</v>
      </c>
      <c r="K23" s="1220">
        <v>358.86514961999995</v>
      </c>
      <c r="L23" s="1219">
        <v>7.808605592162386</v>
      </c>
      <c r="M23" s="1218">
        <v>366.67375521216235</v>
      </c>
      <c r="N23" s="1220">
        <v>686.11607656</v>
      </c>
      <c r="O23" s="1219">
        <v>40.99598796963577</v>
      </c>
      <c r="P23" s="1218">
        <v>727.1120645296357</v>
      </c>
      <c r="Q23" s="1220">
        <v>36.420844858704484</v>
      </c>
      <c r="R23" s="1219">
        <v>12.165989848239317</v>
      </c>
      <c r="S23" s="1218">
        <v>48.586834706943804</v>
      </c>
      <c r="T23" s="1220">
        <v>187.41437550092758</v>
      </c>
      <c r="U23" s="1219">
        <v>2.7994126341289376</v>
      </c>
      <c r="V23" s="1218">
        <v>190.2137881350565</v>
      </c>
    </row>
    <row r="24" spans="1:22" ht="6" customHeight="1">
      <c r="A24" s="1139"/>
      <c r="B24" s="1220"/>
      <c r="C24" s="1219"/>
      <c r="D24" s="1218"/>
      <c r="E24" s="1220"/>
      <c r="F24" s="1219"/>
      <c r="G24" s="1218"/>
      <c r="H24" s="1220"/>
      <c r="I24" s="1219"/>
      <c r="J24" s="1218"/>
      <c r="K24" s="1220"/>
      <c r="L24" s="1219"/>
      <c r="M24" s="1218"/>
      <c r="N24" s="1220"/>
      <c r="O24" s="1219"/>
      <c r="P24" s="1218"/>
      <c r="Q24" s="1220"/>
      <c r="R24" s="1219"/>
      <c r="S24" s="1218"/>
      <c r="T24" s="1220"/>
      <c r="U24" s="1219"/>
      <c r="V24" s="1218"/>
    </row>
    <row r="25" spans="1:22" ht="15">
      <c r="A25" s="1138" t="s">
        <v>1329</v>
      </c>
      <c r="B25" s="1236">
        <v>214.01767863973723</v>
      </c>
      <c r="C25" s="1235">
        <v>50.59287133171715</v>
      </c>
      <c r="D25" s="1234">
        <v>264.61054997145436</v>
      </c>
      <c r="E25" s="1236">
        <v>421.98986991555245</v>
      </c>
      <c r="F25" s="1235">
        <v>45.31456274142692</v>
      </c>
      <c r="G25" s="1234">
        <v>467.3044326569794</v>
      </c>
      <c r="H25" s="1236">
        <v>425.20225726853295</v>
      </c>
      <c r="I25" s="1235">
        <v>51.408336057086814</v>
      </c>
      <c r="J25" s="1234">
        <v>476.6105933256197</v>
      </c>
      <c r="K25" s="1236">
        <v>666.2246869801627</v>
      </c>
      <c r="L25" s="1235">
        <v>34.64134433565714</v>
      </c>
      <c r="M25" s="1234">
        <v>700.8660313158198</v>
      </c>
      <c r="N25" s="1236">
        <v>1727.4344928039852</v>
      </c>
      <c r="O25" s="1235">
        <v>181.95711446588803</v>
      </c>
      <c r="P25" s="1234">
        <v>1909.3916072698732</v>
      </c>
      <c r="Q25" s="1236">
        <v>238.38881012806127</v>
      </c>
      <c r="R25" s="1235">
        <v>31.397430198873103</v>
      </c>
      <c r="S25" s="1234">
        <v>269.7862403269344</v>
      </c>
      <c r="T25" s="1236">
        <v>277.69367532230314</v>
      </c>
      <c r="U25" s="1235">
        <v>12.726230032429093</v>
      </c>
      <c r="V25" s="1234">
        <v>290.41990535473224</v>
      </c>
    </row>
    <row r="26" spans="1:22" ht="12.75">
      <c r="A26" s="1140" t="s">
        <v>1267</v>
      </c>
      <c r="B26" s="1233">
        <v>48.196701256083124</v>
      </c>
      <c r="C26" s="1232">
        <v>11.045441693263957</v>
      </c>
      <c r="D26" s="1231">
        <v>59.242142949347084</v>
      </c>
      <c r="E26" s="1233">
        <v>60.29710751552916</v>
      </c>
      <c r="F26" s="1232">
        <v>3.3040097296141164</v>
      </c>
      <c r="G26" s="1231">
        <v>63.60111724514327</v>
      </c>
      <c r="H26" s="1233">
        <v>76.68600284442708</v>
      </c>
      <c r="I26" s="1232">
        <v>7.087838031956411</v>
      </c>
      <c r="J26" s="1231">
        <v>83.7738408763835</v>
      </c>
      <c r="K26" s="1233">
        <v>310.0147124418153</v>
      </c>
      <c r="L26" s="1232">
        <v>2.988273269986154</v>
      </c>
      <c r="M26" s="1231">
        <v>313.00298571180144</v>
      </c>
      <c r="N26" s="1233">
        <v>495.19452405785466</v>
      </c>
      <c r="O26" s="1232">
        <v>24.425562724820637</v>
      </c>
      <c r="P26" s="1231">
        <v>519.6200867826753</v>
      </c>
      <c r="Q26" s="1233">
        <v>114.92398163439563</v>
      </c>
      <c r="R26" s="1232">
        <v>9.90508173000721</v>
      </c>
      <c r="S26" s="1231">
        <v>124.82906336440284</v>
      </c>
      <c r="T26" s="1233">
        <v>69.68879503842358</v>
      </c>
      <c r="U26" s="1232">
        <v>0.045474811205472865</v>
      </c>
      <c r="V26" s="1231">
        <v>69.73426984962904</v>
      </c>
    </row>
    <row r="27" spans="1:22" ht="12.75">
      <c r="A27" s="1139" t="s">
        <v>1216</v>
      </c>
      <c r="B27" s="1220">
        <v>0</v>
      </c>
      <c r="C27" s="1219">
        <v>0</v>
      </c>
      <c r="D27" s="1218">
        <v>0</v>
      </c>
      <c r="E27" s="1220">
        <v>0</v>
      </c>
      <c r="F27" s="1219">
        <v>0</v>
      </c>
      <c r="G27" s="1218">
        <v>0</v>
      </c>
      <c r="H27" s="1220">
        <v>0</v>
      </c>
      <c r="I27" s="1219">
        <v>0</v>
      </c>
      <c r="J27" s="1218">
        <v>0</v>
      </c>
      <c r="K27" s="1220">
        <v>0</v>
      </c>
      <c r="L27" s="1219">
        <v>0</v>
      </c>
      <c r="M27" s="1218">
        <v>0</v>
      </c>
      <c r="N27" s="1220">
        <v>0</v>
      </c>
      <c r="O27" s="1219">
        <v>0</v>
      </c>
      <c r="P27" s="1218">
        <v>0</v>
      </c>
      <c r="Q27" s="1220">
        <v>0</v>
      </c>
      <c r="R27" s="1219">
        <v>0</v>
      </c>
      <c r="S27" s="1218">
        <v>0</v>
      </c>
      <c r="T27" s="1220">
        <v>0</v>
      </c>
      <c r="U27" s="1219">
        <v>0</v>
      </c>
      <c r="V27" s="1218">
        <v>0</v>
      </c>
    </row>
    <row r="28" spans="1:22" ht="12.75">
      <c r="A28" s="1139" t="s">
        <v>850</v>
      </c>
      <c r="B28" s="1220">
        <v>48.196701256083124</v>
      </c>
      <c r="C28" s="1219">
        <v>11.045441693263957</v>
      </c>
      <c r="D28" s="1218">
        <v>59.242142949347084</v>
      </c>
      <c r="E28" s="1239">
        <v>60.29710751552916</v>
      </c>
      <c r="F28" s="1238">
        <v>3.3040097296141164</v>
      </c>
      <c r="G28" s="1237">
        <v>63.60111724514327</v>
      </c>
      <c r="H28" s="1220">
        <v>76.68600284442708</v>
      </c>
      <c r="I28" s="1219">
        <v>7.087838031956411</v>
      </c>
      <c r="J28" s="1218">
        <v>83.7738408763835</v>
      </c>
      <c r="K28" s="1220">
        <v>310.0147124418153</v>
      </c>
      <c r="L28" s="1219">
        <v>2.988273269986154</v>
      </c>
      <c r="M28" s="1218">
        <v>313.00298571180144</v>
      </c>
      <c r="N28" s="1220">
        <v>495.19452405785466</v>
      </c>
      <c r="O28" s="1219">
        <v>24.425562724820637</v>
      </c>
      <c r="P28" s="1218">
        <v>519.6200867826753</v>
      </c>
      <c r="Q28" s="1220">
        <v>114.92398163439563</v>
      </c>
      <c r="R28" s="1219">
        <v>9.90508173000721</v>
      </c>
      <c r="S28" s="1218">
        <v>124.82906336440284</v>
      </c>
      <c r="T28" s="1220">
        <v>69.68879503842358</v>
      </c>
      <c r="U28" s="1219">
        <v>0.045474811205472865</v>
      </c>
      <c r="V28" s="1218">
        <v>69.73426984962904</v>
      </c>
    </row>
    <row r="29" spans="1:22" s="1124" customFormat="1" ht="12.75">
      <c r="A29" s="1141" t="s">
        <v>1265</v>
      </c>
      <c r="B29" s="1220">
        <v>0</v>
      </c>
      <c r="C29" s="1219">
        <v>0</v>
      </c>
      <c r="D29" s="1218">
        <v>0</v>
      </c>
      <c r="E29" s="1220">
        <v>0</v>
      </c>
      <c r="F29" s="1219">
        <v>0</v>
      </c>
      <c r="G29" s="1218">
        <v>0</v>
      </c>
      <c r="H29" s="1220">
        <v>0</v>
      </c>
      <c r="I29" s="1219">
        <v>0</v>
      </c>
      <c r="J29" s="1218">
        <v>0</v>
      </c>
      <c r="K29" s="1220">
        <v>0</v>
      </c>
      <c r="L29" s="1219">
        <v>0</v>
      </c>
      <c r="M29" s="1218">
        <v>0</v>
      </c>
      <c r="N29" s="1220">
        <v>0</v>
      </c>
      <c r="O29" s="1219">
        <v>0</v>
      </c>
      <c r="P29" s="1218">
        <v>0</v>
      </c>
      <c r="Q29" s="1220">
        <v>0</v>
      </c>
      <c r="R29" s="1219">
        <v>0</v>
      </c>
      <c r="S29" s="1218">
        <v>0</v>
      </c>
      <c r="T29" s="1220">
        <v>0</v>
      </c>
      <c r="U29" s="1219">
        <v>0</v>
      </c>
      <c r="V29" s="1218">
        <v>0</v>
      </c>
    </row>
    <row r="30" spans="1:22" ht="12.75">
      <c r="A30" s="1140" t="s">
        <v>1264</v>
      </c>
      <c r="B30" s="1233">
        <v>165.8209773836541</v>
      </c>
      <c r="C30" s="1232">
        <v>39.547429638453195</v>
      </c>
      <c r="D30" s="1231">
        <v>205.3684070221073</v>
      </c>
      <c r="E30" s="1233">
        <v>361.69276240002335</v>
      </c>
      <c r="F30" s="1232">
        <v>42.010553011812796</v>
      </c>
      <c r="G30" s="1231">
        <v>403.7033154118361</v>
      </c>
      <c r="H30" s="1233">
        <v>348.5162544241058</v>
      </c>
      <c r="I30" s="1232">
        <v>44.320498025130405</v>
      </c>
      <c r="J30" s="1231">
        <v>392.83675244923626</v>
      </c>
      <c r="K30" s="1233">
        <v>356.20997453834724</v>
      </c>
      <c r="L30" s="1232">
        <v>31.65307106567099</v>
      </c>
      <c r="M30" s="1231">
        <v>387.8630456040182</v>
      </c>
      <c r="N30" s="1233">
        <v>1232.2399687461304</v>
      </c>
      <c r="O30" s="1232">
        <v>157.53155174106737</v>
      </c>
      <c r="P30" s="1231">
        <v>1389.771520487198</v>
      </c>
      <c r="Q30" s="1233">
        <v>123.46482849366564</v>
      </c>
      <c r="R30" s="1232">
        <v>21.4923484688659</v>
      </c>
      <c r="S30" s="1231">
        <v>144.95717696253152</v>
      </c>
      <c r="T30" s="1233">
        <v>208.00488028387957</v>
      </c>
      <c r="U30" s="1232">
        <v>12.680755221223622</v>
      </c>
      <c r="V30" s="1231">
        <v>220.6856355051032</v>
      </c>
    </row>
    <row r="31" spans="1:22" ht="12.75">
      <c r="A31" s="1139" t="s">
        <v>1217</v>
      </c>
      <c r="B31" s="1220">
        <v>1.2910120000204108</v>
      </c>
      <c r="C31" s="1219">
        <v>0</v>
      </c>
      <c r="D31" s="1218">
        <v>1.2910120000204108</v>
      </c>
      <c r="E31" s="1220">
        <v>0.35483656555018434</v>
      </c>
      <c r="F31" s="1219">
        <v>0</v>
      </c>
      <c r="G31" s="1218">
        <v>0.35483656555018434</v>
      </c>
      <c r="H31" s="1220">
        <v>3.27718244044729</v>
      </c>
      <c r="I31" s="1219">
        <v>0</v>
      </c>
      <c r="J31" s="1218">
        <v>3.27718244044729</v>
      </c>
      <c r="K31" s="1220">
        <v>0</v>
      </c>
      <c r="L31" s="1219">
        <v>0</v>
      </c>
      <c r="M31" s="1218">
        <v>0</v>
      </c>
      <c r="N31" s="1220">
        <v>4.923031006017885</v>
      </c>
      <c r="O31" s="1219">
        <v>0</v>
      </c>
      <c r="P31" s="1218">
        <v>4.923031006017885</v>
      </c>
      <c r="Q31" s="1220">
        <v>0</v>
      </c>
      <c r="R31" s="1219">
        <v>0</v>
      </c>
      <c r="S31" s="1218">
        <v>0</v>
      </c>
      <c r="T31" s="1220">
        <v>0</v>
      </c>
      <c r="U31" s="1219">
        <v>0</v>
      </c>
      <c r="V31" s="1218">
        <v>0</v>
      </c>
    </row>
    <row r="32" spans="1:22" ht="12.75">
      <c r="A32" s="1139" t="s">
        <v>850</v>
      </c>
      <c r="B32" s="1220">
        <v>164.52996538363368</v>
      </c>
      <c r="C32" s="1219">
        <v>39.547429638453195</v>
      </c>
      <c r="D32" s="1218">
        <v>204.07739502208688</v>
      </c>
      <c r="E32" s="1220">
        <v>361.33792583447314</v>
      </c>
      <c r="F32" s="1219">
        <v>42.010553011812796</v>
      </c>
      <c r="G32" s="1218">
        <v>403.34847884628596</v>
      </c>
      <c r="H32" s="1220">
        <v>345.23907198365856</v>
      </c>
      <c r="I32" s="1219">
        <v>44.320498025130405</v>
      </c>
      <c r="J32" s="1218">
        <v>389.559570008789</v>
      </c>
      <c r="K32" s="1220">
        <v>356.20997453834724</v>
      </c>
      <c r="L32" s="1219">
        <v>31.65307106567099</v>
      </c>
      <c r="M32" s="1218">
        <v>387.8630456040182</v>
      </c>
      <c r="N32" s="1220">
        <v>1227.3169377401127</v>
      </c>
      <c r="O32" s="1219">
        <v>157.53155174106737</v>
      </c>
      <c r="P32" s="1218">
        <v>1384.8484894811802</v>
      </c>
      <c r="Q32" s="1220">
        <v>123.46482849366564</v>
      </c>
      <c r="R32" s="1219">
        <v>21.4923484688659</v>
      </c>
      <c r="S32" s="1218">
        <v>144.95717696253152</v>
      </c>
      <c r="T32" s="1220">
        <v>208.00488028387957</v>
      </c>
      <c r="U32" s="1219">
        <v>12.680755221223622</v>
      </c>
      <c r="V32" s="1218">
        <v>220.6856355051032</v>
      </c>
    </row>
    <row r="33" spans="1:22" ht="6" customHeight="1">
      <c r="A33" s="1136"/>
      <c r="B33" s="1220"/>
      <c r="C33" s="1219"/>
      <c r="D33" s="1218"/>
      <c r="E33" s="1220"/>
      <c r="F33" s="1219"/>
      <c r="G33" s="1218"/>
      <c r="H33" s="1220"/>
      <c r="I33" s="1219"/>
      <c r="J33" s="1218"/>
      <c r="K33" s="1220"/>
      <c r="L33" s="1219"/>
      <c r="M33" s="1218"/>
      <c r="N33" s="1220"/>
      <c r="O33" s="1219"/>
      <c r="P33" s="1218"/>
      <c r="Q33" s="1220"/>
      <c r="R33" s="1219"/>
      <c r="S33" s="1218"/>
      <c r="T33" s="1220"/>
      <c r="U33" s="1219"/>
      <c r="V33" s="1218"/>
    </row>
    <row r="34" spans="1:22" ht="12.75">
      <c r="A34" s="1138" t="s">
        <v>1263</v>
      </c>
      <c r="B34" s="1236">
        <v>356.37164887772155</v>
      </c>
      <c r="C34" s="1235">
        <v>39.856902308469465</v>
      </c>
      <c r="D34" s="1234">
        <v>396.228551186191</v>
      </c>
      <c r="E34" s="1236">
        <v>394.59638737700345</v>
      </c>
      <c r="F34" s="1235">
        <v>48.861622228583364</v>
      </c>
      <c r="G34" s="1234">
        <v>443.4580096055868</v>
      </c>
      <c r="H34" s="1236">
        <v>426.3340652013983</v>
      </c>
      <c r="I34" s="1235">
        <v>36.259093180687444</v>
      </c>
      <c r="J34" s="1234">
        <v>462.5931583820857</v>
      </c>
      <c r="K34" s="1236">
        <v>998.8589875143671</v>
      </c>
      <c r="L34" s="1235">
        <v>56.863787398082096</v>
      </c>
      <c r="M34" s="1234">
        <v>1055.722774912449</v>
      </c>
      <c r="N34" s="1236">
        <v>2176.1610889704903</v>
      </c>
      <c r="O34" s="1235">
        <v>181.84140511582237</v>
      </c>
      <c r="P34" s="1234">
        <v>2358.0024940863127</v>
      </c>
      <c r="Q34" s="1236">
        <v>387.43383525153007</v>
      </c>
      <c r="R34" s="1235">
        <v>24.72075538262528</v>
      </c>
      <c r="S34" s="1234">
        <v>412.1545906341553</v>
      </c>
      <c r="T34" s="1236">
        <v>264.43458685059534</v>
      </c>
      <c r="U34" s="1235">
        <v>12.308166865218347</v>
      </c>
      <c r="V34" s="1234">
        <v>276.7427537158137</v>
      </c>
    </row>
    <row r="35" spans="1:22" ht="6" customHeight="1">
      <c r="A35" s="1136"/>
      <c r="B35" s="1220"/>
      <c r="C35" s="1219"/>
      <c r="D35" s="1218"/>
      <c r="E35" s="1220"/>
      <c r="F35" s="1219"/>
      <c r="G35" s="1218"/>
      <c r="H35" s="1220"/>
      <c r="I35" s="1219"/>
      <c r="J35" s="1218"/>
      <c r="K35" s="1220"/>
      <c r="L35" s="1219"/>
      <c r="M35" s="1218"/>
      <c r="N35" s="1220"/>
      <c r="O35" s="1219"/>
      <c r="P35" s="1218"/>
      <c r="Q35" s="1220"/>
      <c r="R35" s="1219"/>
      <c r="S35" s="1218"/>
      <c r="T35" s="1220"/>
      <c r="U35" s="1219"/>
      <c r="V35" s="1218"/>
    </row>
    <row r="36" spans="1:22" ht="12.75">
      <c r="A36" s="1135" t="s">
        <v>1262</v>
      </c>
      <c r="B36" s="1233">
        <v>1396.9411612951878</v>
      </c>
      <c r="C36" s="1232">
        <v>152.08474185470754</v>
      </c>
      <c r="D36" s="1231">
        <v>1549.0259031498954</v>
      </c>
      <c r="E36" s="1233">
        <v>1384.0180480422505</v>
      </c>
      <c r="F36" s="1232">
        <v>125.48526784658984</v>
      </c>
      <c r="G36" s="1231">
        <v>1509.5033158888402</v>
      </c>
      <c r="H36" s="1233">
        <v>1241.413152045211</v>
      </c>
      <c r="I36" s="1232">
        <v>149.06313911039234</v>
      </c>
      <c r="J36" s="1231">
        <v>1390.4762911556036</v>
      </c>
      <c r="K36" s="1233">
        <v>2484.7863106634586</v>
      </c>
      <c r="L36" s="1232">
        <v>109.12607924406744</v>
      </c>
      <c r="M36" s="1231">
        <v>2593.9123899075257</v>
      </c>
      <c r="N36" s="1233">
        <v>6507.158672046108</v>
      </c>
      <c r="O36" s="1232">
        <v>535.7592280557571</v>
      </c>
      <c r="P36" s="1231">
        <v>7042.917900101866</v>
      </c>
      <c r="Q36" s="1233">
        <v>924.7991380222566</v>
      </c>
      <c r="R36" s="1232">
        <v>92.15985012896657</v>
      </c>
      <c r="S36" s="1231">
        <v>1016.9589881512231</v>
      </c>
      <c r="T36" s="1233">
        <v>1109.8996264930634</v>
      </c>
      <c r="U36" s="1232">
        <v>49.37422528443013</v>
      </c>
      <c r="V36" s="1231">
        <v>1159.2738517774937</v>
      </c>
    </row>
    <row r="37" spans="1:22" ht="6.75" customHeight="1">
      <c r="A37" s="1230"/>
      <c r="B37" s="1229"/>
      <c r="C37" s="1228"/>
      <c r="D37" s="1227"/>
      <c r="E37" s="1229"/>
      <c r="F37" s="1228"/>
      <c r="G37" s="1227"/>
      <c r="H37" s="1229"/>
      <c r="I37" s="1228"/>
      <c r="J37" s="1227"/>
      <c r="K37" s="1229"/>
      <c r="L37" s="1228"/>
      <c r="M37" s="1227"/>
      <c r="N37" s="1229"/>
      <c r="O37" s="1228"/>
      <c r="P37" s="1227"/>
      <c r="Q37" s="1229"/>
      <c r="R37" s="1228"/>
      <c r="S37" s="1227"/>
      <c r="T37" s="1229"/>
      <c r="U37" s="1228"/>
      <c r="V37" s="1227"/>
    </row>
    <row r="38" spans="1:22" ht="6" customHeight="1">
      <c r="A38" s="1226"/>
      <c r="B38" s="1225"/>
      <c r="C38" s="1225"/>
      <c r="D38" s="1225"/>
      <c r="E38" s="1225"/>
      <c r="F38" s="1225"/>
      <c r="G38" s="1225"/>
      <c r="H38" s="1225"/>
      <c r="I38" s="1225"/>
      <c r="J38" s="1225"/>
      <c r="K38" s="1225"/>
      <c r="L38" s="1225"/>
      <c r="M38" s="1225"/>
      <c r="N38" s="1225"/>
      <c r="O38" s="1225"/>
      <c r="P38" s="1225"/>
      <c r="Q38" s="1225"/>
      <c r="R38" s="1225"/>
      <c r="S38" s="1225"/>
      <c r="T38" s="1225"/>
      <c r="U38" s="1225"/>
      <c r="V38" s="1225"/>
    </row>
    <row r="39" spans="1:22" ht="12.75">
      <c r="A39" s="1131" t="s">
        <v>1261</v>
      </c>
      <c r="B39" s="1225"/>
      <c r="C39" s="1225"/>
      <c r="D39" s="1225"/>
      <c r="E39" s="1225"/>
      <c r="F39" s="1225"/>
      <c r="G39" s="1225"/>
      <c r="H39" s="1225"/>
      <c r="I39" s="1225"/>
      <c r="J39" s="1225"/>
      <c r="K39" s="1225"/>
      <c r="L39" s="1225"/>
      <c r="M39" s="1225"/>
      <c r="N39" s="1225"/>
      <c r="O39" s="1225"/>
      <c r="P39" s="1225"/>
      <c r="Q39" s="1225"/>
      <c r="R39" s="1225"/>
      <c r="S39" s="1225"/>
      <c r="T39" s="1225"/>
      <c r="U39" s="1225"/>
      <c r="V39" s="1225"/>
    </row>
    <row r="40" spans="1:22" s="1142" customFormat="1" ht="6.75" customHeight="1">
      <c r="A40" s="1224"/>
      <c r="B40" s="1223"/>
      <c r="C40" s="1222"/>
      <c r="D40" s="1221"/>
      <c r="E40" s="1223"/>
      <c r="F40" s="1222"/>
      <c r="G40" s="1221"/>
      <c r="H40" s="1222"/>
      <c r="I40" s="1222"/>
      <c r="J40" s="1222"/>
      <c r="K40" s="1223"/>
      <c r="L40" s="1222"/>
      <c r="M40" s="1221"/>
      <c r="N40" s="1222"/>
      <c r="O40" s="1222"/>
      <c r="P40" s="1221"/>
      <c r="Q40" s="1223"/>
      <c r="R40" s="1222"/>
      <c r="S40" s="1221"/>
      <c r="T40" s="1223"/>
      <c r="U40" s="1222"/>
      <c r="V40" s="1221"/>
    </row>
    <row r="41" spans="1:22" ht="15">
      <c r="A41" s="1127" t="s">
        <v>1328</v>
      </c>
      <c r="B41" s="1220">
        <v>958.5757149913323</v>
      </c>
      <c r="C41" s="1219">
        <v>140.99069476983942</v>
      </c>
      <c r="D41" s="1218">
        <v>1099.5664097611718</v>
      </c>
      <c r="E41" s="1220">
        <v>1023.7909093930466</v>
      </c>
      <c r="F41" s="1219">
        <v>122.15548946231573</v>
      </c>
      <c r="G41" s="1218">
        <v>1145.9463988553623</v>
      </c>
      <c r="H41" s="1220">
        <v>976.8727232233175</v>
      </c>
      <c r="I41" s="1219">
        <v>138.5514527484359</v>
      </c>
      <c r="J41" s="1218">
        <v>1115.4241759717534</v>
      </c>
      <c r="K41" s="1220">
        <v>1976.2237906815265</v>
      </c>
      <c r="L41" s="1219">
        <v>106.1227306040813</v>
      </c>
      <c r="M41" s="1218">
        <v>2082.346521285608</v>
      </c>
      <c r="N41" s="1220">
        <v>4935.463138289223</v>
      </c>
      <c r="O41" s="1219">
        <v>507.8203675846724</v>
      </c>
      <c r="P41" s="1218">
        <v>5443.283505873896</v>
      </c>
      <c r="Q41" s="1220">
        <v>593.3472698877678</v>
      </c>
      <c r="R41" s="1219">
        <v>82.18990693349457</v>
      </c>
      <c r="S41" s="1218">
        <v>675.5371768212624</v>
      </c>
      <c r="T41" s="1220">
        <v>783.9940959109333</v>
      </c>
      <c r="U41" s="1219">
        <v>46.72040261068037</v>
      </c>
      <c r="V41" s="1218">
        <v>830.7144985216137</v>
      </c>
    </row>
    <row r="42" spans="1:22" ht="12.75">
      <c r="A42" s="1127" t="s">
        <v>1259</v>
      </c>
      <c r="B42" s="1220">
        <v>438.3654463038554</v>
      </c>
      <c r="C42" s="1219">
        <v>11.09404708486813</v>
      </c>
      <c r="D42" s="1218">
        <v>449.45949338872356</v>
      </c>
      <c r="E42" s="1220">
        <v>360.22713864920394</v>
      </c>
      <c r="F42" s="1219">
        <v>3.329778384274125</v>
      </c>
      <c r="G42" s="1218">
        <v>363.55691703347804</v>
      </c>
      <c r="H42" s="1220">
        <v>264.5404288218938</v>
      </c>
      <c r="I42" s="1219">
        <v>10.511686361956412</v>
      </c>
      <c r="J42" s="1218">
        <v>275.05211518385016</v>
      </c>
      <c r="K42" s="1220">
        <v>508.5625199819319</v>
      </c>
      <c r="L42" s="1219">
        <v>3.0033486399861538</v>
      </c>
      <c r="M42" s="1218">
        <v>511.56586862191807</v>
      </c>
      <c r="N42" s="1220">
        <v>1571.695533756885</v>
      </c>
      <c r="O42" s="1219">
        <v>27.93886047108482</v>
      </c>
      <c r="P42" s="1218">
        <v>1599.6343942279698</v>
      </c>
      <c r="Q42" s="1220">
        <v>331.4518681344889</v>
      </c>
      <c r="R42" s="1219">
        <v>9.969943195471998</v>
      </c>
      <c r="S42" s="1218">
        <v>341.4218113299609</v>
      </c>
      <c r="T42" s="1220">
        <v>325.90553058213004</v>
      </c>
      <c r="U42" s="1219">
        <v>2.653822673749764</v>
      </c>
      <c r="V42" s="1218">
        <v>328.5593532558797</v>
      </c>
    </row>
    <row r="43" spans="1:22" ht="6" customHeight="1">
      <c r="A43" s="1127"/>
      <c r="B43" s="1220"/>
      <c r="C43" s="1219"/>
      <c r="D43" s="1218"/>
      <c r="E43" s="1220"/>
      <c r="F43" s="1219"/>
      <c r="G43" s="1218"/>
      <c r="H43" s="1220"/>
      <c r="I43" s="1219"/>
      <c r="J43" s="1218"/>
      <c r="K43" s="1220"/>
      <c r="L43" s="1219"/>
      <c r="M43" s="1218"/>
      <c r="N43" s="1220"/>
      <c r="O43" s="1219"/>
      <c r="P43" s="1218"/>
      <c r="Q43" s="1220"/>
      <c r="R43" s="1219"/>
      <c r="S43" s="1218"/>
      <c r="T43" s="1220"/>
      <c r="U43" s="1219"/>
      <c r="V43" s="1218"/>
    </row>
    <row r="44" spans="1:22" ht="12.75">
      <c r="A44" s="1127" t="s">
        <v>1258</v>
      </c>
      <c r="B44" s="1220">
        <v>441.93838193977047</v>
      </c>
      <c r="C44" s="1219">
        <v>54.903682820177124</v>
      </c>
      <c r="D44" s="1218">
        <v>496.8420647599476</v>
      </c>
      <c r="E44" s="1220">
        <v>326.87384535722595</v>
      </c>
      <c r="F44" s="1219">
        <v>27.70038102527251</v>
      </c>
      <c r="G44" s="1218">
        <v>354.5742263824984</v>
      </c>
      <c r="H44" s="1220">
        <v>85.122327205047</v>
      </c>
      <c r="I44" s="1219">
        <v>53.05817692595575</v>
      </c>
      <c r="J44" s="1218">
        <v>138.18050413100275</v>
      </c>
      <c r="K44" s="1220">
        <v>491.37935062805207</v>
      </c>
      <c r="L44" s="1219">
        <v>13.866302509889397</v>
      </c>
      <c r="M44" s="1218">
        <v>505.2456531379414</v>
      </c>
      <c r="N44" s="1220">
        <v>1345.3139051300955</v>
      </c>
      <c r="O44" s="1219">
        <v>149.5285432812948</v>
      </c>
      <c r="P44" s="1218">
        <v>1494.8424484113903</v>
      </c>
      <c r="Q44" s="1220">
        <v>70.69066394653305</v>
      </c>
      <c r="R44" s="1219">
        <v>25.80706551914897</v>
      </c>
      <c r="S44" s="1218">
        <v>96.49772946568201</v>
      </c>
      <c r="T44" s="1220">
        <v>151.725036227832</v>
      </c>
      <c r="U44" s="1219">
        <v>22.047383443447018</v>
      </c>
      <c r="V44" s="1218">
        <v>173.77241967127904</v>
      </c>
    </row>
    <row r="45" spans="1:22" ht="12.75">
      <c r="A45" s="1127" t="s">
        <v>1257</v>
      </c>
      <c r="B45" s="1220">
        <v>955.0027793554174</v>
      </c>
      <c r="C45" s="1219">
        <v>97.18105903453045</v>
      </c>
      <c r="D45" s="1218">
        <v>1052.1838383899478</v>
      </c>
      <c r="E45" s="1220">
        <v>1057.1442026850245</v>
      </c>
      <c r="F45" s="1219">
        <v>97.78488682131733</v>
      </c>
      <c r="G45" s="1218">
        <v>1154.9290895063418</v>
      </c>
      <c r="H45" s="1220">
        <v>1156.2908248401643</v>
      </c>
      <c r="I45" s="1219">
        <v>96.00496218443658</v>
      </c>
      <c r="J45" s="1218">
        <v>1252.295787024601</v>
      </c>
      <c r="K45" s="1220">
        <v>1993.4069600354064</v>
      </c>
      <c r="L45" s="1219">
        <v>95.25977673417805</v>
      </c>
      <c r="M45" s="1218">
        <v>2088.6667367695845</v>
      </c>
      <c r="N45" s="1220">
        <v>5161.844766916012</v>
      </c>
      <c r="O45" s="1219">
        <v>386.2306847744624</v>
      </c>
      <c r="P45" s="1218">
        <v>5548.075451690474</v>
      </c>
      <c r="Q45" s="1220">
        <v>854.1084740757236</v>
      </c>
      <c r="R45" s="1219">
        <v>66.3527846098176</v>
      </c>
      <c r="S45" s="1218">
        <v>920.4612586855412</v>
      </c>
      <c r="T45" s="1220">
        <v>958.1745902652314</v>
      </c>
      <c r="U45" s="1219">
        <v>27.326841840983114</v>
      </c>
      <c r="V45" s="1218">
        <v>985.5014321062146</v>
      </c>
    </row>
    <row r="46" spans="1:22" ht="6" customHeight="1">
      <c r="A46" s="1127"/>
      <c r="B46" s="1220"/>
      <c r="C46" s="1219"/>
      <c r="D46" s="1218"/>
      <c r="E46" s="1220"/>
      <c r="F46" s="1219"/>
      <c r="G46" s="1218"/>
      <c r="H46" s="1220"/>
      <c r="I46" s="1219"/>
      <c r="J46" s="1218"/>
      <c r="K46" s="1220"/>
      <c r="L46" s="1219"/>
      <c r="M46" s="1218"/>
      <c r="N46" s="1220"/>
      <c r="O46" s="1219"/>
      <c r="P46" s="1218"/>
      <c r="Q46" s="1220"/>
      <c r="R46" s="1219"/>
      <c r="S46" s="1218"/>
      <c r="T46" s="1220"/>
      <c r="U46" s="1219"/>
      <c r="V46" s="1218"/>
    </row>
    <row r="47" spans="1:22" ht="15">
      <c r="A47" s="1127" t="s">
        <v>1327</v>
      </c>
      <c r="B47" s="1220">
        <v>1637.0607146596371</v>
      </c>
      <c r="C47" s="1219">
        <v>19.413626504386336</v>
      </c>
      <c r="D47" s="1218">
        <v>1656.4743411640234</v>
      </c>
      <c r="E47" s="1220">
        <v>1948.7940637935485</v>
      </c>
      <c r="F47" s="1219">
        <v>18.061622337816257</v>
      </c>
      <c r="G47" s="1218">
        <v>1966.8556861313648</v>
      </c>
      <c r="H47" s="1220">
        <v>2050.0332634935226</v>
      </c>
      <c r="I47" s="1219">
        <v>15.303514756858405</v>
      </c>
      <c r="J47" s="1218">
        <v>2065.336778250381</v>
      </c>
      <c r="K47" s="1220">
        <v>2804.98495280726</v>
      </c>
      <c r="L47" s="1219">
        <v>23.219464642858114</v>
      </c>
      <c r="M47" s="1218">
        <v>2828.2044174501184</v>
      </c>
      <c r="N47" s="1220">
        <v>8440.872994753969</v>
      </c>
      <c r="O47" s="1219">
        <v>75.99822824191911</v>
      </c>
      <c r="P47" s="1218">
        <v>8516.871222995887</v>
      </c>
      <c r="Q47" s="1220">
        <v>1456.3546340939654</v>
      </c>
      <c r="R47" s="1219">
        <v>322.801722033004</v>
      </c>
      <c r="S47" s="1218">
        <v>1779.1563561269693</v>
      </c>
      <c r="T47" s="1220">
        <v>1241.1247884549325</v>
      </c>
      <c r="U47" s="1219">
        <v>417.1882719868291</v>
      </c>
      <c r="V47" s="1218">
        <v>1658.3130604417615</v>
      </c>
    </row>
    <row r="48" spans="1:22" ht="15">
      <c r="A48" s="1127" t="s">
        <v>1326</v>
      </c>
      <c r="B48" s="1220">
        <v>0</v>
      </c>
      <c r="C48" s="1219">
        <v>0</v>
      </c>
      <c r="D48" s="1218">
        <v>0</v>
      </c>
      <c r="E48" s="1220">
        <v>0</v>
      </c>
      <c r="F48" s="1219">
        <v>0</v>
      </c>
      <c r="G48" s="1218">
        <v>0</v>
      </c>
      <c r="H48" s="1220">
        <v>100.84246082878988</v>
      </c>
      <c r="I48" s="1219">
        <v>0</v>
      </c>
      <c r="J48" s="1218">
        <v>100.84246082878988</v>
      </c>
      <c r="K48" s="1220">
        <v>168.1394368304842</v>
      </c>
      <c r="L48" s="1219">
        <v>0</v>
      </c>
      <c r="M48" s="1218">
        <v>168.1394368304842</v>
      </c>
      <c r="N48" s="1220">
        <v>268.98189765927407</v>
      </c>
      <c r="O48" s="1219">
        <v>0</v>
      </c>
      <c r="P48" s="1218">
        <v>268.98189765927407</v>
      </c>
      <c r="Q48" s="1220">
        <v>162.69580707368775</v>
      </c>
      <c r="R48" s="1219">
        <v>0</v>
      </c>
      <c r="S48" s="1218">
        <v>162.69580707368775</v>
      </c>
      <c r="T48" s="1220">
        <v>0</v>
      </c>
      <c r="U48" s="1219">
        <v>0</v>
      </c>
      <c r="V48" s="1218">
        <v>0</v>
      </c>
    </row>
    <row r="49" spans="1:22" ht="6.75" customHeight="1">
      <c r="A49" s="1217"/>
      <c r="B49" s="1216"/>
      <c r="C49" s="1215"/>
      <c r="D49" s="1214"/>
      <c r="E49" s="1216"/>
      <c r="F49" s="1215"/>
      <c r="G49" s="1214"/>
      <c r="H49" s="1216"/>
      <c r="I49" s="1215"/>
      <c r="J49" s="1214"/>
      <c r="K49" s="1216"/>
      <c r="L49" s="1215"/>
      <c r="M49" s="1214"/>
      <c r="N49" s="1216"/>
      <c r="O49" s="1215"/>
      <c r="P49" s="1214"/>
      <c r="Q49" s="1216"/>
      <c r="R49" s="1215"/>
      <c r="S49" s="1214"/>
      <c r="T49" s="1216"/>
      <c r="U49" s="1215"/>
      <c r="V49" s="1214"/>
    </row>
    <row r="50" ht="6" customHeight="1">
      <c r="A50" s="1119"/>
    </row>
    <row r="51" spans="1:32" s="1112" customFormat="1" ht="13.5" customHeight="1">
      <c r="A51" s="2351" t="s">
        <v>1325</v>
      </c>
      <c r="B51" s="2351"/>
      <c r="C51" s="2351"/>
      <c r="D51" s="2351"/>
      <c r="E51" s="2351"/>
      <c r="F51" s="2351"/>
      <c r="G51" s="2351"/>
      <c r="H51" s="2351"/>
      <c r="I51" s="2351"/>
      <c r="J51" s="2351"/>
      <c r="K51" s="2351"/>
      <c r="L51" s="2351"/>
      <c r="M51" s="2351"/>
      <c r="N51" s="2351"/>
      <c r="O51" s="2351"/>
      <c r="P51" s="2351"/>
      <c r="Q51" s="2351"/>
      <c r="R51" s="2351"/>
      <c r="S51" s="2351"/>
      <c r="T51" s="2351"/>
      <c r="U51" s="2351"/>
      <c r="V51" s="2351"/>
      <c r="W51" s="2351"/>
      <c r="X51" s="2351"/>
      <c r="Y51" s="2351"/>
      <c r="Z51" s="2351"/>
      <c r="AA51" s="2351"/>
      <c r="AB51" s="2351"/>
      <c r="AC51" s="2351"/>
      <c r="AD51" s="2351"/>
      <c r="AE51" s="2351"/>
      <c r="AF51" s="2351"/>
    </row>
    <row r="52" spans="1:32" s="1112" customFormat="1" ht="13.5" customHeight="1">
      <c r="A52" s="2351"/>
      <c r="B52" s="2351"/>
      <c r="C52" s="2351"/>
      <c r="D52" s="2351"/>
      <c r="E52" s="2351"/>
      <c r="F52" s="2351"/>
      <c r="G52" s="2351"/>
      <c r="H52" s="2351"/>
      <c r="I52" s="2351"/>
      <c r="J52" s="2351"/>
      <c r="K52" s="2351"/>
      <c r="L52" s="2351"/>
      <c r="M52" s="2351"/>
      <c r="N52" s="2351"/>
      <c r="O52" s="2351"/>
      <c r="P52" s="2351"/>
      <c r="Q52" s="2351"/>
      <c r="R52" s="2351"/>
      <c r="S52" s="2351"/>
      <c r="T52" s="2351"/>
      <c r="U52" s="2351"/>
      <c r="V52" s="2351"/>
      <c r="W52" s="2351"/>
      <c r="X52" s="2351"/>
      <c r="Y52" s="2351"/>
      <c r="Z52" s="2351"/>
      <c r="AA52" s="2351"/>
      <c r="AB52" s="2351"/>
      <c r="AC52" s="2351"/>
      <c r="AD52" s="2351"/>
      <c r="AE52" s="2351"/>
      <c r="AF52" s="2351"/>
    </row>
    <row r="53" spans="1:17" s="1112" customFormat="1" ht="15.75">
      <c r="A53" s="1213" t="s">
        <v>1324</v>
      </c>
      <c r="Q53" s="1213"/>
    </row>
    <row r="54" spans="1:17" s="1112" customFormat="1" ht="15.75">
      <c r="A54" s="1213" t="s">
        <v>1323</v>
      </c>
      <c r="Q54" s="1213"/>
    </row>
    <row r="55" spans="1:32" s="1112" customFormat="1" ht="13.5" customHeight="1">
      <c r="A55" s="2346" t="s">
        <v>1322</v>
      </c>
      <c r="B55" s="2346"/>
      <c r="C55" s="2346"/>
      <c r="D55" s="2346"/>
      <c r="E55" s="2346"/>
      <c r="F55" s="2346"/>
      <c r="G55" s="2346"/>
      <c r="H55" s="2346"/>
      <c r="I55" s="2346"/>
      <c r="J55" s="2346"/>
      <c r="K55" s="2346"/>
      <c r="L55" s="2346"/>
      <c r="M55" s="2346"/>
      <c r="N55" s="2346"/>
      <c r="O55" s="2346"/>
      <c r="P55" s="2346"/>
      <c r="Q55" s="2346"/>
      <c r="R55" s="2346"/>
      <c r="S55" s="2346"/>
      <c r="T55" s="2346"/>
      <c r="U55" s="2346"/>
      <c r="V55" s="2346"/>
      <c r="W55" s="2346"/>
      <c r="X55" s="2346"/>
      <c r="Y55" s="2346"/>
      <c r="Z55" s="2346"/>
      <c r="AA55" s="2346"/>
      <c r="AB55" s="2346"/>
      <c r="AC55" s="2346"/>
      <c r="AD55" s="2346"/>
      <c r="AE55" s="2346"/>
      <c r="AF55" s="2346"/>
    </row>
    <row r="56" spans="1:32" s="1112" customFormat="1" ht="13.5" customHeight="1">
      <c r="A56" s="2346"/>
      <c r="B56" s="2346"/>
      <c r="C56" s="2346"/>
      <c r="D56" s="2346"/>
      <c r="E56" s="2346"/>
      <c r="F56" s="2346"/>
      <c r="G56" s="2346"/>
      <c r="H56" s="2346"/>
      <c r="I56" s="2346"/>
      <c r="J56" s="2346"/>
      <c r="K56" s="2346"/>
      <c r="L56" s="2346"/>
      <c r="M56" s="2346"/>
      <c r="N56" s="2346"/>
      <c r="O56" s="2346"/>
      <c r="P56" s="2346"/>
      <c r="Q56" s="2346"/>
      <c r="R56" s="2346"/>
      <c r="S56" s="2346"/>
      <c r="T56" s="2346"/>
      <c r="U56" s="2346"/>
      <c r="V56" s="2346"/>
      <c r="W56" s="2346"/>
      <c r="X56" s="2346"/>
      <c r="Y56" s="2346"/>
      <c r="Z56" s="2346"/>
      <c r="AA56" s="2346"/>
      <c r="AB56" s="2346"/>
      <c r="AC56" s="2346"/>
      <c r="AD56" s="2346"/>
      <c r="AE56" s="2346"/>
      <c r="AF56" s="2346"/>
    </row>
    <row r="57" spans="1:17" s="1112" customFormat="1" ht="15.75">
      <c r="A57" s="1211" t="s">
        <v>1321</v>
      </c>
      <c r="Q57" s="1211"/>
    </row>
    <row r="58" spans="1:17" s="1112" customFormat="1" ht="15.75">
      <c r="A58" s="1211" t="s">
        <v>1320</v>
      </c>
      <c r="Q58" s="1211"/>
    </row>
    <row r="59" spans="1:32" s="1112" customFormat="1" ht="13.5" customHeight="1">
      <c r="A59" s="2352" t="s">
        <v>1319</v>
      </c>
      <c r="B59" s="2352"/>
      <c r="C59" s="2352"/>
      <c r="D59" s="2352"/>
      <c r="E59" s="2352"/>
      <c r="F59" s="2352"/>
      <c r="G59" s="2352"/>
      <c r="H59" s="2352"/>
      <c r="I59" s="2352"/>
      <c r="J59" s="2352"/>
      <c r="K59" s="2352"/>
      <c r="L59" s="2352"/>
      <c r="M59" s="2352"/>
      <c r="N59" s="2352"/>
      <c r="O59" s="2352"/>
      <c r="P59" s="2352"/>
      <c r="Q59" s="2352"/>
      <c r="R59" s="2352"/>
      <c r="S59" s="2352"/>
      <c r="T59" s="2352"/>
      <c r="U59" s="2352"/>
      <c r="V59" s="2352"/>
      <c r="W59" s="2352"/>
      <c r="X59" s="2352"/>
      <c r="Y59" s="2352"/>
      <c r="Z59" s="2352"/>
      <c r="AA59" s="2352"/>
      <c r="AB59" s="2352"/>
      <c r="AC59" s="2352"/>
      <c r="AD59" s="2352"/>
      <c r="AE59" s="2352"/>
      <c r="AF59" s="2352"/>
    </row>
    <row r="60" spans="1:32" s="1112" customFormat="1" ht="13.5" customHeight="1">
      <c r="A60" s="2352"/>
      <c r="B60" s="2352"/>
      <c r="C60" s="2352"/>
      <c r="D60" s="2352"/>
      <c r="E60" s="2352"/>
      <c r="F60" s="2352"/>
      <c r="G60" s="2352"/>
      <c r="H60" s="2352"/>
      <c r="I60" s="2352"/>
      <c r="J60" s="2352"/>
      <c r="K60" s="2352"/>
      <c r="L60" s="2352"/>
      <c r="M60" s="2352"/>
      <c r="N60" s="2352"/>
      <c r="O60" s="2352"/>
      <c r="P60" s="2352"/>
      <c r="Q60" s="2352"/>
      <c r="R60" s="2352"/>
      <c r="S60" s="2352"/>
      <c r="T60" s="2352"/>
      <c r="U60" s="2352"/>
      <c r="V60" s="2352"/>
      <c r="W60" s="2352"/>
      <c r="X60" s="2352"/>
      <c r="Y60" s="2352"/>
      <c r="Z60" s="2352"/>
      <c r="AA60" s="2352"/>
      <c r="AB60" s="2352"/>
      <c r="AC60" s="2352"/>
      <c r="AD60" s="2352"/>
      <c r="AE60" s="2352"/>
      <c r="AF60" s="2352"/>
    </row>
    <row r="61" spans="1:17" s="1112" customFormat="1" ht="15.75">
      <c r="A61" s="1209" t="s">
        <v>1318</v>
      </c>
      <c r="Q61" s="1209"/>
    </row>
    <row r="62" spans="1:17" s="1112" customFormat="1" ht="15.75">
      <c r="A62" s="1208" t="s">
        <v>1317</v>
      </c>
      <c r="Q62" s="1208"/>
    </row>
    <row r="63" s="1112" customFormat="1" ht="6" customHeight="1"/>
    <row r="64" spans="1:17" s="1112" customFormat="1" ht="13.5">
      <c r="A64" s="1186" t="s">
        <v>136</v>
      </c>
      <c r="Q64" s="1186"/>
    </row>
    <row r="66" spans="1:22" s="1112" customFormat="1" ht="15.75">
      <c r="A66" s="1208"/>
      <c r="B66" s="1109"/>
      <c r="C66" s="1109"/>
      <c r="D66" s="1109"/>
      <c r="E66" s="1109"/>
      <c r="F66" s="1109"/>
      <c r="G66" s="1109"/>
      <c r="H66" s="1109"/>
      <c r="I66" s="1109"/>
      <c r="J66" s="1109"/>
      <c r="K66" s="1109"/>
      <c r="L66" s="1109"/>
      <c r="M66" s="1109"/>
      <c r="N66" s="1109"/>
      <c r="O66" s="1109"/>
      <c r="P66" s="1109"/>
      <c r="Q66" s="1109"/>
      <c r="R66" s="1109"/>
      <c r="S66" s="1109"/>
      <c r="T66" s="1109"/>
      <c r="U66" s="1109"/>
      <c r="V66" s="1109"/>
    </row>
    <row r="67" spans="1:22" s="1112" customFormat="1" ht="15.75">
      <c r="A67" s="1213"/>
      <c r="B67" s="1109"/>
      <c r="C67" s="1109"/>
      <c r="D67" s="1109"/>
      <c r="E67" s="1109"/>
      <c r="F67" s="1109"/>
      <c r="G67" s="1109"/>
      <c r="H67" s="1109"/>
      <c r="I67" s="1109"/>
      <c r="J67" s="1109"/>
      <c r="K67" s="1109"/>
      <c r="L67" s="1109"/>
      <c r="M67" s="1109"/>
      <c r="N67" s="1109"/>
      <c r="O67" s="1109"/>
      <c r="P67" s="1109"/>
      <c r="Q67" s="1109"/>
      <c r="R67" s="1109"/>
      <c r="S67" s="1109"/>
      <c r="T67" s="1109"/>
      <c r="U67" s="1109"/>
      <c r="V67" s="1109"/>
    </row>
    <row r="68" spans="1:22" s="1112" customFormat="1" ht="15.75">
      <c r="A68" s="1213"/>
      <c r="B68" s="1109"/>
      <c r="C68" s="1109"/>
      <c r="D68" s="1109"/>
      <c r="E68" s="1109"/>
      <c r="F68" s="1109"/>
      <c r="G68" s="1109"/>
      <c r="H68" s="1109"/>
      <c r="I68" s="1109"/>
      <c r="J68" s="1109"/>
      <c r="K68" s="1109"/>
      <c r="L68" s="1109"/>
      <c r="M68" s="1109"/>
      <c r="N68" s="1109"/>
      <c r="O68" s="1109"/>
      <c r="P68" s="1109"/>
      <c r="Q68" s="1109"/>
      <c r="R68" s="1109"/>
      <c r="S68" s="1109"/>
      <c r="T68" s="1109"/>
      <c r="U68" s="1109"/>
      <c r="V68" s="1109"/>
    </row>
    <row r="69" spans="1:22" s="1112" customFormat="1" ht="15.75">
      <c r="A69" s="1209"/>
      <c r="B69" s="1109"/>
      <c r="C69" s="1109"/>
      <c r="D69" s="1109"/>
      <c r="E69" s="1109"/>
      <c r="F69" s="1109"/>
      <c r="G69" s="1109"/>
      <c r="H69" s="1109"/>
      <c r="I69" s="1109"/>
      <c r="J69" s="1109"/>
      <c r="K69" s="1109"/>
      <c r="L69" s="1109"/>
      <c r="M69" s="1109"/>
      <c r="N69" s="1109"/>
      <c r="O69" s="1109"/>
      <c r="P69" s="1109"/>
      <c r="Q69" s="1109"/>
      <c r="R69" s="1109"/>
      <c r="S69" s="1109"/>
      <c r="T69" s="1109"/>
      <c r="U69" s="1109"/>
      <c r="V69" s="1109"/>
    </row>
    <row r="70" spans="1:22" s="1112" customFormat="1" ht="13.5">
      <c r="A70" s="1212"/>
      <c r="B70" s="1109"/>
      <c r="C70" s="1109"/>
      <c r="D70" s="1109"/>
      <c r="E70" s="1109"/>
      <c r="F70" s="1109"/>
      <c r="G70" s="1109"/>
      <c r="H70" s="1109"/>
      <c r="I70" s="1109"/>
      <c r="J70" s="1109"/>
      <c r="K70" s="1109"/>
      <c r="L70" s="1109"/>
      <c r="M70" s="1109"/>
      <c r="N70" s="1109"/>
      <c r="O70" s="1109"/>
      <c r="P70" s="1109"/>
      <c r="Q70" s="1109"/>
      <c r="R70" s="1109"/>
      <c r="S70" s="1109"/>
      <c r="T70" s="1109"/>
      <c r="U70" s="1109"/>
      <c r="V70" s="1109"/>
    </row>
    <row r="71" spans="1:22" s="1112" customFormat="1" ht="15.75">
      <c r="A71" s="1211"/>
      <c r="B71" s="1109"/>
      <c r="C71" s="1109"/>
      <c r="D71" s="1109"/>
      <c r="E71" s="1109"/>
      <c r="F71" s="1109"/>
      <c r="G71" s="1109"/>
      <c r="H71" s="1109"/>
      <c r="I71" s="1109"/>
      <c r="J71" s="1109"/>
      <c r="K71" s="1109"/>
      <c r="L71" s="1109"/>
      <c r="M71" s="1109"/>
      <c r="N71" s="1109"/>
      <c r="O71" s="1109"/>
      <c r="P71" s="1109"/>
      <c r="Q71" s="1109"/>
      <c r="R71" s="1109"/>
      <c r="S71" s="1109"/>
      <c r="T71" s="1109"/>
      <c r="U71" s="1109"/>
      <c r="V71" s="1109"/>
    </row>
    <row r="72" spans="1:22" s="1112" customFormat="1" ht="15.75">
      <c r="A72" s="1211"/>
      <c r="B72" s="1109"/>
      <c r="C72" s="1109"/>
      <c r="D72" s="1109"/>
      <c r="E72" s="1109"/>
      <c r="F72" s="1109"/>
      <c r="G72" s="1109"/>
      <c r="H72" s="1109"/>
      <c r="I72" s="1109"/>
      <c r="J72" s="1109"/>
      <c r="K72" s="1109"/>
      <c r="L72" s="1109"/>
      <c r="M72" s="1109"/>
      <c r="N72" s="1109"/>
      <c r="O72" s="1109"/>
      <c r="P72" s="1109"/>
      <c r="Q72" s="1109"/>
      <c r="R72" s="1109"/>
      <c r="S72" s="1109"/>
      <c r="T72" s="1109"/>
      <c r="U72" s="1109"/>
      <c r="V72" s="1109"/>
    </row>
    <row r="73" spans="1:22" s="1112" customFormat="1" ht="15.75">
      <c r="A73" s="1211"/>
      <c r="B73" s="1109"/>
      <c r="C73" s="1109"/>
      <c r="D73" s="1109"/>
      <c r="E73" s="1109"/>
      <c r="F73" s="1109"/>
      <c r="G73" s="1109"/>
      <c r="H73" s="1109"/>
      <c r="I73" s="1109"/>
      <c r="J73" s="1109"/>
      <c r="K73" s="1109"/>
      <c r="L73" s="1109"/>
      <c r="M73" s="1109"/>
      <c r="N73" s="1109"/>
      <c r="O73" s="1109"/>
      <c r="P73" s="1109"/>
      <c r="Q73" s="1109"/>
      <c r="R73" s="1109"/>
      <c r="S73" s="1109"/>
      <c r="T73" s="1109"/>
      <c r="U73" s="1109"/>
      <c r="V73" s="1109"/>
    </row>
    <row r="74" spans="1:22" s="1112" customFormat="1" ht="13.5">
      <c r="A74" s="1210"/>
      <c r="B74" s="1109"/>
      <c r="C74" s="1109"/>
      <c r="D74" s="1109"/>
      <c r="E74" s="1109"/>
      <c r="F74" s="1109"/>
      <c r="G74" s="1109"/>
      <c r="H74" s="1109"/>
      <c r="I74" s="1109"/>
      <c r="J74" s="1109"/>
      <c r="K74" s="1109"/>
      <c r="L74" s="1109"/>
      <c r="M74" s="1109"/>
      <c r="N74" s="1109"/>
      <c r="O74" s="1109"/>
      <c r="P74" s="1109"/>
      <c r="Q74" s="1109"/>
      <c r="R74" s="1109"/>
      <c r="S74" s="1109"/>
      <c r="T74" s="1109"/>
      <c r="U74" s="1109"/>
      <c r="V74" s="1109"/>
    </row>
    <row r="75" spans="1:22" s="1112" customFormat="1" ht="6" customHeight="1">
      <c r="A75" s="1209"/>
      <c r="B75" s="1109"/>
      <c r="C75" s="1109"/>
      <c r="D75" s="1109"/>
      <c r="E75" s="1109"/>
      <c r="F75" s="1109"/>
      <c r="G75" s="1109"/>
      <c r="H75" s="1109"/>
      <c r="I75" s="1109"/>
      <c r="J75" s="1109"/>
      <c r="K75" s="1109"/>
      <c r="L75" s="1109"/>
      <c r="M75" s="1109"/>
      <c r="N75" s="1109"/>
      <c r="O75" s="1109"/>
      <c r="P75" s="1109"/>
      <c r="Q75" s="1109"/>
      <c r="R75" s="1109"/>
      <c r="S75" s="1109"/>
      <c r="T75" s="1109"/>
      <c r="U75" s="1109"/>
      <c r="V75" s="1109"/>
    </row>
    <row r="76" spans="1:22" s="1112" customFormat="1" ht="15.75">
      <c r="A76" s="1208"/>
      <c r="B76" s="1109"/>
      <c r="C76" s="1109"/>
      <c r="D76" s="1109"/>
      <c r="E76" s="1109"/>
      <c r="F76" s="1109"/>
      <c r="G76" s="1109"/>
      <c r="H76" s="1109"/>
      <c r="I76" s="1109"/>
      <c r="J76" s="1109"/>
      <c r="K76" s="1109"/>
      <c r="L76" s="1109"/>
      <c r="M76" s="1109"/>
      <c r="N76" s="1109"/>
      <c r="O76" s="1109"/>
      <c r="P76" s="1109"/>
      <c r="Q76" s="1109"/>
      <c r="R76" s="1109"/>
      <c r="S76" s="1109"/>
      <c r="T76" s="1109"/>
      <c r="U76" s="1109"/>
      <c r="V76" s="1109"/>
    </row>
    <row r="77" s="1112" customFormat="1" ht="13.5"/>
    <row r="78" s="1112" customFormat="1" ht="13.5">
      <c r="A78" s="1186"/>
    </row>
  </sheetData>
  <sheetProtection/>
  <mergeCells count="8">
    <mergeCell ref="O1:P1"/>
    <mergeCell ref="A3:A4"/>
    <mergeCell ref="Q51:AF52"/>
    <mergeCell ref="Q55:AF56"/>
    <mergeCell ref="Q59:AF60"/>
    <mergeCell ref="A59:P60"/>
    <mergeCell ref="A55:P56"/>
    <mergeCell ref="A51:P52"/>
  </mergeCells>
  <printOptions verticalCentered="1"/>
  <pageMargins left="0.5905511811023623" right="0.3937007874015748" top="0.31496062992125984" bottom="0.31496062992125984" header="0.11811023622047245" footer="0.11811023622047245"/>
  <pageSetup horizontalDpi="600" verticalDpi="600" orientation="landscape" paperSize="9" scale="70" r:id="rId1"/>
  <colBreaks count="1" manualBreakCount="1">
    <brk id="16" max="63" man="1"/>
  </colBreaks>
</worksheet>
</file>

<file path=xl/worksheets/sheet62.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1">
      <selection activeCell="D51" sqref="D51"/>
    </sheetView>
  </sheetViews>
  <sheetFormatPr defaultColWidth="9.00390625" defaultRowHeight="12.75"/>
  <cols>
    <col min="1" max="1" width="69.75390625" style="272" customWidth="1"/>
    <col min="2" max="7" width="10.75390625" style="272" customWidth="1"/>
    <col min="8" max="16384" width="9.125" style="272" customWidth="1"/>
  </cols>
  <sheetData>
    <row r="1" spans="1:7" ht="24.75" customHeight="1">
      <c r="A1" s="1152" t="s">
        <v>1373</v>
      </c>
      <c r="B1" s="1150"/>
      <c r="C1" s="1150"/>
      <c r="D1" s="1150"/>
      <c r="E1" s="1150"/>
      <c r="F1" s="1150"/>
      <c r="G1" s="1150"/>
    </row>
    <row r="2" spans="1:7" ht="24.75" customHeight="1">
      <c r="A2" s="1152" t="s">
        <v>1372</v>
      </c>
      <c r="B2" s="1150"/>
      <c r="C2" s="1150"/>
      <c r="D2" s="1150"/>
      <c r="E2" s="1150"/>
      <c r="F2" s="1150"/>
      <c r="G2" s="1150"/>
    </row>
    <row r="3" spans="1:7" s="400" customFormat="1" ht="11.25" customHeight="1">
      <c r="A3" s="1276"/>
      <c r="B3" s="1104"/>
      <c r="C3" s="1104"/>
      <c r="D3" s="1104"/>
      <c r="E3" s="1104"/>
      <c r="F3" s="1104"/>
      <c r="G3" s="1104" t="s">
        <v>940</v>
      </c>
    </row>
    <row r="4" spans="1:7" s="180" customFormat="1" ht="18" customHeight="1">
      <c r="A4" s="2353"/>
      <c r="B4" s="2355">
        <v>2013</v>
      </c>
      <c r="C4" s="2355"/>
      <c r="D4" s="2355"/>
      <c r="E4" s="2356"/>
      <c r="F4" s="2357">
        <v>2014</v>
      </c>
      <c r="G4" s="2357"/>
    </row>
    <row r="5" spans="1:7" s="180" customFormat="1" ht="18" customHeight="1">
      <c r="A5" s="2354"/>
      <c r="B5" s="1275" t="s">
        <v>177</v>
      </c>
      <c r="C5" s="1274" t="s">
        <v>1371</v>
      </c>
      <c r="D5" s="1274" t="s">
        <v>899</v>
      </c>
      <c r="E5" s="1274" t="s">
        <v>902</v>
      </c>
      <c r="F5" s="1275" t="s">
        <v>177</v>
      </c>
      <c r="G5" s="1274" t="s">
        <v>1371</v>
      </c>
    </row>
    <row r="6" spans="1:7" s="180" customFormat="1" ht="6" customHeight="1">
      <c r="A6" s="1273"/>
      <c r="B6" s="1272"/>
      <c r="C6" s="1272"/>
      <c r="D6" s="1272"/>
      <c r="E6" s="1272"/>
      <c r="F6" s="1272"/>
      <c r="G6" s="1272"/>
    </row>
    <row r="7" spans="1:7" s="180" customFormat="1" ht="12.75">
      <c r="A7" s="1267" t="s">
        <v>1370</v>
      </c>
      <c r="B7" s="1266">
        <v>14492.55456762602</v>
      </c>
      <c r="C7" s="1266">
        <v>14590.371351293312</v>
      </c>
      <c r="D7" s="1266">
        <v>14937.410204363363</v>
      </c>
      <c r="E7" s="1266">
        <v>14425.866256269717</v>
      </c>
      <c r="F7" s="1266">
        <v>13959.910114887287</v>
      </c>
      <c r="G7" s="1266">
        <v>14322.526497701741</v>
      </c>
    </row>
    <row r="8" spans="1:7" s="180" customFormat="1" ht="15">
      <c r="A8" s="1265" t="s">
        <v>1369</v>
      </c>
      <c r="B8" s="1264">
        <v>12137.71186657327</v>
      </c>
      <c r="C8" s="1264">
        <v>12664.154348793094</v>
      </c>
      <c r="D8" s="1264">
        <v>12932.620422020318</v>
      </c>
      <c r="E8" s="1264">
        <v>12580.993746900294</v>
      </c>
      <c r="F8" s="1264">
        <v>12027.180787696274</v>
      </c>
      <c r="G8" s="1264">
        <v>12354.058379306993</v>
      </c>
    </row>
    <row r="9" spans="1:7" s="180" customFormat="1" ht="12.75">
      <c r="A9" s="1268" t="s">
        <v>1368</v>
      </c>
      <c r="B9" s="1264">
        <v>9463.445186953877</v>
      </c>
      <c r="C9" s="1264">
        <v>10108.888298062713</v>
      </c>
      <c r="D9" s="1264">
        <v>10060.272109539172</v>
      </c>
      <c r="E9" s="1264">
        <v>10033.553529703504</v>
      </c>
      <c r="F9" s="1264">
        <v>9812.506710705942</v>
      </c>
      <c r="G9" s="1264">
        <v>10022.863950343331</v>
      </c>
    </row>
    <row r="10" spans="1:7" s="180" customFormat="1" ht="25.5">
      <c r="A10" s="1271" t="s">
        <v>1367</v>
      </c>
      <c r="B10" s="1264">
        <v>0</v>
      </c>
      <c r="C10" s="1264">
        <v>0</v>
      </c>
      <c r="D10" s="1264">
        <v>0</v>
      </c>
      <c r="E10" s="1264">
        <v>0</v>
      </c>
      <c r="F10" s="1264">
        <v>0</v>
      </c>
      <c r="G10" s="1264">
        <v>0</v>
      </c>
    </row>
    <row r="11" spans="1:7" s="180" customFormat="1" ht="12.75">
      <c r="A11" s="1268" t="s">
        <v>1366</v>
      </c>
      <c r="B11" s="1264">
        <v>2674.2666796193944</v>
      </c>
      <c r="C11" s="1264">
        <v>2555.266050730381</v>
      </c>
      <c r="D11" s="1264">
        <v>2872.3483124811464</v>
      </c>
      <c r="E11" s="1264">
        <v>2547.4402171967913</v>
      </c>
      <c r="F11" s="1264">
        <v>2214.6740769903317</v>
      </c>
      <c r="G11" s="1264">
        <v>2331.1944289636626</v>
      </c>
    </row>
    <row r="12" spans="1:7" s="180" customFormat="1" ht="12.75">
      <c r="A12" s="1270" t="s">
        <v>1365</v>
      </c>
      <c r="B12" s="1264">
        <v>32.96707791576978</v>
      </c>
      <c r="C12" s="1264">
        <v>20.356063666065044</v>
      </c>
      <c r="D12" s="1264">
        <v>20.758450376566472</v>
      </c>
      <c r="E12" s="1264">
        <v>14.531426555477726</v>
      </c>
      <c r="F12" s="1264">
        <v>51.98611331250671</v>
      </c>
      <c r="G12" s="1264">
        <v>82.10682932565713</v>
      </c>
    </row>
    <row r="13" spans="1:7" s="180" customFormat="1" ht="12.75">
      <c r="A13" s="1270" t="s">
        <v>1364</v>
      </c>
      <c r="B13" s="1264">
        <v>0</v>
      </c>
      <c r="C13" s="1264">
        <v>0</v>
      </c>
      <c r="D13" s="1264">
        <v>0</v>
      </c>
      <c r="E13" s="1264">
        <v>0</v>
      </c>
      <c r="F13" s="1264">
        <v>0</v>
      </c>
      <c r="G13" s="1264">
        <v>0</v>
      </c>
    </row>
    <row r="14" spans="1:7" s="180" customFormat="1" ht="12.75">
      <c r="A14" s="1269" t="s">
        <v>1363</v>
      </c>
      <c r="B14" s="1264">
        <v>0</v>
      </c>
      <c r="C14" s="1264">
        <v>0</v>
      </c>
      <c r="D14" s="1264">
        <v>0</v>
      </c>
      <c r="E14" s="1264">
        <v>0</v>
      </c>
      <c r="F14" s="1264">
        <v>0</v>
      </c>
      <c r="G14" s="1264">
        <v>0</v>
      </c>
    </row>
    <row r="15" spans="1:7" s="180" customFormat="1" ht="12.75">
      <c r="A15" s="1270" t="s">
        <v>1362</v>
      </c>
      <c r="B15" s="1264">
        <v>2641.2996017036244</v>
      </c>
      <c r="C15" s="1264">
        <v>2534.9099870643154</v>
      </c>
      <c r="D15" s="1264">
        <v>2851.58986210458</v>
      </c>
      <c r="E15" s="1264">
        <v>2532.9087906413138</v>
      </c>
      <c r="F15" s="1264">
        <v>2162.687963677825</v>
      </c>
      <c r="G15" s="1264">
        <v>2249.0875996380055</v>
      </c>
    </row>
    <row r="16" spans="1:7" s="180" customFormat="1" ht="12.75">
      <c r="A16" s="1269" t="s">
        <v>1361</v>
      </c>
      <c r="B16" s="1264">
        <v>0</v>
      </c>
      <c r="C16" s="1264">
        <v>0</v>
      </c>
      <c r="D16" s="1264">
        <v>0</v>
      </c>
      <c r="E16" s="1264">
        <v>0</v>
      </c>
      <c r="F16" s="1264">
        <v>0</v>
      </c>
      <c r="G16" s="1264">
        <v>0</v>
      </c>
    </row>
    <row r="17" spans="1:7" s="180" customFormat="1" ht="12.75">
      <c r="A17" s="1265" t="s">
        <v>1360</v>
      </c>
      <c r="B17" s="1264">
        <v>39.89406032221614</v>
      </c>
      <c r="C17" s="1264">
        <v>39.209951785175605</v>
      </c>
      <c r="D17" s="1264">
        <v>38.73700679506911</v>
      </c>
      <c r="E17" s="1264">
        <v>38.101982278623396</v>
      </c>
      <c r="F17" s="1264">
        <v>38.22724878951647</v>
      </c>
      <c r="G17" s="1264">
        <v>38.597424111502534</v>
      </c>
    </row>
    <row r="18" spans="1:7" s="180" customFormat="1" ht="12.75">
      <c r="A18" s="1265" t="s">
        <v>1359</v>
      </c>
      <c r="B18" s="1264">
        <v>714.9287003471673</v>
      </c>
      <c r="C18" s="1264">
        <v>702.6658758685571</v>
      </c>
      <c r="D18" s="1264">
        <v>694.1876338945614</v>
      </c>
      <c r="E18" s="1264">
        <v>683.3385314674588</v>
      </c>
      <c r="F18" s="1264">
        <v>685.5892383284846</v>
      </c>
      <c r="G18" s="1264">
        <v>692.2263182382927</v>
      </c>
    </row>
    <row r="19" spans="1:7" s="180" customFormat="1" ht="15">
      <c r="A19" s="1164" t="s">
        <v>1358</v>
      </c>
      <c r="B19" s="1264">
        <v>1600.0199403833667</v>
      </c>
      <c r="C19" s="1264">
        <v>1184.3411748464846</v>
      </c>
      <c r="D19" s="1264">
        <v>1271.8651416534158</v>
      </c>
      <c r="E19" s="1264">
        <v>1123.4319956233417</v>
      </c>
      <c r="F19" s="1264">
        <v>1208.9128400730124</v>
      </c>
      <c r="G19" s="1264">
        <v>1237.6443760449527</v>
      </c>
    </row>
    <row r="20" spans="1:7" s="180" customFormat="1" ht="12.75">
      <c r="A20" s="1268" t="s">
        <v>1357</v>
      </c>
      <c r="B20" s="1264">
        <v>1.284174201</v>
      </c>
      <c r="C20" s="1264">
        <v>1.284670565</v>
      </c>
      <c r="D20" s="1264">
        <v>1.285157067</v>
      </c>
      <c r="E20" s="1264">
        <v>1.285722915</v>
      </c>
      <c r="F20" s="1264">
        <v>1.286163098</v>
      </c>
      <c r="G20" s="1264">
        <v>1.287017042</v>
      </c>
    </row>
    <row r="21" spans="1:7" s="180" customFormat="1" ht="12.75">
      <c r="A21" s="1265" t="s">
        <v>1356</v>
      </c>
      <c r="B21" s="1264">
        <v>0</v>
      </c>
      <c r="C21" s="1264">
        <v>0</v>
      </c>
      <c r="D21" s="1264">
        <v>0</v>
      </c>
      <c r="E21" s="1264">
        <v>0</v>
      </c>
      <c r="F21" s="1264">
        <v>0</v>
      </c>
      <c r="G21" s="1264">
        <v>0</v>
      </c>
    </row>
    <row r="22" spans="1:7" s="180" customFormat="1" ht="12.75">
      <c r="A22" s="1268" t="s">
        <v>1355</v>
      </c>
      <c r="B22" s="1264">
        <v>0</v>
      </c>
      <c r="C22" s="1264">
        <v>0</v>
      </c>
      <c r="D22" s="1264">
        <v>0</v>
      </c>
      <c r="E22" s="1264">
        <v>0</v>
      </c>
      <c r="F22" s="1264">
        <v>0</v>
      </c>
      <c r="G22" s="1264">
        <v>0</v>
      </c>
    </row>
    <row r="23" spans="1:7" s="180" customFormat="1" ht="12.75">
      <c r="A23" s="1268" t="s">
        <v>1354</v>
      </c>
      <c r="B23" s="1264">
        <v>0</v>
      </c>
      <c r="C23" s="1264">
        <v>0</v>
      </c>
      <c r="D23" s="1264">
        <v>0</v>
      </c>
      <c r="E23" s="1264">
        <v>0</v>
      </c>
      <c r="F23" s="1264">
        <v>0</v>
      </c>
      <c r="G23" s="1264">
        <v>0</v>
      </c>
    </row>
    <row r="24" spans="1:7" s="180" customFormat="1" ht="12.75">
      <c r="A24" s="1268" t="s">
        <v>1347</v>
      </c>
      <c r="B24" s="1264">
        <v>0</v>
      </c>
      <c r="C24" s="1264">
        <v>0</v>
      </c>
      <c r="D24" s="1264">
        <v>0</v>
      </c>
      <c r="E24" s="1264">
        <v>0</v>
      </c>
      <c r="F24" s="1264">
        <v>0</v>
      </c>
      <c r="G24" s="1264">
        <v>0</v>
      </c>
    </row>
    <row r="25" spans="1:7" s="180" customFormat="1" ht="12.75">
      <c r="A25" s="1267" t="s">
        <v>1353</v>
      </c>
      <c r="B25" s="1266">
        <v>157.97692028448282</v>
      </c>
      <c r="C25" s="1266">
        <v>148.92091848473538</v>
      </c>
      <c r="D25" s="1266">
        <v>150.37656647050102</v>
      </c>
      <c r="E25" s="1266">
        <v>144.3596836125839</v>
      </c>
      <c r="F25" s="1266">
        <v>139.4129346620105</v>
      </c>
      <c r="G25" s="1266">
        <v>138.9814043142809</v>
      </c>
    </row>
    <row r="26" spans="1:7" s="180" customFormat="1" ht="12.75">
      <c r="A26" s="1265" t="s">
        <v>1352</v>
      </c>
      <c r="B26" s="1264">
        <v>0</v>
      </c>
      <c r="C26" s="1264">
        <v>0</v>
      </c>
      <c r="D26" s="1264">
        <v>0</v>
      </c>
      <c r="E26" s="1264">
        <v>0</v>
      </c>
      <c r="F26" s="1264">
        <v>0</v>
      </c>
      <c r="G26" s="1264">
        <v>0</v>
      </c>
    </row>
    <row r="27" spans="1:7" s="180" customFormat="1" ht="15">
      <c r="A27" s="1265" t="s">
        <v>1351</v>
      </c>
      <c r="B27" s="1264">
        <v>135.36759329798602</v>
      </c>
      <c r="C27" s="1264">
        <v>132.07640745872598</v>
      </c>
      <c r="D27" s="1264">
        <v>132.3433018207104</v>
      </c>
      <c r="E27" s="1264">
        <v>128.38794782777643</v>
      </c>
      <c r="F27" s="1264">
        <v>122.30255185777905</v>
      </c>
      <c r="G27" s="1264">
        <v>121.4307992003395</v>
      </c>
    </row>
    <row r="28" spans="1:7" s="180" customFormat="1" ht="12.75">
      <c r="A28" s="1265" t="s">
        <v>1350</v>
      </c>
      <c r="B28" s="1264">
        <v>0</v>
      </c>
      <c r="C28" s="1264">
        <v>0</v>
      </c>
      <c r="D28" s="1264">
        <v>0</v>
      </c>
      <c r="E28" s="1264">
        <v>0</v>
      </c>
      <c r="F28" s="1264">
        <v>0</v>
      </c>
      <c r="G28" s="1264">
        <v>0</v>
      </c>
    </row>
    <row r="29" spans="1:7" s="180" customFormat="1" ht="12.75">
      <c r="A29" s="1164" t="s">
        <v>1349</v>
      </c>
      <c r="B29" s="1264">
        <v>0</v>
      </c>
      <c r="C29" s="1264">
        <v>0</v>
      </c>
      <c r="D29" s="1264">
        <v>0</v>
      </c>
      <c r="E29" s="1264">
        <v>0</v>
      </c>
      <c r="F29" s="1264">
        <v>0</v>
      </c>
      <c r="G29" s="1264">
        <v>0</v>
      </c>
    </row>
    <row r="30" spans="1:7" s="180" customFormat="1" ht="12.75">
      <c r="A30" s="1265" t="s">
        <v>1348</v>
      </c>
      <c r="B30" s="1264">
        <v>22.609326986496782</v>
      </c>
      <c r="C30" s="1264">
        <v>16.844511026009418</v>
      </c>
      <c r="D30" s="1264">
        <v>18.033264649790627</v>
      </c>
      <c r="E30" s="1264">
        <v>15.971735784807473</v>
      </c>
      <c r="F30" s="1264">
        <v>17.110382804231453</v>
      </c>
      <c r="G30" s="1264">
        <v>17.550605113941398</v>
      </c>
    </row>
    <row r="31" spans="1:7" s="180" customFormat="1" ht="12.75">
      <c r="A31" s="1265" t="s">
        <v>1347</v>
      </c>
      <c r="B31" s="1264">
        <v>0</v>
      </c>
      <c r="C31" s="1264">
        <v>0</v>
      </c>
      <c r="D31" s="1264">
        <v>0</v>
      </c>
      <c r="E31" s="1264">
        <v>0</v>
      </c>
      <c r="F31" s="1264">
        <v>0</v>
      </c>
      <c r="G31" s="1264">
        <v>0</v>
      </c>
    </row>
    <row r="32" spans="1:7" s="358" customFormat="1" ht="6" customHeight="1">
      <c r="A32" s="1263"/>
      <c r="B32" s="1262"/>
      <c r="C32" s="1262"/>
      <c r="D32" s="1262"/>
      <c r="E32" s="1262"/>
      <c r="F32" s="1262"/>
      <c r="G32" s="1262"/>
    </row>
    <row r="33" spans="1:7" s="180" customFormat="1" ht="6" customHeight="1">
      <c r="A33" s="1261"/>
      <c r="B33" s="1260"/>
      <c r="C33" s="1260"/>
      <c r="D33" s="1260"/>
      <c r="E33" s="1260"/>
      <c r="F33" s="1260"/>
      <c r="G33" s="1260"/>
    </row>
    <row r="34" spans="1:7" s="180" customFormat="1" ht="12.75">
      <c r="A34" s="2259" t="s">
        <v>1346</v>
      </c>
      <c r="B34" s="2259"/>
      <c r="C34" s="2259"/>
      <c r="D34" s="2259"/>
      <c r="E34" s="2259"/>
      <c r="F34" s="2259"/>
      <c r="G34" s="2259"/>
    </row>
    <row r="35" spans="1:7" s="180" customFormat="1" ht="12.75">
      <c r="A35" s="2259"/>
      <c r="B35" s="2259"/>
      <c r="C35" s="2259"/>
      <c r="D35" s="2259"/>
      <c r="E35" s="2259"/>
      <c r="F35" s="2259"/>
      <c r="G35" s="2259"/>
    </row>
    <row r="36" spans="1:7" s="180" customFormat="1" ht="12.75">
      <c r="A36" s="2259"/>
      <c r="B36" s="2259"/>
      <c r="C36" s="2259"/>
      <c r="D36" s="2259"/>
      <c r="E36" s="2259"/>
      <c r="F36" s="2259"/>
      <c r="G36" s="2259"/>
    </row>
    <row r="37" s="180" customFormat="1" ht="15.75">
      <c r="A37" s="394" t="s">
        <v>1345</v>
      </c>
    </row>
    <row r="38" s="180" customFormat="1" ht="15.75">
      <c r="A38" s="394" t="s">
        <v>1344</v>
      </c>
    </row>
    <row r="39" s="180" customFormat="1" ht="15.75">
      <c r="A39" s="394" t="s">
        <v>1343</v>
      </c>
    </row>
    <row r="40" s="180" customFormat="1" ht="6" customHeight="1">
      <c r="A40" s="1012"/>
    </row>
    <row r="41" s="180" customFormat="1" ht="13.5" customHeight="1">
      <c r="A41" s="1259" t="s">
        <v>136</v>
      </c>
    </row>
    <row r="42" ht="12" customHeight="1">
      <c r="A42" s="1258"/>
    </row>
    <row r="43" ht="12" customHeight="1"/>
    <row r="44" ht="15" customHeight="1">
      <c r="A44" s="1258"/>
    </row>
    <row r="45" ht="15" customHeight="1"/>
    <row r="46" ht="15" customHeight="1">
      <c r="A46" s="1258"/>
    </row>
    <row r="47" ht="15" customHeight="1"/>
    <row r="48" ht="15" customHeight="1"/>
    <row r="49" ht="15" customHeight="1"/>
    <row r="50" ht="15" customHeight="1"/>
  </sheetData>
  <sheetProtection/>
  <mergeCells count="4">
    <mergeCell ref="A4:A5"/>
    <mergeCell ref="B4:E4"/>
    <mergeCell ref="F4:G4"/>
    <mergeCell ref="A34:G36"/>
  </mergeCells>
  <printOptions horizontalCentered="1" verticalCentered="1"/>
  <pageMargins left="0.7874015748031497" right="0.7874015748031497" top="0.7874015748031497" bottom="0.7874015748031497" header="0.11811023622047245" footer="0.11811023622047245"/>
  <pageSetup fitToWidth="0" horizontalDpi="300" verticalDpi="300" orientation="landscape" paperSize="9" scale="80" r:id="rId1"/>
</worksheet>
</file>

<file path=xl/worksheets/sheet63.xml><?xml version="1.0" encoding="utf-8"?>
<worksheet xmlns="http://schemas.openxmlformats.org/spreadsheetml/2006/main" xmlns:r="http://schemas.openxmlformats.org/officeDocument/2006/relationships">
  <dimension ref="A1:DB62"/>
  <sheetViews>
    <sheetView showGridLines="0" view="pageBreakPreview" zoomScaleSheetLayoutView="100" zoomScalePageLayoutView="0" workbookViewId="0" topLeftCell="A29">
      <selection activeCell="D51" sqref="D51"/>
    </sheetView>
  </sheetViews>
  <sheetFormatPr defaultColWidth="9.00390625" defaultRowHeight="12.75"/>
  <cols>
    <col min="1" max="1" width="63.375" style="1277" customWidth="1"/>
    <col min="2" max="7" width="11.375" style="1277" customWidth="1"/>
    <col min="8" max="16384" width="9.125" style="1277" customWidth="1"/>
  </cols>
  <sheetData>
    <row r="1" spans="1:7" ht="24.75" customHeight="1">
      <c r="A1" s="1152" t="s">
        <v>1385</v>
      </c>
      <c r="B1" s="1104"/>
      <c r="C1" s="1104"/>
      <c r="D1" s="1104"/>
      <c r="E1" s="1104"/>
      <c r="F1" s="1104"/>
      <c r="G1" s="1104"/>
    </row>
    <row r="2" spans="1:7" ht="11.25" customHeight="1">
      <c r="A2" s="1276"/>
      <c r="B2" s="1150"/>
      <c r="C2" s="1150"/>
      <c r="D2" s="1150"/>
      <c r="E2" s="1150"/>
      <c r="F2" s="1104"/>
      <c r="G2" s="1104" t="s">
        <v>940</v>
      </c>
    </row>
    <row r="3" spans="1:7" s="931" customFormat="1" ht="18" customHeight="1">
      <c r="A3" s="2358" t="s">
        <v>106</v>
      </c>
      <c r="B3" s="2360">
        <v>2013</v>
      </c>
      <c r="C3" s="2355"/>
      <c r="D3" s="2355"/>
      <c r="E3" s="2356"/>
      <c r="F3" s="2360">
        <v>2014</v>
      </c>
      <c r="G3" s="2356"/>
    </row>
    <row r="4" spans="1:7" s="931" customFormat="1" ht="18" customHeight="1">
      <c r="A4" s="2359"/>
      <c r="B4" s="1293" t="s">
        <v>177</v>
      </c>
      <c r="C4" s="1292" t="s">
        <v>1371</v>
      </c>
      <c r="D4" s="1292" t="s">
        <v>899</v>
      </c>
      <c r="E4" s="1292" t="s">
        <v>902</v>
      </c>
      <c r="F4" s="1293" t="s">
        <v>177</v>
      </c>
      <c r="G4" s="1292" t="s">
        <v>1371</v>
      </c>
    </row>
    <row r="5" spans="1:7" s="931" customFormat="1" ht="6" customHeight="1">
      <c r="A5" s="1303"/>
      <c r="B5" s="1290"/>
      <c r="C5" s="1290"/>
      <c r="D5" s="1290"/>
      <c r="E5" s="1290"/>
      <c r="F5" s="1290"/>
      <c r="G5" s="1290"/>
    </row>
    <row r="6" spans="1:7" s="931" customFormat="1" ht="12.75" customHeight="1">
      <c r="A6" s="1288" t="s">
        <v>1380</v>
      </c>
      <c r="B6" s="1266">
        <v>-378.6</v>
      </c>
      <c r="C6" s="1266">
        <v>-343.77700000000004</v>
      </c>
      <c r="D6" s="1266">
        <v>-358.686</v>
      </c>
      <c r="E6" s="1266">
        <v>-399.034</v>
      </c>
      <c r="F6" s="1266">
        <v>-1257.691</v>
      </c>
      <c r="G6" s="1266">
        <v>-1263.5644</v>
      </c>
    </row>
    <row r="7" spans="1:7" s="931" customFormat="1" ht="12.75" customHeight="1">
      <c r="A7" s="1287" t="s">
        <v>1379</v>
      </c>
      <c r="B7" s="1264">
        <v>-154.24099999999999</v>
      </c>
      <c r="C7" s="1264">
        <v>-149.543</v>
      </c>
      <c r="D7" s="1264">
        <v>-158.967</v>
      </c>
      <c r="E7" s="1264">
        <v>-161.122</v>
      </c>
      <c r="F7" s="1264">
        <v>-1020.476</v>
      </c>
      <c r="G7" s="1264">
        <v>-1026.2964</v>
      </c>
    </row>
    <row r="8" spans="1:7" s="931" customFormat="1" ht="12.75" customHeight="1">
      <c r="A8" s="1287" t="s">
        <v>1378</v>
      </c>
      <c r="B8" s="1264">
        <v>-224.359</v>
      </c>
      <c r="C8" s="1264">
        <v>-194.234</v>
      </c>
      <c r="D8" s="1264">
        <v>-199.719</v>
      </c>
      <c r="E8" s="1264">
        <v>-237.91199999999998</v>
      </c>
      <c r="F8" s="1264">
        <v>-237.215</v>
      </c>
      <c r="G8" s="1264">
        <v>-237.26800000000003</v>
      </c>
    </row>
    <row r="9" spans="1:7" s="931" customFormat="1" ht="12.75" customHeight="1">
      <c r="A9" s="1287" t="s">
        <v>1377</v>
      </c>
      <c r="B9" s="1264">
        <v>0</v>
      </c>
      <c r="C9" s="1264">
        <v>0</v>
      </c>
      <c r="D9" s="1264">
        <v>0</v>
      </c>
      <c r="E9" s="1264">
        <v>0</v>
      </c>
      <c r="F9" s="1264">
        <v>0</v>
      </c>
      <c r="G9" s="1264">
        <v>0</v>
      </c>
    </row>
    <row r="10" spans="1:7" s="931" customFormat="1" ht="12.75" customHeight="1">
      <c r="A10" s="1287" t="s">
        <v>1376</v>
      </c>
      <c r="B10" s="1264">
        <v>0</v>
      </c>
      <c r="C10" s="1264">
        <v>0</v>
      </c>
      <c r="D10" s="1264">
        <v>0</v>
      </c>
      <c r="E10" s="1264">
        <v>0</v>
      </c>
      <c r="F10" s="1264">
        <v>0</v>
      </c>
      <c r="G10" s="1264">
        <v>0</v>
      </c>
    </row>
    <row r="11" spans="1:7" s="931" customFormat="1" ht="25.5" customHeight="1">
      <c r="A11" s="1286" t="s">
        <v>1375</v>
      </c>
      <c r="B11" s="1266">
        <v>0</v>
      </c>
      <c r="C11" s="1266">
        <v>0</v>
      </c>
      <c r="D11" s="1266">
        <v>0</v>
      </c>
      <c r="E11" s="1266">
        <v>0</v>
      </c>
      <c r="F11" s="1266">
        <v>0</v>
      </c>
      <c r="G11" s="1266">
        <v>0</v>
      </c>
    </row>
    <row r="12" spans="1:7" s="931" customFormat="1" ht="12.75" customHeight="1">
      <c r="A12" s="1286" t="s">
        <v>1374</v>
      </c>
      <c r="B12" s="1266">
        <v>0</v>
      </c>
      <c r="C12" s="1266">
        <v>0</v>
      </c>
      <c r="D12" s="1266">
        <v>0</v>
      </c>
      <c r="E12" s="1266">
        <v>0</v>
      </c>
      <c r="F12" s="1266">
        <v>0</v>
      </c>
      <c r="G12" s="1266">
        <v>0</v>
      </c>
    </row>
    <row r="13" spans="1:7" s="931" customFormat="1" ht="6" customHeight="1">
      <c r="A13" s="1299"/>
      <c r="B13" s="1298"/>
      <c r="C13" s="1298"/>
      <c r="D13" s="1298"/>
      <c r="E13" s="1298"/>
      <c r="F13" s="1298"/>
      <c r="G13" s="1298"/>
    </row>
    <row r="14" s="931" customFormat="1" ht="12" customHeight="1">
      <c r="A14" s="1302"/>
    </row>
    <row r="15" spans="1:7" s="931" customFormat="1" ht="18" customHeight="1">
      <c r="A15" s="1291" t="s">
        <v>1382</v>
      </c>
      <c r="B15" s="2355">
        <v>2013</v>
      </c>
      <c r="C15" s="2355"/>
      <c r="D15" s="2355"/>
      <c r="E15" s="2356"/>
      <c r="F15" s="2357">
        <v>2014</v>
      </c>
      <c r="G15" s="2357"/>
    </row>
    <row r="16" spans="1:7" s="931" customFormat="1" ht="18" customHeight="1">
      <c r="A16" s="1301" t="s">
        <v>1384</v>
      </c>
      <c r="B16" s="1293" t="s">
        <v>177</v>
      </c>
      <c r="C16" s="1292" t="s">
        <v>1371</v>
      </c>
      <c r="D16" s="1292" t="s">
        <v>899</v>
      </c>
      <c r="E16" s="1292" t="s">
        <v>902</v>
      </c>
      <c r="F16" s="1293" t="s">
        <v>177</v>
      </c>
      <c r="G16" s="1292" t="s">
        <v>1371</v>
      </c>
    </row>
    <row r="17" spans="1:7" s="931" customFormat="1" ht="6" customHeight="1">
      <c r="A17" s="1300"/>
      <c r="B17" s="1290"/>
      <c r="C17" s="1290"/>
      <c r="D17" s="1290"/>
      <c r="E17" s="1290"/>
      <c r="F17" s="1289"/>
      <c r="G17" s="1289"/>
    </row>
    <row r="18" spans="1:7" s="931" customFormat="1" ht="12.75">
      <c r="A18" s="1288" t="s">
        <v>1380</v>
      </c>
      <c r="B18" s="1295">
        <v>-33.58</v>
      </c>
      <c r="C18" s="1295">
        <v>-79.378</v>
      </c>
      <c r="D18" s="1295">
        <v>-14.254999999999999</v>
      </c>
      <c r="E18" s="1295">
        <v>-38.657000000000004</v>
      </c>
      <c r="F18" s="1295">
        <v>-15.64</v>
      </c>
      <c r="G18" s="1295">
        <v>-82.72240000000001</v>
      </c>
    </row>
    <row r="19" spans="1:7" s="931" customFormat="1" ht="12.75">
      <c r="A19" s="1287" t="s">
        <v>1379</v>
      </c>
      <c r="B19" s="1296">
        <v>-17.249</v>
      </c>
      <c r="C19" s="1296">
        <v>-0.094</v>
      </c>
      <c r="D19" s="1296">
        <v>-10.952</v>
      </c>
      <c r="E19" s="1296">
        <v>-0.094</v>
      </c>
      <c r="F19" s="1296">
        <v>-11.672</v>
      </c>
      <c r="G19" s="1296">
        <v>-0.0094</v>
      </c>
    </row>
    <row r="20" spans="1:7" s="931" customFormat="1" ht="12.75">
      <c r="A20" s="1287" t="s">
        <v>1378</v>
      </c>
      <c r="B20" s="1296">
        <v>-16.331</v>
      </c>
      <c r="C20" s="1296">
        <v>-79.284</v>
      </c>
      <c r="D20" s="1296">
        <v>-3.303</v>
      </c>
      <c r="E20" s="1296">
        <v>-38.563</v>
      </c>
      <c r="F20" s="1296">
        <v>-3.968</v>
      </c>
      <c r="G20" s="1296">
        <v>-82.71300000000001</v>
      </c>
    </row>
    <row r="21" spans="1:7" s="931" customFormat="1" ht="12.75">
      <c r="A21" s="1287" t="s">
        <v>1377</v>
      </c>
      <c r="B21" s="1296">
        <v>0</v>
      </c>
      <c r="C21" s="1296">
        <v>0</v>
      </c>
      <c r="D21" s="1296">
        <v>0</v>
      </c>
      <c r="E21" s="1296">
        <v>0</v>
      </c>
      <c r="F21" s="1296">
        <v>0</v>
      </c>
      <c r="G21" s="1296">
        <v>0</v>
      </c>
    </row>
    <row r="22" spans="1:7" s="931" customFormat="1" ht="12.75">
      <c r="A22" s="1287" t="s">
        <v>1376</v>
      </c>
      <c r="B22" s="1296">
        <v>0</v>
      </c>
      <c r="C22" s="1296">
        <v>0</v>
      </c>
      <c r="D22" s="1296">
        <v>0</v>
      </c>
      <c r="E22" s="1296">
        <v>0</v>
      </c>
      <c r="F22" s="1296">
        <v>0</v>
      </c>
      <c r="G22" s="1296">
        <v>0</v>
      </c>
    </row>
    <row r="23" spans="1:7" s="931" customFormat="1" ht="25.5" customHeight="1">
      <c r="A23" s="1286" t="s">
        <v>1375</v>
      </c>
      <c r="B23" s="1295">
        <v>0</v>
      </c>
      <c r="C23" s="1295">
        <v>0</v>
      </c>
      <c r="D23" s="1295">
        <v>0</v>
      </c>
      <c r="E23" s="1295">
        <v>0</v>
      </c>
      <c r="F23" s="1295">
        <v>0</v>
      </c>
      <c r="G23" s="1295">
        <v>0</v>
      </c>
    </row>
    <row r="24" spans="1:7" s="931" customFormat="1" ht="12.75">
      <c r="A24" s="1286" t="s">
        <v>1374</v>
      </c>
      <c r="B24" s="1295">
        <v>0</v>
      </c>
      <c r="C24" s="1295">
        <v>0</v>
      </c>
      <c r="D24" s="1295">
        <v>0</v>
      </c>
      <c r="E24" s="1295">
        <v>0</v>
      </c>
      <c r="F24" s="1295">
        <v>0</v>
      </c>
      <c r="G24" s="1295">
        <v>0</v>
      </c>
    </row>
    <row r="25" spans="1:7" s="931" customFormat="1" ht="6" customHeight="1">
      <c r="A25" s="1299"/>
      <c r="B25" s="1298"/>
      <c r="C25" s="1298"/>
      <c r="D25" s="1298"/>
      <c r="E25" s="1298"/>
      <c r="F25" s="1298"/>
      <c r="G25" s="1298"/>
    </row>
    <row r="26" s="931" customFormat="1" ht="12" customHeight="1">
      <c r="A26" s="1297"/>
    </row>
    <row r="27" spans="1:7" s="931" customFormat="1" ht="18" customHeight="1">
      <c r="A27" s="1291" t="s">
        <v>1382</v>
      </c>
      <c r="B27" s="2355">
        <v>2013</v>
      </c>
      <c r="C27" s="2355"/>
      <c r="D27" s="2355"/>
      <c r="E27" s="2356"/>
      <c r="F27" s="2357">
        <v>2014</v>
      </c>
      <c r="G27" s="2357"/>
    </row>
    <row r="28" spans="1:7" s="931" customFormat="1" ht="18" customHeight="1">
      <c r="A28" s="1294" t="s">
        <v>1383</v>
      </c>
      <c r="B28" s="1293" t="s">
        <v>177</v>
      </c>
      <c r="C28" s="1292" t="s">
        <v>1371</v>
      </c>
      <c r="D28" s="1292" t="s">
        <v>899</v>
      </c>
      <c r="E28" s="1292" t="s">
        <v>902</v>
      </c>
      <c r="F28" s="1293" t="s">
        <v>177</v>
      </c>
      <c r="G28" s="1292" t="s">
        <v>1371</v>
      </c>
    </row>
    <row r="29" spans="1:7" s="931" customFormat="1" ht="6" customHeight="1">
      <c r="A29" s="1291"/>
      <c r="B29" s="1290"/>
      <c r="C29" s="1290"/>
      <c r="D29" s="1290"/>
      <c r="E29" s="1290"/>
      <c r="F29" s="1289"/>
      <c r="G29" s="1289"/>
    </row>
    <row r="30" spans="1:7" s="931" customFormat="1" ht="12.75" customHeight="1">
      <c r="A30" s="1288" t="s">
        <v>1380</v>
      </c>
      <c r="B30" s="1295">
        <v>-61.03</v>
      </c>
      <c r="C30" s="1295">
        <v>-32.592</v>
      </c>
      <c r="D30" s="1295">
        <v>-57.815</v>
      </c>
      <c r="E30" s="1295">
        <v>-41.047</v>
      </c>
      <c r="F30" s="1295">
        <v>-57.983</v>
      </c>
      <c r="G30" s="1295">
        <v>-42.101</v>
      </c>
    </row>
    <row r="31" spans="1:7" s="931" customFormat="1" ht="12.75" customHeight="1">
      <c r="A31" s="1287" t="s">
        <v>1379</v>
      </c>
      <c r="B31" s="1296">
        <v>-42.705</v>
      </c>
      <c r="C31" s="1296">
        <v>-15.185</v>
      </c>
      <c r="D31" s="1296">
        <v>-42.987</v>
      </c>
      <c r="E31" s="1296">
        <v>-23.735</v>
      </c>
      <c r="F31" s="1296">
        <v>-42.034</v>
      </c>
      <c r="G31" s="1296">
        <v>-23.422</v>
      </c>
    </row>
    <row r="32" spans="1:7" s="931" customFormat="1" ht="12.75" customHeight="1">
      <c r="A32" s="1287" t="s">
        <v>1378</v>
      </c>
      <c r="B32" s="1296">
        <v>-18.325</v>
      </c>
      <c r="C32" s="1296">
        <v>-17.407</v>
      </c>
      <c r="D32" s="1296">
        <v>-14.828</v>
      </c>
      <c r="E32" s="1296">
        <v>-17.312</v>
      </c>
      <c r="F32" s="1296">
        <v>-15.949</v>
      </c>
      <c r="G32" s="1296">
        <v>-18.679000000000002</v>
      </c>
    </row>
    <row r="33" spans="1:7" s="931" customFormat="1" ht="12.75" customHeight="1">
      <c r="A33" s="1287" t="s">
        <v>1377</v>
      </c>
      <c r="B33" s="1296">
        <v>0</v>
      </c>
      <c r="C33" s="1296">
        <v>0</v>
      </c>
      <c r="D33" s="1296">
        <v>0</v>
      </c>
      <c r="E33" s="1296">
        <v>0</v>
      </c>
      <c r="F33" s="1296">
        <v>0</v>
      </c>
      <c r="G33" s="1296">
        <v>0</v>
      </c>
    </row>
    <row r="34" spans="1:7" s="931" customFormat="1" ht="12.75" customHeight="1">
      <c r="A34" s="1287" t="s">
        <v>1376</v>
      </c>
      <c r="B34" s="1296">
        <v>0</v>
      </c>
      <c r="C34" s="1296">
        <v>0</v>
      </c>
      <c r="D34" s="1296">
        <v>0</v>
      </c>
      <c r="E34" s="1296">
        <v>0</v>
      </c>
      <c r="F34" s="1296">
        <v>0</v>
      </c>
      <c r="G34" s="1296">
        <v>0</v>
      </c>
    </row>
    <row r="35" spans="1:7" s="931" customFormat="1" ht="25.5" customHeight="1">
      <c r="A35" s="1286" t="s">
        <v>1375</v>
      </c>
      <c r="B35" s="1295">
        <v>0</v>
      </c>
      <c r="C35" s="1295">
        <v>0</v>
      </c>
      <c r="D35" s="1295">
        <v>0</v>
      </c>
      <c r="E35" s="1295">
        <v>0</v>
      </c>
      <c r="F35" s="1295">
        <v>0</v>
      </c>
      <c r="G35" s="1295">
        <v>0</v>
      </c>
    </row>
    <row r="36" spans="1:7" s="931" customFormat="1" ht="12.75" customHeight="1">
      <c r="A36" s="1286" t="s">
        <v>1374</v>
      </c>
      <c r="B36" s="1295">
        <v>0</v>
      </c>
      <c r="C36" s="1295">
        <v>0</v>
      </c>
      <c r="D36" s="1295">
        <v>0</v>
      </c>
      <c r="E36" s="1295">
        <v>0</v>
      </c>
      <c r="F36" s="1295">
        <v>0</v>
      </c>
      <c r="G36" s="1295">
        <v>0</v>
      </c>
    </row>
    <row r="37" spans="1:7" s="1284" customFormat="1" ht="6" customHeight="1">
      <c r="A37" s="1285"/>
      <c r="B37" s="1285"/>
      <c r="C37" s="1285"/>
      <c r="D37" s="1285"/>
      <c r="E37" s="1285"/>
      <c r="F37" s="1285"/>
      <c r="G37" s="1285"/>
    </row>
    <row r="38" spans="1:7" s="931" customFormat="1" ht="12" customHeight="1">
      <c r="A38" s="926"/>
      <c r="B38" s="926"/>
      <c r="C38" s="926"/>
      <c r="D38" s="926"/>
      <c r="E38" s="926"/>
      <c r="F38" s="926"/>
      <c r="G38" s="926"/>
    </row>
    <row r="39" spans="1:7" s="931" customFormat="1" ht="18" customHeight="1">
      <c r="A39" s="1291" t="s">
        <v>1382</v>
      </c>
      <c r="B39" s="2355">
        <v>2013</v>
      </c>
      <c r="C39" s="2355"/>
      <c r="D39" s="2355"/>
      <c r="E39" s="2356"/>
      <c r="F39" s="2357">
        <v>2014</v>
      </c>
      <c r="G39" s="2357"/>
    </row>
    <row r="40" spans="1:7" s="931" customFormat="1" ht="18" customHeight="1">
      <c r="A40" s="1294" t="s">
        <v>1381</v>
      </c>
      <c r="B40" s="1293" t="s">
        <v>177</v>
      </c>
      <c r="C40" s="1292" t="s">
        <v>1371</v>
      </c>
      <c r="D40" s="1292" t="s">
        <v>899</v>
      </c>
      <c r="E40" s="1292" t="s">
        <v>902</v>
      </c>
      <c r="F40" s="1293" t="s">
        <v>177</v>
      </c>
      <c r="G40" s="1292" t="s">
        <v>1371</v>
      </c>
    </row>
    <row r="41" spans="1:7" s="931" customFormat="1" ht="6" customHeight="1">
      <c r="A41" s="1291"/>
      <c r="B41" s="1290"/>
      <c r="C41" s="1290"/>
      <c r="D41" s="1290"/>
      <c r="E41" s="1290"/>
      <c r="F41" s="1289"/>
      <c r="G41" s="1289"/>
    </row>
    <row r="42" spans="1:7" s="931" customFormat="1" ht="12.75" customHeight="1">
      <c r="A42" s="1288" t="s">
        <v>1380</v>
      </c>
      <c r="B42" s="1266">
        <v>-283.99</v>
      </c>
      <c r="C42" s="1266">
        <v>-231.80700000000002</v>
      </c>
      <c r="D42" s="1266">
        <v>-286.616</v>
      </c>
      <c r="E42" s="1266">
        <v>-319.33</v>
      </c>
      <c r="F42" s="1266">
        <v>-1184.068</v>
      </c>
      <c r="G42" s="1266">
        <v>-1138.741</v>
      </c>
    </row>
    <row r="43" spans="1:7" s="931" customFormat="1" ht="12.75" customHeight="1">
      <c r="A43" s="1287" t="s">
        <v>1379</v>
      </c>
      <c r="B43" s="1264">
        <v>-94.287</v>
      </c>
      <c r="C43" s="1264">
        <v>-134.264</v>
      </c>
      <c r="D43" s="1264">
        <v>-105.028</v>
      </c>
      <c r="E43" s="1264">
        <v>-137.293</v>
      </c>
      <c r="F43" s="1264">
        <v>-966.77</v>
      </c>
      <c r="G43" s="1264">
        <v>-1002.865</v>
      </c>
    </row>
    <row r="44" spans="1:7" s="931" customFormat="1" ht="12.75" customHeight="1">
      <c r="A44" s="1287" t="s">
        <v>1378</v>
      </c>
      <c r="B44" s="1264">
        <v>-189.703</v>
      </c>
      <c r="C44" s="1264">
        <v>-97.543</v>
      </c>
      <c r="D44" s="1264">
        <v>-181.588</v>
      </c>
      <c r="E44" s="1264">
        <v>-182.03699999999998</v>
      </c>
      <c r="F44" s="1264">
        <v>-217.298</v>
      </c>
      <c r="G44" s="1264">
        <v>-135.876</v>
      </c>
    </row>
    <row r="45" spans="1:7" s="931" customFormat="1" ht="12.75" customHeight="1">
      <c r="A45" s="1287" t="s">
        <v>1377</v>
      </c>
      <c r="B45" s="1264">
        <v>0</v>
      </c>
      <c r="C45" s="1264">
        <v>0</v>
      </c>
      <c r="D45" s="1264">
        <v>0</v>
      </c>
      <c r="E45" s="1264">
        <v>0</v>
      </c>
      <c r="F45" s="1264">
        <v>0</v>
      </c>
      <c r="G45" s="1264">
        <v>0</v>
      </c>
    </row>
    <row r="46" spans="1:7" s="931" customFormat="1" ht="12.75" customHeight="1">
      <c r="A46" s="1287" t="s">
        <v>1376</v>
      </c>
      <c r="B46" s="1264">
        <v>0</v>
      </c>
      <c r="C46" s="1264">
        <v>0</v>
      </c>
      <c r="D46" s="1264">
        <v>0</v>
      </c>
      <c r="E46" s="1264">
        <v>0</v>
      </c>
      <c r="F46" s="1264">
        <v>0</v>
      </c>
      <c r="G46" s="1264">
        <v>0</v>
      </c>
    </row>
    <row r="47" spans="1:7" s="931" customFormat="1" ht="25.5" customHeight="1">
      <c r="A47" s="1286" t="s">
        <v>1375</v>
      </c>
      <c r="B47" s="1266">
        <v>0</v>
      </c>
      <c r="C47" s="1266">
        <v>0</v>
      </c>
      <c r="D47" s="1266">
        <v>0</v>
      </c>
      <c r="E47" s="1266">
        <v>0</v>
      </c>
      <c r="F47" s="1266">
        <v>0</v>
      </c>
      <c r="G47" s="1266">
        <v>0</v>
      </c>
    </row>
    <row r="48" spans="1:7" s="931" customFormat="1" ht="12.75" customHeight="1">
      <c r="A48" s="1286" t="s">
        <v>1374</v>
      </c>
      <c r="B48" s="1266">
        <v>0</v>
      </c>
      <c r="C48" s="1266">
        <v>0</v>
      </c>
      <c r="D48" s="1266">
        <v>0</v>
      </c>
      <c r="E48" s="1266">
        <v>0</v>
      </c>
      <c r="F48" s="1266">
        <v>0</v>
      </c>
      <c r="G48" s="1266">
        <v>0</v>
      </c>
    </row>
    <row r="49" spans="1:7" s="1284" customFormat="1" ht="6" customHeight="1">
      <c r="A49" s="1285"/>
      <c r="B49" s="1285"/>
      <c r="C49" s="1285"/>
      <c r="D49" s="1285"/>
      <c r="E49" s="1285"/>
      <c r="F49" s="1285"/>
      <c r="G49" s="1285"/>
    </row>
    <row r="50" s="931" customFormat="1" ht="6" customHeight="1">
      <c r="A50" s="1283"/>
    </row>
    <row r="51" s="180" customFormat="1" ht="13.5" customHeight="1">
      <c r="A51" s="1282" t="s">
        <v>746</v>
      </c>
    </row>
    <row r="52" ht="13.5">
      <c r="A52" s="1281"/>
    </row>
    <row r="53" ht="13.5">
      <c r="A53" s="1280"/>
    </row>
    <row r="54" ht="13.5">
      <c r="A54" s="1280"/>
    </row>
    <row r="55" ht="13.5">
      <c r="A55" s="1281"/>
    </row>
    <row r="56" ht="13.5">
      <c r="A56" s="1280"/>
    </row>
    <row r="57" ht="13.5">
      <c r="A57" s="1280"/>
    </row>
    <row r="58" ht="13.5">
      <c r="A58" s="1280"/>
    </row>
    <row r="59" ht="13.5">
      <c r="A59" s="1280"/>
    </row>
    <row r="60" spans="1:106" s="1278" customFormat="1" ht="13.5">
      <c r="A60" s="1280"/>
      <c r="B60" s="1277"/>
      <c r="C60" s="1277"/>
      <c r="D60" s="1277"/>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1277"/>
      <c r="AF60" s="1277"/>
      <c r="AG60" s="1277"/>
      <c r="AH60" s="1277"/>
      <c r="AI60" s="1277"/>
      <c r="AJ60" s="1277"/>
      <c r="AK60" s="1277"/>
      <c r="AL60" s="1277"/>
      <c r="AM60" s="1277"/>
      <c r="AN60" s="1277"/>
      <c r="AO60" s="1277"/>
      <c r="AP60" s="1277"/>
      <c r="AQ60" s="1277"/>
      <c r="AR60" s="1277"/>
      <c r="AS60" s="1277"/>
      <c r="AT60" s="1277"/>
      <c r="AU60" s="1277"/>
      <c r="AV60" s="1277"/>
      <c r="AW60" s="1277"/>
      <c r="AX60" s="1277"/>
      <c r="AY60" s="1277"/>
      <c r="AZ60" s="1277"/>
      <c r="BA60" s="1277"/>
      <c r="BB60" s="1277"/>
      <c r="BC60" s="1277"/>
      <c r="BD60" s="1277"/>
      <c r="BE60" s="1277"/>
      <c r="BF60" s="1277"/>
      <c r="BG60" s="1277"/>
      <c r="BH60" s="1277"/>
      <c r="BI60" s="1277"/>
      <c r="BJ60" s="1277"/>
      <c r="BK60" s="1277"/>
      <c r="BL60" s="1277"/>
      <c r="BM60" s="1277"/>
      <c r="BN60" s="1277"/>
      <c r="BO60" s="1277"/>
      <c r="BP60" s="1277"/>
      <c r="BQ60" s="1277"/>
      <c r="BR60" s="1277"/>
      <c r="BS60" s="1277"/>
      <c r="BT60" s="1277"/>
      <c r="BU60" s="1277"/>
      <c r="BV60" s="1277"/>
      <c r="BW60" s="1277"/>
      <c r="BX60" s="1277"/>
      <c r="BY60" s="1277"/>
      <c r="BZ60" s="1277"/>
      <c r="CA60" s="1277"/>
      <c r="CB60" s="1277"/>
      <c r="CC60" s="1277"/>
      <c r="CD60" s="1277"/>
      <c r="CE60" s="1277"/>
      <c r="CF60" s="1277"/>
      <c r="CG60" s="1277"/>
      <c r="CH60" s="1277"/>
      <c r="CI60" s="1277"/>
      <c r="CJ60" s="1277"/>
      <c r="CK60" s="1277"/>
      <c r="CL60" s="1277"/>
      <c r="CM60" s="1277"/>
      <c r="CN60" s="1277"/>
      <c r="CO60" s="1277"/>
      <c r="CP60" s="1277"/>
      <c r="CQ60" s="1277"/>
      <c r="CR60" s="1277"/>
      <c r="CS60" s="1277"/>
      <c r="CT60" s="1277"/>
      <c r="CU60" s="1277"/>
      <c r="CV60" s="1277"/>
      <c r="CW60" s="1277"/>
      <c r="CX60" s="1277"/>
      <c r="CY60" s="1277"/>
      <c r="CZ60" s="1277"/>
      <c r="DA60" s="1277"/>
      <c r="DB60" s="1277"/>
    </row>
    <row r="61" spans="1:106" s="1278" customFormat="1" ht="13.5">
      <c r="A61" s="1280"/>
      <c r="B61" s="1277"/>
      <c r="C61" s="1277"/>
      <c r="D61" s="1277"/>
      <c r="E61" s="1277"/>
      <c r="F61" s="1277"/>
      <c r="G61" s="1277"/>
      <c r="H61" s="1277"/>
      <c r="I61" s="1277"/>
      <c r="J61" s="1277"/>
      <c r="K61" s="1277"/>
      <c r="L61" s="1277"/>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7"/>
      <c r="AT61" s="1277"/>
      <c r="AU61" s="1277"/>
      <c r="AV61" s="1277"/>
      <c r="AW61" s="1277"/>
      <c r="AX61" s="1277"/>
      <c r="AY61" s="1277"/>
      <c r="AZ61" s="1277"/>
      <c r="BA61" s="1277"/>
      <c r="BB61" s="1277"/>
      <c r="BC61" s="1277"/>
      <c r="BD61" s="1277"/>
      <c r="BE61" s="1277"/>
      <c r="BF61" s="1277"/>
      <c r="BG61" s="1277"/>
      <c r="BH61" s="1277"/>
      <c r="BI61" s="1277"/>
      <c r="BJ61" s="1277"/>
      <c r="BK61" s="1277"/>
      <c r="BL61" s="1277"/>
      <c r="BM61" s="1277"/>
      <c r="BN61" s="1277"/>
      <c r="BO61" s="1277"/>
      <c r="BP61" s="1277"/>
      <c r="BQ61" s="1277"/>
      <c r="BR61" s="1277"/>
      <c r="BS61" s="1277"/>
      <c r="BT61" s="1277"/>
      <c r="BU61" s="1277"/>
      <c r="BV61" s="1277"/>
      <c r="BW61" s="1277"/>
      <c r="BX61" s="1277"/>
      <c r="BY61" s="1277"/>
      <c r="BZ61" s="1277"/>
      <c r="CA61" s="1277"/>
      <c r="CB61" s="1277"/>
      <c r="CC61" s="1277"/>
      <c r="CD61" s="1277"/>
      <c r="CE61" s="1277"/>
      <c r="CF61" s="1277"/>
      <c r="CG61" s="1277"/>
      <c r="CH61" s="1277"/>
      <c r="CI61" s="1277"/>
      <c r="CJ61" s="1277"/>
      <c r="CK61" s="1277"/>
      <c r="CL61" s="1277"/>
      <c r="CM61" s="1277"/>
      <c r="CN61" s="1277"/>
      <c r="CO61" s="1277"/>
      <c r="CP61" s="1277"/>
      <c r="CQ61" s="1277"/>
      <c r="CR61" s="1277"/>
      <c r="CS61" s="1277"/>
      <c r="CT61" s="1277"/>
      <c r="CU61" s="1277"/>
      <c r="CV61" s="1277"/>
      <c r="CW61" s="1277"/>
      <c r="CX61" s="1277"/>
      <c r="CY61" s="1277"/>
      <c r="CZ61" s="1277"/>
      <c r="DA61" s="1277"/>
      <c r="DB61" s="1277"/>
    </row>
    <row r="62" spans="1:106" s="1278" customFormat="1" ht="13.5">
      <c r="A62" s="1279"/>
      <c r="B62" s="1277"/>
      <c r="C62" s="1277"/>
      <c r="D62" s="1277"/>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7"/>
      <c r="AB62" s="1277"/>
      <c r="AC62" s="1277"/>
      <c r="AD62" s="1277"/>
      <c r="AE62" s="1277"/>
      <c r="AF62" s="1277"/>
      <c r="AG62" s="1277"/>
      <c r="AH62" s="1277"/>
      <c r="AI62" s="1277"/>
      <c r="AJ62" s="1277"/>
      <c r="AK62" s="1277"/>
      <c r="AL62" s="1277"/>
      <c r="AM62" s="1277"/>
      <c r="AN62" s="1277"/>
      <c r="AO62" s="1277"/>
      <c r="AP62" s="1277"/>
      <c r="AQ62" s="1277"/>
      <c r="AR62" s="1277"/>
      <c r="AS62" s="1277"/>
      <c r="AT62" s="1277"/>
      <c r="AU62" s="1277"/>
      <c r="AV62" s="1277"/>
      <c r="AW62" s="1277"/>
      <c r="AX62" s="1277"/>
      <c r="AY62" s="1277"/>
      <c r="AZ62" s="1277"/>
      <c r="BA62" s="1277"/>
      <c r="BB62" s="1277"/>
      <c r="BC62" s="1277"/>
      <c r="BD62" s="1277"/>
      <c r="BE62" s="1277"/>
      <c r="BF62" s="1277"/>
      <c r="BG62" s="1277"/>
      <c r="BH62" s="1277"/>
      <c r="BI62" s="1277"/>
      <c r="BJ62" s="1277"/>
      <c r="BK62" s="1277"/>
      <c r="BL62" s="1277"/>
      <c r="BM62" s="1277"/>
      <c r="BN62" s="1277"/>
      <c r="BO62" s="1277"/>
      <c r="BP62" s="1277"/>
      <c r="BQ62" s="1277"/>
      <c r="BR62" s="1277"/>
      <c r="BS62" s="1277"/>
      <c r="BT62" s="1277"/>
      <c r="BU62" s="1277"/>
      <c r="BV62" s="1277"/>
      <c r="BW62" s="1277"/>
      <c r="BX62" s="1277"/>
      <c r="BY62" s="1277"/>
      <c r="BZ62" s="1277"/>
      <c r="CA62" s="1277"/>
      <c r="CB62" s="1277"/>
      <c r="CC62" s="1277"/>
      <c r="CD62" s="1277"/>
      <c r="CE62" s="1277"/>
      <c r="CF62" s="1277"/>
      <c r="CG62" s="1277"/>
      <c r="CH62" s="1277"/>
      <c r="CI62" s="1277"/>
      <c r="CJ62" s="1277"/>
      <c r="CK62" s="1277"/>
      <c r="CL62" s="1277"/>
      <c r="CM62" s="1277"/>
      <c r="CN62" s="1277"/>
      <c r="CO62" s="1277"/>
      <c r="CP62" s="1277"/>
      <c r="CQ62" s="1277"/>
      <c r="CR62" s="1277"/>
      <c r="CS62" s="1277"/>
      <c r="CT62" s="1277"/>
      <c r="CU62" s="1277"/>
      <c r="CV62" s="1277"/>
      <c r="CW62" s="1277"/>
      <c r="CX62" s="1277"/>
      <c r="CY62" s="1277"/>
      <c r="CZ62" s="1277"/>
      <c r="DA62" s="1277"/>
      <c r="DB62" s="1277"/>
    </row>
  </sheetData>
  <sheetProtection/>
  <mergeCells count="9">
    <mergeCell ref="B39:E39"/>
    <mergeCell ref="F39:G39"/>
    <mergeCell ref="A3:A4"/>
    <mergeCell ref="B3:E3"/>
    <mergeCell ref="F3:G3"/>
    <mergeCell ref="B15:E15"/>
    <mergeCell ref="F15:G15"/>
    <mergeCell ref="B27:E27"/>
    <mergeCell ref="F27:G27"/>
  </mergeCells>
  <printOptions horizontalCentered="1" verticalCentered="1"/>
  <pageMargins left="0.7874015748031497" right="0.7874015748031497" top="0.3937007874015748" bottom="0.3937007874015748" header="0.11811023622047245" footer="0.11811023622047245"/>
  <pageSetup fitToHeight="2" fitToWidth="0" horizontalDpi="600" verticalDpi="600" orientation="landscape" pageOrder="overThenDown" paperSize="9" scale="75" r:id="rId1"/>
  <headerFooter alignWithMargins="0">
    <oddHeader>&amp;C
</oddHeader>
  </headerFooter>
</worksheet>
</file>

<file path=xl/worksheets/sheet64.xml><?xml version="1.0" encoding="utf-8"?>
<worksheet xmlns="http://schemas.openxmlformats.org/spreadsheetml/2006/main" xmlns:r="http://schemas.openxmlformats.org/officeDocument/2006/relationships">
  <dimension ref="A1:G51"/>
  <sheetViews>
    <sheetView showGridLines="0" view="pageBreakPreview" zoomScale="85" zoomScaleSheetLayoutView="85" zoomScalePageLayoutView="0" workbookViewId="0" topLeftCell="A1">
      <selection activeCell="D51" sqref="D51"/>
    </sheetView>
  </sheetViews>
  <sheetFormatPr defaultColWidth="9.00390625" defaultRowHeight="12.75"/>
  <cols>
    <col min="1" max="1" width="74.875" style="1304" customWidth="1"/>
    <col min="2" max="2" width="10.00390625" style="1305" customWidth="1"/>
    <col min="3" max="7" width="10.00390625" style="1304" customWidth="1"/>
    <col min="8" max="16384" width="9.125" style="1304" customWidth="1"/>
  </cols>
  <sheetData>
    <row r="1" spans="1:7" s="1277" customFormat="1" ht="24.75" customHeight="1">
      <c r="A1" s="1152" t="s">
        <v>1394</v>
      </c>
      <c r="B1" s="1837"/>
      <c r="C1" s="1837"/>
      <c r="D1" s="1837"/>
      <c r="E1" s="1837"/>
      <c r="F1" s="1837"/>
      <c r="G1" s="1837"/>
    </row>
    <row r="2" spans="1:7" s="1277" customFormat="1" ht="11.25" customHeight="1">
      <c r="A2" s="1276"/>
      <c r="B2" s="1104"/>
      <c r="C2" s="1104"/>
      <c r="D2" s="1104"/>
      <c r="E2" s="1104"/>
      <c r="F2" s="1104"/>
      <c r="G2" s="1104" t="s">
        <v>940</v>
      </c>
    </row>
    <row r="3" spans="1:7" ht="18" customHeight="1">
      <c r="A3" s="2358" t="s">
        <v>106</v>
      </c>
      <c r="B3" s="2360">
        <v>2013</v>
      </c>
      <c r="C3" s="2355"/>
      <c r="D3" s="2355"/>
      <c r="E3" s="2356"/>
      <c r="F3" s="2360">
        <v>2014</v>
      </c>
      <c r="G3" s="2356"/>
    </row>
    <row r="4" spans="1:7" ht="18" customHeight="1">
      <c r="A4" s="2359"/>
      <c r="B4" s="1293" t="s">
        <v>177</v>
      </c>
      <c r="C4" s="1292" t="s">
        <v>1371</v>
      </c>
      <c r="D4" s="1292" t="s">
        <v>899</v>
      </c>
      <c r="E4" s="1292" t="s">
        <v>902</v>
      </c>
      <c r="F4" s="1293" t="s">
        <v>177</v>
      </c>
      <c r="G4" s="1292" t="s">
        <v>1371</v>
      </c>
    </row>
    <row r="5" spans="1:7" ht="6" customHeight="1">
      <c r="A5" s="1303"/>
      <c r="B5" s="1315"/>
      <c r="C5" s="1315"/>
      <c r="D5" s="1315"/>
      <c r="E5" s="1315"/>
      <c r="F5" s="1315"/>
      <c r="G5" s="1315"/>
    </row>
    <row r="6" spans="1:7" ht="12.75">
      <c r="A6" s="1309" t="s">
        <v>1393</v>
      </c>
      <c r="B6" s="1314">
        <v>-94.512</v>
      </c>
      <c r="C6" s="1314">
        <v>-92.305</v>
      </c>
      <c r="D6" s="1314">
        <v>-92.637</v>
      </c>
      <c r="E6" s="1314">
        <v>-88.601</v>
      </c>
      <c r="F6" s="1314">
        <v>-85.125</v>
      </c>
      <c r="G6" s="1314">
        <v>-83.62299999999999</v>
      </c>
    </row>
    <row r="7" spans="1:7" ht="12.75" customHeight="1">
      <c r="A7" s="1312" t="s">
        <v>1392</v>
      </c>
      <c r="B7" s="1313">
        <v>0</v>
      </c>
      <c r="C7" s="1313">
        <v>0</v>
      </c>
      <c r="D7" s="1313">
        <v>0</v>
      </c>
      <c r="E7" s="1313">
        <v>0</v>
      </c>
      <c r="F7" s="1313">
        <v>0</v>
      </c>
      <c r="G7" s="1313">
        <v>0</v>
      </c>
    </row>
    <row r="8" spans="1:7" ht="12.75" customHeight="1">
      <c r="A8" s="1312" t="s">
        <v>1391</v>
      </c>
      <c r="B8" s="1311">
        <v>-94.512</v>
      </c>
      <c r="C8" s="1311">
        <v>-92.305</v>
      </c>
      <c r="D8" s="1311">
        <v>-92.637</v>
      </c>
      <c r="E8" s="1311">
        <v>-88.601</v>
      </c>
      <c r="F8" s="1311">
        <v>-85.125</v>
      </c>
      <c r="G8" s="1311">
        <v>-83.62299999999999</v>
      </c>
    </row>
    <row r="9" spans="1:7" ht="25.5">
      <c r="A9" s="1309" t="s">
        <v>1390</v>
      </c>
      <c r="B9" s="1308">
        <v>0</v>
      </c>
      <c r="C9" s="1308">
        <v>0</v>
      </c>
      <c r="D9" s="1308">
        <v>0</v>
      </c>
      <c r="E9" s="1308">
        <v>0</v>
      </c>
      <c r="F9" s="1308">
        <v>0</v>
      </c>
      <c r="G9" s="1308">
        <v>0</v>
      </c>
    </row>
    <row r="10" spans="1:7" ht="12.75">
      <c r="A10" s="1309" t="s">
        <v>1389</v>
      </c>
      <c r="B10" s="1308">
        <v>0</v>
      </c>
      <c r="C10" s="1308">
        <v>0</v>
      </c>
      <c r="D10" s="1308">
        <v>0</v>
      </c>
      <c r="E10" s="1308">
        <v>0</v>
      </c>
      <c r="F10" s="1308">
        <v>0</v>
      </c>
      <c r="G10" s="1308">
        <v>0</v>
      </c>
    </row>
    <row r="11" spans="1:7" ht="12.75">
      <c r="A11" s="1310" t="s">
        <v>1388</v>
      </c>
      <c r="B11" s="1308">
        <v>0</v>
      </c>
      <c r="C11" s="1308">
        <v>0</v>
      </c>
      <c r="D11" s="1308">
        <v>0</v>
      </c>
      <c r="E11" s="1308">
        <v>0</v>
      </c>
      <c r="F11" s="1308">
        <v>0</v>
      </c>
      <c r="G11" s="1308">
        <v>0</v>
      </c>
    </row>
    <row r="12" spans="1:7" ht="12.75">
      <c r="A12" s="1309" t="s">
        <v>1387</v>
      </c>
      <c r="B12" s="1308">
        <v>0</v>
      </c>
      <c r="C12" s="1308">
        <v>0</v>
      </c>
      <c r="D12" s="1308">
        <v>0</v>
      </c>
      <c r="E12" s="1308">
        <v>0</v>
      </c>
      <c r="F12" s="1308">
        <v>0</v>
      </c>
      <c r="G12" s="1308">
        <v>0</v>
      </c>
    </row>
    <row r="13" spans="1:7" ht="6" customHeight="1">
      <c r="A13" s="1318"/>
      <c r="B13" s="1317"/>
      <c r="C13" s="1317"/>
      <c r="D13" s="1317"/>
      <c r="E13" s="1317"/>
      <c r="F13" s="1317"/>
      <c r="G13" s="1317"/>
    </row>
    <row r="14" spans="1:2" s="1319" customFormat="1" ht="12" customHeight="1">
      <c r="A14" s="1322"/>
      <c r="B14" s="1320"/>
    </row>
    <row r="15" spans="1:7" s="1319" customFormat="1" ht="18" customHeight="1">
      <c r="A15" s="1291" t="s">
        <v>1382</v>
      </c>
      <c r="B15" s="2360">
        <v>2013</v>
      </c>
      <c r="C15" s="2355"/>
      <c r="D15" s="2355"/>
      <c r="E15" s="2356"/>
      <c r="F15" s="2360">
        <v>2014</v>
      </c>
      <c r="G15" s="2356"/>
    </row>
    <row r="16" spans="1:7" s="1319" customFormat="1" ht="18" customHeight="1">
      <c r="A16" s="1294" t="s">
        <v>1384</v>
      </c>
      <c r="B16" s="1293" t="s">
        <v>177</v>
      </c>
      <c r="C16" s="1292" t="s">
        <v>1371</v>
      </c>
      <c r="D16" s="1292" t="s">
        <v>899</v>
      </c>
      <c r="E16" s="1292" t="s">
        <v>902</v>
      </c>
      <c r="F16" s="1293" t="s">
        <v>177</v>
      </c>
      <c r="G16" s="1292" t="s">
        <v>1371</v>
      </c>
    </row>
    <row r="17" spans="1:7" s="1319" customFormat="1" ht="6" customHeight="1">
      <c r="A17" s="1291"/>
      <c r="B17" s="1315"/>
      <c r="C17" s="1315"/>
      <c r="D17" s="1315"/>
      <c r="E17" s="1315"/>
      <c r="F17" s="1315"/>
      <c r="G17" s="1315"/>
    </row>
    <row r="18" spans="1:7" s="1319" customFormat="1" ht="12.75" customHeight="1">
      <c r="A18" s="1309" t="s">
        <v>1393</v>
      </c>
      <c r="B18" s="1314">
        <v>-3.53</v>
      </c>
      <c r="C18" s="1314">
        <v>-2.568</v>
      </c>
      <c r="D18" s="1314">
        <v>-7.1290000000000004</v>
      </c>
      <c r="E18" s="1314">
        <v>-2.557</v>
      </c>
      <c r="F18" s="1314">
        <v>-4.185</v>
      </c>
      <c r="G18" s="1314">
        <v>-2.554</v>
      </c>
    </row>
    <row r="19" spans="1:7" s="1319" customFormat="1" ht="12.75" customHeight="1">
      <c r="A19" s="1312" t="s">
        <v>1392</v>
      </c>
      <c r="B19" s="1313">
        <v>0</v>
      </c>
      <c r="C19" s="1313">
        <v>0</v>
      </c>
      <c r="D19" s="1313">
        <v>0</v>
      </c>
      <c r="E19" s="1313">
        <v>0</v>
      </c>
      <c r="F19" s="1313">
        <v>0</v>
      </c>
      <c r="G19" s="1313">
        <v>0</v>
      </c>
    </row>
    <row r="20" spans="1:7" s="1319" customFormat="1" ht="12.75" customHeight="1">
      <c r="A20" s="1312" t="s">
        <v>1391</v>
      </c>
      <c r="B20" s="1311">
        <v>-3.53</v>
      </c>
      <c r="C20" s="1311">
        <v>-2.568</v>
      </c>
      <c r="D20" s="1311">
        <v>-7.1290000000000004</v>
      </c>
      <c r="E20" s="1311">
        <v>-2.557</v>
      </c>
      <c r="F20" s="1311">
        <v>-4.185</v>
      </c>
      <c r="G20" s="1311">
        <v>-2.554</v>
      </c>
    </row>
    <row r="21" spans="1:7" s="1319" customFormat="1" ht="25.5">
      <c r="A21" s="1309" t="s">
        <v>1390</v>
      </c>
      <c r="B21" s="1308">
        <v>0</v>
      </c>
      <c r="C21" s="1308">
        <v>0</v>
      </c>
      <c r="D21" s="1308">
        <v>0</v>
      </c>
      <c r="E21" s="1308">
        <v>0</v>
      </c>
      <c r="F21" s="1308">
        <v>0</v>
      </c>
      <c r="G21" s="1308">
        <v>0</v>
      </c>
    </row>
    <row r="22" spans="1:7" s="1319" customFormat="1" ht="12.75" customHeight="1">
      <c r="A22" s="1309" t="s">
        <v>1389</v>
      </c>
      <c r="B22" s="1308">
        <v>0</v>
      </c>
      <c r="C22" s="1308">
        <v>0</v>
      </c>
      <c r="D22" s="1308">
        <v>0</v>
      </c>
      <c r="E22" s="1308">
        <v>0</v>
      </c>
      <c r="F22" s="1308">
        <v>0</v>
      </c>
      <c r="G22" s="1308">
        <v>0</v>
      </c>
    </row>
    <row r="23" spans="1:7" s="1319" customFormat="1" ht="12.75" customHeight="1">
      <c r="A23" s="1310" t="s">
        <v>1388</v>
      </c>
      <c r="B23" s="1308">
        <v>0</v>
      </c>
      <c r="C23" s="1308">
        <v>0</v>
      </c>
      <c r="D23" s="1308">
        <v>0</v>
      </c>
      <c r="E23" s="1308">
        <v>0</v>
      </c>
      <c r="F23" s="1308">
        <v>0</v>
      </c>
      <c r="G23" s="1308">
        <v>0</v>
      </c>
    </row>
    <row r="24" spans="1:7" s="1319" customFormat="1" ht="12.75">
      <c r="A24" s="1309" t="s">
        <v>1387</v>
      </c>
      <c r="B24" s="1308">
        <v>0</v>
      </c>
      <c r="C24" s="1308">
        <v>0</v>
      </c>
      <c r="D24" s="1308">
        <v>0</v>
      </c>
      <c r="E24" s="1308">
        <v>0</v>
      </c>
      <c r="F24" s="1308">
        <v>0</v>
      </c>
      <c r="G24" s="1308">
        <v>0</v>
      </c>
    </row>
    <row r="25" spans="1:7" s="1319" customFormat="1" ht="6" customHeight="1">
      <c r="A25" s="1318"/>
      <c r="B25" s="1317"/>
      <c r="C25" s="1317"/>
      <c r="D25" s="1317"/>
      <c r="E25" s="1317"/>
      <c r="F25" s="1317"/>
      <c r="G25" s="1317"/>
    </row>
    <row r="26" spans="1:2" s="1319" customFormat="1" ht="12.75">
      <c r="A26" s="1321"/>
      <c r="B26" s="1320"/>
    </row>
    <row r="27" spans="1:7" s="1319" customFormat="1" ht="18" customHeight="1">
      <c r="A27" s="1291" t="s">
        <v>1382</v>
      </c>
      <c r="B27" s="2360">
        <v>2013</v>
      </c>
      <c r="C27" s="2355"/>
      <c r="D27" s="2355"/>
      <c r="E27" s="2356"/>
      <c r="F27" s="2360">
        <v>2014</v>
      </c>
      <c r="G27" s="2356"/>
    </row>
    <row r="28" spans="1:7" s="1319" customFormat="1" ht="18" customHeight="1">
      <c r="A28" s="1294" t="s">
        <v>1383</v>
      </c>
      <c r="B28" s="1293" t="s">
        <v>177</v>
      </c>
      <c r="C28" s="1292" t="s">
        <v>1371</v>
      </c>
      <c r="D28" s="1292" t="s">
        <v>899</v>
      </c>
      <c r="E28" s="1292" t="s">
        <v>902</v>
      </c>
      <c r="F28" s="1293" t="s">
        <v>177</v>
      </c>
      <c r="G28" s="1292" t="s">
        <v>1371</v>
      </c>
    </row>
    <row r="29" spans="1:7" s="1319" customFormat="1" ht="6" customHeight="1">
      <c r="A29" s="1291"/>
      <c r="B29" s="1315"/>
      <c r="C29" s="1315"/>
      <c r="D29" s="1315"/>
      <c r="E29" s="1315"/>
      <c r="F29" s="1315"/>
      <c r="G29" s="1315"/>
    </row>
    <row r="30" spans="1:7" s="1319" customFormat="1" ht="12.75" customHeight="1">
      <c r="A30" s="1309" t="s">
        <v>1393</v>
      </c>
      <c r="B30" s="1314">
        <v>-14.512</v>
      </c>
      <c r="C30" s="1314">
        <v>-25.87</v>
      </c>
      <c r="D30" s="1314">
        <v>-8.196</v>
      </c>
      <c r="E30" s="1314">
        <v>-24.009</v>
      </c>
      <c r="F30" s="1314">
        <v>-13.858</v>
      </c>
      <c r="G30" s="1314">
        <v>-28.272</v>
      </c>
    </row>
    <row r="31" spans="1:7" ht="12.75" customHeight="1">
      <c r="A31" s="1312" t="s">
        <v>1392</v>
      </c>
      <c r="B31" s="1313">
        <v>0</v>
      </c>
      <c r="C31" s="1313">
        <v>0</v>
      </c>
      <c r="D31" s="1313">
        <v>0</v>
      </c>
      <c r="E31" s="1313">
        <v>0</v>
      </c>
      <c r="F31" s="1313">
        <v>0</v>
      </c>
      <c r="G31" s="1313">
        <v>0</v>
      </c>
    </row>
    <row r="32" spans="1:7" ht="12.75" customHeight="1">
      <c r="A32" s="1312" t="s">
        <v>1391</v>
      </c>
      <c r="B32" s="1311">
        <v>-14.512</v>
      </c>
      <c r="C32" s="1311">
        <v>-25.87</v>
      </c>
      <c r="D32" s="1311">
        <v>-8.196</v>
      </c>
      <c r="E32" s="1311">
        <v>-24.009</v>
      </c>
      <c r="F32" s="1311">
        <v>-13.858</v>
      </c>
      <c r="G32" s="1311">
        <v>-28.272</v>
      </c>
    </row>
    <row r="33" spans="1:7" ht="25.5">
      <c r="A33" s="1309" t="s">
        <v>1390</v>
      </c>
      <c r="B33" s="1308">
        <v>0</v>
      </c>
      <c r="C33" s="1308">
        <v>0</v>
      </c>
      <c r="D33" s="1308">
        <v>0</v>
      </c>
      <c r="E33" s="1308">
        <v>0</v>
      </c>
      <c r="F33" s="1308">
        <v>0</v>
      </c>
      <c r="G33" s="1308">
        <v>0</v>
      </c>
    </row>
    <row r="34" spans="1:7" ht="12.75">
      <c r="A34" s="1309" t="s">
        <v>1389</v>
      </c>
      <c r="B34" s="1308">
        <v>0</v>
      </c>
      <c r="C34" s="1308">
        <v>0</v>
      </c>
      <c r="D34" s="1308">
        <v>0</v>
      </c>
      <c r="E34" s="1308">
        <v>0</v>
      </c>
      <c r="F34" s="1308">
        <v>0</v>
      </c>
      <c r="G34" s="1308">
        <v>0</v>
      </c>
    </row>
    <row r="35" spans="1:7" ht="12.75">
      <c r="A35" s="1310" t="s">
        <v>1388</v>
      </c>
      <c r="B35" s="1308">
        <v>0</v>
      </c>
      <c r="C35" s="1308">
        <v>0</v>
      </c>
      <c r="D35" s="1308">
        <v>0</v>
      </c>
      <c r="E35" s="1308">
        <v>0</v>
      </c>
      <c r="F35" s="1308">
        <v>0</v>
      </c>
      <c r="G35" s="1308">
        <v>0</v>
      </c>
    </row>
    <row r="36" spans="1:7" ht="12.75">
      <c r="A36" s="1309" t="s">
        <v>1387</v>
      </c>
      <c r="B36" s="1308">
        <v>0</v>
      </c>
      <c r="C36" s="1308">
        <v>0</v>
      </c>
      <c r="D36" s="1308">
        <v>0</v>
      </c>
      <c r="E36" s="1308">
        <v>0</v>
      </c>
      <c r="F36" s="1308">
        <v>0</v>
      </c>
      <c r="G36" s="1308">
        <v>0</v>
      </c>
    </row>
    <row r="37" spans="1:7" ht="6" customHeight="1">
      <c r="A37" s="1318"/>
      <c r="B37" s="1317"/>
      <c r="C37" s="1317"/>
      <c r="D37" s="1317"/>
      <c r="E37" s="1317"/>
      <c r="F37" s="1317"/>
      <c r="G37" s="1317"/>
    </row>
    <row r="38" ht="12.75">
      <c r="A38" s="1316"/>
    </row>
    <row r="39" spans="1:7" ht="18" customHeight="1">
      <c r="A39" s="1291" t="s">
        <v>1382</v>
      </c>
      <c r="B39" s="2360">
        <v>2013</v>
      </c>
      <c r="C39" s="2355"/>
      <c r="D39" s="2355"/>
      <c r="E39" s="2356"/>
      <c r="F39" s="2360">
        <v>2014</v>
      </c>
      <c r="G39" s="2356"/>
    </row>
    <row r="40" spans="1:7" ht="18" customHeight="1">
      <c r="A40" s="1301" t="s">
        <v>1381</v>
      </c>
      <c r="B40" s="1293" t="s">
        <v>177</v>
      </c>
      <c r="C40" s="1292" t="s">
        <v>1371</v>
      </c>
      <c r="D40" s="1292" t="s">
        <v>899</v>
      </c>
      <c r="E40" s="1292" t="s">
        <v>902</v>
      </c>
      <c r="F40" s="1293" t="s">
        <v>177</v>
      </c>
      <c r="G40" s="1292" t="s">
        <v>1371</v>
      </c>
    </row>
    <row r="41" spans="1:7" ht="6" customHeight="1">
      <c r="A41" s="1300"/>
      <c r="B41" s="1315"/>
      <c r="C41" s="1315"/>
      <c r="D41" s="1315"/>
      <c r="E41" s="1315"/>
      <c r="F41" s="1315"/>
      <c r="G41" s="1315"/>
    </row>
    <row r="42" spans="1:7" ht="12.75">
      <c r="A42" s="1309" t="s">
        <v>1393</v>
      </c>
      <c r="B42" s="1314">
        <v>-76.47</v>
      </c>
      <c r="C42" s="1314">
        <v>-63.867000000000004</v>
      </c>
      <c r="D42" s="1314">
        <v>-77.312</v>
      </c>
      <c r="E42" s="1314">
        <v>-62.035000000000004</v>
      </c>
      <c r="F42" s="1314">
        <v>-67.082</v>
      </c>
      <c r="G42" s="1314">
        <v>-52.797</v>
      </c>
    </row>
    <row r="43" spans="1:7" ht="12.75">
      <c r="A43" s="1312" t="s">
        <v>1392</v>
      </c>
      <c r="B43" s="1313">
        <v>0</v>
      </c>
      <c r="C43" s="1313">
        <v>0</v>
      </c>
      <c r="D43" s="1313">
        <v>0</v>
      </c>
      <c r="E43" s="1313">
        <v>0</v>
      </c>
      <c r="F43" s="1313">
        <v>0</v>
      </c>
      <c r="G43" s="1313">
        <v>0</v>
      </c>
    </row>
    <row r="44" spans="1:7" ht="12.75">
      <c r="A44" s="1312" t="s">
        <v>1391</v>
      </c>
      <c r="B44" s="1311">
        <v>-76.47</v>
      </c>
      <c r="C44" s="1311">
        <v>-63.867000000000004</v>
      </c>
      <c r="D44" s="1311">
        <v>-77.312</v>
      </c>
      <c r="E44" s="1311">
        <v>-62.035000000000004</v>
      </c>
      <c r="F44" s="1311">
        <v>-67.082</v>
      </c>
      <c r="G44" s="1311">
        <v>-52.797</v>
      </c>
    </row>
    <row r="45" spans="1:7" ht="25.5">
      <c r="A45" s="1309" t="s">
        <v>1390</v>
      </c>
      <c r="B45" s="1308">
        <v>0</v>
      </c>
      <c r="C45" s="1308">
        <v>0</v>
      </c>
      <c r="D45" s="1308">
        <v>0</v>
      </c>
      <c r="E45" s="1308">
        <v>0</v>
      </c>
      <c r="F45" s="1308">
        <v>0</v>
      </c>
      <c r="G45" s="1308">
        <v>0</v>
      </c>
    </row>
    <row r="46" spans="1:7" ht="12.75">
      <c r="A46" s="1309" t="s">
        <v>1389</v>
      </c>
      <c r="B46" s="1308">
        <v>0</v>
      </c>
      <c r="C46" s="1308">
        <v>0</v>
      </c>
      <c r="D46" s="1308">
        <v>0</v>
      </c>
      <c r="E46" s="1308">
        <v>0</v>
      </c>
      <c r="F46" s="1308">
        <v>0</v>
      </c>
      <c r="G46" s="1308">
        <v>0</v>
      </c>
    </row>
    <row r="47" spans="1:7" ht="12.75">
      <c r="A47" s="1310" t="s">
        <v>1388</v>
      </c>
      <c r="B47" s="1308">
        <v>0</v>
      </c>
      <c r="C47" s="1308">
        <v>0</v>
      </c>
      <c r="D47" s="1308">
        <v>0</v>
      </c>
      <c r="E47" s="1308">
        <v>0</v>
      </c>
      <c r="F47" s="1308">
        <v>0</v>
      </c>
      <c r="G47" s="1308">
        <v>0</v>
      </c>
    </row>
    <row r="48" spans="1:7" ht="12.75">
      <c r="A48" s="1309" t="s">
        <v>1387</v>
      </c>
      <c r="B48" s="1308">
        <v>0</v>
      </c>
      <c r="C48" s="1308">
        <v>0</v>
      </c>
      <c r="D48" s="1308">
        <v>0</v>
      </c>
      <c r="E48" s="1308">
        <v>0</v>
      </c>
      <c r="F48" s="1308">
        <v>0</v>
      </c>
      <c r="G48" s="1308">
        <v>0</v>
      </c>
    </row>
    <row r="49" spans="1:7" ht="6" customHeight="1">
      <c r="A49" s="1306"/>
      <c r="B49" s="1307"/>
      <c r="C49" s="1306"/>
      <c r="D49" s="1306"/>
      <c r="E49" s="1306"/>
      <c r="F49" s="1306"/>
      <c r="G49" s="1306"/>
    </row>
    <row r="50" ht="6" customHeight="1"/>
    <row r="51" s="272" customFormat="1" ht="13.5" customHeight="1">
      <c r="A51" s="633" t="s">
        <v>1386</v>
      </c>
    </row>
  </sheetData>
  <sheetProtection/>
  <mergeCells count="9">
    <mergeCell ref="B39:E39"/>
    <mergeCell ref="F39:G39"/>
    <mergeCell ref="A3:A4"/>
    <mergeCell ref="B3:E3"/>
    <mergeCell ref="F3:G3"/>
    <mergeCell ref="B15:E15"/>
    <mergeCell ref="F15:G15"/>
    <mergeCell ref="B27:E27"/>
    <mergeCell ref="F27:G27"/>
  </mergeCells>
  <printOptions horizontalCentered="1" verticalCentered="1"/>
  <pageMargins left="0.3937007874015748" right="0.3937007874015748" top="0.3937007874015748" bottom="0.3937007874015748" header="0.11811023622047245" footer="0.11811023622047245"/>
  <pageSetup fitToWidth="4" horizontalDpi="600" verticalDpi="600" orientation="landscape" pageOrder="overThenDown" paperSize="9" scale="72" r:id="rId1"/>
  <headerFooter alignWithMargins="0">
    <oddHeader>&amp;C
</oddHeader>
  </headerFooter>
</worksheet>
</file>

<file path=xl/worksheets/sheet65.xml><?xml version="1.0" encoding="utf-8"?>
<worksheet xmlns="http://schemas.openxmlformats.org/spreadsheetml/2006/main" xmlns:r="http://schemas.openxmlformats.org/officeDocument/2006/relationships">
  <dimension ref="A1:G49"/>
  <sheetViews>
    <sheetView showGridLines="0" view="pageBreakPreview" zoomScaleSheetLayoutView="100" zoomScalePageLayoutView="0" workbookViewId="0" topLeftCell="A1">
      <selection activeCell="D51" sqref="D51"/>
    </sheetView>
  </sheetViews>
  <sheetFormatPr defaultColWidth="9.00390625" defaultRowHeight="12.75"/>
  <cols>
    <col min="1" max="1" width="61.75390625" style="1277" customWidth="1"/>
    <col min="2" max="7" width="10.75390625" style="1277" customWidth="1"/>
    <col min="8" max="16384" width="9.125" style="1277" customWidth="1"/>
  </cols>
  <sheetData>
    <row r="1" spans="1:7" ht="24.75" customHeight="1">
      <c r="A1" s="1152" t="s">
        <v>1411</v>
      </c>
      <c r="B1" s="1837"/>
      <c r="C1" s="1837"/>
      <c r="D1" s="1837"/>
      <c r="E1" s="1837"/>
      <c r="F1" s="1837"/>
      <c r="G1" s="1837"/>
    </row>
    <row r="2" spans="1:7" ht="11.25" customHeight="1">
      <c r="A2" s="1276"/>
      <c r="B2" s="1104"/>
      <c r="C2" s="1104"/>
      <c r="D2" s="1104"/>
      <c r="E2" s="1104"/>
      <c r="F2" s="1104"/>
      <c r="G2" s="1104" t="s">
        <v>940</v>
      </c>
    </row>
    <row r="3" spans="1:7" s="1304" customFormat="1" ht="18" customHeight="1">
      <c r="A3" s="2361"/>
      <c r="B3" s="2360">
        <v>2013</v>
      </c>
      <c r="C3" s="2355"/>
      <c r="D3" s="2355"/>
      <c r="E3" s="2356"/>
      <c r="F3" s="2360">
        <v>2014</v>
      </c>
      <c r="G3" s="2356"/>
    </row>
    <row r="4" spans="1:7" s="1304" customFormat="1" ht="18" customHeight="1">
      <c r="A4" s="2362"/>
      <c r="B4" s="1293" t="s">
        <v>177</v>
      </c>
      <c r="C4" s="1292" t="s">
        <v>1371</v>
      </c>
      <c r="D4" s="1292" t="s">
        <v>899</v>
      </c>
      <c r="E4" s="1292" t="s">
        <v>902</v>
      </c>
      <c r="F4" s="1293" t="s">
        <v>177</v>
      </c>
      <c r="G4" s="1292" t="s">
        <v>1371</v>
      </c>
    </row>
    <row r="5" spans="1:7" s="1304" customFormat="1" ht="6" customHeight="1">
      <c r="A5" s="1338"/>
      <c r="B5" s="1337"/>
      <c r="C5" s="1337"/>
      <c r="D5" s="1337"/>
      <c r="E5" s="1337"/>
      <c r="F5" s="1337"/>
      <c r="G5" s="1337"/>
    </row>
    <row r="6" spans="1:7" s="1304" customFormat="1" ht="12.75" customHeight="1">
      <c r="A6" s="1336" t="s">
        <v>1410</v>
      </c>
      <c r="B6" s="1335"/>
      <c r="C6" s="1335"/>
      <c r="D6" s="1335"/>
      <c r="E6" s="1335"/>
      <c r="F6" s="1335"/>
      <c r="G6" s="1335"/>
    </row>
    <row r="7" spans="1:7" s="1304" customFormat="1" ht="12.75" customHeight="1">
      <c r="A7" s="1332" t="s">
        <v>1409</v>
      </c>
      <c r="B7" s="1313">
        <v>0</v>
      </c>
      <c r="C7" s="1313">
        <v>0</v>
      </c>
      <c r="D7" s="1313">
        <v>0</v>
      </c>
      <c r="E7" s="1313">
        <v>0</v>
      </c>
      <c r="F7" s="1313">
        <v>0</v>
      </c>
      <c r="G7" s="1313">
        <v>0</v>
      </c>
    </row>
    <row r="8" spans="1:7" s="1304" customFormat="1" ht="26.25" customHeight="1">
      <c r="A8" s="1333" t="s">
        <v>1408</v>
      </c>
      <c r="B8" s="1329">
        <v>95.13</v>
      </c>
      <c r="C8" s="1329">
        <v>93.669</v>
      </c>
      <c r="D8" s="1329">
        <v>92.201</v>
      </c>
      <c r="E8" s="1329">
        <v>91.297</v>
      </c>
      <c r="F8" s="1329">
        <v>75.961</v>
      </c>
      <c r="G8" s="1329">
        <v>76.286</v>
      </c>
    </row>
    <row r="9" spans="1:7" s="1304" customFormat="1" ht="12.75" customHeight="1">
      <c r="A9" s="1330" t="s">
        <v>1407</v>
      </c>
      <c r="B9" s="1313">
        <v>0</v>
      </c>
      <c r="C9" s="1313">
        <v>0</v>
      </c>
      <c r="D9" s="1313">
        <v>0</v>
      </c>
      <c r="E9" s="1313">
        <v>0</v>
      </c>
      <c r="F9" s="1313">
        <v>0</v>
      </c>
      <c r="G9" s="1313">
        <v>0</v>
      </c>
    </row>
    <row r="10" spans="1:7" s="1304" customFormat="1" ht="12.75" customHeight="1">
      <c r="A10" s="1334" t="s">
        <v>1406</v>
      </c>
      <c r="B10" s="1313">
        <v>0</v>
      </c>
      <c r="C10" s="1313">
        <v>0</v>
      </c>
      <c r="D10" s="1313">
        <v>0</v>
      </c>
      <c r="E10" s="1313">
        <v>0</v>
      </c>
      <c r="F10" s="1313">
        <v>0</v>
      </c>
      <c r="G10" s="1313">
        <v>0</v>
      </c>
    </row>
    <row r="11" spans="1:7" s="1304" customFormat="1" ht="12.75" customHeight="1">
      <c r="A11" s="1334" t="s">
        <v>1405</v>
      </c>
      <c r="B11" s="1313">
        <v>0</v>
      </c>
      <c r="C11" s="1313">
        <v>0</v>
      </c>
      <c r="D11" s="1313">
        <v>0</v>
      </c>
      <c r="E11" s="1313">
        <v>0</v>
      </c>
      <c r="F11" s="1313">
        <v>0</v>
      </c>
      <c r="G11" s="1313">
        <v>0</v>
      </c>
    </row>
    <row r="12" spans="1:7" s="1304" customFormat="1" ht="15">
      <c r="A12" s="1330" t="s">
        <v>1404</v>
      </c>
      <c r="B12" s="1329">
        <v>95.13</v>
      </c>
      <c r="C12" s="1329">
        <v>93.669</v>
      </c>
      <c r="D12" s="1329">
        <v>92.201</v>
      </c>
      <c r="E12" s="1329">
        <v>91.297</v>
      </c>
      <c r="F12" s="1329">
        <v>75.961</v>
      </c>
      <c r="G12" s="1329">
        <v>76.286</v>
      </c>
    </row>
    <row r="13" spans="1:7" s="1304" customFormat="1" ht="12.75" customHeight="1">
      <c r="A13" s="1332" t="s">
        <v>1403</v>
      </c>
      <c r="B13" s="1313">
        <v>0</v>
      </c>
      <c r="C13" s="1313">
        <v>0</v>
      </c>
      <c r="D13" s="1313">
        <v>0</v>
      </c>
      <c r="E13" s="1313">
        <v>0</v>
      </c>
      <c r="F13" s="1313">
        <v>0</v>
      </c>
      <c r="G13" s="1313">
        <v>0</v>
      </c>
    </row>
    <row r="14" spans="1:7" s="1304" customFormat="1" ht="12.75" customHeight="1">
      <c r="A14" s="1332" t="s">
        <v>1402</v>
      </c>
      <c r="B14" s="1313">
        <v>0</v>
      </c>
      <c r="C14" s="1313">
        <v>0</v>
      </c>
      <c r="D14" s="1313">
        <v>0</v>
      </c>
      <c r="E14" s="1313">
        <v>0</v>
      </c>
      <c r="F14" s="1313">
        <v>0</v>
      </c>
      <c r="G14" s="1313">
        <v>0</v>
      </c>
    </row>
    <row r="15" spans="1:7" s="1304" customFormat="1" ht="12.75" customHeight="1">
      <c r="A15" s="1332" t="s">
        <v>1401</v>
      </c>
      <c r="B15" s="1313">
        <v>0</v>
      </c>
      <c r="C15" s="1313">
        <v>0</v>
      </c>
      <c r="D15" s="1313">
        <v>0</v>
      </c>
      <c r="E15" s="1313">
        <v>0</v>
      </c>
      <c r="F15" s="1313">
        <v>0</v>
      </c>
      <c r="G15" s="1313">
        <v>0</v>
      </c>
    </row>
    <row r="16" spans="1:7" s="1304" customFormat="1" ht="25.5">
      <c r="A16" s="1333" t="s">
        <v>1400</v>
      </c>
      <c r="B16" s="1313">
        <v>0</v>
      </c>
      <c r="C16" s="1313">
        <v>0</v>
      </c>
      <c r="D16" s="1313">
        <v>0</v>
      </c>
      <c r="E16" s="1313">
        <v>0</v>
      </c>
      <c r="F16" s="1313">
        <v>0</v>
      </c>
      <c r="G16" s="1313">
        <v>0</v>
      </c>
    </row>
    <row r="17" spans="1:7" s="1304" customFormat="1" ht="12.75" customHeight="1">
      <c r="A17" s="1288" t="s">
        <v>1399</v>
      </c>
      <c r="B17" s="1329">
        <v>0</v>
      </c>
      <c r="C17" s="1329">
        <v>0</v>
      </c>
      <c r="D17" s="1329">
        <v>0</v>
      </c>
      <c r="E17" s="1329">
        <v>0</v>
      </c>
      <c r="F17" s="1329">
        <v>0</v>
      </c>
      <c r="G17" s="1329">
        <v>0</v>
      </c>
    </row>
    <row r="18" spans="1:7" s="1304" customFormat="1" ht="12.75" customHeight="1">
      <c r="A18" s="1332" t="s">
        <v>1398</v>
      </c>
      <c r="B18" s="1331">
        <v>14492.554424627906</v>
      </c>
      <c r="C18" s="1331">
        <v>14590.37137292096</v>
      </c>
      <c r="D18" s="1331">
        <v>14937.410317732116</v>
      </c>
      <c r="E18" s="1331">
        <v>14425.866921808132</v>
      </c>
      <c r="F18" s="1331">
        <v>13959.910063507567</v>
      </c>
      <c r="G18" s="1331">
        <v>14322.526803311124</v>
      </c>
    </row>
    <row r="19" spans="1:7" s="1304" customFormat="1" ht="12.75" customHeight="1">
      <c r="A19" s="1330" t="s">
        <v>1397</v>
      </c>
      <c r="B19" s="1331">
        <v>14490.958073232336</v>
      </c>
      <c r="C19" s="1331">
        <v>14588.828859762863</v>
      </c>
      <c r="D19" s="1331">
        <v>14935.7753971971</v>
      </c>
      <c r="E19" s="1331">
        <v>14424.237291487503</v>
      </c>
      <c r="F19" s="1331">
        <v>13958.331898892031</v>
      </c>
      <c r="G19" s="1331">
        <v>14320.939874007454</v>
      </c>
    </row>
    <row r="20" spans="1:7" s="1304" customFormat="1" ht="12.75">
      <c r="A20" s="1330" t="s">
        <v>1396</v>
      </c>
      <c r="B20" s="1329">
        <v>1.5963513955711899</v>
      </c>
      <c r="C20" s="1329">
        <v>1.5425131580965625</v>
      </c>
      <c r="D20" s="1329">
        <v>1.6349205350158245</v>
      </c>
      <c r="E20" s="1329">
        <v>1.6296303206311387</v>
      </c>
      <c r="F20" s="1329">
        <v>1.57816461553407</v>
      </c>
      <c r="G20" s="1329">
        <v>1.586929303671587</v>
      </c>
    </row>
    <row r="21" spans="1:7" s="1304" customFormat="1" ht="6" customHeight="1">
      <c r="A21" s="1328"/>
      <c r="B21" s="1327"/>
      <c r="C21" s="1327"/>
      <c r="D21" s="1327"/>
      <c r="E21" s="1327"/>
      <c r="F21" s="1327"/>
      <c r="G21" s="1327"/>
    </row>
    <row r="22" ht="6" customHeight="1"/>
    <row r="23" ht="15.75">
      <c r="A23" s="1326" t="s">
        <v>1395</v>
      </c>
    </row>
    <row r="24" ht="6" customHeight="1">
      <c r="A24" s="1325"/>
    </row>
    <row r="25" spans="1:7" s="272" customFormat="1" ht="12" customHeight="1">
      <c r="A25" s="633" t="s">
        <v>1386</v>
      </c>
      <c r="B25" s="1277"/>
      <c r="C25" s="1277"/>
      <c r="D25" s="1277"/>
      <c r="E25" s="1277"/>
      <c r="F25" s="1277"/>
      <c r="G25" s="1277"/>
    </row>
    <row r="26" ht="12" customHeight="1">
      <c r="A26" s="1324"/>
    </row>
    <row r="27" ht="12" customHeight="1">
      <c r="A27" s="1323"/>
    </row>
    <row r="28" ht="12" customHeight="1">
      <c r="A28" s="1324"/>
    </row>
    <row r="29" ht="12" customHeight="1">
      <c r="A29" s="1323"/>
    </row>
    <row r="30" ht="12" customHeight="1">
      <c r="A30" s="1324"/>
    </row>
    <row r="31" ht="12" customHeight="1">
      <c r="A31" s="1323"/>
    </row>
    <row r="32" ht="12" customHeight="1">
      <c r="A32" s="1324"/>
    </row>
    <row r="33" ht="12" customHeight="1">
      <c r="A33" s="1323"/>
    </row>
    <row r="34" ht="12" customHeight="1">
      <c r="A34" s="1324"/>
    </row>
    <row r="35" ht="12" customHeight="1">
      <c r="A35" s="1323"/>
    </row>
    <row r="36" ht="12" customHeight="1">
      <c r="A36" s="1324"/>
    </row>
    <row r="37" ht="12" customHeight="1">
      <c r="A37" s="1323"/>
    </row>
    <row r="38" ht="12" customHeight="1">
      <c r="A38" s="1324"/>
    </row>
    <row r="39" ht="12" customHeight="1">
      <c r="A39" s="1323"/>
    </row>
    <row r="40" ht="12" customHeight="1">
      <c r="A40" s="1324"/>
    </row>
    <row r="41" ht="12" customHeight="1">
      <c r="A41" s="1323"/>
    </row>
    <row r="42" ht="12" customHeight="1">
      <c r="A42" s="1324"/>
    </row>
    <row r="43" ht="12" customHeight="1">
      <c r="A43" s="1323"/>
    </row>
    <row r="44" ht="12" customHeight="1">
      <c r="A44" s="1324"/>
    </row>
    <row r="45" ht="12" customHeight="1">
      <c r="A45" s="1323"/>
    </row>
    <row r="46" ht="12" customHeight="1">
      <c r="A46" s="1324"/>
    </row>
    <row r="47" ht="12" customHeight="1">
      <c r="A47" s="1323"/>
    </row>
    <row r="48" ht="15" customHeight="1">
      <c r="A48" s="1324"/>
    </row>
    <row r="49" ht="15" customHeight="1">
      <c r="A49" s="1323"/>
    </row>
    <row r="50" ht="15" customHeight="1"/>
    <row r="51" ht="15" customHeight="1"/>
    <row r="52" ht="15" customHeight="1"/>
    <row r="53" ht="15" customHeight="1"/>
    <row r="54" ht="15" customHeight="1"/>
  </sheetData>
  <sheetProtection/>
  <mergeCells count="3">
    <mergeCell ref="A3:A4"/>
    <mergeCell ref="B3:E3"/>
    <mergeCell ref="F3:G3"/>
  </mergeCells>
  <printOptions horizontalCentered="1"/>
  <pageMargins left="0.3937007874015748" right="0.3937007874015748" top="0.7874015748031497" bottom="0.7874015748031497" header="0.11811023622047245" footer="0.11811023622047245"/>
  <pageSetup horizontalDpi="300" verticalDpi="300" orientation="portrait" paperSize="9" scale="75" r:id="rId1"/>
  <headerFooter alignWithMargins="0">
    <oddHeader>&amp;C
</oddHeader>
  </headerFooter>
</worksheet>
</file>

<file path=xl/worksheets/sheet66.xml><?xml version="1.0" encoding="utf-8"?>
<worksheet xmlns="http://schemas.openxmlformats.org/spreadsheetml/2006/main" xmlns:r="http://schemas.openxmlformats.org/officeDocument/2006/relationships">
  <dimension ref="A1:I54"/>
  <sheetViews>
    <sheetView view="pageBreakPreview" zoomScaleSheetLayoutView="100" zoomScalePageLayoutView="0" workbookViewId="0" topLeftCell="A1">
      <selection activeCell="D51" sqref="D51"/>
    </sheetView>
  </sheetViews>
  <sheetFormatPr defaultColWidth="6.875" defaultRowHeight="12.75"/>
  <cols>
    <col min="1" max="1" width="52.00390625" style="1342" customWidth="1"/>
    <col min="2" max="9" width="11.375" style="1342" customWidth="1"/>
    <col min="10" max="10" width="6.875" style="1342" customWidth="1"/>
    <col min="11" max="11" width="10.375" style="1342" customWidth="1"/>
    <col min="12" max="16384" width="6.875" style="1342" customWidth="1"/>
  </cols>
  <sheetData>
    <row r="1" spans="1:9" ht="24.75" customHeight="1">
      <c r="A1" s="1339" t="s">
        <v>1412</v>
      </c>
      <c r="B1" s="1340"/>
      <c r="C1" s="1340"/>
      <c r="D1" s="1341"/>
      <c r="E1" s="1341"/>
      <c r="F1" s="1341"/>
      <c r="G1" s="1341"/>
      <c r="H1" s="1341"/>
      <c r="I1" s="1341"/>
    </row>
    <row r="2" spans="1:9" ht="21" customHeight="1">
      <c r="A2" s="1343" t="s">
        <v>1413</v>
      </c>
      <c r="B2" s="1344"/>
      <c r="C2" s="1344"/>
      <c r="D2" s="1345"/>
      <c r="E2" s="1345"/>
      <c r="F2" s="1345"/>
      <c r="G2" s="1345"/>
      <c r="H2" s="1345"/>
      <c r="I2" s="1345"/>
    </row>
    <row r="3" spans="1:9" ht="11.25" customHeight="1">
      <c r="A3" s="1346"/>
      <c r="B3" s="1346"/>
      <c r="C3" s="1346"/>
      <c r="D3" s="1346"/>
      <c r="E3" s="1346"/>
      <c r="F3" s="1346"/>
      <c r="G3" s="1346"/>
      <c r="H3" s="1346"/>
      <c r="I3" s="1347" t="s">
        <v>811</v>
      </c>
    </row>
    <row r="4" spans="1:9" s="1349" customFormat="1" ht="30" customHeight="1">
      <c r="A4" s="1348"/>
      <c r="B4" s="2363" t="s">
        <v>109</v>
      </c>
      <c r="C4" s="2364"/>
      <c r="D4" s="2363" t="s">
        <v>1414</v>
      </c>
      <c r="E4" s="2364"/>
      <c r="F4" s="2363" t="s">
        <v>1415</v>
      </c>
      <c r="G4" s="2364"/>
      <c r="H4" s="2363" t="s">
        <v>146</v>
      </c>
      <c r="I4" s="2364"/>
    </row>
    <row r="5" spans="1:9" s="1349" customFormat="1" ht="15" customHeight="1">
      <c r="A5" s="1350"/>
      <c r="B5" s="2365">
        <v>2014</v>
      </c>
      <c r="C5" s="2366"/>
      <c r="D5" s="2365">
        <v>2014</v>
      </c>
      <c r="E5" s="2366"/>
      <c r="F5" s="2365">
        <v>2014</v>
      </c>
      <c r="G5" s="2366"/>
      <c r="H5" s="2365">
        <v>2014</v>
      </c>
      <c r="I5" s="2366"/>
    </row>
    <row r="6" spans="1:9" s="1353" customFormat="1" ht="15" customHeight="1">
      <c r="A6" s="1351"/>
      <c r="B6" s="1352" t="s">
        <v>1416</v>
      </c>
      <c r="C6" s="1352" t="s">
        <v>1417</v>
      </c>
      <c r="D6" s="1352" t="s">
        <v>1416</v>
      </c>
      <c r="E6" s="1352" t="s">
        <v>1417</v>
      </c>
      <c r="F6" s="1352" t="s">
        <v>1416</v>
      </c>
      <c r="G6" s="1352" t="s">
        <v>1417</v>
      </c>
      <c r="H6" s="1352" t="s">
        <v>1416</v>
      </c>
      <c r="I6" s="1352" t="s">
        <v>1417</v>
      </c>
    </row>
    <row r="7" spans="1:9" s="1358" customFormat="1" ht="6.75" customHeight="1">
      <c r="A7" s="1354"/>
      <c r="B7" s="1355"/>
      <c r="C7" s="1355"/>
      <c r="D7" s="1356"/>
      <c r="E7" s="1355"/>
      <c r="F7" s="1356"/>
      <c r="G7" s="1357"/>
      <c r="H7" s="1357"/>
      <c r="I7" s="1357"/>
    </row>
    <row r="8" spans="1:9" s="1358" customFormat="1" ht="12.75">
      <c r="A8" s="1336" t="s">
        <v>1418</v>
      </c>
      <c r="B8" s="1359">
        <v>6575.792403</v>
      </c>
      <c r="C8" s="1359">
        <v>7594.912411000001</v>
      </c>
      <c r="D8" s="1359">
        <v>4748.387763</v>
      </c>
      <c r="E8" s="1359">
        <v>5320.186703</v>
      </c>
      <c r="F8" s="1359">
        <v>411.39760500000006</v>
      </c>
      <c r="G8" s="1359">
        <v>625.1498080000002</v>
      </c>
      <c r="H8" s="1359">
        <v>1416.0070349999996</v>
      </c>
      <c r="I8" s="1359">
        <v>1649.5758999999998</v>
      </c>
    </row>
    <row r="9" spans="1:9" s="1358" customFormat="1" ht="6.75" customHeight="1">
      <c r="A9" s="1360"/>
      <c r="B9" s="1361"/>
      <c r="C9" s="1361"/>
      <c r="D9" s="1361"/>
      <c r="E9" s="1361"/>
      <c r="F9" s="1361"/>
      <c r="G9" s="1361"/>
      <c r="H9" s="1361"/>
      <c r="I9" s="1361"/>
    </row>
    <row r="10" spans="1:9" s="1358" customFormat="1" ht="12.75">
      <c r="A10" s="1362" t="s">
        <v>1419</v>
      </c>
      <c r="B10" s="1359">
        <v>5199.743224</v>
      </c>
      <c r="C10" s="1359">
        <v>5979.828709</v>
      </c>
      <c r="D10" s="1359">
        <v>3643.8583189999995</v>
      </c>
      <c r="E10" s="1359">
        <v>4085.886378</v>
      </c>
      <c r="F10" s="1359">
        <v>159.969699</v>
      </c>
      <c r="G10" s="1359">
        <v>252.59756200000007</v>
      </c>
      <c r="H10" s="1359">
        <v>1395.9152059999997</v>
      </c>
      <c r="I10" s="1359">
        <v>1641.3447689999998</v>
      </c>
    </row>
    <row r="11" spans="1:9" s="1358" customFormat="1" ht="12.75">
      <c r="A11" s="1363" t="s">
        <v>1420</v>
      </c>
      <c r="B11" s="1361">
        <v>452.80768600000005</v>
      </c>
      <c r="C11" s="1361">
        <v>495.952365</v>
      </c>
      <c r="D11" s="1361">
        <v>452.80768600000005</v>
      </c>
      <c r="E11" s="1361">
        <v>495.952365</v>
      </c>
      <c r="F11" s="1361">
        <v>0</v>
      </c>
      <c r="G11" s="1361">
        <v>0</v>
      </c>
      <c r="H11" s="1361">
        <v>0</v>
      </c>
      <c r="I11" s="1361">
        <v>0</v>
      </c>
    </row>
    <row r="12" spans="1:9" s="1358" customFormat="1" ht="12.75">
      <c r="A12" s="1363" t="s">
        <v>1421</v>
      </c>
      <c r="B12" s="1361">
        <v>622.5064389999999</v>
      </c>
      <c r="C12" s="1361">
        <v>677.8626160000002</v>
      </c>
      <c r="D12" s="1361">
        <v>617.0513449999999</v>
      </c>
      <c r="E12" s="1361">
        <v>675.6306960000004</v>
      </c>
      <c r="F12" s="1361">
        <v>5.455094</v>
      </c>
      <c r="G12" s="1361">
        <v>2.23192</v>
      </c>
      <c r="H12" s="1361">
        <v>0</v>
      </c>
      <c r="I12" s="1361">
        <v>0</v>
      </c>
    </row>
    <row r="13" spans="1:9" s="1358" customFormat="1" ht="12.75">
      <c r="A13" s="1363" t="s">
        <v>1422</v>
      </c>
      <c r="B13" s="1361">
        <v>1617.285037</v>
      </c>
      <c r="C13" s="1361">
        <v>1869.2883869999996</v>
      </c>
      <c r="D13" s="1361">
        <v>1617.285037</v>
      </c>
      <c r="E13" s="1361">
        <v>1869.2883869999996</v>
      </c>
      <c r="F13" s="1361">
        <v>0</v>
      </c>
      <c r="G13" s="1361">
        <v>0</v>
      </c>
      <c r="H13" s="1361">
        <v>0</v>
      </c>
      <c r="I13" s="1361">
        <v>0</v>
      </c>
    </row>
    <row r="14" spans="1:9" s="1358" customFormat="1" ht="12.75">
      <c r="A14" s="1363" t="s">
        <v>1423</v>
      </c>
      <c r="B14" s="1361">
        <v>855.084192</v>
      </c>
      <c r="C14" s="1361">
        <v>979.739304</v>
      </c>
      <c r="D14" s="1361">
        <v>855.084192</v>
      </c>
      <c r="E14" s="1361">
        <v>979.739304</v>
      </c>
      <c r="F14" s="1361">
        <v>0</v>
      </c>
      <c r="G14" s="1361">
        <v>0</v>
      </c>
      <c r="H14" s="1361">
        <v>0</v>
      </c>
      <c r="I14" s="1361">
        <v>0</v>
      </c>
    </row>
    <row r="15" spans="1:9" s="1358" customFormat="1" ht="12.75">
      <c r="A15" s="1363" t="s">
        <v>1424</v>
      </c>
      <c r="B15" s="1361">
        <v>34.986914</v>
      </c>
      <c r="C15" s="1361">
        <v>35.09960600000001</v>
      </c>
      <c r="D15" s="1361">
        <v>34.986914</v>
      </c>
      <c r="E15" s="1361">
        <v>35.09960600000001</v>
      </c>
      <c r="F15" s="1361">
        <v>0</v>
      </c>
      <c r="G15" s="1361">
        <v>0</v>
      </c>
      <c r="H15" s="1361">
        <v>0</v>
      </c>
      <c r="I15" s="1361">
        <v>0</v>
      </c>
    </row>
    <row r="16" spans="1:9" s="1358" customFormat="1" ht="12" customHeight="1">
      <c r="A16" s="1363" t="s">
        <v>1425</v>
      </c>
      <c r="B16" s="1361">
        <v>1395.9152059999997</v>
      </c>
      <c r="C16" s="1361">
        <v>1641.3447689999998</v>
      </c>
      <c r="D16" s="1361">
        <v>0</v>
      </c>
      <c r="E16" s="1361">
        <v>0</v>
      </c>
      <c r="F16" s="1361">
        <v>0</v>
      </c>
      <c r="G16" s="1361">
        <v>0</v>
      </c>
      <c r="H16" s="1361">
        <v>1395.9152059999997</v>
      </c>
      <c r="I16" s="1361">
        <v>1641.3447689999998</v>
      </c>
    </row>
    <row r="17" spans="1:9" s="1358" customFormat="1" ht="12.75">
      <c r="A17" s="1363" t="s">
        <v>1426</v>
      </c>
      <c r="B17" s="1361">
        <v>217.026883</v>
      </c>
      <c r="C17" s="1361">
        <v>272.979086</v>
      </c>
      <c r="D17" s="1361">
        <v>62.51227800000002</v>
      </c>
      <c r="E17" s="1361">
        <v>22.61344399999993</v>
      </c>
      <c r="F17" s="1361">
        <v>154.514605</v>
      </c>
      <c r="G17" s="1361">
        <v>250.36564200000004</v>
      </c>
      <c r="H17" s="1361">
        <v>0</v>
      </c>
      <c r="I17" s="1361">
        <v>0</v>
      </c>
    </row>
    <row r="18" spans="1:9" s="1358" customFormat="1" ht="12.75">
      <c r="A18" s="1363" t="s">
        <v>1427</v>
      </c>
      <c r="B18" s="1361">
        <v>1.046721</v>
      </c>
      <c r="C18" s="1361">
        <v>0</v>
      </c>
      <c r="D18" s="1361">
        <v>1.046721</v>
      </c>
      <c r="E18" s="1361">
        <v>0</v>
      </c>
      <c r="F18" s="1361">
        <v>0</v>
      </c>
      <c r="G18" s="1361">
        <v>0</v>
      </c>
      <c r="H18" s="1361">
        <v>0</v>
      </c>
      <c r="I18" s="1361">
        <v>0</v>
      </c>
    </row>
    <row r="19" spans="1:9" s="1358" customFormat="1" ht="12.75">
      <c r="A19" s="1363" t="s">
        <v>1428</v>
      </c>
      <c r="B19" s="1361">
        <v>3.084146</v>
      </c>
      <c r="C19" s="1361">
        <v>7.562575999999999</v>
      </c>
      <c r="D19" s="1361">
        <v>3.084146</v>
      </c>
      <c r="E19" s="1361">
        <v>7.562575999999999</v>
      </c>
      <c r="F19" s="1361">
        <v>0</v>
      </c>
      <c r="G19" s="1361">
        <v>0</v>
      </c>
      <c r="H19" s="1361">
        <v>0</v>
      </c>
      <c r="I19" s="1361">
        <v>0</v>
      </c>
    </row>
    <row r="20" spans="1:9" s="1358" customFormat="1" ht="6.75" customHeight="1">
      <c r="A20" s="1360"/>
      <c r="B20" s="1361"/>
      <c r="C20" s="1361"/>
      <c r="D20" s="1361"/>
      <c r="E20" s="1361"/>
      <c r="F20" s="1361"/>
      <c r="G20" s="1361"/>
      <c r="H20" s="1361"/>
      <c r="I20" s="1361"/>
    </row>
    <row r="21" spans="1:9" s="1358" customFormat="1" ht="12.75">
      <c r="A21" s="1362" t="s">
        <v>1429</v>
      </c>
      <c r="B21" s="1359">
        <v>858.5201850000001</v>
      </c>
      <c r="C21" s="1359">
        <v>965.6383430000003</v>
      </c>
      <c r="D21" s="1359">
        <v>603.5234230000001</v>
      </c>
      <c r="E21" s="1359">
        <v>603.3101600000005</v>
      </c>
      <c r="F21" s="1359">
        <v>234.98759300000003</v>
      </c>
      <c r="G21" s="1359">
        <v>354.0777670000001</v>
      </c>
      <c r="H21" s="1359">
        <v>20.009169</v>
      </c>
      <c r="I21" s="1359">
        <v>8.250416000000001</v>
      </c>
    </row>
    <row r="22" spans="1:9" s="1358" customFormat="1" ht="6.75" customHeight="1">
      <c r="A22" s="1364"/>
      <c r="B22" s="1361"/>
      <c r="C22" s="1361"/>
      <c r="D22" s="1361"/>
      <c r="E22" s="1361"/>
      <c r="F22" s="1361"/>
      <c r="G22" s="1361"/>
      <c r="H22" s="1361"/>
      <c r="I22" s="1361"/>
    </row>
    <row r="23" spans="1:9" s="1358" customFormat="1" ht="12.75">
      <c r="A23" s="1362" t="s">
        <v>1430</v>
      </c>
      <c r="B23" s="1359">
        <v>517.5289940000001</v>
      </c>
      <c r="C23" s="1359">
        <v>649.4453589999999</v>
      </c>
      <c r="D23" s="1359">
        <v>501.00602100000015</v>
      </c>
      <c r="E23" s="1359">
        <v>630.990165</v>
      </c>
      <c r="F23" s="1359">
        <v>16.440313000000003</v>
      </c>
      <c r="G23" s="1359">
        <v>18.474479</v>
      </c>
      <c r="H23" s="1359">
        <v>0.08266</v>
      </c>
      <c r="I23" s="1359">
        <v>-0.019284999999999997</v>
      </c>
    </row>
    <row r="24" spans="1:9" s="1358" customFormat="1" ht="6.75" customHeight="1">
      <c r="A24" s="1364"/>
      <c r="B24" s="1361"/>
      <c r="C24" s="1361"/>
      <c r="D24" s="1361"/>
      <c r="E24" s="1361"/>
      <c r="F24" s="1361"/>
      <c r="G24" s="1361"/>
      <c r="H24" s="1361"/>
      <c r="I24" s="1361"/>
    </row>
    <row r="25" spans="1:9" s="1358" customFormat="1" ht="12.75">
      <c r="A25" s="1336" t="s">
        <v>1431</v>
      </c>
      <c r="B25" s="1359">
        <v>7450.4700760000005</v>
      </c>
      <c r="C25" s="1359">
        <v>7716.594231</v>
      </c>
      <c r="D25" s="1359">
        <v>2962.2556580000005</v>
      </c>
      <c r="E25" s="1359">
        <v>3069.646033999999</v>
      </c>
      <c r="F25" s="1359">
        <v>1422.509805</v>
      </c>
      <c r="G25" s="1359">
        <v>1566.3682900000001</v>
      </c>
      <c r="H25" s="1359">
        <v>3065.7046130000003</v>
      </c>
      <c r="I25" s="1359">
        <v>3080.5799070000007</v>
      </c>
    </row>
    <row r="26" spans="1:9" s="1358" customFormat="1" ht="6.75" customHeight="1">
      <c r="A26" s="1360"/>
      <c r="B26" s="1361"/>
      <c r="C26" s="1361"/>
      <c r="D26" s="1361"/>
      <c r="E26" s="1361"/>
      <c r="F26" s="1361"/>
      <c r="G26" s="1361"/>
      <c r="H26" s="1361"/>
      <c r="I26" s="1361"/>
    </row>
    <row r="27" spans="1:9" s="1358" customFormat="1" ht="12.75">
      <c r="A27" s="1362" t="s">
        <v>1432</v>
      </c>
      <c r="B27" s="1359">
        <v>6316.091125000001</v>
      </c>
      <c r="C27" s="1359">
        <v>6552.2586089999995</v>
      </c>
      <c r="D27" s="1359">
        <v>2281.4714590000003</v>
      </c>
      <c r="E27" s="1359">
        <v>2412.9119559999995</v>
      </c>
      <c r="F27" s="1359">
        <v>969.441528</v>
      </c>
      <c r="G27" s="1359">
        <v>1060.752639</v>
      </c>
      <c r="H27" s="1359">
        <v>3065.178138</v>
      </c>
      <c r="I27" s="1359">
        <v>3078.5940140000002</v>
      </c>
    </row>
    <row r="28" spans="1:9" s="1358" customFormat="1" ht="12.75">
      <c r="A28" s="1363" t="s">
        <v>1433</v>
      </c>
      <c r="B28" s="1361">
        <v>1620.423139</v>
      </c>
      <c r="C28" s="1361">
        <v>1727.2892980000004</v>
      </c>
      <c r="D28" s="1361">
        <v>1099.2376689999999</v>
      </c>
      <c r="E28" s="1361">
        <v>1150.1954910000004</v>
      </c>
      <c r="F28" s="1361">
        <v>501.390288</v>
      </c>
      <c r="G28" s="1361">
        <v>556.730763</v>
      </c>
      <c r="H28" s="1361">
        <v>19.795182</v>
      </c>
      <c r="I28" s="1361">
        <v>20.363044</v>
      </c>
    </row>
    <row r="29" spans="1:9" s="1358" customFormat="1" ht="12.75">
      <c r="A29" s="1363" t="s">
        <v>1434</v>
      </c>
      <c r="B29" s="1361">
        <v>35.13504</v>
      </c>
      <c r="C29" s="1361">
        <v>50.75572900000001</v>
      </c>
      <c r="D29" s="1361">
        <v>32.660076999999994</v>
      </c>
      <c r="E29" s="1361">
        <v>45.474489999999996</v>
      </c>
      <c r="F29" s="1361">
        <v>2.4749630000000002</v>
      </c>
      <c r="G29" s="1361">
        <v>5.281238999999999</v>
      </c>
      <c r="H29" s="1361">
        <v>0</v>
      </c>
      <c r="I29" s="1361">
        <v>0</v>
      </c>
    </row>
    <row r="30" spans="1:9" s="1358" customFormat="1" ht="12.75">
      <c r="A30" s="1363" t="s">
        <v>1435</v>
      </c>
      <c r="B30" s="1361">
        <v>774.4998780000001</v>
      </c>
      <c r="C30" s="1361">
        <v>892.4849120000001</v>
      </c>
      <c r="D30" s="1361">
        <v>372.1084710000001</v>
      </c>
      <c r="E30" s="1361">
        <v>468.9083550000001</v>
      </c>
      <c r="F30" s="1361">
        <v>390.713078</v>
      </c>
      <c r="G30" s="1361">
        <v>409.24452900000006</v>
      </c>
      <c r="H30" s="1361">
        <v>11.678329</v>
      </c>
      <c r="I30" s="1361">
        <v>14.332028000000001</v>
      </c>
    </row>
    <row r="31" spans="1:9" s="1358" customFormat="1" ht="12.75">
      <c r="A31" s="1363" t="s">
        <v>1436</v>
      </c>
      <c r="B31" s="1361">
        <v>346.6110020000001</v>
      </c>
      <c r="C31" s="1361">
        <v>528.339984</v>
      </c>
      <c r="D31" s="1361">
        <v>313.638532</v>
      </c>
      <c r="E31" s="1361">
        <v>486.35429699999986</v>
      </c>
      <c r="F31" s="1361">
        <v>32.95838799999999</v>
      </c>
      <c r="G31" s="1361">
        <v>41.23865800000001</v>
      </c>
      <c r="H31" s="1361">
        <v>0.014082</v>
      </c>
      <c r="I31" s="1361">
        <v>0.7470289999999999</v>
      </c>
    </row>
    <row r="32" spans="1:9" s="1358" customFormat="1" ht="12.75">
      <c r="A32" s="1365" t="s">
        <v>1437</v>
      </c>
      <c r="B32" s="1361">
        <v>325.0631880000001</v>
      </c>
      <c r="C32" s="1361">
        <v>505.74811499999987</v>
      </c>
      <c r="D32" s="1361">
        <v>294.047734</v>
      </c>
      <c r="E32" s="1361">
        <v>468.0796339999998</v>
      </c>
      <c r="F32" s="1361">
        <v>31.001371999999993</v>
      </c>
      <c r="G32" s="1361">
        <v>36.92145200000001</v>
      </c>
      <c r="H32" s="1361">
        <v>0.014082</v>
      </c>
      <c r="I32" s="1361">
        <v>0.7470289999999999</v>
      </c>
    </row>
    <row r="33" spans="1:9" s="1358" customFormat="1" ht="12.75">
      <c r="A33" s="1365" t="s">
        <v>1438</v>
      </c>
      <c r="B33" s="1361">
        <v>21.547814</v>
      </c>
      <c r="C33" s="1361">
        <v>22.591869000000006</v>
      </c>
      <c r="D33" s="1361">
        <v>19.590798</v>
      </c>
      <c r="E33" s="1361">
        <v>18.274663000000004</v>
      </c>
      <c r="F33" s="1361">
        <v>1.957016</v>
      </c>
      <c r="G33" s="1361">
        <v>4.3172060000000005</v>
      </c>
      <c r="H33" s="1361">
        <v>0</v>
      </c>
      <c r="I33" s="1361">
        <v>0</v>
      </c>
    </row>
    <row r="34" spans="1:9" s="1358" customFormat="1" ht="12.75">
      <c r="A34" s="1366" t="s">
        <v>1439</v>
      </c>
      <c r="B34" s="1361">
        <v>199.46179700000002</v>
      </c>
      <c r="C34" s="1361">
        <v>40.600092999999994</v>
      </c>
      <c r="D34" s="1361">
        <v>190.646739</v>
      </c>
      <c r="E34" s="1361">
        <v>31.109104999999982</v>
      </c>
      <c r="F34" s="1361">
        <v>8.698877</v>
      </c>
      <c r="G34" s="1361">
        <v>9.462283</v>
      </c>
      <c r="H34" s="1361">
        <v>0.11618099999999999</v>
      </c>
      <c r="I34" s="1361">
        <v>0.02870500000000001</v>
      </c>
    </row>
    <row r="35" spans="1:9" s="1358" customFormat="1" ht="12.75">
      <c r="A35" s="1367" t="s">
        <v>1440</v>
      </c>
      <c r="B35" s="1361">
        <v>79.75847499999999</v>
      </c>
      <c r="C35" s="1361">
        <v>35.93622300000001</v>
      </c>
      <c r="D35" s="1361">
        <v>76.05180499999999</v>
      </c>
      <c r="E35" s="1361">
        <v>32.189683</v>
      </c>
      <c r="F35" s="1361">
        <v>3.70667</v>
      </c>
      <c r="G35" s="1361">
        <v>3.720036</v>
      </c>
      <c r="H35" s="1361">
        <v>0</v>
      </c>
      <c r="I35" s="1361">
        <v>0.026504</v>
      </c>
    </row>
    <row r="36" spans="1:9" s="1358" customFormat="1" ht="12.75">
      <c r="A36" s="1367" t="s">
        <v>1441</v>
      </c>
      <c r="B36" s="1361">
        <v>119.70332200000001</v>
      </c>
      <c r="C36" s="1361">
        <v>4.663869999999981</v>
      </c>
      <c r="D36" s="1361">
        <v>114.59493400000002</v>
      </c>
      <c r="E36" s="1361">
        <v>-1.0805780000000231</v>
      </c>
      <c r="F36" s="1361">
        <v>4.992207</v>
      </c>
      <c r="G36" s="1361">
        <v>5.742246999999998</v>
      </c>
      <c r="H36" s="1361">
        <v>0.11618099999999999</v>
      </c>
      <c r="I36" s="1361">
        <v>0.0022010000000000076</v>
      </c>
    </row>
    <row r="37" spans="1:9" s="1358" customFormat="1" ht="15" customHeight="1">
      <c r="A37" s="1366" t="s">
        <v>1442</v>
      </c>
      <c r="B37" s="1361">
        <v>3339.960269</v>
      </c>
      <c r="C37" s="1361">
        <v>3312.7885929999993</v>
      </c>
      <c r="D37" s="1361">
        <v>273.17997100000025</v>
      </c>
      <c r="E37" s="1361">
        <v>230.87021799999883</v>
      </c>
      <c r="F37" s="1361">
        <v>33.205934</v>
      </c>
      <c r="G37" s="1361">
        <v>38.79516699999999</v>
      </c>
      <c r="H37" s="1361">
        <v>3033.574364</v>
      </c>
      <c r="I37" s="1361">
        <v>3043.1232080000004</v>
      </c>
    </row>
    <row r="38" spans="1:9" s="1358" customFormat="1" ht="6.75" customHeight="1">
      <c r="A38" s="1368"/>
      <c r="B38" s="1359"/>
      <c r="C38" s="1359"/>
      <c r="D38" s="1359"/>
      <c r="E38" s="1359"/>
      <c r="F38" s="1359"/>
      <c r="G38" s="1359"/>
      <c r="H38" s="1359"/>
      <c r="I38" s="1359"/>
    </row>
    <row r="39" spans="1:9" s="1358" customFormat="1" ht="15" customHeight="1">
      <c r="A39" s="1369" t="s">
        <v>1443</v>
      </c>
      <c r="B39" s="1359">
        <v>785.571743</v>
      </c>
      <c r="C39" s="1359">
        <v>951.457739</v>
      </c>
      <c r="D39" s="1359">
        <v>331.976991</v>
      </c>
      <c r="E39" s="1359">
        <v>443.85619499999996</v>
      </c>
      <c r="F39" s="1359">
        <v>453.0682770000001</v>
      </c>
      <c r="G39" s="1359">
        <v>505.615651</v>
      </c>
      <c r="H39" s="1359">
        <v>0.526475</v>
      </c>
      <c r="I39" s="1359">
        <v>1.9858930000000001</v>
      </c>
    </row>
    <row r="40" spans="1:9" s="1358" customFormat="1" ht="6.75" customHeight="1">
      <c r="A40" s="1370"/>
      <c r="B40" s="1361"/>
      <c r="C40" s="1361"/>
      <c r="D40" s="1361"/>
      <c r="E40" s="1361"/>
      <c r="F40" s="1361"/>
      <c r="G40" s="1361"/>
      <c r="H40" s="1361"/>
      <c r="I40" s="1361"/>
    </row>
    <row r="41" spans="1:9" s="1358" customFormat="1" ht="12.75">
      <c r="A41" s="1369" t="s">
        <v>1444</v>
      </c>
      <c r="B41" s="1359">
        <v>348.807208</v>
      </c>
      <c r="C41" s="1359">
        <v>212.87788300000003</v>
      </c>
      <c r="D41" s="1359">
        <v>348.807208</v>
      </c>
      <c r="E41" s="1359">
        <v>212.87788300000003</v>
      </c>
      <c r="F41" s="1359">
        <v>0</v>
      </c>
      <c r="G41" s="1359">
        <v>0</v>
      </c>
      <c r="H41" s="1359">
        <v>0</v>
      </c>
      <c r="I41" s="1359">
        <v>0</v>
      </c>
    </row>
    <row r="42" spans="1:9" s="1358" customFormat="1" ht="7.5" customHeight="1">
      <c r="A42" s="1371"/>
      <c r="B42" s="1359"/>
      <c r="C42" s="1359"/>
      <c r="D42" s="1359"/>
      <c r="E42" s="1359"/>
      <c r="F42" s="1359"/>
      <c r="G42" s="1359"/>
      <c r="H42" s="1359"/>
      <c r="I42" s="1359"/>
    </row>
    <row r="43" spans="1:9" s="1358" customFormat="1" ht="12.75">
      <c r="A43" s="1372" t="s">
        <v>1879</v>
      </c>
      <c r="B43" s="1359">
        <v>-2.299999911338091E-05</v>
      </c>
      <c r="C43" s="1359">
        <v>5.2999999089479386E-05</v>
      </c>
      <c r="D43" s="1359">
        <v>-2733.503880999999</v>
      </c>
      <c r="E43" s="1359">
        <v>-2387.076630000001</v>
      </c>
      <c r="F43" s="1359">
        <v>1272.5385299999998</v>
      </c>
      <c r="G43" s="1359">
        <v>860.9074680000003</v>
      </c>
      <c r="H43" s="1359">
        <v>1460.965328</v>
      </c>
      <c r="I43" s="1359">
        <v>1526.1692150000001</v>
      </c>
    </row>
    <row r="44" spans="1:9" s="1358" customFormat="1" ht="6.75" customHeight="1">
      <c r="A44" s="1368"/>
      <c r="B44" s="1361"/>
      <c r="C44" s="1361"/>
      <c r="D44" s="1361"/>
      <c r="E44" s="1361"/>
      <c r="F44" s="1361"/>
      <c r="G44" s="1361"/>
      <c r="H44" s="1361"/>
      <c r="I44" s="1361"/>
    </row>
    <row r="45" spans="1:9" s="1358" customFormat="1" ht="12.75">
      <c r="A45" s="1336" t="s">
        <v>1445</v>
      </c>
      <c r="B45" s="1359">
        <v>-874.6776959999995</v>
      </c>
      <c r="C45" s="1359">
        <v>-121.68176699999935</v>
      </c>
      <c r="D45" s="1359">
        <v>-947.3717760000001</v>
      </c>
      <c r="E45" s="1359">
        <v>-136.5359609999992</v>
      </c>
      <c r="F45" s="1359">
        <v>261.42632999999984</v>
      </c>
      <c r="G45" s="1359">
        <v>-80.3110139999995</v>
      </c>
      <c r="H45" s="1359">
        <v>-188.7322500000007</v>
      </c>
      <c r="I45" s="1359">
        <v>95.1652079999994</v>
      </c>
    </row>
    <row r="46" spans="1:9" s="1358" customFormat="1" ht="6.75" customHeight="1">
      <c r="A46" s="1364"/>
      <c r="B46" s="1361"/>
      <c r="C46" s="1361"/>
      <c r="D46" s="1373"/>
      <c r="E46" s="1361"/>
      <c r="F46" s="1374"/>
      <c r="G46" s="1374"/>
      <c r="H46" s="1374"/>
      <c r="I46" s="1374"/>
    </row>
    <row r="47" spans="1:9" s="1358" customFormat="1" ht="12.75">
      <c r="A47" s="1372" t="s">
        <v>1446</v>
      </c>
      <c r="B47" s="1359">
        <v>874.6776960000007</v>
      </c>
      <c r="C47" s="1359">
        <v>121.6817669999986</v>
      </c>
      <c r="D47" s="1375">
        <v>947.3717760000006</v>
      </c>
      <c r="E47" s="1359">
        <v>136.53596099999876</v>
      </c>
      <c r="F47" s="1376">
        <v>-261.42633</v>
      </c>
      <c r="G47" s="1376">
        <v>80.31101399999982</v>
      </c>
      <c r="H47" s="1376">
        <v>188.73225</v>
      </c>
      <c r="I47" s="1376">
        <v>-95.165208</v>
      </c>
    </row>
    <row r="48" spans="1:9" s="1358" customFormat="1" ht="12.75">
      <c r="A48" s="1377" t="s">
        <v>1447</v>
      </c>
      <c r="B48" s="1361">
        <v>4.265915999999995</v>
      </c>
      <c r="C48" s="1361">
        <v>-26.349067999999978</v>
      </c>
      <c r="D48" s="1373">
        <v>9.321141999999996</v>
      </c>
      <c r="E48" s="1361">
        <v>-62.64078399999997</v>
      </c>
      <c r="F48" s="1374">
        <v>-5.055225999999999</v>
      </c>
      <c r="G48" s="1374">
        <v>38.103801999999995</v>
      </c>
      <c r="H48" s="1374">
        <v>0</v>
      </c>
      <c r="I48" s="1374">
        <v>-1.812086</v>
      </c>
    </row>
    <row r="49" spans="1:9" s="1358" customFormat="1" ht="12.75">
      <c r="A49" s="1378" t="s">
        <v>1448</v>
      </c>
      <c r="B49" s="1361">
        <v>888.4496560000008</v>
      </c>
      <c r="C49" s="1361">
        <v>180.69539199999858</v>
      </c>
      <c r="D49" s="1373">
        <v>950.3779530000007</v>
      </c>
      <c r="E49" s="1361">
        <v>224.60679199999873</v>
      </c>
      <c r="F49" s="1374">
        <v>-250.660547</v>
      </c>
      <c r="G49" s="1374">
        <v>49.44172199999982</v>
      </c>
      <c r="H49" s="1374">
        <v>188.73225</v>
      </c>
      <c r="I49" s="1374">
        <v>-93.35312200000001</v>
      </c>
    </row>
    <row r="50" spans="1:9" s="1358" customFormat="1" ht="25.5">
      <c r="A50" s="1379" t="s">
        <v>1449</v>
      </c>
      <c r="B50" s="1361">
        <v>-18.037876</v>
      </c>
      <c r="C50" s="1361">
        <v>-32.664557</v>
      </c>
      <c r="D50" s="1373">
        <v>-12.327319</v>
      </c>
      <c r="E50" s="1361">
        <v>-25.430047000000002</v>
      </c>
      <c r="F50" s="1374">
        <v>-5.710557</v>
      </c>
      <c r="G50" s="1374">
        <v>-7.234510000000001</v>
      </c>
      <c r="H50" s="1374">
        <v>0</v>
      </c>
      <c r="I50" s="1374">
        <v>0</v>
      </c>
    </row>
    <row r="51" spans="1:9" s="1381" customFormat="1" ht="13.5">
      <c r="A51" s="1380" t="s">
        <v>1450</v>
      </c>
      <c r="B51" s="1361">
        <v>1.926921</v>
      </c>
      <c r="C51" s="1361">
        <v>6.304818999999999</v>
      </c>
      <c r="D51" s="1373">
        <v>0.03036200000000008</v>
      </c>
      <c r="E51" s="1361">
        <v>0.031599999999999455</v>
      </c>
      <c r="F51" s="1374">
        <v>1.8965589999999999</v>
      </c>
      <c r="G51" s="1374">
        <v>6.273219</v>
      </c>
      <c r="H51" s="1374">
        <v>0</v>
      </c>
      <c r="I51" s="1374">
        <v>0</v>
      </c>
    </row>
    <row r="52" spans="1:9" s="1381" customFormat="1" ht="6.75" customHeight="1">
      <c r="A52" s="1382"/>
      <c r="B52" s="1383"/>
      <c r="C52" s="1383"/>
      <c r="D52" s="1383"/>
      <c r="E52" s="1383"/>
      <c r="F52" s="1383"/>
      <c r="G52" s="1383"/>
      <c r="H52" s="1383"/>
      <c r="I52" s="1383"/>
    </row>
    <row r="53" ht="6.75" customHeight="1">
      <c r="A53" s="1384"/>
    </row>
    <row r="54" ht="13.5">
      <c r="A54" s="1385" t="s">
        <v>1451</v>
      </c>
    </row>
  </sheetData>
  <sheetProtection/>
  <mergeCells count="8">
    <mergeCell ref="B4:C4"/>
    <mergeCell ref="D4:E4"/>
    <mergeCell ref="F4:G4"/>
    <mergeCell ref="H4:I4"/>
    <mergeCell ref="B5:C5"/>
    <mergeCell ref="D5:E5"/>
    <mergeCell ref="F5:G5"/>
    <mergeCell ref="H5:I5"/>
  </mergeCells>
  <printOptions horizontalCentered="1" verticalCentered="1"/>
  <pageMargins left="0.7874015748031497" right="0.7874015748031497" top="0.5905511811023623" bottom="0.5905511811023623" header="0.11811023622047245" footer="0.11811023622047245"/>
  <pageSetup horizontalDpi="600" verticalDpi="600" orientation="landscape" paperSize="9" scale="75" r:id="rId1"/>
</worksheet>
</file>

<file path=xl/worksheets/sheet67.xml><?xml version="1.0" encoding="utf-8"?>
<worksheet xmlns="http://schemas.openxmlformats.org/spreadsheetml/2006/main" xmlns:r="http://schemas.openxmlformats.org/officeDocument/2006/relationships">
  <dimension ref="A1:G24"/>
  <sheetViews>
    <sheetView view="pageBreakPreview" zoomScaleSheetLayoutView="100" zoomScalePageLayoutView="0" workbookViewId="0" topLeftCell="A1">
      <selection activeCell="A2" sqref="A2"/>
    </sheetView>
  </sheetViews>
  <sheetFormatPr defaultColWidth="9.00390625" defaultRowHeight="12.75"/>
  <cols>
    <col min="1" max="1" width="49.75390625" style="1388" customWidth="1"/>
    <col min="2" max="7" width="10.75390625" style="1388" customWidth="1"/>
    <col min="8" max="16384" width="9.125" style="1388" customWidth="1"/>
  </cols>
  <sheetData>
    <row r="1" spans="1:7" ht="24.75" customHeight="1">
      <c r="A1" s="1386" t="s">
        <v>1452</v>
      </c>
      <c r="B1" s="1387"/>
      <c r="C1" s="1387"/>
      <c r="D1" s="1387"/>
      <c r="E1" s="1387"/>
      <c r="F1" s="1387"/>
      <c r="G1" s="1387"/>
    </row>
    <row r="2" spans="1:7" ht="11.25" customHeight="1">
      <c r="A2" s="1386"/>
      <c r="B2" s="1389"/>
      <c r="C2" s="1389"/>
      <c r="D2" s="1389"/>
      <c r="E2" s="1389"/>
      <c r="F2" s="1389"/>
      <c r="G2" s="1390" t="s">
        <v>940</v>
      </c>
    </row>
    <row r="3" spans="1:7" s="1392" customFormat="1" ht="21" customHeight="1">
      <c r="A3" s="1391"/>
      <c r="B3" s="2367">
        <v>2013</v>
      </c>
      <c r="C3" s="2368"/>
      <c r="D3" s="2368"/>
      <c r="E3" s="2369"/>
      <c r="F3" s="2367">
        <v>2014</v>
      </c>
      <c r="G3" s="2369"/>
    </row>
    <row r="4" spans="1:7" s="1392" customFormat="1" ht="21" customHeight="1">
      <c r="A4" s="1393"/>
      <c r="B4" s="1394" t="s">
        <v>177</v>
      </c>
      <c r="C4" s="1394" t="s">
        <v>180</v>
      </c>
      <c r="D4" s="1394" t="s">
        <v>1453</v>
      </c>
      <c r="E4" s="1394" t="s">
        <v>902</v>
      </c>
      <c r="F4" s="1394" t="s">
        <v>177</v>
      </c>
      <c r="G4" s="1394" t="s">
        <v>180</v>
      </c>
    </row>
    <row r="5" spans="1:7" s="1392" customFormat="1" ht="6" customHeight="1">
      <c r="A5" s="1395"/>
      <c r="B5" s="1396"/>
      <c r="C5" s="1396"/>
      <c r="D5" s="1396"/>
      <c r="E5" s="1396"/>
      <c r="F5" s="1396"/>
      <c r="G5" s="1396"/>
    </row>
    <row r="6" spans="1:7" s="1392" customFormat="1" ht="18.75" customHeight="1">
      <c r="A6" s="1397" t="s">
        <v>1454</v>
      </c>
      <c r="B6" s="1398">
        <v>3098.93425271</v>
      </c>
      <c r="C6" s="1398">
        <v>3209.0537627500003</v>
      </c>
      <c r="D6" s="1398">
        <v>2992.77879553</v>
      </c>
      <c r="E6" s="1398">
        <v>3215.84662657</v>
      </c>
      <c r="F6" s="1398">
        <v>3709.70397482</v>
      </c>
      <c r="G6" s="1398">
        <v>4129.20771457</v>
      </c>
    </row>
    <row r="7" spans="1:7" s="1392" customFormat="1" ht="18.75" customHeight="1">
      <c r="A7" s="1397" t="s">
        <v>1455</v>
      </c>
      <c r="B7" s="1398">
        <v>3785.90898432</v>
      </c>
      <c r="C7" s="1398">
        <v>3716.5924729</v>
      </c>
      <c r="D7" s="1398">
        <v>3679.4532717800003</v>
      </c>
      <c r="E7" s="1398">
        <v>4002.83347423</v>
      </c>
      <c r="F7" s="1398">
        <v>4004.4447088</v>
      </c>
      <c r="G7" s="1398">
        <v>3986.65570578</v>
      </c>
    </row>
    <row r="8" spans="1:7" s="1392" customFormat="1" ht="18.75" customHeight="1">
      <c r="A8" s="1399" t="s">
        <v>1217</v>
      </c>
      <c r="B8" s="1400">
        <v>1798.38279268</v>
      </c>
      <c r="C8" s="1400">
        <v>1780.5419812999999</v>
      </c>
      <c r="D8" s="1400">
        <v>1754.40841419</v>
      </c>
      <c r="E8" s="1400">
        <v>1738.18394033</v>
      </c>
      <c r="F8" s="1400">
        <v>1737.89511026</v>
      </c>
      <c r="G8" s="1400">
        <v>1745.3935832900002</v>
      </c>
    </row>
    <row r="9" spans="1:7" s="1403" customFormat="1" ht="18.75" customHeight="1">
      <c r="A9" s="1401" t="s">
        <v>1456</v>
      </c>
      <c r="B9" s="1402">
        <v>848.38279268</v>
      </c>
      <c r="C9" s="1402">
        <v>830.5419813</v>
      </c>
      <c r="D9" s="1402">
        <v>804.40841419</v>
      </c>
      <c r="E9" s="1402">
        <v>788.18394033</v>
      </c>
      <c r="F9" s="1402">
        <v>787.89511026</v>
      </c>
      <c r="G9" s="1402">
        <v>795.39358329</v>
      </c>
    </row>
    <row r="10" spans="1:7" s="1403" customFormat="1" ht="18.75" customHeight="1">
      <c r="A10" s="1404" t="s">
        <v>1457</v>
      </c>
      <c r="B10" s="1402">
        <v>950</v>
      </c>
      <c r="C10" s="1402">
        <v>950</v>
      </c>
      <c r="D10" s="1402">
        <v>950</v>
      </c>
      <c r="E10" s="1402">
        <v>950</v>
      </c>
      <c r="F10" s="1402">
        <v>950</v>
      </c>
      <c r="G10" s="1402">
        <v>950</v>
      </c>
    </row>
    <row r="11" spans="1:7" s="1392" customFormat="1" ht="18.75" customHeight="1">
      <c r="A11" s="1399" t="s">
        <v>1458</v>
      </c>
      <c r="B11" s="1400">
        <v>1987.52619164</v>
      </c>
      <c r="C11" s="1400">
        <v>1936.0504916</v>
      </c>
      <c r="D11" s="1400">
        <v>1925.04485759</v>
      </c>
      <c r="E11" s="1400">
        <v>2264.6495339</v>
      </c>
      <c r="F11" s="1400">
        <v>2266.5495985400003</v>
      </c>
      <c r="G11" s="1400">
        <v>2241.26212249</v>
      </c>
    </row>
    <row r="12" spans="1:7" s="1403" customFormat="1" ht="18.75" customHeight="1">
      <c r="A12" s="1405" t="s">
        <v>1459</v>
      </c>
      <c r="B12" s="1406">
        <v>6884.84323703</v>
      </c>
      <c r="C12" s="1406">
        <v>6925.64623565</v>
      </c>
      <c r="D12" s="1406">
        <v>6672.23206731</v>
      </c>
      <c r="E12" s="1406">
        <v>7218.7</v>
      </c>
      <c r="F12" s="1406">
        <v>7714.14868362</v>
      </c>
      <c r="G12" s="1406">
        <v>8115.86342035</v>
      </c>
    </row>
    <row r="13" spans="1:7" s="1403" customFormat="1" ht="18.75" customHeight="1">
      <c r="A13" s="1405" t="s">
        <v>1460</v>
      </c>
      <c r="B13" s="1406">
        <v>17.23809102258485</v>
      </c>
      <c r="C13" s="1406">
        <v>17.34025250687587</v>
      </c>
      <c r="D13" s="1406">
        <v>16.705760718193982</v>
      </c>
      <c r="E13" s="1406">
        <v>18.07399288272147</v>
      </c>
      <c r="F13" s="1406">
        <v>19.04869171449737</v>
      </c>
      <c r="G13" s="1406">
        <v>20.040653431982616</v>
      </c>
    </row>
    <row r="14" spans="1:7" s="1392" customFormat="1" ht="6" customHeight="1">
      <c r="A14" s="1407"/>
      <c r="B14" s="1407"/>
      <c r="C14" s="1407"/>
      <c r="D14" s="1407"/>
      <c r="E14" s="1407"/>
      <c r="F14" s="1407"/>
      <c r="G14" s="1407"/>
    </row>
    <row r="15" s="1392" customFormat="1" ht="6" customHeight="1"/>
    <row r="16" spans="1:6" s="1410" customFormat="1" ht="15.75">
      <c r="A16" s="1408" t="s">
        <v>1461</v>
      </c>
      <c r="B16" s="1409"/>
      <c r="C16" s="1409"/>
      <c r="D16" s="1409"/>
      <c r="E16" s="1409"/>
      <c r="F16" s="1409"/>
    </row>
    <row r="17" s="1410" customFormat="1" ht="15.75">
      <c r="A17" s="1411" t="s">
        <v>1945</v>
      </c>
    </row>
    <row r="18" s="1410" customFormat="1" ht="6" customHeight="1">
      <c r="A18" s="1408"/>
    </row>
    <row r="19" spans="1:6" s="1392" customFormat="1" ht="13.5">
      <c r="A19" s="1412" t="s">
        <v>1462</v>
      </c>
      <c r="B19" s="1413"/>
      <c r="C19" s="1413"/>
      <c r="D19" s="1413"/>
      <c r="E19" s="1413"/>
      <c r="F19" s="1413"/>
    </row>
    <row r="20" s="1392" customFormat="1" ht="12.75"/>
    <row r="21" spans="1:6" s="1410" customFormat="1" ht="13.5">
      <c r="A21" s="1408"/>
      <c r="B21" s="1409"/>
      <c r="C21" s="1409"/>
      <c r="D21" s="1409"/>
      <c r="E21" s="1409"/>
      <c r="F21" s="1409"/>
    </row>
    <row r="22" s="1410" customFormat="1" ht="13.5">
      <c r="A22" s="1408"/>
    </row>
    <row r="23" s="1410" customFormat="1" ht="6" customHeight="1">
      <c r="A23" s="1408"/>
    </row>
    <row r="24" spans="1:6" s="1392" customFormat="1" ht="13.5">
      <c r="A24" s="1412"/>
      <c r="B24" s="1413"/>
      <c r="C24" s="1413"/>
      <c r="D24" s="1413"/>
      <c r="E24" s="1413"/>
      <c r="F24" s="1413"/>
    </row>
  </sheetData>
  <sheetProtection/>
  <mergeCells count="2">
    <mergeCell ref="B3:E3"/>
    <mergeCell ref="F3:G3"/>
  </mergeCells>
  <printOptions horizontalCentered="1"/>
  <pageMargins left="0.7874015748031497" right="0.7874015748031497" top="0.7874015748031497" bottom="0.7874015748031497" header="0.11811023622047245" footer="0.11811023622047245"/>
  <pageSetup horizontalDpi="600" verticalDpi="600" orientation="portrait" paperSize="9" scale="72" r:id="rId1"/>
</worksheet>
</file>

<file path=xl/worksheets/sheet68.xml><?xml version="1.0" encoding="utf-8"?>
<worksheet xmlns="http://schemas.openxmlformats.org/spreadsheetml/2006/main" xmlns:r="http://schemas.openxmlformats.org/officeDocument/2006/relationships">
  <dimension ref="A1:I48"/>
  <sheetViews>
    <sheetView showGridLines="0" view="pageBreakPreview" zoomScaleSheetLayoutView="100" zoomScalePageLayoutView="0" workbookViewId="0" topLeftCell="A1">
      <selection activeCell="D51" sqref="D51"/>
    </sheetView>
  </sheetViews>
  <sheetFormatPr defaultColWidth="9.00390625" defaultRowHeight="12.75"/>
  <cols>
    <col min="1" max="1" width="52.00390625" style="1421" customWidth="1"/>
    <col min="2" max="2" width="11.875" style="1421" customWidth="1"/>
    <col min="3" max="8" width="10.75390625" style="1422" customWidth="1"/>
    <col min="9" max="9" width="13.875" style="1414" customWidth="1"/>
    <col min="10" max="16384" width="9.125" style="1414" customWidth="1"/>
  </cols>
  <sheetData>
    <row r="1" spans="1:8" ht="21" customHeight="1">
      <c r="A1" s="1971" t="s">
        <v>1463</v>
      </c>
      <c r="B1" s="1972"/>
      <c r="C1" s="1973"/>
      <c r="D1" s="1973"/>
      <c r="E1" s="1973"/>
      <c r="F1" s="1973"/>
      <c r="G1" s="1973"/>
      <c r="H1" s="1973"/>
    </row>
    <row r="2" spans="1:8" ht="15" customHeight="1">
      <c r="A2" s="1973"/>
      <c r="B2" s="1972"/>
      <c r="C2" s="1973"/>
      <c r="D2" s="1973"/>
      <c r="E2" s="1973"/>
      <c r="F2" s="1973"/>
      <c r="G2" s="1973"/>
      <c r="H2" s="1974" t="s">
        <v>811</v>
      </c>
    </row>
    <row r="3" spans="1:8" s="1415" customFormat="1" ht="22.5" customHeight="1">
      <c r="A3" s="1975"/>
      <c r="B3" s="2370" t="s">
        <v>1937</v>
      </c>
      <c r="C3" s="2372">
        <v>2013</v>
      </c>
      <c r="D3" s="2373"/>
      <c r="E3" s="2373"/>
      <c r="F3" s="2374"/>
      <c r="G3" s="2372">
        <v>2014</v>
      </c>
      <c r="H3" s="2374"/>
    </row>
    <row r="4" spans="1:8" s="1417" customFormat="1" ht="22.5" customHeight="1">
      <c r="A4" s="1976"/>
      <c r="B4" s="2371"/>
      <c r="C4" s="1416" t="s">
        <v>1416</v>
      </c>
      <c r="D4" s="1416" t="s">
        <v>1464</v>
      </c>
      <c r="E4" s="1416" t="s">
        <v>1465</v>
      </c>
      <c r="F4" s="1416" t="s">
        <v>1466</v>
      </c>
      <c r="G4" s="1416" t="s">
        <v>1416</v>
      </c>
      <c r="H4" s="1416" t="s">
        <v>1464</v>
      </c>
    </row>
    <row r="5" spans="1:8" s="1418" customFormat="1" ht="6" customHeight="1">
      <c r="A5" s="1977"/>
      <c r="B5" s="1978"/>
      <c r="C5" s="1979"/>
      <c r="D5" s="1979"/>
      <c r="E5" s="1979"/>
      <c r="F5" s="1979"/>
      <c r="G5" s="1979"/>
      <c r="H5" s="1979"/>
    </row>
    <row r="6" spans="1:9" s="1419" customFormat="1" ht="15" customHeight="1">
      <c r="A6" s="1977" t="s">
        <v>1467</v>
      </c>
      <c r="B6" s="1980"/>
      <c r="C6" s="1981">
        <v>14110.59167166</v>
      </c>
      <c r="D6" s="1981">
        <v>14140.495346660002</v>
      </c>
      <c r="E6" s="1981">
        <v>13614.124751640002</v>
      </c>
      <c r="F6" s="1981">
        <v>14731.13973006</v>
      </c>
      <c r="G6" s="1981">
        <v>15755.628118170001</v>
      </c>
      <c r="H6" s="1981">
        <v>16514.81265299981</v>
      </c>
      <c r="I6" s="1982"/>
    </row>
    <row r="7" spans="1:9" s="1419" customFormat="1" ht="12.75" customHeight="1">
      <c r="A7" s="1123" t="s">
        <v>986</v>
      </c>
      <c r="B7" s="1983" t="s">
        <v>1468</v>
      </c>
      <c r="C7" s="1984" t="s">
        <v>930</v>
      </c>
      <c r="D7" s="1984" t="s">
        <v>930</v>
      </c>
      <c r="E7" s="1984" t="s">
        <v>930</v>
      </c>
      <c r="F7" s="1984" t="s">
        <v>930</v>
      </c>
      <c r="G7" s="1984" t="s">
        <v>930</v>
      </c>
      <c r="H7" s="1984" t="s">
        <v>930</v>
      </c>
      <c r="I7" s="1982"/>
    </row>
    <row r="8" spans="1:9" ht="12.75" customHeight="1">
      <c r="A8" s="1423" t="s">
        <v>1689</v>
      </c>
      <c r="B8" s="1983" t="s">
        <v>1686</v>
      </c>
      <c r="C8" s="1984">
        <v>9145.858829760002</v>
      </c>
      <c r="D8" s="1984">
        <v>9310.578409470001</v>
      </c>
      <c r="E8" s="1984">
        <v>8832.26859327</v>
      </c>
      <c r="F8" s="1984">
        <v>9207.03242026</v>
      </c>
      <c r="G8" s="1984">
        <v>10200.51614694</v>
      </c>
      <c r="H8" s="1984">
        <v>11005.344169799999</v>
      </c>
      <c r="I8" s="1985"/>
    </row>
    <row r="9" spans="1:9" s="1420" customFormat="1" ht="12.75" customHeight="1">
      <c r="A9" s="1986" t="s">
        <v>1880</v>
      </c>
      <c r="B9" s="1983" t="s">
        <v>1687</v>
      </c>
      <c r="C9" s="1984">
        <v>794.24082432</v>
      </c>
      <c r="D9" s="1984">
        <v>794.24082432</v>
      </c>
      <c r="E9" s="1984">
        <v>298.86677932</v>
      </c>
      <c r="F9" s="1984">
        <v>298.86677932</v>
      </c>
      <c r="G9" s="1984">
        <v>1498.83077932</v>
      </c>
      <c r="H9" s="1984">
        <v>2327.43009592</v>
      </c>
      <c r="I9" s="1988"/>
    </row>
    <row r="10" spans="1:9" s="1420" customFormat="1" ht="12.75" customHeight="1">
      <c r="A10" s="1986" t="s">
        <v>1881</v>
      </c>
      <c r="B10" s="1983" t="s">
        <v>1688</v>
      </c>
      <c r="C10" s="1984">
        <v>8351.618005440001</v>
      </c>
      <c r="D10" s="1984">
        <v>8516.33758515</v>
      </c>
      <c r="E10" s="1984">
        <v>8533.40181395</v>
      </c>
      <c r="F10" s="1984">
        <v>8908.16564094</v>
      </c>
      <c r="G10" s="1984">
        <v>8701.68536762</v>
      </c>
      <c r="H10" s="1984">
        <v>8677.91407388</v>
      </c>
      <c r="I10" s="1988"/>
    </row>
    <row r="11" spans="1:9" ht="12.75" customHeight="1">
      <c r="A11" s="1123" t="s">
        <v>850</v>
      </c>
      <c r="B11" s="1983" t="s">
        <v>1469</v>
      </c>
      <c r="C11" s="1984">
        <v>4964.7328419</v>
      </c>
      <c r="D11" s="1984">
        <v>4829.91693719</v>
      </c>
      <c r="E11" s="1984">
        <v>4781.856158370001</v>
      </c>
      <c r="F11" s="1984">
        <v>5524.1073098</v>
      </c>
      <c r="G11" s="1984">
        <v>5555.111971230001</v>
      </c>
      <c r="H11" s="1984">
        <v>5509.468483199811</v>
      </c>
      <c r="I11" s="1985"/>
    </row>
    <row r="12" spans="1:9" s="1420" customFormat="1" ht="12.75" customHeight="1">
      <c r="A12" s="1986" t="s">
        <v>1470</v>
      </c>
      <c r="B12" s="1983" t="s">
        <v>1471</v>
      </c>
      <c r="C12" s="1984">
        <v>14.90419896</v>
      </c>
      <c r="D12" s="1984">
        <v>14.38092442</v>
      </c>
      <c r="E12" s="1984">
        <v>17.132220529999998</v>
      </c>
      <c r="F12" s="1984">
        <v>16.34839165</v>
      </c>
      <c r="G12" s="1984">
        <v>29.009380750000002</v>
      </c>
      <c r="H12" s="1984">
        <v>34.63559589</v>
      </c>
      <c r="I12" s="1988"/>
    </row>
    <row r="13" spans="1:9" s="1420" customFormat="1" ht="12.75" customHeight="1">
      <c r="A13" s="1986" t="s">
        <v>1472</v>
      </c>
      <c r="B13" s="1983" t="s">
        <v>1473</v>
      </c>
      <c r="C13" s="1984">
        <v>4949.82864294</v>
      </c>
      <c r="D13" s="1984">
        <v>4815.53601277</v>
      </c>
      <c r="E13" s="1984">
        <v>4764.723937840001</v>
      </c>
      <c r="F13" s="1984">
        <v>5507.75891815</v>
      </c>
      <c r="G13" s="1984">
        <v>5526.102590480001</v>
      </c>
      <c r="H13" s="1984">
        <v>5474.832887309811</v>
      </c>
      <c r="I13" s="1988"/>
    </row>
    <row r="14" spans="1:9" s="1420" customFormat="1" ht="6" customHeight="1">
      <c r="A14" s="1989"/>
      <c r="B14" s="2002"/>
      <c r="C14" s="1990"/>
      <c r="D14" s="1990"/>
      <c r="E14" s="1990"/>
      <c r="F14" s="1990"/>
      <c r="G14" s="1990"/>
      <c r="H14" s="1990"/>
      <c r="I14" s="1988"/>
    </row>
    <row r="15" spans="1:9" s="1419" customFormat="1" ht="12.75" customHeight="1">
      <c r="A15" s="1977" t="s">
        <v>1474</v>
      </c>
      <c r="B15" s="1980"/>
      <c r="C15" s="1981">
        <v>13801.344621</v>
      </c>
      <c r="D15" s="1981">
        <v>13870.258822</v>
      </c>
      <c r="E15" s="1981">
        <v>13351.51441538</v>
      </c>
      <c r="F15" s="1981">
        <v>14506.49654388</v>
      </c>
      <c r="G15" s="1981">
        <v>15506.02610857</v>
      </c>
      <c r="H15" s="1981">
        <v>16268.68006239</v>
      </c>
      <c r="I15" s="1982"/>
    </row>
    <row r="16" spans="1:9" s="1419" customFormat="1" ht="12.75" customHeight="1">
      <c r="A16" s="1123" t="s">
        <v>986</v>
      </c>
      <c r="B16" s="1983" t="s">
        <v>1468</v>
      </c>
      <c r="C16" s="1984" t="s">
        <v>930</v>
      </c>
      <c r="D16" s="1984" t="s">
        <v>930</v>
      </c>
      <c r="E16" s="1984" t="s">
        <v>930</v>
      </c>
      <c r="F16" s="1984" t="s">
        <v>930</v>
      </c>
      <c r="G16" s="1984" t="s">
        <v>930</v>
      </c>
      <c r="H16" s="1984" t="s">
        <v>930</v>
      </c>
      <c r="I16" s="1982"/>
    </row>
    <row r="17" spans="1:9" ht="12.75" customHeight="1">
      <c r="A17" s="1423" t="s">
        <v>1689</v>
      </c>
      <c r="B17" s="1983" t="s">
        <v>1686</v>
      </c>
      <c r="C17" s="1984">
        <v>9578.614579000001</v>
      </c>
      <c r="D17" s="1984">
        <v>9759.096044</v>
      </c>
      <c r="E17" s="1984">
        <v>9284.98616038</v>
      </c>
      <c r="F17" s="1984">
        <v>9689.536604</v>
      </c>
      <c r="G17" s="1984">
        <v>10654.83671857</v>
      </c>
      <c r="H17" s="1984">
        <v>11490.01645639</v>
      </c>
      <c r="I17" s="1985"/>
    </row>
    <row r="18" spans="1:9" s="1420" customFormat="1" ht="12.75" customHeight="1">
      <c r="A18" s="1986" t="s">
        <v>1880</v>
      </c>
      <c r="B18" s="1983" t="s">
        <v>1687</v>
      </c>
      <c r="C18" s="1984">
        <v>800.295</v>
      </c>
      <c r="D18" s="1984">
        <v>800.295</v>
      </c>
      <c r="E18" s="1984">
        <v>300.295</v>
      </c>
      <c r="F18" s="1984">
        <v>300.295</v>
      </c>
      <c r="G18" s="1984">
        <v>1500.259</v>
      </c>
      <c r="H18" s="1984">
        <v>2328.855</v>
      </c>
      <c r="I18" s="1988"/>
    </row>
    <row r="19" spans="1:9" s="1420" customFormat="1" ht="12.75" customHeight="1">
      <c r="A19" s="1986" t="s">
        <v>1881</v>
      </c>
      <c r="B19" s="1983" t="s">
        <v>1688</v>
      </c>
      <c r="C19" s="1984">
        <v>8778.319579</v>
      </c>
      <c r="D19" s="1984">
        <v>8958.801044</v>
      </c>
      <c r="E19" s="1984">
        <v>8984.69116038</v>
      </c>
      <c r="F19" s="1984">
        <v>9389.241604</v>
      </c>
      <c r="G19" s="1984">
        <v>9154.57771857</v>
      </c>
      <c r="H19" s="1984">
        <v>9161.16145639</v>
      </c>
      <c r="I19" s="1988"/>
    </row>
    <row r="20" spans="1:9" ht="12.75" customHeight="1">
      <c r="A20" s="1123" t="s">
        <v>850</v>
      </c>
      <c r="B20" s="1983" t="s">
        <v>1469</v>
      </c>
      <c r="C20" s="1984">
        <v>4222.730042</v>
      </c>
      <c r="D20" s="1984">
        <v>4111.162778</v>
      </c>
      <c r="E20" s="1984">
        <v>4066.528255</v>
      </c>
      <c r="F20" s="1984">
        <v>4816.95993988</v>
      </c>
      <c r="G20" s="1984">
        <v>4851.1893900000005</v>
      </c>
      <c r="H20" s="1984">
        <v>4778.663606</v>
      </c>
      <c r="I20" s="1985"/>
    </row>
    <row r="21" spans="1:9" s="1420" customFormat="1" ht="12.75" customHeight="1">
      <c r="A21" s="1986" t="s">
        <v>1470</v>
      </c>
      <c r="B21" s="1983" t="s">
        <v>1471</v>
      </c>
      <c r="C21" s="1984">
        <v>3</v>
      </c>
      <c r="D21" s="1984">
        <v>3</v>
      </c>
      <c r="E21" s="1984">
        <v>3</v>
      </c>
      <c r="F21" s="1984">
        <v>3</v>
      </c>
      <c r="G21" s="1984">
        <v>3</v>
      </c>
      <c r="H21" s="1984">
        <v>3</v>
      </c>
      <c r="I21" s="1988"/>
    </row>
    <row r="22" spans="1:9" s="1420" customFormat="1" ht="12.75" customHeight="1">
      <c r="A22" s="1986" t="s">
        <v>1472</v>
      </c>
      <c r="B22" s="1983" t="s">
        <v>1473</v>
      </c>
      <c r="C22" s="1984">
        <v>4219.730042</v>
      </c>
      <c r="D22" s="1984">
        <v>4108.162778</v>
      </c>
      <c r="E22" s="1984">
        <v>4063.528255</v>
      </c>
      <c r="F22" s="1984">
        <v>4813.95993988</v>
      </c>
      <c r="G22" s="1984">
        <v>4848.1893900000005</v>
      </c>
      <c r="H22" s="1984">
        <v>4775.663606</v>
      </c>
      <c r="I22" s="1988"/>
    </row>
    <row r="23" spans="1:9" s="1420" customFormat="1" ht="6" customHeight="1">
      <c r="A23" s="1989"/>
      <c r="B23" s="2002"/>
      <c r="C23" s="1990"/>
      <c r="D23" s="1990"/>
      <c r="E23" s="1990"/>
      <c r="F23" s="1990"/>
      <c r="G23" s="1990"/>
      <c r="H23" s="1990"/>
      <c r="I23" s="1988"/>
    </row>
    <row r="24" spans="1:9" s="1419" customFormat="1" ht="12.75" customHeight="1">
      <c r="A24" s="1977" t="s">
        <v>1475</v>
      </c>
      <c r="B24" s="1980"/>
      <c r="C24" s="1981">
        <v>938.7460195799999</v>
      </c>
      <c r="D24" s="1981">
        <v>900.5774807</v>
      </c>
      <c r="E24" s="1981">
        <v>915.57701521</v>
      </c>
      <c r="F24" s="1981">
        <v>929.33665837</v>
      </c>
      <c r="G24" s="1981">
        <v>915.7588783900001</v>
      </c>
      <c r="H24" s="1981">
        <v>933.93212902</v>
      </c>
      <c r="I24" s="1982"/>
    </row>
    <row r="25" spans="1:9" s="1419" customFormat="1" ht="12.75" customHeight="1">
      <c r="A25" s="1123" t="s">
        <v>986</v>
      </c>
      <c r="B25" s="1983" t="s">
        <v>1468</v>
      </c>
      <c r="C25" s="1984" t="s">
        <v>930</v>
      </c>
      <c r="D25" s="1984" t="s">
        <v>930</v>
      </c>
      <c r="E25" s="1984" t="s">
        <v>930</v>
      </c>
      <c r="F25" s="1984" t="s">
        <v>930</v>
      </c>
      <c r="G25" s="1984" t="s">
        <v>930</v>
      </c>
      <c r="H25" s="1984" t="s">
        <v>930</v>
      </c>
      <c r="I25" s="1982"/>
    </row>
    <row r="26" spans="1:9" ht="12.75" customHeight="1">
      <c r="A26" s="1423" t="s">
        <v>1689</v>
      </c>
      <c r="B26" s="1983" t="s">
        <v>1686</v>
      </c>
      <c r="C26" s="1984">
        <v>109.95423057</v>
      </c>
      <c r="D26" s="1984">
        <v>103.53824628</v>
      </c>
      <c r="E26" s="1984">
        <v>102.2053267</v>
      </c>
      <c r="F26" s="1984">
        <v>98.11043304</v>
      </c>
      <c r="G26" s="1984">
        <v>96.1028816</v>
      </c>
      <c r="H26" s="1984">
        <v>92.23577592</v>
      </c>
      <c r="I26" s="1985"/>
    </row>
    <row r="27" spans="1:9" s="1420" customFormat="1" ht="12.75" customHeight="1">
      <c r="A27" s="1986" t="s">
        <v>1880</v>
      </c>
      <c r="B27" s="1983" t="s">
        <v>1687</v>
      </c>
      <c r="C27" s="1984">
        <v>0</v>
      </c>
      <c r="D27" s="1984">
        <v>0</v>
      </c>
      <c r="E27" s="1984">
        <v>0</v>
      </c>
      <c r="F27" s="1984">
        <v>0</v>
      </c>
      <c r="G27" s="1984">
        <v>0</v>
      </c>
      <c r="H27" s="1984">
        <v>0</v>
      </c>
      <c r="I27" s="1988"/>
    </row>
    <row r="28" spans="1:9" s="1420" customFormat="1" ht="12.75" customHeight="1">
      <c r="A28" s="1986" t="s">
        <v>1881</v>
      </c>
      <c r="B28" s="1983" t="s">
        <v>1688</v>
      </c>
      <c r="C28" s="1984">
        <v>109.95423057</v>
      </c>
      <c r="D28" s="1984">
        <v>103.53824628</v>
      </c>
      <c r="E28" s="1984">
        <v>102.2053267</v>
      </c>
      <c r="F28" s="1984">
        <v>98.11043304</v>
      </c>
      <c r="G28" s="1984">
        <v>96.1028816</v>
      </c>
      <c r="H28" s="1984">
        <v>92.23577592</v>
      </c>
      <c r="I28" s="1988"/>
    </row>
    <row r="29" spans="1:9" ht="12.75" customHeight="1">
      <c r="A29" s="1123" t="s">
        <v>850</v>
      </c>
      <c r="B29" s="1983" t="s">
        <v>1469</v>
      </c>
      <c r="C29" s="1984">
        <v>828.79178901</v>
      </c>
      <c r="D29" s="1984">
        <v>797.0392344200001</v>
      </c>
      <c r="E29" s="1984">
        <v>813.37168851</v>
      </c>
      <c r="F29" s="1984">
        <v>831.22622533</v>
      </c>
      <c r="G29" s="1984">
        <v>819.65599679</v>
      </c>
      <c r="H29" s="1984">
        <v>841.6963531</v>
      </c>
      <c r="I29" s="1985"/>
    </row>
    <row r="30" spans="1:9" s="1420" customFormat="1" ht="12.75" customHeight="1">
      <c r="A30" s="1986" t="s">
        <v>1470</v>
      </c>
      <c r="B30" s="1983" t="s">
        <v>1471</v>
      </c>
      <c r="C30" s="1984">
        <v>11.90419896</v>
      </c>
      <c r="D30" s="1984">
        <v>11.38092442</v>
      </c>
      <c r="E30" s="1984">
        <v>14.13222053</v>
      </c>
      <c r="F30" s="1984">
        <v>13.34839165</v>
      </c>
      <c r="G30" s="1984">
        <v>26.009380750000002</v>
      </c>
      <c r="H30" s="1984">
        <v>31.635595889999998</v>
      </c>
      <c r="I30" s="1988"/>
    </row>
    <row r="31" spans="1:9" s="1420" customFormat="1" ht="12.75" customHeight="1">
      <c r="A31" s="1986" t="s">
        <v>1472</v>
      </c>
      <c r="B31" s="1983" t="s">
        <v>1473</v>
      </c>
      <c r="C31" s="1984">
        <v>816.88759005</v>
      </c>
      <c r="D31" s="1984">
        <v>785.65831</v>
      </c>
      <c r="E31" s="1984">
        <v>799.23946798</v>
      </c>
      <c r="F31" s="1984">
        <v>817.87783368</v>
      </c>
      <c r="G31" s="1984">
        <v>793.64661604</v>
      </c>
      <c r="H31" s="1984">
        <v>810.06075721</v>
      </c>
      <c r="I31" s="1988"/>
    </row>
    <row r="32" spans="1:9" s="1420" customFormat="1" ht="6" customHeight="1">
      <c r="A32" s="1989"/>
      <c r="B32" s="2002"/>
      <c r="C32" s="1990"/>
      <c r="D32" s="1990"/>
      <c r="E32" s="1990"/>
      <c r="F32" s="1990"/>
      <c r="G32" s="1990"/>
      <c r="H32" s="1990"/>
      <c r="I32" s="1988"/>
    </row>
    <row r="33" spans="1:9" s="1419" customFormat="1" ht="12.75" customHeight="1">
      <c r="A33" s="1977" t="s">
        <v>1476</v>
      </c>
      <c r="B33" s="1980"/>
      <c r="C33" s="1981">
        <v>13.10824589</v>
      </c>
      <c r="D33" s="1981">
        <v>11.40834177</v>
      </c>
      <c r="E33" s="1981">
        <v>11.392257</v>
      </c>
      <c r="F33" s="1981">
        <v>9.64214459</v>
      </c>
      <c r="G33" s="1981">
        <v>9.641994</v>
      </c>
      <c r="H33" s="1981">
        <v>7.848391889999999</v>
      </c>
      <c r="I33" s="1982"/>
    </row>
    <row r="34" spans="1:9" s="1419" customFormat="1" ht="12.75" customHeight="1">
      <c r="A34" s="1123" t="s">
        <v>986</v>
      </c>
      <c r="B34" s="1983" t="s">
        <v>1468</v>
      </c>
      <c r="C34" s="1984" t="s">
        <v>930</v>
      </c>
      <c r="D34" s="1984" t="s">
        <v>930</v>
      </c>
      <c r="E34" s="1984" t="s">
        <v>930</v>
      </c>
      <c r="F34" s="1984" t="s">
        <v>930</v>
      </c>
      <c r="G34" s="1984" t="s">
        <v>930</v>
      </c>
      <c r="H34" s="1984" t="s">
        <v>930</v>
      </c>
      <c r="I34" s="1982"/>
    </row>
    <row r="35" spans="1:9" ht="12.75" customHeight="1">
      <c r="A35" s="1423" t="s">
        <v>1689</v>
      </c>
      <c r="B35" s="1983" t="s">
        <v>1686</v>
      </c>
      <c r="C35" s="1984">
        <v>0</v>
      </c>
      <c r="D35" s="1984">
        <v>0</v>
      </c>
      <c r="E35" s="1984">
        <v>0</v>
      </c>
      <c r="F35" s="1984">
        <v>0</v>
      </c>
      <c r="G35" s="1984">
        <v>0</v>
      </c>
      <c r="H35" s="1984">
        <v>0</v>
      </c>
      <c r="I35" s="1985"/>
    </row>
    <row r="36" spans="1:9" s="1420" customFormat="1" ht="12.75" customHeight="1">
      <c r="A36" s="1986" t="s">
        <v>1880</v>
      </c>
      <c r="B36" s="1983" t="s">
        <v>1687</v>
      </c>
      <c r="C36" s="1984">
        <v>0</v>
      </c>
      <c r="D36" s="1984">
        <v>0</v>
      </c>
      <c r="E36" s="1984">
        <v>0</v>
      </c>
      <c r="F36" s="1984">
        <v>0</v>
      </c>
      <c r="G36" s="1984">
        <v>0</v>
      </c>
      <c r="H36" s="1984">
        <v>0</v>
      </c>
      <c r="I36" s="1988"/>
    </row>
    <row r="37" spans="1:9" s="1420" customFormat="1" ht="12.75" customHeight="1">
      <c r="A37" s="1986" t="s">
        <v>1881</v>
      </c>
      <c r="B37" s="1983" t="s">
        <v>1688</v>
      </c>
      <c r="C37" s="1984">
        <v>0</v>
      </c>
      <c r="D37" s="1984">
        <v>0</v>
      </c>
      <c r="E37" s="1984">
        <v>0</v>
      </c>
      <c r="F37" s="1984">
        <v>0</v>
      </c>
      <c r="G37" s="1984">
        <v>0</v>
      </c>
      <c r="H37" s="1984">
        <v>0</v>
      </c>
      <c r="I37" s="1988"/>
    </row>
    <row r="38" spans="1:9" ht="12.75" customHeight="1">
      <c r="A38" s="1123" t="s">
        <v>850</v>
      </c>
      <c r="B38" s="1983" t="s">
        <v>1469</v>
      </c>
      <c r="C38" s="1984">
        <v>13.10824589</v>
      </c>
      <c r="D38" s="1984">
        <v>11.40834177</v>
      </c>
      <c r="E38" s="1984">
        <v>11.392257</v>
      </c>
      <c r="F38" s="1984">
        <v>9.64214459</v>
      </c>
      <c r="G38" s="1984">
        <v>9.641994</v>
      </c>
      <c r="H38" s="1984">
        <v>7.848391889999999</v>
      </c>
      <c r="I38" s="1985"/>
    </row>
    <row r="39" spans="1:9" s="1420" customFormat="1" ht="12.75" customHeight="1">
      <c r="A39" s="1986" t="s">
        <v>1470</v>
      </c>
      <c r="B39" s="1983" t="s">
        <v>1471</v>
      </c>
      <c r="C39" s="1984">
        <v>0</v>
      </c>
      <c r="D39" s="1984">
        <v>0</v>
      </c>
      <c r="E39" s="1984">
        <v>0</v>
      </c>
      <c r="F39" s="1984">
        <v>0</v>
      </c>
      <c r="G39" s="1984">
        <v>0</v>
      </c>
      <c r="H39" s="1984">
        <v>0</v>
      </c>
      <c r="I39" s="1988"/>
    </row>
    <row r="40" spans="1:9" s="1420" customFormat="1" ht="12.75" customHeight="1">
      <c r="A40" s="1986" t="s">
        <v>1472</v>
      </c>
      <c r="B40" s="1983" t="s">
        <v>1473</v>
      </c>
      <c r="C40" s="1984">
        <v>13.10824589</v>
      </c>
      <c r="D40" s="1984">
        <v>11.40834177</v>
      </c>
      <c r="E40" s="1984">
        <v>11.392257</v>
      </c>
      <c r="F40" s="1984">
        <v>9.64214459</v>
      </c>
      <c r="G40" s="1984">
        <v>9.641994</v>
      </c>
      <c r="H40" s="1984">
        <v>7.848391889999999</v>
      </c>
      <c r="I40" s="1988"/>
    </row>
    <row r="41" spans="1:9" s="1420" customFormat="1" ht="6" customHeight="1">
      <c r="A41" s="1987"/>
      <c r="B41" s="1983"/>
      <c r="C41" s="1990"/>
      <c r="D41" s="1990"/>
      <c r="E41" s="1990"/>
      <c r="F41" s="1990"/>
      <c r="G41" s="1990"/>
      <c r="H41" s="1990"/>
      <c r="I41" s="1988"/>
    </row>
    <row r="42" spans="1:9" s="1419" customFormat="1" ht="15" customHeight="1">
      <c r="A42" s="1977" t="s">
        <v>1477</v>
      </c>
      <c r="B42" s="1980"/>
      <c r="C42" s="1981">
        <v>18.067189669076686</v>
      </c>
      <c r="D42" s="1981">
        <v>18.10547113624671</v>
      </c>
      <c r="E42" s="1981">
        <v>17.431632932329542</v>
      </c>
      <c r="F42" s="1981">
        <v>18.86044575228191</v>
      </c>
      <c r="G42" s="1981">
        <v>19.89554865150986</v>
      </c>
      <c r="H42" s="1981">
        <v>20.850751434759843</v>
      </c>
      <c r="I42" s="1982"/>
    </row>
    <row r="43" spans="1:9" s="1420" customFormat="1" ht="6" customHeight="1">
      <c r="A43" s="1991"/>
      <c r="B43" s="1992"/>
      <c r="C43" s="1993"/>
      <c r="D43" s="1993"/>
      <c r="E43" s="1993"/>
      <c r="F43" s="1993"/>
      <c r="G43" s="1993"/>
      <c r="H43" s="1993"/>
      <c r="I43" s="1988"/>
    </row>
    <row r="44" spans="1:8" s="1420" customFormat="1" ht="6" customHeight="1">
      <c r="A44" s="1994"/>
      <c r="B44" s="1995"/>
      <c r="C44" s="1996"/>
      <c r="D44" s="1996"/>
      <c r="E44" s="1996"/>
      <c r="F44" s="1996"/>
      <c r="G44" s="1996"/>
      <c r="H44" s="1996"/>
    </row>
    <row r="45" spans="1:8" s="1420" customFormat="1" ht="15" customHeight="1">
      <c r="A45" s="1997" t="s">
        <v>1886</v>
      </c>
      <c r="B45" s="1995"/>
      <c r="C45" s="1996"/>
      <c r="D45" s="1996"/>
      <c r="E45" s="1996"/>
      <c r="F45" s="1996"/>
      <c r="G45" s="1996"/>
      <c r="H45" s="1996"/>
    </row>
    <row r="46" spans="1:8" s="1420" customFormat="1" ht="15" customHeight="1">
      <c r="A46" s="1997" t="s">
        <v>1478</v>
      </c>
      <c r="B46" s="1995"/>
      <c r="C46" s="1996"/>
      <c r="D46" s="1996"/>
      <c r="E46" s="1996"/>
      <c r="F46" s="1996"/>
      <c r="G46" s="1996"/>
      <c r="H46" s="1996"/>
    </row>
    <row r="47" spans="1:8" s="1420" customFormat="1" ht="15" customHeight="1">
      <c r="A47" s="1998" t="s">
        <v>1479</v>
      </c>
      <c r="B47" s="1995"/>
      <c r="C47" s="1996"/>
      <c r="D47" s="1996"/>
      <c r="E47" s="1996"/>
      <c r="F47" s="1996"/>
      <c r="G47" s="1996"/>
      <c r="H47" s="1996"/>
    </row>
    <row r="48" spans="1:8" ht="12.75">
      <c r="A48" s="1999"/>
      <c r="B48" s="1999"/>
      <c r="C48" s="1414"/>
      <c r="D48" s="1414"/>
      <c r="E48" s="1414"/>
      <c r="F48" s="1414"/>
      <c r="G48" s="1414"/>
      <c r="H48" s="1414"/>
    </row>
  </sheetData>
  <sheetProtection/>
  <mergeCells count="3">
    <mergeCell ref="B3:B4"/>
    <mergeCell ref="C3:F3"/>
    <mergeCell ref="G3:H3"/>
  </mergeCells>
  <conditionalFormatting sqref="J6:P44">
    <cfRule type="cellIs" priority="2" dxfId="6" operator="notEqual" stopIfTrue="1">
      <formula>0</formula>
    </cfRule>
  </conditionalFormatting>
  <conditionalFormatting sqref="J6:P44">
    <cfRule type="cellIs" priority="1" dxfId="6" operator="notEqual" stopIfTrue="1">
      <formula>0</formula>
    </cfRule>
  </conditionalFormatting>
  <printOptions horizontalCentered="1"/>
  <pageMargins left="0.5905511811023623" right="0.5905511811023623" top="0.5905511811023623" bottom="0.5905511811023623" header="0.11811023622047245" footer="0.11811023622047245"/>
  <pageSetup horizontalDpi="600" verticalDpi="600" orientation="landscape" pageOrder="overThenDown" paperSize="9" scale="80" r:id="rId1"/>
</worksheet>
</file>

<file path=xl/worksheets/sheet69.xml><?xml version="1.0" encoding="utf-8"?>
<worksheet xmlns="http://schemas.openxmlformats.org/spreadsheetml/2006/main" xmlns:r="http://schemas.openxmlformats.org/officeDocument/2006/relationships">
  <dimension ref="A1:L124"/>
  <sheetViews>
    <sheetView view="pageBreakPreview" zoomScaleNormal="120" zoomScaleSheetLayoutView="100" zoomScalePageLayoutView="0" workbookViewId="0" topLeftCell="A1">
      <selection activeCell="A2" sqref="A2"/>
    </sheetView>
  </sheetViews>
  <sheetFormatPr defaultColWidth="10.25390625" defaultRowHeight="9.75" customHeight="1"/>
  <cols>
    <col min="1" max="1" width="64.75390625" style="2016" customWidth="1"/>
    <col min="2" max="2" width="10.25390625" style="2016" customWidth="1"/>
    <col min="3" max="8" width="10.75390625" style="2016" customWidth="1"/>
    <col min="9" max="63" width="7.75390625" style="2016" customWidth="1"/>
    <col min="64" max="16384" width="10.25390625" style="2016" customWidth="1"/>
  </cols>
  <sheetData>
    <row r="1" spans="1:8" s="2011" customFormat="1" ht="21" customHeight="1">
      <c r="A1" s="1971" t="s">
        <v>1941</v>
      </c>
      <c r="B1" s="2010"/>
      <c r="C1" s="2010"/>
      <c r="D1" s="2010"/>
      <c r="E1" s="2010"/>
      <c r="F1" s="2010"/>
      <c r="G1" s="2010"/>
      <c r="H1" s="2010"/>
    </row>
    <row r="2" spans="1:8" ht="11.25" customHeight="1">
      <c r="A2" s="2012"/>
      <c r="B2" s="2012"/>
      <c r="C2" s="2013"/>
      <c r="D2" s="2013"/>
      <c r="E2" s="2014"/>
      <c r="F2" s="2015"/>
      <c r="G2" s="2013"/>
      <c r="H2" s="2015" t="s">
        <v>811</v>
      </c>
    </row>
    <row r="3" spans="1:8" s="2018" customFormat="1" ht="19.5" customHeight="1">
      <c r="A3" s="2017"/>
      <c r="B3" s="2375" t="s">
        <v>1933</v>
      </c>
      <c r="C3" s="2377">
        <v>2013</v>
      </c>
      <c r="D3" s="2377"/>
      <c r="E3" s="2377"/>
      <c r="F3" s="2377"/>
      <c r="G3" s="2378">
        <v>2014</v>
      </c>
      <c r="H3" s="2378"/>
    </row>
    <row r="4" spans="1:8" s="738" customFormat="1" ht="19.5" customHeight="1">
      <c r="A4" s="2019"/>
      <c r="B4" s="2376"/>
      <c r="C4" s="1416" t="s">
        <v>1416</v>
      </c>
      <c r="D4" s="1416" t="s">
        <v>1464</v>
      </c>
      <c r="E4" s="1416" t="s">
        <v>1465</v>
      </c>
      <c r="F4" s="1416" t="s">
        <v>1466</v>
      </c>
      <c r="G4" s="1416" t="s">
        <v>1416</v>
      </c>
      <c r="H4" s="1416" t="s">
        <v>1464</v>
      </c>
    </row>
    <row r="5" spans="1:8" s="2018" customFormat="1" ht="6" customHeight="1">
      <c r="A5" s="2017"/>
      <c r="B5" s="2021"/>
      <c r="C5" s="2022"/>
      <c r="D5" s="2022"/>
      <c r="E5" s="2022"/>
      <c r="F5" s="2022"/>
      <c r="G5" s="2022"/>
      <c r="H5" s="2022"/>
    </row>
    <row r="6" spans="1:8" s="738" customFormat="1" ht="12" customHeight="1">
      <c r="A6" s="2023" t="s">
        <v>1915</v>
      </c>
      <c r="B6" s="2021" t="s">
        <v>1916</v>
      </c>
      <c r="C6" s="2024"/>
      <c r="D6" s="2024"/>
      <c r="E6" s="2024"/>
      <c r="F6" s="2024"/>
      <c r="G6" s="2024"/>
      <c r="H6" s="2024"/>
    </row>
    <row r="7" spans="1:8" s="738" customFormat="1" ht="12" customHeight="1">
      <c r="A7" s="1423" t="s">
        <v>1917</v>
      </c>
      <c r="B7" s="2025" t="s">
        <v>1918</v>
      </c>
      <c r="C7" s="2026" t="s">
        <v>1919</v>
      </c>
      <c r="D7" s="2026" t="s">
        <v>1919</v>
      </c>
      <c r="E7" s="2026" t="s">
        <v>1919</v>
      </c>
      <c r="F7" s="2026" t="s">
        <v>1919</v>
      </c>
      <c r="G7" s="2026" t="s">
        <v>1919</v>
      </c>
      <c r="H7" s="2026" t="s">
        <v>1919</v>
      </c>
    </row>
    <row r="8" spans="1:8" s="738" customFormat="1" ht="12" customHeight="1">
      <c r="A8" s="1423" t="s">
        <v>986</v>
      </c>
      <c r="B8" s="2025" t="s">
        <v>1468</v>
      </c>
      <c r="C8" s="2027">
        <v>6473.6178</v>
      </c>
      <c r="D8" s="2027">
        <v>8047.179741000001</v>
      </c>
      <c r="E8" s="2027">
        <v>7261.182344</v>
      </c>
      <c r="F8" s="2027">
        <v>6813.304946000001</v>
      </c>
      <c r="G8" s="2027">
        <v>7280.618687</v>
      </c>
      <c r="H8" s="2027">
        <v>7938.654437000001</v>
      </c>
    </row>
    <row r="9" spans="1:8" s="738" customFormat="1" ht="12" customHeight="1">
      <c r="A9" s="1423" t="s">
        <v>1689</v>
      </c>
      <c r="B9" s="2025" t="s">
        <v>1686</v>
      </c>
      <c r="C9" s="2027">
        <v>17.243865999999997</v>
      </c>
      <c r="D9" s="2027">
        <v>17.24376509</v>
      </c>
      <c r="E9" s="2027">
        <v>17.24376509</v>
      </c>
      <c r="F9" s="2027">
        <v>19.62476509</v>
      </c>
      <c r="G9" s="2027">
        <v>20.47727407</v>
      </c>
      <c r="H9" s="2027">
        <v>19.62476509</v>
      </c>
    </row>
    <row r="10" spans="1:8" s="738" customFormat="1" ht="12.75">
      <c r="A10" s="1986" t="s">
        <v>1880</v>
      </c>
      <c r="B10" s="2025" t="s">
        <v>1687</v>
      </c>
      <c r="C10" s="2027">
        <v>0</v>
      </c>
      <c r="D10" s="2027">
        <v>0</v>
      </c>
      <c r="E10" s="2027">
        <v>0</v>
      </c>
      <c r="F10" s="2027">
        <v>0</v>
      </c>
      <c r="G10" s="2027">
        <v>0</v>
      </c>
      <c r="H10" s="2027">
        <v>0</v>
      </c>
    </row>
    <row r="11" spans="1:8" s="738" customFormat="1" ht="12.75">
      <c r="A11" s="1986" t="s">
        <v>1881</v>
      </c>
      <c r="B11" s="2025" t="s">
        <v>1688</v>
      </c>
      <c r="C11" s="2027">
        <v>17.243865999999997</v>
      </c>
      <c r="D11" s="2027">
        <v>17.24376509</v>
      </c>
      <c r="E11" s="2027">
        <v>17.24376509</v>
      </c>
      <c r="F11" s="2027">
        <v>19.62476509</v>
      </c>
      <c r="G11" s="2027">
        <v>20.47727407</v>
      </c>
      <c r="H11" s="2027">
        <v>19.62476509</v>
      </c>
    </row>
    <row r="12" spans="1:12" s="738" customFormat="1" ht="12.75">
      <c r="A12" s="1423" t="s">
        <v>850</v>
      </c>
      <c r="B12" s="2025" t="s">
        <v>1469</v>
      </c>
      <c r="C12" s="2027">
        <v>963.5480548500001</v>
      </c>
      <c r="D12" s="2027">
        <v>934.996386948</v>
      </c>
      <c r="E12" s="2027">
        <v>888.718192114</v>
      </c>
      <c r="F12" s="2027">
        <v>886.5516440959999</v>
      </c>
      <c r="G12" s="2027">
        <v>870.70221599</v>
      </c>
      <c r="H12" s="2027">
        <v>860.3371989899999</v>
      </c>
      <c r="L12" s="2062"/>
    </row>
    <row r="13" spans="1:12" s="738" customFormat="1" ht="12.75">
      <c r="A13" s="1986" t="s">
        <v>1470</v>
      </c>
      <c r="B13" s="2025" t="s">
        <v>1471</v>
      </c>
      <c r="C13" s="2027">
        <v>151.70340652000002</v>
      </c>
      <c r="D13" s="2027">
        <v>151.240605032</v>
      </c>
      <c r="E13" s="2027">
        <v>134.85870973</v>
      </c>
      <c r="F13" s="2027">
        <v>140.94722374999995</v>
      </c>
      <c r="G13" s="2027">
        <v>140.70178374999995</v>
      </c>
      <c r="H13" s="2027">
        <v>141.78114075000002</v>
      </c>
      <c r="L13" s="2063"/>
    </row>
    <row r="14" spans="1:12" s="738" customFormat="1" ht="12.75">
      <c r="A14" s="1986" t="s">
        <v>1472</v>
      </c>
      <c r="B14" s="2025" t="s">
        <v>1473</v>
      </c>
      <c r="C14" s="2027">
        <v>811.84464833</v>
      </c>
      <c r="D14" s="2027">
        <v>783.755781916</v>
      </c>
      <c r="E14" s="2027">
        <v>753.859482384</v>
      </c>
      <c r="F14" s="2027">
        <v>745.604420346</v>
      </c>
      <c r="G14" s="2027">
        <v>730.00043224</v>
      </c>
      <c r="H14" s="2027">
        <v>718.55605824</v>
      </c>
      <c r="L14" s="2028"/>
    </row>
    <row r="15" spans="1:12" s="738" customFormat="1" ht="12.75">
      <c r="A15" s="2070" t="s">
        <v>1920</v>
      </c>
      <c r="B15" s="2025" t="s">
        <v>1921</v>
      </c>
      <c r="C15" s="2027">
        <v>8302.16227999497</v>
      </c>
      <c r="D15" s="2027">
        <v>7347.061324027677</v>
      </c>
      <c r="E15" s="2027">
        <v>7533.074918866428</v>
      </c>
      <c r="F15" s="2027">
        <v>7147.5483570942315</v>
      </c>
      <c r="G15" s="2027">
        <v>7384.909581336605</v>
      </c>
      <c r="H15" s="2027">
        <v>7459.216335336605</v>
      </c>
      <c r="L15" s="2029"/>
    </row>
    <row r="16" spans="1:12" s="738" customFormat="1" ht="12.75">
      <c r="A16" s="1423" t="s">
        <v>1922</v>
      </c>
      <c r="B16" s="2025" t="s">
        <v>1923</v>
      </c>
      <c r="C16" s="2027">
        <v>29.61492348956643</v>
      </c>
      <c r="D16" s="2027">
        <v>28.30505232150503</v>
      </c>
      <c r="E16" s="2027">
        <v>27.83418141220783</v>
      </c>
      <c r="F16" s="2027">
        <v>28.025154338938332</v>
      </c>
      <c r="G16" s="2027">
        <v>33.60774921951892</v>
      </c>
      <c r="H16" s="2027">
        <v>31.27507504599459</v>
      </c>
      <c r="L16" s="2029"/>
    </row>
    <row r="17" spans="1:12" s="738" customFormat="1" ht="12.75">
      <c r="A17" s="1423" t="s">
        <v>1924</v>
      </c>
      <c r="B17" s="2025" t="s">
        <v>1925</v>
      </c>
      <c r="C17" s="2027">
        <v>0</v>
      </c>
      <c r="D17" s="2027">
        <v>0</v>
      </c>
      <c r="E17" s="2027">
        <v>0</v>
      </c>
      <c r="F17" s="2027">
        <v>0</v>
      </c>
      <c r="G17" s="2027">
        <v>0</v>
      </c>
      <c r="H17" s="2027">
        <v>0</v>
      </c>
      <c r="L17" s="2062"/>
    </row>
    <row r="18" spans="1:12" s="738" customFormat="1" ht="14.25" customHeight="1">
      <c r="A18" s="1423" t="s">
        <v>1930</v>
      </c>
      <c r="B18" s="2025" t="s">
        <v>1926</v>
      </c>
      <c r="C18" s="2027">
        <v>5295.68107049175</v>
      </c>
      <c r="D18" s="2027">
        <v>4620.1836332473495</v>
      </c>
      <c r="E18" s="2027">
        <v>5049.997471466017</v>
      </c>
      <c r="F18" s="2027">
        <v>5146.71861525025</v>
      </c>
      <c r="G18" s="2027">
        <v>5562.610666034503</v>
      </c>
      <c r="H18" s="2027">
        <v>5136.584730118678</v>
      </c>
      <c r="L18" s="2029"/>
    </row>
    <row r="19" spans="1:12" s="738" customFormat="1" ht="6" customHeight="1">
      <c r="A19" s="2030"/>
      <c r="B19" s="2031"/>
      <c r="C19" s="2032"/>
      <c r="D19" s="2032"/>
      <c r="E19" s="2032"/>
      <c r="F19" s="2032"/>
      <c r="G19" s="2032"/>
      <c r="H19" s="2032"/>
      <c r="L19" s="2029"/>
    </row>
    <row r="20" spans="1:12" s="738" customFormat="1" ht="6" customHeight="1">
      <c r="A20" s="2033"/>
      <c r="B20" s="2034"/>
      <c r="C20" s="2035"/>
      <c r="D20" s="2035"/>
      <c r="E20" s="2035"/>
      <c r="F20" s="2035"/>
      <c r="G20" s="2035"/>
      <c r="H20" s="2035"/>
      <c r="L20" s="2029"/>
    </row>
    <row r="21" spans="1:12" s="738" customFormat="1" ht="12.75">
      <c r="A21" s="2036" t="s">
        <v>841</v>
      </c>
      <c r="B21" s="2037"/>
      <c r="C21" s="2038">
        <v>21081.867994826283</v>
      </c>
      <c r="D21" s="2038">
        <v>20994.96990263453</v>
      </c>
      <c r="E21" s="2038">
        <v>20778.050872948654</v>
      </c>
      <c r="F21" s="2038">
        <v>20041.773481869423</v>
      </c>
      <c r="G21" s="2038">
        <v>21152.926173650627</v>
      </c>
      <c r="H21" s="2038">
        <v>21445.69254158128</v>
      </c>
      <c r="L21" s="2029"/>
    </row>
    <row r="22" spans="1:12" s="738" customFormat="1" ht="6" customHeight="1">
      <c r="A22" s="2039"/>
      <c r="B22" s="2031"/>
      <c r="C22" s="2032"/>
      <c r="D22" s="2032"/>
      <c r="E22" s="2032"/>
      <c r="F22" s="2032"/>
      <c r="G22" s="2032"/>
      <c r="H22" s="2032"/>
      <c r="L22" s="2029"/>
    </row>
    <row r="23" spans="1:12" s="2018" customFormat="1" ht="6" customHeight="1">
      <c r="A23" s="2020"/>
      <c r="B23" s="2021"/>
      <c r="C23" s="2040"/>
      <c r="D23" s="2040"/>
      <c r="E23" s="2040"/>
      <c r="F23" s="2040"/>
      <c r="G23" s="2040"/>
      <c r="H23" s="2040"/>
      <c r="L23" s="2062"/>
    </row>
    <row r="24" spans="1:12" s="738" customFormat="1" ht="12" customHeight="1">
      <c r="A24" s="2041" t="s">
        <v>1927</v>
      </c>
      <c r="B24" s="2021" t="s">
        <v>1916</v>
      </c>
      <c r="C24" s="2026"/>
      <c r="D24" s="2026"/>
      <c r="E24" s="2026"/>
      <c r="F24" s="2026"/>
      <c r="G24" s="2026"/>
      <c r="H24" s="2026"/>
      <c r="L24" s="2029"/>
    </row>
    <row r="25" spans="1:8" s="738" customFormat="1" ht="12" customHeight="1">
      <c r="A25" s="1423" t="s">
        <v>986</v>
      </c>
      <c r="B25" s="2025" t="s">
        <v>1468</v>
      </c>
      <c r="C25" s="2026" t="s">
        <v>1919</v>
      </c>
      <c r="D25" s="2026" t="s">
        <v>1919</v>
      </c>
      <c r="E25" s="2026" t="s">
        <v>1919</v>
      </c>
      <c r="F25" s="2026" t="s">
        <v>1919</v>
      </c>
      <c r="G25" s="2026" t="s">
        <v>1919</v>
      </c>
      <c r="H25" s="2026" t="s">
        <v>1919</v>
      </c>
    </row>
    <row r="26" spans="1:8" s="738" customFormat="1" ht="12" customHeight="1">
      <c r="A26" s="1423" t="s">
        <v>1689</v>
      </c>
      <c r="B26" s="2025" t="s">
        <v>1686</v>
      </c>
      <c r="C26" s="2027">
        <v>9509.259890508705</v>
      </c>
      <c r="D26" s="2027">
        <v>9608.82132564916</v>
      </c>
      <c r="E26" s="2027">
        <v>9106.985916146738</v>
      </c>
      <c r="F26" s="2027">
        <v>9475.20112019489</v>
      </c>
      <c r="G26" s="2027">
        <v>10454.81448399702</v>
      </c>
      <c r="H26" s="2027">
        <v>11193.123909073825</v>
      </c>
    </row>
    <row r="27" spans="1:8" s="738" customFormat="1" ht="12" customHeight="1">
      <c r="A27" s="1986" t="s">
        <v>1880</v>
      </c>
      <c r="B27" s="2025" t="s">
        <v>1687</v>
      </c>
      <c r="C27" s="2027">
        <v>790.7635038780112</v>
      </c>
      <c r="D27" s="2027">
        <v>792.7745536017683</v>
      </c>
      <c r="E27" s="2027">
        <v>296.8999984980818</v>
      </c>
      <c r="F27" s="2027">
        <v>297.4078728082176</v>
      </c>
      <c r="G27" s="2027">
        <v>1495.6555811988922</v>
      </c>
      <c r="H27" s="2027">
        <v>2315.9023125338404</v>
      </c>
    </row>
    <row r="28" spans="1:8" s="738" customFormat="1" ht="12.75">
      <c r="A28" s="1986" t="s">
        <v>1881</v>
      </c>
      <c r="B28" s="2025" t="s">
        <v>1688</v>
      </c>
      <c r="C28" s="2027">
        <v>8718.496386630693</v>
      </c>
      <c r="D28" s="2027">
        <v>8816.046772047392</v>
      </c>
      <c r="E28" s="2027">
        <v>8810.085917648656</v>
      </c>
      <c r="F28" s="2027">
        <v>9177.793247386673</v>
      </c>
      <c r="G28" s="2027">
        <v>8959.158902798126</v>
      </c>
      <c r="H28" s="2027">
        <v>8877.221596539985</v>
      </c>
    </row>
    <row r="29" spans="1:8" s="738" customFormat="1" ht="12.75">
      <c r="A29" s="1423" t="s">
        <v>850</v>
      </c>
      <c r="B29" s="2025" t="s">
        <v>1469</v>
      </c>
      <c r="C29" s="2027">
        <v>4967.563436740001</v>
      </c>
      <c r="D29" s="2027">
        <v>4832.747558149999</v>
      </c>
      <c r="E29" s="2027">
        <v>4783.295299900001</v>
      </c>
      <c r="F29" s="2027">
        <v>5525.6983661899985</v>
      </c>
      <c r="G29" s="2027">
        <v>5556.55103362</v>
      </c>
      <c r="H29" s="2027">
        <v>5510.907539589811</v>
      </c>
    </row>
    <row r="30" spans="1:12" s="738" customFormat="1" ht="12.75">
      <c r="A30" s="1986" t="s">
        <v>1470</v>
      </c>
      <c r="B30" s="2025" t="s">
        <v>1471</v>
      </c>
      <c r="C30" s="2027">
        <v>14.90419896</v>
      </c>
      <c r="D30" s="2027">
        <v>14.38092442</v>
      </c>
      <c r="E30" s="2027">
        <v>17.132220529999998</v>
      </c>
      <c r="F30" s="2027">
        <v>16.34839165</v>
      </c>
      <c r="G30" s="2027">
        <v>29.009380750000002</v>
      </c>
      <c r="H30" s="2027">
        <v>34.63559589</v>
      </c>
      <c r="L30" s="2062"/>
    </row>
    <row r="31" spans="1:12" s="738" customFormat="1" ht="12.75">
      <c r="A31" s="1986" t="s">
        <v>1472</v>
      </c>
      <c r="B31" s="2025" t="s">
        <v>1473</v>
      </c>
      <c r="C31" s="2027">
        <v>4952.659237780001</v>
      </c>
      <c r="D31" s="2027">
        <v>4818.366633729999</v>
      </c>
      <c r="E31" s="2027">
        <v>4766.163079370001</v>
      </c>
      <c r="F31" s="2027">
        <v>5509.349974539999</v>
      </c>
      <c r="G31" s="2027">
        <v>5527.541652870001</v>
      </c>
      <c r="H31" s="2027">
        <v>5476.27194369981</v>
      </c>
      <c r="L31" s="2063"/>
    </row>
    <row r="32" spans="1:12" s="738" customFormat="1" ht="12.75">
      <c r="A32" s="2070" t="s">
        <v>1920</v>
      </c>
      <c r="B32" s="2025" t="s">
        <v>1921</v>
      </c>
      <c r="C32" s="2027">
        <v>0</v>
      </c>
      <c r="D32" s="2027">
        <v>0</v>
      </c>
      <c r="E32" s="2027">
        <v>0</v>
      </c>
      <c r="F32" s="2027">
        <v>0</v>
      </c>
      <c r="G32" s="2027">
        <v>0</v>
      </c>
      <c r="H32" s="2027">
        <v>0</v>
      </c>
      <c r="L32" s="2028"/>
    </row>
    <row r="33" spans="1:12" s="738" customFormat="1" ht="12.75">
      <c r="A33" s="1423" t="s">
        <v>1922</v>
      </c>
      <c r="B33" s="2025" t="s">
        <v>1923</v>
      </c>
      <c r="C33" s="2027">
        <v>0</v>
      </c>
      <c r="D33" s="2027">
        <v>0</v>
      </c>
      <c r="E33" s="2027">
        <v>0</v>
      </c>
      <c r="F33" s="2027">
        <v>0</v>
      </c>
      <c r="G33" s="2027">
        <v>0</v>
      </c>
      <c r="H33" s="2027">
        <v>0</v>
      </c>
      <c r="L33" s="2029"/>
    </row>
    <row r="34" spans="1:12" s="738" customFormat="1" ht="12.75">
      <c r="A34" s="1423" t="s">
        <v>1924</v>
      </c>
      <c r="B34" s="2025" t="s">
        <v>1925</v>
      </c>
      <c r="C34" s="2027">
        <v>154.3164</v>
      </c>
      <c r="D34" s="2027">
        <v>177.7381782</v>
      </c>
      <c r="E34" s="2027">
        <v>174.81661937000004</v>
      </c>
      <c r="F34" s="2027">
        <v>190.21231465000002</v>
      </c>
      <c r="G34" s="2027">
        <v>192.56058591000001</v>
      </c>
      <c r="H34" s="2027">
        <v>192.28439879999996</v>
      </c>
      <c r="L34" s="2029"/>
    </row>
    <row r="35" spans="1:12" s="738" customFormat="1" ht="13.5" customHeight="1">
      <c r="A35" s="1423" t="s">
        <v>1931</v>
      </c>
      <c r="B35" s="2025" t="s">
        <v>1926</v>
      </c>
      <c r="C35" s="2027">
        <v>5652.388215147728</v>
      </c>
      <c r="D35" s="2027">
        <v>6421.125894754488</v>
      </c>
      <c r="E35" s="2027">
        <v>6622.135060582495</v>
      </c>
      <c r="F35" s="2027">
        <v>5967.993868140542</v>
      </c>
      <c r="G35" s="2027">
        <v>6248.038876369351</v>
      </c>
      <c r="H35" s="2027">
        <v>5558.344312042892</v>
      </c>
      <c r="L35" s="2062"/>
    </row>
    <row r="36" spans="1:12" s="738" customFormat="1" ht="7.5" customHeight="1">
      <c r="A36" s="2030"/>
      <c r="B36" s="2031"/>
      <c r="C36" s="2032"/>
      <c r="D36" s="2032"/>
      <c r="E36" s="2032"/>
      <c r="F36" s="2032"/>
      <c r="G36" s="2032"/>
      <c r="H36" s="2032"/>
      <c r="L36" s="2029"/>
    </row>
    <row r="37" spans="1:8" s="738" customFormat="1" ht="6" customHeight="1">
      <c r="A37" s="2033"/>
      <c r="B37" s="2034"/>
      <c r="C37" s="2042"/>
      <c r="D37" s="2042"/>
      <c r="E37" s="2042"/>
      <c r="F37" s="2042"/>
      <c r="G37" s="2042"/>
      <c r="H37" s="2042"/>
    </row>
    <row r="38" spans="1:8" s="738" customFormat="1" ht="12.75" customHeight="1">
      <c r="A38" s="2036" t="s">
        <v>841</v>
      </c>
      <c r="B38" s="2036"/>
      <c r="C38" s="2038">
        <v>20283.52794239643</v>
      </c>
      <c r="D38" s="2038">
        <v>21040.432956753648</v>
      </c>
      <c r="E38" s="2038">
        <v>20687.232895999234</v>
      </c>
      <c r="F38" s="2038">
        <v>21159.10566917543</v>
      </c>
      <c r="G38" s="2038">
        <v>22451.96497989637</v>
      </c>
      <c r="H38" s="2038">
        <v>22454.660159506526</v>
      </c>
    </row>
    <row r="39" spans="1:8" s="738" customFormat="1" ht="6" customHeight="1">
      <c r="A39" s="2039"/>
      <c r="B39" s="2043"/>
      <c r="C39" s="2032"/>
      <c r="D39" s="2032"/>
      <c r="E39" s="2032"/>
      <c r="F39" s="2032"/>
      <c r="G39" s="2032"/>
      <c r="H39" s="2032"/>
    </row>
    <row r="40" spans="1:8" s="738" customFormat="1" ht="6" customHeight="1">
      <c r="A40" s="2044"/>
      <c r="B40" s="2045"/>
      <c r="C40" s="2046"/>
      <c r="D40" s="2046"/>
      <c r="E40" s="2046"/>
      <c r="F40" s="2046"/>
      <c r="G40" s="2046"/>
      <c r="H40" s="2046"/>
    </row>
    <row r="41" spans="1:6" s="2051" customFormat="1" ht="15.75" customHeight="1">
      <c r="A41" s="2047" t="s">
        <v>1929</v>
      </c>
      <c r="B41" s="2048"/>
      <c r="C41" s="2049"/>
      <c r="D41" s="2049"/>
      <c r="E41" s="2049"/>
      <c r="F41" s="2050"/>
    </row>
    <row r="42" spans="1:6" s="2051" customFormat="1" ht="15.75" customHeight="1">
      <c r="A42" s="2047" t="s">
        <v>1932</v>
      </c>
      <c r="B42" s="2048"/>
      <c r="C42" s="2049"/>
      <c r="D42" s="2049"/>
      <c r="E42" s="2049"/>
      <c r="F42" s="2050"/>
    </row>
    <row r="43" spans="1:8" s="2051" customFormat="1" ht="15.75" customHeight="1">
      <c r="A43" s="2047" t="s">
        <v>1940</v>
      </c>
      <c r="B43" s="2048"/>
      <c r="C43" s="2049"/>
      <c r="D43" s="2049"/>
      <c r="E43" s="2049"/>
      <c r="F43" s="2049"/>
      <c r="G43" s="2049"/>
      <c r="H43" s="2049"/>
    </row>
    <row r="44" spans="1:8" s="2051" customFormat="1" ht="15.75" customHeight="1">
      <c r="A44" s="2047"/>
      <c r="B44" s="2048"/>
      <c r="C44" s="2049"/>
      <c r="D44" s="2049"/>
      <c r="E44" s="2049"/>
      <c r="F44" s="2049"/>
      <c r="G44" s="2049"/>
      <c r="H44" s="2049"/>
    </row>
    <row r="45" spans="1:8" s="2051" customFormat="1" ht="15.75" customHeight="1">
      <c r="A45" s="2052"/>
      <c r="B45" s="2052"/>
      <c r="C45" s="2016"/>
      <c r="D45" s="2016"/>
      <c r="E45" s="2016"/>
      <c r="F45" s="2016"/>
      <c r="G45" s="2016"/>
      <c r="H45" s="2016"/>
    </row>
    <row r="46" spans="1:2" ht="9.75" customHeight="1">
      <c r="A46" s="2052"/>
      <c r="B46" s="2052"/>
    </row>
    <row r="47" spans="1:2" ht="9.75" customHeight="1">
      <c r="A47" s="2052"/>
      <c r="B47" s="2052"/>
    </row>
    <row r="48" spans="1:2" ht="9.75" customHeight="1">
      <c r="A48" s="2052"/>
      <c r="B48" s="2052"/>
    </row>
    <row r="49" spans="1:2" ht="9.75" customHeight="1">
      <c r="A49" s="2052"/>
      <c r="B49" s="2052"/>
    </row>
    <row r="50" spans="1:2" ht="9.75" customHeight="1">
      <c r="A50" s="2052"/>
      <c r="B50" s="2052"/>
    </row>
    <row r="51" spans="1:2" ht="9.75" customHeight="1">
      <c r="A51" s="2053"/>
      <c r="B51" s="2053"/>
    </row>
    <row r="52" spans="1:2" ht="9.75" customHeight="1">
      <c r="A52" s="2054"/>
      <c r="B52" s="2054"/>
    </row>
    <row r="53" spans="1:2" ht="9.75" customHeight="1">
      <c r="A53" s="2054"/>
      <c r="B53" s="2054"/>
    </row>
    <row r="54" spans="1:2" ht="9.75" customHeight="1">
      <c r="A54" s="2052"/>
      <c r="B54" s="2052"/>
    </row>
    <row r="55" spans="1:2" ht="9.75" customHeight="1">
      <c r="A55" s="2052"/>
      <c r="B55" s="2052"/>
    </row>
    <row r="56" spans="1:2" ht="9.75" customHeight="1">
      <c r="A56" s="2055"/>
      <c r="B56" s="2055"/>
    </row>
    <row r="57" spans="1:2" ht="9.75" customHeight="1">
      <c r="A57" s="2052"/>
      <c r="B57" s="2052"/>
    </row>
    <row r="58" spans="1:2" ht="9.75" customHeight="1">
      <c r="A58" s="2052"/>
      <c r="B58" s="2052"/>
    </row>
    <row r="59" spans="1:2" ht="9.75" customHeight="1">
      <c r="A59" s="2052"/>
      <c r="B59" s="2052"/>
    </row>
    <row r="60" spans="1:2" ht="9.75" customHeight="1">
      <c r="A60" s="2052"/>
      <c r="B60" s="2052"/>
    </row>
    <row r="61" spans="1:2" ht="9.75" customHeight="1">
      <c r="A61" s="2052"/>
      <c r="B61" s="2052"/>
    </row>
    <row r="62" spans="1:2" ht="9.75" customHeight="1">
      <c r="A62" s="2052"/>
      <c r="B62" s="2052"/>
    </row>
    <row r="63" spans="1:2" ht="9.75" customHeight="1">
      <c r="A63" s="2052"/>
      <c r="B63" s="2052"/>
    </row>
    <row r="64" spans="1:2" ht="9.75" customHeight="1">
      <c r="A64" s="2052"/>
      <c r="B64" s="2052"/>
    </row>
    <row r="65" spans="1:2" ht="9.75" customHeight="1">
      <c r="A65" s="2052"/>
      <c r="B65" s="2052"/>
    </row>
    <row r="66" spans="1:2" ht="9.75" customHeight="1">
      <c r="A66" s="2052"/>
      <c r="B66" s="2052"/>
    </row>
    <row r="67" spans="1:2" ht="9.75" customHeight="1">
      <c r="A67" s="2053"/>
      <c r="B67" s="2053"/>
    </row>
    <row r="68" spans="1:2" ht="9.75" customHeight="1">
      <c r="A68" s="2054"/>
      <c r="B68" s="2054"/>
    </row>
    <row r="71" spans="1:2" ht="9.75" customHeight="1">
      <c r="A71" s="2053"/>
      <c r="B71" s="2053"/>
    </row>
    <row r="72" spans="1:2" ht="9.75" customHeight="1">
      <c r="A72" s="2053"/>
      <c r="B72" s="2053"/>
    </row>
    <row r="73" spans="1:2" ht="9.75" customHeight="1">
      <c r="A73" s="2056"/>
      <c r="B73" s="2056"/>
    </row>
    <row r="74" spans="1:2" ht="9.75" customHeight="1">
      <c r="A74" s="2052"/>
      <c r="B74" s="2052"/>
    </row>
    <row r="75" spans="1:2" ht="9.75" customHeight="1">
      <c r="A75" s="2052"/>
      <c r="B75" s="2052"/>
    </row>
    <row r="76" spans="1:2" ht="9.75" customHeight="1">
      <c r="A76" s="2052"/>
      <c r="B76" s="2052"/>
    </row>
    <row r="77" spans="1:2" ht="9.75" customHeight="1">
      <c r="A77" s="2052"/>
      <c r="B77" s="2052"/>
    </row>
    <row r="78" spans="1:2" ht="9.75" customHeight="1">
      <c r="A78" s="2052"/>
      <c r="B78" s="2052"/>
    </row>
    <row r="79" spans="1:2" ht="9.75" customHeight="1">
      <c r="A79" s="2052"/>
      <c r="B79" s="2052"/>
    </row>
    <row r="80" spans="1:2" ht="9.75" customHeight="1">
      <c r="A80" s="2052"/>
      <c r="B80" s="2052"/>
    </row>
    <row r="81" spans="1:2" ht="9.75" customHeight="1">
      <c r="A81" s="2052"/>
      <c r="B81" s="2052"/>
    </row>
    <row r="82" spans="1:2" ht="9.75" customHeight="1">
      <c r="A82" s="2052"/>
      <c r="B82" s="2052"/>
    </row>
    <row r="83" spans="1:2" ht="9.75" customHeight="1">
      <c r="A83" s="2052"/>
      <c r="B83" s="2052"/>
    </row>
    <row r="84" spans="1:2" ht="9.75" customHeight="1">
      <c r="A84" s="2052"/>
      <c r="B84" s="2052"/>
    </row>
    <row r="85" spans="1:2" ht="9.75" customHeight="1">
      <c r="A85" s="2052"/>
      <c r="B85" s="2052"/>
    </row>
    <row r="86" spans="1:2" ht="9.75" customHeight="1">
      <c r="A86" s="2056"/>
      <c r="B86" s="2056"/>
    </row>
    <row r="87" spans="1:2" ht="9.75" customHeight="1">
      <c r="A87" s="2052"/>
      <c r="B87" s="2052"/>
    </row>
    <row r="88" spans="1:2" ht="9.75" customHeight="1">
      <c r="A88" s="2055"/>
      <c r="B88" s="2055"/>
    </row>
    <row r="89" spans="1:2" ht="9.75" customHeight="1">
      <c r="A89" s="2052"/>
      <c r="B89" s="2052"/>
    </row>
    <row r="90" spans="1:2" ht="9.75" customHeight="1">
      <c r="A90" s="2052"/>
      <c r="B90" s="2052"/>
    </row>
    <row r="91" spans="1:2" ht="9.75" customHeight="1">
      <c r="A91" s="2052"/>
      <c r="B91" s="2052"/>
    </row>
    <row r="92" spans="1:2" ht="9.75" customHeight="1">
      <c r="A92" s="2052"/>
      <c r="B92" s="2052"/>
    </row>
    <row r="93" spans="1:2" ht="9.75" customHeight="1">
      <c r="A93" s="2052"/>
      <c r="B93" s="2052"/>
    </row>
    <row r="94" spans="1:2" ht="9.75" customHeight="1">
      <c r="A94" s="2052"/>
      <c r="B94" s="2052"/>
    </row>
    <row r="95" spans="1:2" ht="9.75" customHeight="1">
      <c r="A95" s="2052"/>
      <c r="B95" s="2052"/>
    </row>
    <row r="96" spans="1:2" ht="9.75" customHeight="1">
      <c r="A96" s="2052"/>
      <c r="B96" s="2052"/>
    </row>
    <row r="97" spans="1:2" ht="9.75" customHeight="1">
      <c r="A97" s="2052"/>
      <c r="B97" s="2052"/>
    </row>
    <row r="98" spans="1:2" ht="9.75" customHeight="1">
      <c r="A98" s="2052"/>
      <c r="B98" s="2052"/>
    </row>
    <row r="99" spans="1:2" ht="9.75" customHeight="1">
      <c r="A99" s="2056"/>
      <c r="B99" s="2056"/>
    </row>
    <row r="100" spans="1:2" ht="9.75" customHeight="1">
      <c r="A100" s="2052"/>
      <c r="B100" s="2052"/>
    </row>
    <row r="101" spans="1:2" ht="9.75" customHeight="1">
      <c r="A101" s="2055"/>
      <c r="B101" s="2055"/>
    </row>
    <row r="102" spans="1:2" ht="9.75" customHeight="1">
      <c r="A102" s="2052"/>
      <c r="B102" s="2052"/>
    </row>
    <row r="103" spans="1:2" ht="9.75" customHeight="1">
      <c r="A103" s="2052"/>
      <c r="B103" s="2052"/>
    </row>
    <row r="104" spans="1:2" ht="9.75" customHeight="1">
      <c r="A104" s="2052"/>
      <c r="B104" s="2052"/>
    </row>
    <row r="105" spans="1:2" ht="9.75" customHeight="1">
      <c r="A105" s="2052"/>
      <c r="B105" s="2052"/>
    </row>
    <row r="106" spans="1:2" ht="9.75" customHeight="1">
      <c r="A106" s="2052"/>
      <c r="B106" s="2052"/>
    </row>
    <row r="107" spans="1:2" ht="9.75" customHeight="1">
      <c r="A107" s="2052"/>
      <c r="B107" s="2052"/>
    </row>
    <row r="108" spans="1:2" ht="9.75" customHeight="1">
      <c r="A108" s="2052"/>
      <c r="B108" s="2052"/>
    </row>
    <row r="109" spans="1:2" ht="9.75" customHeight="1">
      <c r="A109" s="2052"/>
      <c r="B109" s="2052"/>
    </row>
    <row r="110" spans="1:2" ht="9.75" customHeight="1">
      <c r="A110" s="2052"/>
      <c r="B110" s="2052"/>
    </row>
    <row r="111" spans="1:2" ht="9.75" customHeight="1">
      <c r="A111" s="2052"/>
      <c r="B111" s="2052"/>
    </row>
    <row r="112" spans="1:2" ht="9.75" customHeight="1">
      <c r="A112" s="2056"/>
      <c r="B112" s="2056"/>
    </row>
    <row r="113" spans="1:2" ht="9.75" customHeight="1">
      <c r="A113" s="2052"/>
      <c r="B113" s="2052"/>
    </row>
    <row r="114" spans="1:2" ht="9.75" customHeight="1">
      <c r="A114" s="2055"/>
      <c r="B114" s="2055"/>
    </row>
    <row r="115" spans="1:2" ht="9.75" customHeight="1">
      <c r="A115" s="2052"/>
      <c r="B115" s="2052"/>
    </row>
    <row r="116" spans="1:2" ht="9.75" customHeight="1">
      <c r="A116" s="2052"/>
      <c r="B116" s="2052"/>
    </row>
    <row r="117" spans="1:2" ht="9.75" customHeight="1">
      <c r="A117" s="2052"/>
      <c r="B117" s="2052"/>
    </row>
    <row r="118" spans="1:2" ht="9.75" customHeight="1">
      <c r="A118" s="2052"/>
      <c r="B118" s="2052"/>
    </row>
    <row r="119" spans="1:2" ht="9.75" customHeight="1">
      <c r="A119" s="2052"/>
      <c r="B119" s="2052"/>
    </row>
    <row r="120" spans="1:2" ht="9.75" customHeight="1">
      <c r="A120" s="2052"/>
      <c r="B120" s="2052"/>
    </row>
    <row r="121" spans="1:2" ht="9.75" customHeight="1">
      <c r="A121" s="2052"/>
      <c r="B121" s="2052"/>
    </row>
    <row r="122" spans="1:2" ht="9.75" customHeight="1">
      <c r="A122" s="2052"/>
      <c r="B122" s="2052"/>
    </row>
    <row r="123" spans="1:2" ht="9.75" customHeight="1">
      <c r="A123" s="2052"/>
      <c r="B123" s="2052"/>
    </row>
    <row r="124" spans="1:2" ht="9.75" customHeight="1">
      <c r="A124" s="2052"/>
      <c r="B124" s="2052"/>
    </row>
  </sheetData>
  <sheetProtection/>
  <mergeCells count="3">
    <mergeCell ref="B3:B4"/>
    <mergeCell ref="C3:F3"/>
    <mergeCell ref="G3:H3"/>
  </mergeCells>
  <printOptions horizontalCentered="1"/>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DU285"/>
  <sheetViews>
    <sheetView view="pageBreakPreview" zoomScaleSheetLayoutView="100" zoomScalePageLayoutView="0" workbookViewId="0" topLeftCell="A1">
      <selection activeCell="A2" sqref="A2"/>
    </sheetView>
  </sheetViews>
  <sheetFormatPr defaultColWidth="9.00390625" defaultRowHeight="12.75"/>
  <cols>
    <col min="1" max="1" width="42.75390625" style="6" customWidth="1"/>
    <col min="2" max="7" width="11.75390625" style="6" customWidth="1"/>
    <col min="8" max="16384" width="9.125" style="6" customWidth="1"/>
  </cols>
  <sheetData>
    <row r="1" spans="1:7" s="3" customFormat="1" ht="21" customHeight="1">
      <c r="A1" s="8" t="s">
        <v>65</v>
      </c>
      <c r="B1" s="2"/>
      <c r="C1" s="2"/>
      <c r="D1" s="2"/>
      <c r="E1" s="2"/>
      <c r="F1" s="2"/>
      <c r="G1" s="2"/>
    </row>
    <row r="2" spans="1:7" s="3" customFormat="1" ht="11.25" customHeight="1">
      <c r="A2" s="247"/>
      <c r="B2" s="5"/>
      <c r="C2" s="5"/>
      <c r="D2" s="5"/>
      <c r="E2" s="5"/>
      <c r="F2" s="5"/>
      <c r="G2" s="5" t="s">
        <v>52</v>
      </c>
    </row>
    <row r="3" spans="1:7" ht="19.5" customHeight="1">
      <c r="A3" s="34"/>
      <c r="B3" s="35">
        <v>41364</v>
      </c>
      <c r="C3" s="35">
        <v>41455</v>
      </c>
      <c r="D3" s="35">
        <v>41547</v>
      </c>
      <c r="E3" s="35">
        <v>41639</v>
      </c>
      <c r="F3" s="35">
        <v>41729</v>
      </c>
      <c r="G3" s="35">
        <v>41820</v>
      </c>
    </row>
    <row r="4" spans="1:7" ht="6" customHeight="1">
      <c r="A4" s="47" t="s">
        <v>82</v>
      </c>
      <c r="B4" s="48"/>
      <c r="C4" s="48"/>
      <c r="D4" s="48"/>
      <c r="E4" s="48"/>
      <c r="F4" s="48"/>
      <c r="G4" s="48"/>
    </row>
    <row r="5" spans="1:7" ht="12.75">
      <c r="A5" s="102" t="s">
        <v>27</v>
      </c>
      <c r="B5" s="119">
        <v>1.5274</v>
      </c>
      <c r="C5" s="119">
        <v>1.49528</v>
      </c>
      <c r="D5" s="119">
        <v>1.44823</v>
      </c>
      <c r="E5" s="119">
        <v>1.41902</v>
      </c>
      <c r="F5" s="119">
        <v>1.4185</v>
      </c>
      <c r="G5" s="119">
        <v>1.432</v>
      </c>
    </row>
    <row r="6" spans="1:7" ht="12.75">
      <c r="A6" s="102" t="s">
        <v>83</v>
      </c>
      <c r="B6" s="119">
        <v>1.95583</v>
      </c>
      <c r="C6" s="119">
        <v>1.95583</v>
      </c>
      <c r="D6" s="119">
        <v>1.95583</v>
      </c>
      <c r="E6" s="119">
        <v>1.95583</v>
      </c>
      <c r="F6" s="119">
        <v>1.95583</v>
      </c>
      <c r="G6" s="119">
        <v>1.95583</v>
      </c>
    </row>
    <row r="7" spans="1:7" ht="6" customHeight="1">
      <c r="A7" s="49" t="s">
        <v>82</v>
      </c>
      <c r="B7" s="120">
        <v>0</v>
      </c>
      <c r="C7" s="120">
        <v>0</v>
      </c>
      <c r="D7" s="120">
        <v>0</v>
      </c>
      <c r="E7" s="120">
        <v>0</v>
      </c>
      <c r="F7" s="120">
        <v>0</v>
      </c>
      <c r="G7" s="120">
        <v>0</v>
      </c>
    </row>
    <row r="8" spans="1:7" ht="12.75">
      <c r="A8" s="50" t="s">
        <v>53</v>
      </c>
      <c r="B8" s="123">
        <v>23244033</v>
      </c>
      <c r="C8" s="123">
        <v>21961445</v>
      </c>
      <c r="D8" s="123">
        <v>23492388</v>
      </c>
      <c r="E8" s="123">
        <v>22744184</v>
      </c>
      <c r="F8" s="123">
        <v>21679765</v>
      </c>
      <c r="G8" s="123">
        <v>22834609</v>
      </c>
    </row>
    <row r="9" spans="1:7" ht="12.75">
      <c r="A9" s="51" t="s">
        <v>28</v>
      </c>
      <c r="B9" s="122">
        <v>26844855</v>
      </c>
      <c r="C9" s="122">
        <v>27126068</v>
      </c>
      <c r="D9" s="122">
        <v>27847897</v>
      </c>
      <c r="E9" s="122">
        <v>26823822</v>
      </c>
      <c r="F9" s="122">
        <v>25952616</v>
      </c>
      <c r="G9" s="122">
        <v>26636658</v>
      </c>
    </row>
    <row r="10" spans="1:7" ht="12.75">
      <c r="A10" s="52" t="s">
        <v>29</v>
      </c>
      <c r="B10" s="122">
        <v>28374666</v>
      </c>
      <c r="C10" s="122">
        <v>28565979</v>
      </c>
      <c r="D10" s="122">
        <v>29244736</v>
      </c>
      <c r="E10" s="122">
        <v>28243294</v>
      </c>
      <c r="F10" s="122">
        <v>27331920</v>
      </c>
      <c r="G10" s="122">
        <v>28041136</v>
      </c>
    </row>
    <row r="11" spans="1:7" ht="12.75">
      <c r="A11" s="53" t="s">
        <v>30</v>
      </c>
      <c r="B11" s="122">
        <v>50664</v>
      </c>
      <c r="C11" s="122">
        <v>34922</v>
      </c>
      <c r="D11" s="122">
        <v>25590</v>
      </c>
      <c r="E11" s="122">
        <v>19364</v>
      </c>
      <c r="F11" s="122">
        <v>89184</v>
      </c>
      <c r="G11" s="122">
        <v>156790</v>
      </c>
    </row>
    <row r="12" spans="1:7" ht="12.75">
      <c r="A12" s="54" t="s">
        <v>31</v>
      </c>
      <c r="B12" s="122">
        <v>49691</v>
      </c>
      <c r="C12" s="122">
        <v>34253</v>
      </c>
      <c r="D12" s="122">
        <v>24709</v>
      </c>
      <c r="E12" s="122">
        <v>18479</v>
      </c>
      <c r="F12" s="122">
        <v>88357</v>
      </c>
      <c r="G12" s="122">
        <v>155896</v>
      </c>
    </row>
    <row r="13" spans="1:7" ht="12.75">
      <c r="A13" s="53" t="s">
        <v>32</v>
      </c>
      <c r="B13" s="122">
        <v>5179491</v>
      </c>
      <c r="C13" s="122">
        <v>4962423</v>
      </c>
      <c r="D13" s="122">
        <v>5591662</v>
      </c>
      <c r="E13" s="122">
        <v>4962017</v>
      </c>
      <c r="F13" s="122">
        <v>4241541</v>
      </c>
      <c r="G13" s="122">
        <v>4401885</v>
      </c>
    </row>
    <row r="14" spans="1:7" ht="12.75">
      <c r="A14" s="54" t="s">
        <v>33</v>
      </c>
      <c r="B14" s="122">
        <v>0</v>
      </c>
      <c r="C14" s="122">
        <v>0</v>
      </c>
      <c r="D14" s="122">
        <v>0</v>
      </c>
      <c r="E14" s="122">
        <v>0</v>
      </c>
      <c r="F14" s="122">
        <v>0</v>
      </c>
      <c r="G14" s="122">
        <v>0</v>
      </c>
    </row>
    <row r="15" spans="1:7" ht="12.75">
      <c r="A15" s="54" t="s">
        <v>34</v>
      </c>
      <c r="B15" s="122">
        <v>5179491</v>
      </c>
      <c r="C15" s="122">
        <v>4962423</v>
      </c>
      <c r="D15" s="122">
        <v>5591662</v>
      </c>
      <c r="E15" s="122">
        <v>4962017</v>
      </c>
      <c r="F15" s="122">
        <v>4241541</v>
      </c>
      <c r="G15" s="122">
        <v>4401885</v>
      </c>
    </row>
    <row r="16" spans="1:7" ht="12.75">
      <c r="A16" s="55" t="s">
        <v>31</v>
      </c>
      <c r="B16" s="122">
        <v>5169219</v>
      </c>
      <c r="C16" s="122">
        <v>4953233</v>
      </c>
      <c r="D16" s="122">
        <v>5581502</v>
      </c>
      <c r="E16" s="122">
        <v>4952041</v>
      </c>
      <c r="F16" s="122">
        <v>4231329</v>
      </c>
      <c r="G16" s="122">
        <v>4393354</v>
      </c>
    </row>
    <row r="17" spans="1:7" ht="12.75">
      <c r="A17" s="53" t="s">
        <v>35</v>
      </c>
      <c r="B17" s="122">
        <v>0</v>
      </c>
      <c r="C17" s="122">
        <v>0</v>
      </c>
      <c r="D17" s="122">
        <v>0</v>
      </c>
      <c r="E17" s="122">
        <v>0</v>
      </c>
      <c r="F17" s="122">
        <v>0</v>
      </c>
      <c r="G17" s="122">
        <v>0</v>
      </c>
    </row>
    <row r="18" spans="1:7" ht="12.75">
      <c r="A18" s="54" t="s">
        <v>33</v>
      </c>
      <c r="B18" s="122">
        <v>0</v>
      </c>
      <c r="C18" s="122">
        <v>0</v>
      </c>
      <c r="D18" s="122">
        <v>0</v>
      </c>
      <c r="E18" s="122">
        <v>0</v>
      </c>
      <c r="F18" s="122">
        <v>0</v>
      </c>
      <c r="G18" s="122">
        <v>0</v>
      </c>
    </row>
    <row r="19" spans="1:7" ht="12.75">
      <c r="A19" s="54" t="s">
        <v>34</v>
      </c>
      <c r="B19" s="122">
        <v>0</v>
      </c>
      <c r="C19" s="122">
        <v>0</v>
      </c>
      <c r="D19" s="122">
        <v>0</v>
      </c>
      <c r="E19" s="122">
        <v>0</v>
      </c>
      <c r="F19" s="122">
        <v>0</v>
      </c>
      <c r="G19" s="122">
        <v>0</v>
      </c>
    </row>
    <row r="20" spans="1:7" ht="12.75">
      <c r="A20" s="55" t="s">
        <v>31</v>
      </c>
      <c r="B20" s="122">
        <v>0</v>
      </c>
      <c r="C20" s="122">
        <v>0</v>
      </c>
      <c r="D20" s="122">
        <v>0</v>
      </c>
      <c r="E20" s="122">
        <v>0</v>
      </c>
      <c r="F20" s="122">
        <v>0</v>
      </c>
      <c r="G20" s="122">
        <v>0</v>
      </c>
    </row>
    <row r="21" spans="1:7" ht="12.75">
      <c r="A21" s="53" t="s">
        <v>36</v>
      </c>
      <c r="B21" s="122">
        <v>0</v>
      </c>
      <c r="C21" s="122">
        <v>0</v>
      </c>
      <c r="D21" s="122">
        <v>0</v>
      </c>
      <c r="E21" s="122">
        <v>0</v>
      </c>
      <c r="F21" s="122">
        <v>0</v>
      </c>
      <c r="G21" s="122">
        <v>0</v>
      </c>
    </row>
    <row r="22" spans="1:7" ht="12.75">
      <c r="A22" s="54" t="s">
        <v>33</v>
      </c>
      <c r="B22" s="122">
        <v>0</v>
      </c>
      <c r="C22" s="122">
        <v>0</v>
      </c>
      <c r="D22" s="122">
        <v>0</v>
      </c>
      <c r="E22" s="122">
        <v>0</v>
      </c>
      <c r="F22" s="122">
        <v>0</v>
      </c>
      <c r="G22" s="122">
        <v>0</v>
      </c>
    </row>
    <row r="23" spans="1:7" ht="12.75">
      <c r="A23" s="54" t="s">
        <v>34</v>
      </c>
      <c r="B23" s="122">
        <v>0</v>
      </c>
      <c r="C23" s="122">
        <v>0</v>
      </c>
      <c r="D23" s="122">
        <v>0</v>
      </c>
      <c r="E23" s="122">
        <v>0</v>
      </c>
      <c r="F23" s="122">
        <v>0</v>
      </c>
      <c r="G23" s="122">
        <v>0</v>
      </c>
    </row>
    <row r="24" spans="1:7" ht="12.75">
      <c r="A24" s="55" t="s">
        <v>31</v>
      </c>
      <c r="B24" s="122">
        <v>0</v>
      </c>
      <c r="C24" s="122">
        <v>0</v>
      </c>
      <c r="D24" s="122">
        <v>0</v>
      </c>
      <c r="E24" s="122">
        <v>0</v>
      </c>
      <c r="F24" s="122">
        <v>0</v>
      </c>
      <c r="G24" s="122">
        <v>0</v>
      </c>
    </row>
    <row r="25" spans="1:7" ht="12.75">
      <c r="A25" s="53" t="s">
        <v>37</v>
      </c>
      <c r="B25" s="122">
        <v>18477838</v>
      </c>
      <c r="C25" s="122">
        <v>19730984</v>
      </c>
      <c r="D25" s="122">
        <v>19661582</v>
      </c>
      <c r="E25" s="122">
        <v>19618828</v>
      </c>
      <c r="F25" s="122">
        <v>19170157</v>
      </c>
      <c r="G25" s="122">
        <v>19560927</v>
      </c>
    </row>
    <row r="26" spans="1:7" ht="12.75">
      <c r="A26" s="54" t="s">
        <v>33</v>
      </c>
      <c r="B26" s="122">
        <v>0</v>
      </c>
      <c r="C26" s="122">
        <v>0</v>
      </c>
      <c r="D26" s="122">
        <v>0</v>
      </c>
      <c r="E26" s="122">
        <v>0</v>
      </c>
      <c r="F26" s="122">
        <v>0</v>
      </c>
      <c r="G26" s="122">
        <v>0</v>
      </c>
    </row>
    <row r="27" spans="1:7" ht="12.75">
      <c r="A27" s="54" t="s">
        <v>34</v>
      </c>
      <c r="B27" s="122">
        <v>18477838</v>
      </c>
      <c r="C27" s="122">
        <v>19730984</v>
      </c>
      <c r="D27" s="122">
        <v>19661582</v>
      </c>
      <c r="E27" s="122">
        <v>19618828</v>
      </c>
      <c r="F27" s="122">
        <v>19170157</v>
      </c>
      <c r="G27" s="122">
        <v>19560927</v>
      </c>
    </row>
    <row r="28" spans="1:7" ht="12.75">
      <c r="A28" s="55" t="s">
        <v>31</v>
      </c>
      <c r="B28" s="122">
        <v>18477838</v>
      </c>
      <c r="C28" s="122">
        <v>19730984</v>
      </c>
      <c r="D28" s="122">
        <v>19661582</v>
      </c>
      <c r="E28" s="122">
        <v>19618828</v>
      </c>
      <c r="F28" s="122">
        <v>19170157</v>
      </c>
      <c r="G28" s="122">
        <v>19560927</v>
      </c>
    </row>
    <row r="29" spans="1:7" ht="12.75">
      <c r="A29" s="53" t="s">
        <v>90</v>
      </c>
      <c r="B29" s="122">
        <v>29693</v>
      </c>
      <c r="C29" s="122">
        <v>29693</v>
      </c>
      <c r="D29" s="122">
        <v>29701</v>
      </c>
      <c r="E29" s="122">
        <v>28752</v>
      </c>
      <c r="F29" s="122">
        <v>28709</v>
      </c>
      <c r="G29" s="122">
        <v>28709</v>
      </c>
    </row>
    <row r="30" spans="1:7" ht="12.75">
      <c r="A30" s="54" t="s">
        <v>33</v>
      </c>
      <c r="B30" s="122">
        <v>0</v>
      </c>
      <c r="C30" s="122">
        <v>0</v>
      </c>
      <c r="D30" s="122">
        <v>0</v>
      </c>
      <c r="E30" s="122">
        <v>0</v>
      </c>
      <c r="F30" s="122">
        <v>0</v>
      </c>
      <c r="G30" s="122">
        <v>0</v>
      </c>
    </row>
    <row r="31" spans="1:7" ht="12.75">
      <c r="A31" s="54" t="s">
        <v>34</v>
      </c>
      <c r="B31" s="122">
        <v>29693</v>
      </c>
      <c r="C31" s="122">
        <v>29693</v>
      </c>
      <c r="D31" s="122">
        <v>29701</v>
      </c>
      <c r="E31" s="122">
        <v>28752</v>
      </c>
      <c r="F31" s="122">
        <v>28709</v>
      </c>
      <c r="G31" s="122">
        <v>28709</v>
      </c>
    </row>
    <row r="32" spans="1:7" ht="12.75">
      <c r="A32" s="55" t="s">
        <v>31</v>
      </c>
      <c r="B32" s="122">
        <v>6891</v>
      </c>
      <c r="C32" s="122">
        <v>6891</v>
      </c>
      <c r="D32" s="122">
        <v>6899</v>
      </c>
      <c r="E32" s="122">
        <v>6899</v>
      </c>
      <c r="F32" s="122">
        <v>6856</v>
      </c>
      <c r="G32" s="122">
        <v>6856</v>
      </c>
    </row>
    <row r="33" spans="1:7" ht="15">
      <c r="A33" s="53" t="s">
        <v>62</v>
      </c>
      <c r="B33" s="122">
        <v>4605554</v>
      </c>
      <c r="C33" s="122">
        <v>3767321</v>
      </c>
      <c r="D33" s="122">
        <v>3920859</v>
      </c>
      <c r="E33" s="122">
        <v>3608212</v>
      </c>
      <c r="F33" s="122">
        <v>3779900</v>
      </c>
      <c r="G33" s="122">
        <v>3849950</v>
      </c>
    </row>
    <row r="34" spans="1:7" ht="12.75">
      <c r="A34" s="53" t="s">
        <v>91</v>
      </c>
      <c r="B34" s="122">
        <v>31426</v>
      </c>
      <c r="C34" s="122">
        <v>40636</v>
      </c>
      <c r="D34" s="122">
        <v>15342</v>
      </c>
      <c r="E34" s="122">
        <v>6121</v>
      </c>
      <c r="F34" s="122">
        <v>22429</v>
      </c>
      <c r="G34" s="122">
        <v>42875</v>
      </c>
    </row>
    <row r="35" spans="1:7" ht="12.75">
      <c r="A35" s="54" t="s">
        <v>33</v>
      </c>
      <c r="B35" s="122">
        <v>0</v>
      </c>
      <c r="C35" s="122">
        <v>0</v>
      </c>
      <c r="D35" s="122">
        <v>0</v>
      </c>
      <c r="E35" s="122">
        <v>0</v>
      </c>
      <c r="F35" s="122">
        <v>0</v>
      </c>
      <c r="G35" s="122">
        <v>0</v>
      </c>
    </row>
    <row r="36" spans="1:7" ht="12.75">
      <c r="A36" s="54" t="s">
        <v>34</v>
      </c>
      <c r="B36" s="122">
        <v>31426</v>
      </c>
      <c r="C36" s="122">
        <v>40636</v>
      </c>
      <c r="D36" s="122">
        <v>15342</v>
      </c>
      <c r="E36" s="122">
        <v>6121</v>
      </c>
      <c r="F36" s="122">
        <v>22429</v>
      </c>
      <c r="G36" s="122">
        <v>42875</v>
      </c>
    </row>
    <row r="37" spans="1:7" ht="12.75">
      <c r="A37" s="55" t="s">
        <v>31</v>
      </c>
      <c r="B37" s="122">
        <v>31100</v>
      </c>
      <c r="C37" s="122">
        <v>40452</v>
      </c>
      <c r="D37" s="122">
        <v>15012</v>
      </c>
      <c r="E37" s="122">
        <v>5841</v>
      </c>
      <c r="F37" s="122">
        <v>21974</v>
      </c>
      <c r="G37" s="122">
        <v>42611</v>
      </c>
    </row>
    <row r="38" spans="1:7" ht="12.75">
      <c r="A38" s="52" t="s">
        <v>92</v>
      </c>
      <c r="B38" s="122">
        <v>1529811</v>
      </c>
      <c r="C38" s="122">
        <v>1439911</v>
      </c>
      <c r="D38" s="122">
        <v>1396839</v>
      </c>
      <c r="E38" s="122">
        <v>1419472</v>
      </c>
      <c r="F38" s="122">
        <v>1379304</v>
      </c>
      <c r="G38" s="122">
        <v>1404478</v>
      </c>
    </row>
    <row r="39" spans="1:7" ht="12.75">
      <c r="A39" s="53" t="s">
        <v>32</v>
      </c>
      <c r="B39" s="122">
        <v>131874</v>
      </c>
      <c r="C39" s="122">
        <v>65999</v>
      </c>
      <c r="D39" s="122">
        <v>39499</v>
      </c>
      <c r="E39" s="122">
        <v>84300</v>
      </c>
      <c r="F39" s="122">
        <v>39710</v>
      </c>
      <c r="G39" s="122">
        <v>51954</v>
      </c>
    </row>
    <row r="40" spans="1:7" ht="12.75">
      <c r="A40" s="54" t="s">
        <v>33</v>
      </c>
      <c r="B40" s="122">
        <v>46245</v>
      </c>
      <c r="C40" s="122">
        <v>52761</v>
      </c>
      <c r="D40" s="122">
        <v>25585</v>
      </c>
      <c r="E40" s="122">
        <v>37872</v>
      </c>
      <c r="F40" s="122">
        <v>8571</v>
      </c>
      <c r="G40" s="122">
        <v>7417</v>
      </c>
    </row>
    <row r="41" spans="1:7" ht="12.75">
      <c r="A41" s="54" t="s">
        <v>34</v>
      </c>
      <c r="B41" s="122">
        <v>85629</v>
      </c>
      <c r="C41" s="122">
        <v>13238</v>
      </c>
      <c r="D41" s="122">
        <v>13914</v>
      </c>
      <c r="E41" s="122">
        <v>46428</v>
      </c>
      <c r="F41" s="122">
        <v>31139</v>
      </c>
      <c r="G41" s="122">
        <v>44537</v>
      </c>
    </row>
    <row r="42" spans="1:7" ht="12.75">
      <c r="A42" s="55" t="s">
        <v>31</v>
      </c>
      <c r="B42" s="122">
        <v>85629</v>
      </c>
      <c r="C42" s="122">
        <v>13238</v>
      </c>
      <c r="D42" s="122">
        <v>13914</v>
      </c>
      <c r="E42" s="122">
        <v>46428</v>
      </c>
      <c r="F42" s="122">
        <v>31139</v>
      </c>
      <c r="G42" s="122">
        <v>44537</v>
      </c>
    </row>
    <row r="43" spans="1:7" ht="12.75">
      <c r="A43" s="53" t="s">
        <v>35</v>
      </c>
      <c r="B43" s="122">
        <v>0</v>
      </c>
      <c r="C43" s="122">
        <v>0</v>
      </c>
      <c r="D43" s="122">
        <v>0</v>
      </c>
      <c r="E43" s="122">
        <v>0</v>
      </c>
      <c r="F43" s="122">
        <v>0</v>
      </c>
      <c r="G43" s="122">
        <v>0</v>
      </c>
    </row>
    <row r="44" spans="1:7" ht="12.75">
      <c r="A44" s="54" t="s">
        <v>33</v>
      </c>
      <c r="B44" s="122">
        <v>0</v>
      </c>
      <c r="C44" s="122">
        <v>0</v>
      </c>
      <c r="D44" s="122">
        <v>0</v>
      </c>
      <c r="E44" s="122">
        <v>0</v>
      </c>
      <c r="F44" s="122">
        <v>0</v>
      </c>
      <c r="G44" s="122">
        <v>0</v>
      </c>
    </row>
    <row r="45" spans="1:7" ht="12.75">
      <c r="A45" s="54" t="s">
        <v>34</v>
      </c>
      <c r="B45" s="122">
        <v>0</v>
      </c>
      <c r="C45" s="122">
        <v>0</v>
      </c>
      <c r="D45" s="122">
        <v>0</v>
      </c>
      <c r="E45" s="122">
        <v>0</v>
      </c>
      <c r="F45" s="122">
        <v>0</v>
      </c>
      <c r="G45" s="122">
        <v>0</v>
      </c>
    </row>
    <row r="46" spans="1:7" ht="12.75">
      <c r="A46" s="55" t="s">
        <v>31</v>
      </c>
      <c r="B46" s="122">
        <v>0</v>
      </c>
      <c r="C46" s="122">
        <v>0</v>
      </c>
      <c r="D46" s="122">
        <v>0</v>
      </c>
      <c r="E46" s="122">
        <v>0</v>
      </c>
      <c r="F46" s="122">
        <v>0</v>
      </c>
      <c r="G46" s="122">
        <v>0</v>
      </c>
    </row>
    <row r="47" spans="1:7" ht="15">
      <c r="A47" s="53" t="s">
        <v>63</v>
      </c>
      <c r="B47" s="122">
        <v>0</v>
      </c>
      <c r="C47" s="122">
        <v>0</v>
      </c>
      <c r="D47" s="122">
        <v>0</v>
      </c>
      <c r="E47" s="122">
        <v>0</v>
      </c>
      <c r="F47" s="122">
        <v>0</v>
      </c>
      <c r="G47" s="122">
        <v>0</v>
      </c>
    </row>
    <row r="48" spans="1:7" ht="12.75">
      <c r="A48" s="53" t="s">
        <v>93</v>
      </c>
      <c r="B48" s="122">
        <v>205</v>
      </c>
      <c r="C48" s="122">
        <v>150</v>
      </c>
      <c r="D48" s="122">
        <v>158</v>
      </c>
      <c r="E48" s="122">
        <v>232</v>
      </c>
      <c r="F48" s="122">
        <v>261</v>
      </c>
      <c r="G48" s="122">
        <v>222</v>
      </c>
    </row>
    <row r="49" spans="1:7" ht="12.75">
      <c r="A49" s="54" t="s">
        <v>33</v>
      </c>
      <c r="B49" s="122">
        <v>0</v>
      </c>
      <c r="C49" s="122">
        <v>0</v>
      </c>
      <c r="D49" s="122">
        <v>0</v>
      </c>
      <c r="E49" s="122">
        <v>0</v>
      </c>
      <c r="F49" s="122">
        <v>0</v>
      </c>
      <c r="G49" s="122">
        <v>0</v>
      </c>
    </row>
    <row r="50" spans="1:7" ht="12.75">
      <c r="A50" s="54" t="s">
        <v>34</v>
      </c>
      <c r="B50" s="122">
        <v>205</v>
      </c>
      <c r="C50" s="122">
        <v>150</v>
      </c>
      <c r="D50" s="122">
        <v>158</v>
      </c>
      <c r="E50" s="122">
        <v>232</v>
      </c>
      <c r="F50" s="122">
        <v>261</v>
      </c>
      <c r="G50" s="122">
        <v>222</v>
      </c>
    </row>
    <row r="51" spans="1:7" ht="12.75">
      <c r="A51" s="55" t="s">
        <v>31</v>
      </c>
      <c r="B51" s="122">
        <v>0</v>
      </c>
      <c r="C51" s="122">
        <v>0</v>
      </c>
      <c r="D51" s="122">
        <v>0</v>
      </c>
      <c r="E51" s="122">
        <v>0</v>
      </c>
      <c r="F51" s="122">
        <v>0</v>
      </c>
      <c r="G51" s="122">
        <v>0</v>
      </c>
    </row>
    <row r="52" spans="1:7" ht="12.75">
      <c r="A52" s="56" t="s">
        <v>145</v>
      </c>
      <c r="B52" s="122">
        <v>1397732</v>
      </c>
      <c r="C52" s="122">
        <v>1373762</v>
      </c>
      <c r="D52" s="122">
        <v>1357182</v>
      </c>
      <c r="E52" s="122">
        <v>1334940</v>
      </c>
      <c r="F52" s="122">
        <v>1339333</v>
      </c>
      <c r="G52" s="122">
        <v>1352302</v>
      </c>
    </row>
    <row r="53" spans="1:7" ht="12.75">
      <c r="A53" s="57" t="s">
        <v>96</v>
      </c>
      <c r="B53" s="122">
        <v>-3870987</v>
      </c>
      <c r="C53" s="122">
        <v>-5430789</v>
      </c>
      <c r="D53" s="122">
        <v>-4612168</v>
      </c>
      <c r="E53" s="122">
        <v>-4299584</v>
      </c>
      <c r="F53" s="122">
        <v>-4523242</v>
      </c>
      <c r="G53" s="122">
        <v>-4059402</v>
      </c>
    </row>
    <row r="54" spans="1:7" ht="12.75">
      <c r="A54" s="52" t="s">
        <v>97</v>
      </c>
      <c r="B54" s="122">
        <v>-3870987</v>
      </c>
      <c r="C54" s="122">
        <v>-5430789</v>
      </c>
      <c r="D54" s="122">
        <v>-4612168</v>
      </c>
      <c r="E54" s="122">
        <v>-4299584</v>
      </c>
      <c r="F54" s="122">
        <v>-4523242</v>
      </c>
      <c r="G54" s="122">
        <v>-4059402</v>
      </c>
    </row>
    <row r="55" spans="1:7" ht="12.75">
      <c r="A55" s="53" t="s">
        <v>98</v>
      </c>
      <c r="B55" s="122">
        <v>0</v>
      </c>
      <c r="C55" s="122">
        <v>0</v>
      </c>
      <c r="D55" s="122">
        <v>0</v>
      </c>
      <c r="E55" s="122">
        <v>0</v>
      </c>
      <c r="F55" s="122">
        <v>0</v>
      </c>
      <c r="G55" s="122">
        <v>0</v>
      </c>
    </row>
    <row r="56" spans="1:7" ht="12.75">
      <c r="A56" s="54" t="s">
        <v>89</v>
      </c>
      <c r="B56" s="122">
        <v>0</v>
      </c>
      <c r="C56" s="122">
        <v>0</v>
      </c>
      <c r="D56" s="122">
        <v>0</v>
      </c>
      <c r="E56" s="122">
        <v>0</v>
      </c>
      <c r="F56" s="122">
        <v>0</v>
      </c>
      <c r="G56" s="122">
        <v>0</v>
      </c>
    </row>
    <row r="57" spans="1:7" ht="12.75">
      <c r="A57" s="55" t="s">
        <v>33</v>
      </c>
      <c r="B57" s="122">
        <v>0</v>
      </c>
      <c r="C57" s="122">
        <v>0</v>
      </c>
      <c r="D57" s="122">
        <v>0</v>
      </c>
      <c r="E57" s="122">
        <v>0</v>
      </c>
      <c r="F57" s="122">
        <v>0</v>
      </c>
      <c r="G57" s="122">
        <v>0</v>
      </c>
    </row>
    <row r="58" spans="1:7" ht="12.75">
      <c r="A58" s="55" t="s">
        <v>34</v>
      </c>
      <c r="B58" s="122">
        <v>0</v>
      </c>
      <c r="C58" s="122">
        <v>0</v>
      </c>
      <c r="D58" s="122">
        <v>0</v>
      </c>
      <c r="E58" s="122">
        <v>0</v>
      </c>
      <c r="F58" s="122">
        <v>0</v>
      </c>
      <c r="G58" s="122">
        <v>0</v>
      </c>
    </row>
    <row r="59" spans="1:7" ht="12.75">
      <c r="A59" s="58" t="s">
        <v>31</v>
      </c>
      <c r="B59" s="122">
        <v>0</v>
      </c>
      <c r="C59" s="122">
        <v>0</v>
      </c>
      <c r="D59" s="122">
        <v>0</v>
      </c>
      <c r="E59" s="122">
        <v>0</v>
      </c>
      <c r="F59" s="122">
        <v>0</v>
      </c>
      <c r="G59" s="122">
        <v>0</v>
      </c>
    </row>
    <row r="60" spans="1:7" ht="12.75">
      <c r="A60" s="54" t="s">
        <v>35</v>
      </c>
      <c r="B60" s="122">
        <v>0</v>
      </c>
      <c r="C60" s="122">
        <v>0</v>
      </c>
      <c r="D60" s="122">
        <v>0</v>
      </c>
      <c r="E60" s="122">
        <v>0</v>
      </c>
      <c r="F60" s="122">
        <v>0</v>
      </c>
      <c r="G60" s="122">
        <v>0</v>
      </c>
    </row>
    <row r="61" spans="1:7" ht="12.75">
      <c r="A61" s="55" t="s">
        <v>33</v>
      </c>
      <c r="B61" s="122">
        <v>0</v>
      </c>
      <c r="C61" s="122">
        <v>0</v>
      </c>
      <c r="D61" s="122">
        <v>0</v>
      </c>
      <c r="E61" s="122">
        <v>0</v>
      </c>
      <c r="F61" s="122">
        <v>0</v>
      </c>
      <c r="G61" s="122">
        <v>0</v>
      </c>
    </row>
    <row r="62" spans="1:7" ht="12.75">
      <c r="A62" s="55" t="s">
        <v>34</v>
      </c>
      <c r="B62" s="122">
        <v>0</v>
      </c>
      <c r="C62" s="122">
        <v>0</v>
      </c>
      <c r="D62" s="122">
        <v>0</v>
      </c>
      <c r="E62" s="122">
        <v>0</v>
      </c>
      <c r="F62" s="122">
        <v>0</v>
      </c>
      <c r="G62" s="122">
        <v>0</v>
      </c>
    </row>
    <row r="63" spans="1:7" ht="12.75">
      <c r="A63" s="58" t="s">
        <v>31</v>
      </c>
      <c r="B63" s="122">
        <v>0</v>
      </c>
      <c r="C63" s="122">
        <v>0</v>
      </c>
      <c r="D63" s="122">
        <v>0</v>
      </c>
      <c r="E63" s="122">
        <v>0</v>
      </c>
      <c r="F63" s="122">
        <v>0</v>
      </c>
      <c r="G63" s="122">
        <v>0</v>
      </c>
    </row>
    <row r="64" spans="1:7" ht="12.75">
      <c r="A64" s="54" t="s">
        <v>36</v>
      </c>
      <c r="B64" s="122">
        <v>0</v>
      </c>
      <c r="C64" s="122">
        <v>0</v>
      </c>
      <c r="D64" s="122">
        <v>0</v>
      </c>
      <c r="E64" s="122">
        <v>0</v>
      </c>
      <c r="F64" s="122">
        <v>0</v>
      </c>
      <c r="G64" s="122">
        <v>0</v>
      </c>
    </row>
    <row r="65" spans="1:7" ht="12.75">
      <c r="A65" s="55" t="s">
        <v>33</v>
      </c>
      <c r="B65" s="122">
        <v>0</v>
      </c>
      <c r="C65" s="122">
        <v>0</v>
      </c>
      <c r="D65" s="122">
        <v>0</v>
      </c>
      <c r="E65" s="122">
        <v>0</v>
      </c>
      <c r="F65" s="122">
        <v>0</v>
      </c>
      <c r="G65" s="122">
        <v>0</v>
      </c>
    </row>
    <row r="66" spans="1:7" ht="12.75">
      <c r="A66" s="55" t="s">
        <v>34</v>
      </c>
      <c r="B66" s="122">
        <v>0</v>
      </c>
      <c r="C66" s="122">
        <v>0</v>
      </c>
      <c r="D66" s="122">
        <v>0</v>
      </c>
      <c r="E66" s="122">
        <v>0</v>
      </c>
      <c r="F66" s="122">
        <v>0</v>
      </c>
      <c r="G66" s="122">
        <v>0</v>
      </c>
    </row>
    <row r="67" spans="1:7" ht="12.75">
      <c r="A67" s="58" t="s">
        <v>31</v>
      </c>
      <c r="B67" s="122">
        <v>0</v>
      </c>
      <c r="C67" s="122">
        <v>0</v>
      </c>
      <c r="D67" s="122">
        <v>0</v>
      </c>
      <c r="E67" s="122">
        <v>0</v>
      </c>
      <c r="F67" s="122">
        <v>0</v>
      </c>
      <c r="G67" s="122">
        <v>0</v>
      </c>
    </row>
    <row r="68" spans="1:7" ht="12.75">
      <c r="A68" s="53" t="s">
        <v>99</v>
      </c>
      <c r="B68" s="122">
        <v>3870987</v>
      </c>
      <c r="C68" s="122">
        <v>5430789</v>
      </c>
      <c r="D68" s="122">
        <v>4612168</v>
      </c>
      <c r="E68" s="122">
        <v>4299584</v>
      </c>
      <c r="F68" s="122">
        <v>4523242</v>
      </c>
      <c r="G68" s="122">
        <v>4059402</v>
      </c>
    </row>
    <row r="69" spans="1:7" ht="12.75">
      <c r="A69" s="54" t="s">
        <v>32</v>
      </c>
      <c r="B69" s="122">
        <v>3870987</v>
      </c>
      <c r="C69" s="122">
        <v>5430789</v>
      </c>
      <c r="D69" s="122">
        <v>4612168</v>
      </c>
      <c r="E69" s="122">
        <v>4299584</v>
      </c>
      <c r="F69" s="122">
        <v>4523242</v>
      </c>
      <c r="G69" s="122">
        <v>4059402</v>
      </c>
    </row>
    <row r="70" spans="1:7" ht="12.75">
      <c r="A70" s="55" t="s">
        <v>33</v>
      </c>
      <c r="B70" s="122">
        <v>3484747</v>
      </c>
      <c r="C70" s="122">
        <v>5027072</v>
      </c>
      <c r="D70" s="122">
        <v>4329882</v>
      </c>
      <c r="E70" s="122">
        <v>3254255</v>
      </c>
      <c r="F70" s="122">
        <v>4285158</v>
      </c>
      <c r="G70" s="122">
        <v>3761879</v>
      </c>
    </row>
    <row r="71" spans="1:7" ht="12.75">
      <c r="A71" s="55" t="s">
        <v>34</v>
      </c>
      <c r="B71" s="122">
        <v>386240</v>
      </c>
      <c r="C71" s="122">
        <v>403717</v>
      </c>
      <c r="D71" s="122">
        <v>282286</v>
      </c>
      <c r="E71" s="122">
        <v>1045329</v>
      </c>
      <c r="F71" s="122">
        <v>238084</v>
      </c>
      <c r="G71" s="122">
        <v>297523</v>
      </c>
    </row>
    <row r="72" spans="1:7" ht="12.75">
      <c r="A72" s="58" t="s">
        <v>31</v>
      </c>
      <c r="B72" s="122">
        <v>377320</v>
      </c>
      <c r="C72" s="122">
        <v>395159</v>
      </c>
      <c r="D72" s="122">
        <v>273742</v>
      </c>
      <c r="E72" s="122">
        <v>1036155</v>
      </c>
      <c r="F72" s="122">
        <v>229957</v>
      </c>
      <c r="G72" s="122">
        <v>287895</v>
      </c>
    </row>
    <row r="73" spans="1:7" ht="12.75">
      <c r="A73" s="54" t="s">
        <v>35</v>
      </c>
      <c r="B73" s="122">
        <v>0</v>
      </c>
      <c r="C73" s="122">
        <v>0</v>
      </c>
      <c r="D73" s="122">
        <v>0</v>
      </c>
      <c r="E73" s="122">
        <v>0</v>
      </c>
      <c r="F73" s="122">
        <v>0</v>
      </c>
      <c r="G73" s="122">
        <v>0</v>
      </c>
    </row>
    <row r="74" spans="1:7" ht="12.75">
      <c r="A74" s="55" t="s">
        <v>33</v>
      </c>
      <c r="B74" s="122">
        <v>0</v>
      </c>
      <c r="C74" s="122">
        <v>0</v>
      </c>
      <c r="D74" s="122">
        <v>0</v>
      </c>
      <c r="E74" s="122">
        <v>0</v>
      </c>
      <c r="F74" s="122">
        <v>0</v>
      </c>
      <c r="G74" s="122">
        <v>0</v>
      </c>
    </row>
    <row r="75" spans="1:7" ht="12.75">
      <c r="A75" s="55" t="s">
        <v>34</v>
      </c>
      <c r="B75" s="122">
        <v>0</v>
      </c>
      <c r="C75" s="122">
        <v>0</v>
      </c>
      <c r="D75" s="122">
        <v>0</v>
      </c>
      <c r="E75" s="122">
        <v>0</v>
      </c>
      <c r="F75" s="122">
        <v>0</v>
      </c>
      <c r="G75" s="122">
        <v>0</v>
      </c>
    </row>
    <row r="76" spans="1:7" ht="12.75">
      <c r="A76" s="58" t="s">
        <v>31</v>
      </c>
      <c r="B76" s="122">
        <v>0</v>
      </c>
      <c r="C76" s="122">
        <v>0</v>
      </c>
      <c r="D76" s="122">
        <v>0</v>
      </c>
      <c r="E76" s="122">
        <v>0</v>
      </c>
      <c r="F76" s="122">
        <v>0</v>
      </c>
      <c r="G76" s="122">
        <v>0</v>
      </c>
    </row>
    <row r="77" spans="1:7" ht="12.75">
      <c r="A77" s="52" t="s">
        <v>146</v>
      </c>
      <c r="B77" s="122">
        <v>0</v>
      </c>
      <c r="C77" s="122">
        <v>0</v>
      </c>
      <c r="D77" s="122">
        <v>0</v>
      </c>
      <c r="E77" s="122">
        <v>0</v>
      </c>
      <c r="F77" s="122">
        <v>0</v>
      </c>
      <c r="G77" s="122">
        <v>0</v>
      </c>
    </row>
    <row r="78" spans="1:7" ht="12.75">
      <c r="A78" s="53" t="s">
        <v>35</v>
      </c>
      <c r="B78" s="122">
        <v>0</v>
      </c>
      <c r="C78" s="122">
        <v>0</v>
      </c>
      <c r="D78" s="122">
        <v>0</v>
      </c>
      <c r="E78" s="122">
        <v>0</v>
      </c>
      <c r="F78" s="122">
        <v>0</v>
      </c>
      <c r="G78" s="122">
        <v>0</v>
      </c>
    </row>
    <row r="79" spans="1:7" ht="12.75">
      <c r="A79" s="54" t="s">
        <v>33</v>
      </c>
      <c r="B79" s="122">
        <v>0</v>
      </c>
      <c r="C79" s="122">
        <v>0</v>
      </c>
      <c r="D79" s="122">
        <v>0</v>
      </c>
      <c r="E79" s="122">
        <v>0</v>
      </c>
      <c r="F79" s="122">
        <v>0</v>
      </c>
      <c r="G79" s="122">
        <v>0</v>
      </c>
    </row>
    <row r="80" spans="1:7" ht="12.75">
      <c r="A80" s="54" t="s">
        <v>34</v>
      </c>
      <c r="B80" s="122">
        <v>0</v>
      </c>
      <c r="C80" s="122">
        <v>0</v>
      </c>
      <c r="D80" s="122">
        <v>0</v>
      </c>
      <c r="E80" s="122">
        <v>0</v>
      </c>
      <c r="F80" s="122">
        <v>0</v>
      </c>
      <c r="G80" s="122">
        <v>0</v>
      </c>
    </row>
    <row r="81" spans="1:7" ht="12.75">
      <c r="A81" s="55" t="s">
        <v>31</v>
      </c>
      <c r="B81" s="122">
        <v>0</v>
      </c>
      <c r="C81" s="122">
        <v>0</v>
      </c>
      <c r="D81" s="122">
        <v>0</v>
      </c>
      <c r="E81" s="122">
        <v>0</v>
      </c>
      <c r="F81" s="122">
        <v>0</v>
      </c>
      <c r="G81" s="122">
        <v>0</v>
      </c>
    </row>
    <row r="82" spans="1:7" ht="12.75">
      <c r="A82" s="53" t="s">
        <v>36</v>
      </c>
      <c r="B82" s="122">
        <v>0</v>
      </c>
      <c r="C82" s="122">
        <v>0</v>
      </c>
      <c r="D82" s="122">
        <v>0</v>
      </c>
      <c r="E82" s="122">
        <v>0</v>
      </c>
      <c r="F82" s="122">
        <v>0</v>
      </c>
      <c r="G82" s="122">
        <v>0</v>
      </c>
    </row>
    <row r="83" spans="1:7" ht="12.75">
      <c r="A83" s="54" t="s">
        <v>33</v>
      </c>
      <c r="B83" s="122">
        <v>0</v>
      </c>
      <c r="C83" s="122">
        <v>0</v>
      </c>
      <c r="D83" s="122">
        <v>0</v>
      </c>
      <c r="E83" s="122">
        <v>0</v>
      </c>
      <c r="F83" s="122">
        <v>0</v>
      </c>
      <c r="G83" s="122">
        <v>0</v>
      </c>
    </row>
    <row r="84" spans="1:7" ht="12.75">
      <c r="A84" s="54" t="s">
        <v>34</v>
      </c>
      <c r="B84" s="122">
        <v>0</v>
      </c>
      <c r="C84" s="122">
        <v>0</v>
      </c>
      <c r="D84" s="122">
        <v>0</v>
      </c>
      <c r="E84" s="122">
        <v>0</v>
      </c>
      <c r="F84" s="122">
        <v>0</v>
      </c>
      <c r="G84" s="122">
        <v>0</v>
      </c>
    </row>
    <row r="85" spans="1:7" ht="12.75">
      <c r="A85" s="55" t="s">
        <v>31</v>
      </c>
      <c r="B85" s="122">
        <v>0</v>
      </c>
      <c r="C85" s="122">
        <v>0</v>
      </c>
      <c r="D85" s="122">
        <v>0</v>
      </c>
      <c r="E85" s="122">
        <v>0</v>
      </c>
      <c r="F85" s="122">
        <v>0</v>
      </c>
      <c r="G85" s="122">
        <v>0</v>
      </c>
    </row>
    <row r="86" spans="1:7" ht="12.75">
      <c r="A86" s="51" t="s">
        <v>147</v>
      </c>
      <c r="B86" s="122">
        <v>0</v>
      </c>
      <c r="C86" s="122">
        <v>0</v>
      </c>
      <c r="D86" s="122">
        <v>0</v>
      </c>
      <c r="E86" s="122">
        <v>0</v>
      </c>
      <c r="F86" s="122">
        <v>0</v>
      </c>
      <c r="G86" s="122">
        <v>0</v>
      </c>
    </row>
    <row r="87" spans="1:7" ht="12.75">
      <c r="A87" s="52" t="s">
        <v>33</v>
      </c>
      <c r="B87" s="122">
        <v>0</v>
      </c>
      <c r="C87" s="122">
        <v>0</v>
      </c>
      <c r="D87" s="122">
        <v>0</v>
      </c>
      <c r="E87" s="122">
        <v>0</v>
      </c>
      <c r="F87" s="122">
        <v>0</v>
      </c>
      <c r="G87" s="122">
        <v>0</v>
      </c>
    </row>
    <row r="88" spans="1:7" ht="12.75">
      <c r="A88" s="52" t="s">
        <v>34</v>
      </c>
      <c r="B88" s="122">
        <v>0</v>
      </c>
      <c r="C88" s="122">
        <v>0</v>
      </c>
      <c r="D88" s="122">
        <v>0</v>
      </c>
      <c r="E88" s="122">
        <v>0</v>
      </c>
      <c r="F88" s="122">
        <v>0</v>
      </c>
      <c r="G88" s="122">
        <v>0</v>
      </c>
    </row>
    <row r="89" spans="1:7" ht="12.75">
      <c r="A89" s="53" t="s">
        <v>31</v>
      </c>
      <c r="B89" s="122">
        <v>0</v>
      </c>
      <c r="C89" s="122">
        <v>0</v>
      </c>
      <c r="D89" s="122">
        <v>0</v>
      </c>
      <c r="E89" s="122">
        <v>0</v>
      </c>
      <c r="F89" s="122">
        <v>0</v>
      </c>
      <c r="G89" s="122">
        <v>0</v>
      </c>
    </row>
    <row r="90" spans="1:7" ht="12.75">
      <c r="A90" s="51" t="s">
        <v>101</v>
      </c>
      <c r="B90" s="122">
        <v>76539</v>
      </c>
      <c r="C90" s="122">
        <v>76539</v>
      </c>
      <c r="D90" s="122">
        <v>76539</v>
      </c>
      <c r="E90" s="122">
        <v>76539</v>
      </c>
      <c r="F90" s="122">
        <v>76539</v>
      </c>
      <c r="G90" s="122">
        <v>76539</v>
      </c>
    </row>
    <row r="91" spans="1:7" ht="12.75">
      <c r="A91" s="52" t="s">
        <v>102</v>
      </c>
      <c r="B91" s="122">
        <v>70198</v>
      </c>
      <c r="C91" s="122">
        <v>70198</v>
      </c>
      <c r="D91" s="122">
        <v>70198</v>
      </c>
      <c r="E91" s="122">
        <v>70198</v>
      </c>
      <c r="F91" s="122">
        <v>70198</v>
      </c>
      <c r="G91" s="122">
        <v>70198</v>
      </c>
    </row>
    <row r="92" spans="1:7" ht="12.75">
      <c r="A92" s="53" t="s">
        <v>36</v>
      </c>
      <c r="B92" s="122">
        <v>0</v>
      </c>
      <c r="C92" s="122">
        <v>0</v>
      </c>
      <c r="D92" s="122">
        <v>0</v>
      </c>
      <c r="E92" s="122">
        <v>0</v>
      </c>
      <c r="F92" s="122">
        <v>0</v>
      </c>
      <c r="G92" s="122">
        <v>0</v>
      </c>
    </row>
    <row r="93" spans="1:7" ht="12.75">
      <c r="A93" s="54" t="s">
        <v>33</v>
      </c>
      <c r="B93" s="122">
        <v>0</v>
      </c>
      <c r="C93" s="122">
        <v>0</v>
      </c>
      <c r="D93" s="122">
        <v>0</v>
      </c>
      <c r="E93" s="122">
        <v>0</v>
      </c>
      <c r="F93" s="122">
        <v>0</v>
      </c>
      <c r="G93" s="122">
        <v>0</v>
      </c>
    </row>
    <row r="94" spans="1:7" ht="12.75">
      <c r="A94" s="54" t="s">
        <v>34</v>
      </c>
      <c r="B94" s="122">
        <v>0</v>
      </c>
      <c r="C94" s="122">
        <v>0</v>
      </c>
      <c r="D94" s="122">
        <v>0</v>
      </c>
      <c r="E94" s="122">
        <v>0</v>
      </c>
      <c r="F94" s="122">
        <v>0</v>
      </c>
      <c r="G94" s="122">
        <v>0</v>
      </c>
    </row>
    <row r="95" spans="1:7" ht="12.75">
      <c r="A95" s="55" t="s">
        <v>31</v>
      </c>
      <c r="B95" s="122">
        <v>0</v>
      </c>
      <c r="C95" s="122">
        <v>0</v>
      </c>
      <c r="D95" s="122">
        <v>0</v>
      </c>
      <c r="E95" s="122">
        <v>0</v>
      </c>
      <c r="F95" s="122">
        <v>0</v>
      </c>
      <c r="G95" s="122">
        <v>0</v>
      </c>
    </row>
    <row r="96" spans="1:7" ht="12.75">
      <c r="A96" s="53" t="s">
        <v>90</v>
      </c>
      <c r="B96" s="122">
        <v>70198</v>
      </c>
      <c r="C96" s="122">
        <v>70198</v>
      </c>
      <c r="D96" s="122">
        <v>70198</v>
      </c>
      <c r="E96" s="122">
        <v>70198</v>
      </c>
      <c r="F96" s="122">
        <v>70198</v>
      </c>
      <c r="G96" s="122">
        <v>70198</v>
      </c>
    </row>
    <row r="97" spans="1:7" ht="12.75">
      <c r="A97" s="54" t="s">
        <v>33</v>
      </c>
      <c r="B97" s="122">
        <v>70198</v>
      </c>
      <c r="C97" s="122">
        <v>70198</v>
      </c>
      <c r="D97" s="122">
        <v>70198</v>
      </c>
      <c r="E97" s="122">
        <v>70198</v>
      </c>
      <c r="F97" s="122">
        <v>70198</v>
      </c>
      <c r="G97" s="122">
        <v>70198</v>
      </c>
    </row>
    <row r="98" spans="1:7" ht="12.75">
      <c r="A98" s="54" t="s">
        <v>34</v>
      </c>
      <c r="B98" s="122">
        <v>0</v>
      </c>
      <c r="C98" s="122">
        <v>0</v>
      </c>
      <c r="D98" s="122">
        <v>0</v>
      </c>
      <c r="E98" s="122">
        <v>0</v>
      </c>
      <c r="F98" s="122">
        <v>0</v>
      </c>
      <c r="G98" s="122">
        <v>0</v>
      </c>
    </row>
    <row r="99" spans="1:7" ht="12.75">
      <c r="A99" s="55" t="s">
        <v>31</v>
      </c>
      <c r="B99" s="122">
        <v>0</v>
      </c>
      <c r="C99" s="122">
        <v>0</v>
      </c>
      <c r="D99" s="122">
        <v>0</v>
      </c>
      <c r="E99" s="122">
        <v>0</v>
      </c>
      <c r="F99" s="122">
        <v>0</v>
      </c>
      <c r="G99" s="122">
        <v>0</v>
      </c>
    </row>
    <row r="100" spans="1:7" ht="12.75">
      <c r="A100" s="52" t="s">
        <v>157</v>
      </c>
      <c r="B100" s="122">
        <v>6341</v>
      </c>
      <c r="C100" s="122">
        <v>6341</v>
      </c>
      <c r="D100" s="122">
        <v>6341</v>
      </c>
      <c r="E100" s="122">
        <v>6341</v>
      </c>
      <c r="F100" s="122">
        <v>6341</v>
      </c>
      <c r="G100" s="122">
        <v>6341</v>
      </c>
    </row>
    <row r="101" spans="1:7" ht="12.75">
      <c r="A101" s="53" t="s">
        <v>36</v>
      </c>
      <c r="B101" s="122">
        <v>0</v>
      </c>
      <c r="C101" s="122">
        <v>0</v>
      </c>
      <c r="D101" s="122">
        <v>0</v>
      </c>
      <c r="E101" s="122">
        <v>0</v>
      </c>
      <c r="F101" s="122">
        <v>0</v>
      </c>
      <c r="G101" s="122">
        <v>0</v>
      </c>
    </row>
    <row r="102" spans="1:7" ht="12.75">
      <c r="A102" s="54" t="s">
        <v>33</v>
      </c>
      <c r="B102" s="122">
        <v>0</v>
      </c>
      <c r="C102" s="122">
        <v>0</v>
      </c>
      <c r="D102" s="122">
        <v>0</v>
      </c>
      <c r="E102" s="122">
        <v>0</v>
      </c>
      <c r="F102" s="122">
        <v>0</v>
      </c>
      <c r="G102" s="122">
        <v>0</v>
      </c>
    </row>
    <row r="103" spans="1:7" ht="12.75">
      <c r="A103" s="54" t="s">
        <v>34</v>
      </c>
      <c r="B103" s="122">
        <v>0</v>
      </c>
      <c r="C103" s="122">
        <v>0</v>
      </c>
      <c r="D103" s="122">
        <v>0</v>
      </c>
      <c r="E103" s="122">
        <v>0</v>
      </c>
      <c r="F103" s="122">
        <v>0</v>
      </c>
      <c r="G103" s="122">
        <v>0</v>
      </c>
    </row>
    <row r="104" spans="1:7" ht="12.75">
      <c r="A104" s="55" t="s">
        <v>31</v>
      </c>
      <c r="B104" s="122">
        <v>0</v>
      </c>
      <c r="C104" s="122">
        <v>0</v>
      </c>
      <c r="D104" s="122">
        <v>0</v>
      </c>
      <c r="E104" s="122">
        <v>0</v>
      </c>
      <c r="F104" s="122">
        <v>0</v>
      </c>
      <c r="G104" s="122">
        <v>0</v>
      </c>
    </row>
    <row r="105" spans="1:7" ht="12.75">
      <c r="A105" s="53" t="s">
        <v>90</v>
      </c>
      <c r="B105" s="122">
        <v>6341</v>
      </c>
      <c r="C105" s="122">
        <v>6341</v>
      </c>
      <c r="D105" s="122">
        <v>6341</v>
      </c>
      <c r="E105" s="122">
        <v>6341</v>
      </c>
      <c r="F105" s="122">
        <v>6341</v>
      </c>
      <c r="G105" s="122">
        <v>6341</v>
      </c>
    </row>
    <row r="106" spans="1:7" ht="12.75">
      <c r="A106" s="54" t="s">
        <v>33</v>
      </c>
      <c r="B106" s="122">
        <v>6341</v>
      </c>
      <c r="C106" s="122">
        <v>6341</v>
      </c>
      <c r="D106" s="122">
        <v>6341</v>
      </c>
      <c r="E106" s="122">
        <v>6341</v>
      </c>
      <c r="F106" s="122">
        <v>6341</v>
      </c>
      <c r="G106" s="122">
        <v>6341</v>
      </c>
    </row>
    <row r="107" spans="1:7" ht="12.75">
      <c r="A107" s="54" t="s">
        <v>34</v>
      </c>
      <c r="B107" s="122">
        <v>0</v>
      </c>
      <c r="C107" s="122">
        <v>0</v>
      </c>
      <c r="D107" s="122">
        <v>0</v>
      </c>
      <c r="E107" s="122">
        <v>0</v>
      </c>
      <c r="F107" s="122">
        <v>0</v>
      </c>
      <c r="G107" s="122">
        <v>0</v>
      </c>
    </row>
    <row r="108" spans="1:7" ht="12.75">
      <c r="A108" s="55" t="s">
        <v>31</v>
      </c>
      <c r="B108" s="122">
        <v>0</v>
      </c>
      <c r="C108" s="122">
        <v>0</v>
      </c>
      <c r="D108" s="122">
        <v>0</v>
      </c>
      <c r="E108" s="122">
        <v>0</v>
      </c>
      <c r="F108" s="122">
        <v>0</v>
      </c>
      <c r="G108" s="122">
        <v>0</v>
      </c>
    </row>
    <row r="109" spans="1:7" ht="12.75">
      <c r="A109" s="51" t="s">
        <v>159</v>
      </c>
      <c r="B109" s="122">
        <v>286524</v>
      </c>
      <c r="C109" s="122">
        <v>288024</v>
      </c>
      <c r="D109" s="122">
        <v>287796</v>
      </c>
      <c r="E109" s="122">
        <v>288245</v>
      </c>
      <c r="F109" s="122">
        <v>288753</v>
      </c>
      <c r="G109" s="122">
        <v>288319</v>
      </c>
    </row>
    <row r="110" spans="1:7" ht="12.75">
      <c r="A110" s="51" t="s">
        <v>160</v>
      </c>
      <c r="B110" s="122">
        <v>-92898</v>
      </c>
      <c r="C110" s="122">
        <v>-98397</v>
      </c>
      <c r="D110" s="122">
        <v>-107676</v>
      </c>
      <c r="E110" s="122">
        <v>-144838</v>
      </c>
      <c r="F110" s="122">
        <v>-114901</v>
      </c>
      <c r="G110" s="122">
        <v>-107505</v>
      </c>
    </row>
    <row r="111" spans="1:7" ht="12.75">
      <c r="A111" s="52" t="s">
        <v>156</v>
      </c>
      <c r="B111" s="122">
        <v>1440406</v>
      </c>
      <c r="C111" s="122">
        <v>1407540</v>
      </c>
      <c r="D111" s="122">
        <v>1389173</v>
      </c>
      <c r="E111" s="122">
        <v>1365511</v>
      </c>
      <c r="F111" s="122">
        <v>1372516</v>
      </c>
      <c r="G111" s="122">
        <v>1390593</v>
      </c>
    </row>
    <row r="112" spans="1:7" ht="12.75">
      <c r="A112" s="53" t="s">
        <v>33</v>
      </c>
      <c r="B112" s="122">
        <v>53562</v>
      </c>
      <c r="C112" s="122">
        <v>44005</v>
      </c>
      <c r="D112" s="122">
        <v>42529</v>
      </c>
      <c r="E112" s="122">
        <v>40741</v>
      </c>
      <c r="F112" s="122">
        <v>43594</v>
      </c>
      <c r="G112" s="122">
        <v>48149</v>
      </c>
    </row>
    <row r="113" spans="1:7" ht="12.75">
      <c r="A113" s="53" t="s">
        <v>34</v>
      </c>
      <c r="B113" s="122">
        <v>1386844</v>
      </c>
      <c r="C113" s="122">
        <v>1363535</v>
      </c>
      <c r="D113" s="122">
        <v>1346644</v>
      </c>
      <c r="E113" s="122">
        <v>1324770</v>
      </c>
      <c r="F113" s="122">
        <v>1328922</v>
      </c>
      <c r="G113" s="122">
        <v>1342444</v>
      </c>
    </row>
    <row r="114" spans="1:7" ht="12.75">
      <c r="A114" s="54" t="s">
        <v>31</v>
      </c>
      <c r="B114" s="122">
        <v>42</v>
      </c>
      <c r="C114" s="122">
        <v>507</v>
      </c>
      <c r="D114" s="122">
        <v>66</v>
      </c>
      <c r="E114" s="122">
        <v>269</v>
      </c>
      <c r="F114" s="122">
        <v>58</v>
      </c>
      <c r="G114" s="122">
        <v>715</v>
      </c>
    </row>
    <row r="115" spans="1:7" ht="12.75">
      <c r="A115" s="52" t="s">
        <v>148</v>
      </c>
      <c r="B115" s="122">
        <v>1533304</v>
      </c>
      <c r="C115" s="122">
        <v>1505937</v>
      </c>
      <c r="D115" s="122">
        <v>1496849</v>
      </c>
      <c r="E115" s="122">
        <v>1510349</v>
      </c>
      <c r="F115" s="122">
        <v>1487417</v>
      </c>
      <c r="G115" s="122">
        <v>1498098</v>
      </c>
    </row>
    <row r="116" spans="1:7" ht="12.75">
      <c r="A116" s="53" t="s">
        <v>33</v>
      </c>
      <c r="B116" s="122">
        <v>144410</v>
      </c>
      <c r="C116" s="122">
        <v>140998</v>
      </c>
      <c r="D116" s="122">
        <v>149269</v>
      </c>
      <c r="E116" s="122">
        <v>184174</v>
      </c>
      <c r="F116" s="122">
        <v>157577</v>
      </c>
      <c r="G116" s="122">
        <v>153697</v>
      </c>
    </row>
    <row r="117" spans="1:7" ht="12.75">
      <c r="A117" s="53" t="s">
        <v>34</v>
      </c>
      <c r="B117" s="122">
        <v>1388894</v>
      </c>
      <c r="C117" s="122">
        <v>1364939</v>
      </c>
      <c r="D117" s="122">
        <v>1347580</v>
      </c>
      <c r="E117" s="122">
        <v>1326175</v>
      </c>
      <c r="F117" s="122">
        <v>1329840</v>
      </c>
      <c r="G117" s="122">
        <v>1344401</v>
      </c>
    </row>
    <row r="118" spans="1:7" ht="12.75">
      <c r="A118" s="54" t="s">
        <v>31</v>
      </c>
      <c r="B118" s="122">
        <v>1396</v>
      </c>
      <c r="C118" s="122">
        <v>1005</v>
      </c>
      <c r="D118" s="122">
        <v>335</v>
      </c>
      <c r="E118" s="122">
        <v>783</v>
      </c>
      <c r="F118" s="122">
        <v>314</v>
      </c>
      <c r="G118" s="122">
        <v>1776</v>
      </c>
    </row>
    <row r="119" spans="1:7" ht="6" customHeight="1">
      <c r="A119" s="49" t="s">
        <v>82</v>
      </c>
      <c r="B119" s="120">
        <v>0</v>
      </c>
      <c r="C119" s="120">
        <v>0</v>
      </c>
      <c r="D119" s="120">
        <v>0</v>
      </c>
      <c r="E119" s="120">
        <v>0</v>
      </c>
      <c r="F119" s="120">
        <v>0</v>
      </c>
      <c r="G119" s="120">
        <v>0</v>
      </c>
    </row>
    <row r="120" spans="1:7" ht="12.75">
      <c r="A120" s="50" t="s">
        <v>54</v>
      </c>
      <c r="B120" s="123">
        <v>23244033</v>
      </c>
      <c r="C120" s="123">
        <v>21961445</v>
      </c>
      <c r="D120" s="123">
        <v>23492388</v>
      </c>
      <c r="E120" s="123">
        <v>22744184</v>
      </c>
      <c r="F120" s="123">
        <v>21679765</v>
      </c>
      <c r="G120" s="123">
        <v>22834609</v>
      </c>
    </row>
    <row r="121" spans="1:7" ht="12.75">
      <c r="A121" s="51" t="s">
        <v>149</v>
      </c>
      <c r="B121" s="122">
        <v>16644797</v>
      </c>
      <c r="C121" s="122">
        <v>16334781</v>
      </c>
      <c r="D121" s="122">
        <v>17691827</v>
      </c>
      <c r="E121" s="122">
        <v>17317030</v>
      </c>
      <c r="F121" s="122">
        <v>16026322</v>
      </c>
      <c r="G121" s="122">
        <v>17027675</v>
      </c>
    </row>
    <row r="122" spans="1:7" ht="12.75">
      <c r="A122" s="52" t="s">
        <v>150</v>
      </c>
      <c r="B122" s="122">
        <v>8832126</v>
      </c>
      <c r="C122" s="122">
        <v>9170093</v>
      </c>
      <c r="D122" s="122">
        <v>9585139</v>
      </c>
      <c r="E122" s="122">
        <v>10253722</v>
      </c>
      <c r="F122" s="122">
        <v>9586952</v>
      </c>
      <c r="G122" s="122">
        <v>10532411</v>
      </c>
    </row>
    <row r="123" spans="1:7" ht="12.75">
      <c r="A123" s="52" t="s">
        <v>151</v>
      </c>
      <c r="B123" s="122">
        <v>7812671</v>
      </c>
      <c r="C123" s="122">
        <v>7164688</v>
      </c>
      <c r="D123" s="122">
        <v>8106688</v>
      </c>
      <c r="E123" s="122">
        <v>7063308</v>
      </c>
      <c r="F123" s="122">
        <v>6439370</v>
      </c>
      <c r="G123" s="122">
        <v>6495264</v>
      </c>
    </row>
    <row r="124" spans="1:7" ht="12.75">
      <c r="A124" s="53" t="s">
        <v>33</v>
      </c>
      <c r="B124" s="122">
        <v>4346921</v>
      </c>
      <c r="C124" s="122">
        <v>4297563</v>
      </c>
      <c r="D124" s="122">
        <v>4408511</v>
      </c>
      <c r="E124" s="122">
        <v>4868798</v>
      </c>
      <c r="F124" s="122">
        <v>4382020</v>
      </c>
      <c r="G124" s="122">
        <v>4494952</v>
      </c>
    </row>
    <row r="125" spans="1:7" ht="12.75">
      <c r="A125" s="53" t="s">
        <v>34</v>
      </c>
      <c r="B125" s="122">
        <v>3465750</v>
      </c>
      <c r="C125" s="122">
        <v>2867125</v>
      </c>
      <c r="D125" s="122">
        <v>3698177</v>
      </c>
      <c r="E125" s="122">
        <v>2194510</v>
      </c>
      <c r="F125" s="122">
        <v>2057350</v>
      </c>
      <c r="G125" s="122">
        <v>2000312</v>
      </c>
    </row>
    <row r="126" spans="1:7" ht="12.75">
      <c r="A126" s="54" t="s">
        <v>152</v>
      </c>
      <c r="B126" s="122">
        <v>3465750</v>
      </c>
      <c r="C126" s="122">
        <v>2867125</v>
      </c>
      <c r="D126" s="122">
        <v>3698177</v>
      </c>
      <c r="E126" s="122">
        <v>2194510</v>
      </c>
      <c r="F126" s="122">
        <v>2057350</v>
      </c>
      <c r="G126" s="122">
        <v>2000312</v>
      </c>
    </row>
    <row r="127" spans="1:7" ht="12.75">
      <c r="A127" s="51" t="s">
        <v>153</v>
      </c>
      <c r="B127" s="122">
        <v>1720568</v>
      </c>
      <c r="C127" s="122">
        <v>1708380</v>
      </c>
      <c r="D127" s="122">
        <v>1689184</v>
      </c>
      <c r="E127" s="122">
        <v>1606225</v>
      </c>
      <c r="F127" s="122">
        <v>1618493</v>
      </c>
      <c r="G127" s="122">
        <v>1731012</v>
      </c>
    </row>
    <row r="128" spans="1:7" ht="12.75">
      <c r="A128" s="52" t="s">
        <v>154</v>
      </c>
      <c r="B128" s="122">
        <v>1720568</v>
      </c>
      <c r="C128" s="122">
        <v>1708380</v>
      </c>
      <c r="D128" s="122">
        <v>1689184</v>
      </c>
      <c r="E128" s="122">
        <v>1606225</v>
      </c>
      <c r="F128" s="122">
        <v>1618493</v>
      </c>
      <c r="G128" s="122">
        <v>1731012</v>
      </c>
    </row>
    <row r="129" spans="1:7" ht="12.75">
      <c r="A129" s="53" t="s">
        <v>78</v>
      </c>
      <c r="B129" s="122">
        <v>860796</v>
      </c>
      <c r="C129" s="122">
        <v>1014506</v>
      </c>
      <c r="D129" s="122">
        <v>983450</v>
      </c>
      <c r="E129" s="122">
        <v>525204</v>
      </c>
      <c r="F129" s="122">
        <v>1035064</v>
      </c>
      <c r="G129" s="122">
        <v>1158413</v>
      </c>
    </row>
    <row r="130" spans="1:7" ht="12.75">
      <c r="A130" s="54" t="s">
        <v>33</v>
      </c>
      <c r="B130" s="122">
        <v>469066</v>
      </c>
      <c r="C130" s="122">
        <v>490014</v>
      </c>
      <c r="D130" s="122">
        <v>514960</v>
      </c>
      <c r="E130" s="122">
        <v>109150</v>
      </c>
      <c r="F130" s="122">
        <v>637857</v>
      </c>
      <c r="G130" s="122">
        <v>833101</v>
      </c>
    </row>
    <row r="131" spans="1:7" ht="12.75">
      <c r="A131" s="58" t="s">
        <v>146</v>
      </c>
      <c r="B131" s="122">
        <v>28336</v>
      </c>
      <c r="C131" s="122">
        <v>28284</v>
      </c>
      <c r="D131" s="122">
        <v>30581</v>
      </c>
      <c r="E131" s="122">
        <v>107159</v>
      </c>
      <c r="F131" s="122">
        <v>44491</v>
      </c>
      <c r="G131" s="122">
        <v>73815</v>
      </c>
    </row>
    <row r="132" spans="1:7" ht="12.75">
      <c r="A132" s="58" t="s">
        <v>102</v>
      </c>
      <c r="B132" s="122">
        <v>0</v>
      </c>
      <c r="C132" s="122">
        <v>1862</v>
      </c>
      <c r="D132" s="122">
        <v>4639</v>
      </c>
      <c r="E132" s="122">
        <v>1889</v>
      </c>
      <c r="F132" s="122">
        <v>3123</v>
      </c>
      <c r="G132" s="122">
        <v>4517</v>
      </c>
    </row>
    <row r="133" spans="1:7" ht="12.75">
      <c r="A133" s="58" t="s">
        <v>157</v>
      </c>
      <c r="B133" s="122">
        <v>440730</v>
      </c>
      <c r="C133" s="122">
        <v>459868</v>
      </c>
      <c r="D133" s="122">
        <v>479740</v>
      </c>
      <c r="E133" s="122">
        <v>102</v>
      </c>
      <c r="F133" s="122">
        <v>590243</v>
      </c>
      <c r="G133" s="122">
        <v>754769</v>
      </c>
    </row>
    <row r="134" spans="1:7" ht="12.75">
      <c r="A134" s="58" t="s">
        <v>158</v>
      </c>
      <c r="B134" s="122">
        <v>0</v>
      </c>
      <c r="C134" s="122">
        <v>0</v>
      </c>
      <c r="D134" s="122">
        <v>0</v>
      </c>
      <c r="E134" s="122">
        <v>0</v>
      </c>
      <c r="F134" s="122">
        <v>0</v>
      </c>
      <c r="G134" s="122">
        <v>0</v>
      </c>
    </row>
    <row r="135" spans="1:7" ht="12.75">
      <c r="A135" s="54" t="s">
        <v>34</v>
      </c>
      <c r="B135" s="122">
        <v>391730</v>
      </c>
      <c r="C135" s="122">
        <v>524492</v>
      </c>
      <c r="D135" s="122">
        <v>468490</v>
      </c>
      <c r="E135" s="122">
        <v>416054</v>
      </c>
      <c r="F135" s="122">
        <v>397207</v>
      </c>
      <c r="G135" s="122">
        <v>325312</v>
      </c>
    </row>
    <row r="136" spans="1:7" ht="12.75">
      <c r="A136" s="58" t="s">
        <v>146</v>
      </c>
      <c r="B136" s="122">
        <v>0</v>
      </c>
      <c r="C136" s="122">
        <v>0</v>
      </c>
      <c r="D136" s="122">
        <v>0</v>
      </c>
      <c r="E136" s="122">
        <v>0</v>
      </c>
      <c r="F136" s="122">
        <v>0</v>
      </c>
      <c r="G136" s="122">
        <v>0</v>
      </c>
    </row>
    <row r="137" spans="1:7" ht="12.75">
      <c r="A137" s="58" t="s">
        <v>102</v>
      </c>
      <c r="B137" s="122">
        <v>51450</v>
      </c>
      <c r="C137" s="122">
        <v>39210</v>
      </c>
      <c r="D137" s="122">
        <v>67294</v>
      </c>
      <c r="E137" s="122">
        <v>55082</v>
      </c>
      <c r="F137" s="122">
        <v>72223</v>
      </c>
      <c r="G137" s="122">
        <v>62546</v>
      </c>
    </row>
    <row r="138" spans="1:7" ht="12.75">
      <c r="A138" s="58" t="s">
        <v>157</v>
      </c>
      <c r="B138" s="122">
        <v>340280</v>
      </c>
      <c r="C138" s="122">
        <v>485282</v>
      </c>
      <c r="D138" s="122">
        <v>401196</v>
      </c>
      <c r="E138" s="122">
        <v>360972</v>
      </c>
      <c r="F138" s="122">
        <v>324984</v>
      </c>
      <c r="G138" s="122">
        <v>262766</v>
      </c>
    </row>
    <row r="139" spans="1:7" ht="12.75">
      <c r="A139" s="58" t="s">
        <v>158</v>
      </c>
      <c r="B139" s="122">
        <v>0</v>
      </c>
      <c r="C139" s="122">
        <v>0</v>
      </c>
      <c r="D139" s="122">
        <v>0</v>
      </c>
      <c r="E139" s="122">
        <v>0</v>
      </c>
      <c r="F139" s="122">
        <v>0</v>
      </c>
      <c r="G139" s="122">
        <v>0</v>
      </c>
    </row>
    <row r="140" spans="1:7" ht="12.75">
      <c r="A140" s="55" t="s">
        <v>31</v>
      </c>
      <c r="B140" s="122">
        <v>390514</v>
      </c>
      <c r="C140" s="122">
        <v>523302</v>
      </c>
      <c r="D140" s="122">
        <v>466284</v>
      </c>
      <c r="E140" s="122">
        <v>415310</v>
      </c>
      <c r="F140" s="122">
        <v>396848</v>
      </c>
      <c r="G140" s="122">
        <v>325205</v>
      </c>
    </row>
    <row r="141" spans="1:7" ht="12.75">
      <c r="A141" s="58" t="s">
        <v>146</v>
      </c>
      <c r="B141" s="122">
        <v>0</v>
      </c>
      <c r="C141" s="122">
        <v>0</v>
      </c>
      <c r="D141" s="122">
        <v>0</v>
      </c>
      <c r="E141" s="122">
        <v>0</v>
      </c>
      <c r="F141" s="122">
        <v>0</v>
      </c>
      <c r="G141" s="122">
        <v>0</v>
      </c>
    </row>
    <row r="142" spans="1:7" ht="12.75">
      <c r="A142" s="58" t="s">
        <v>102</v>
      </c>
      <c r="B142" s="122">
        <v>51450</v>
      </c>
      <c r="C142" s="122">
        <v>39210</v>
      </c>
      <c r="D142" s="122">
        <v>67294</v>
      </c>
      <c r="E142" s="122">
        <v>55082</v>
      </c>
      <c r="F142" s="122">
        <v>72223</v>
      </c>
      <c r="G142" s="122">
        <v>62546</v>
      </c>
    </row>
    <row r="143" spans="1:7" ht="12.75">
      <c r="A143" s="58" t="s">
        <v>157</v>
      </c>
      <c r="B143" s="122">
        <v>339064</v>
      </c>
      <c r="C143" s="122">
        <v>484092</v>
      </c>
      <c r="D143" s="122">
        <v>398990</v>
      </c>
      <c r="E143" s="122">
        <v>360228</v>
      </c>
      <c r="F143" s="122">
        <v>324625</v>
      </c>
      <c r="G143" s="122">
        <v>262659</v>
      </c>
    </row>
    <row r="144" spans="1:7" ht="12.75">
      <c r="A144" s="58" t="s">
        <v>158</v>
      </c>
      <c r="B144" s="122">
        <v>0</v>
      </c>
      <c r="C144" s="122">
        <v>0</v>
      </c>
      <c r="D144" s="122">
        <v>0</v>
      </c>
      <c r="E144" s="122">
        <v>0</v>
      </c>
      <c r="F144" s="122">
        <v>0</v>
      </c>
      <c r="G144" s="122">
        <v>0</v>
      </c>
    </row>
    <row r="145" spans="1:7" ht="12.75">
      <c r="A145" s="53" t="s">
        <v>155</v>
      </c>
      <c r="B145" s="122">
        <v>859772</v>
      </c>
      <c r="C145" s="122">
        <v>693874</v>
      </c>
      <c r="D145" s="122">
        <v>705734</v>
      </c>
      <c r="E145" s="122">
        <v>1081021</v>
      </c>
      <c r="F145" s="122">
        <v>583429</v>
      </c>
      <c r="G145" s="122">
        <v>572599</v>
      </c>
    </row>
    <row r="146" spans="1:7" ht="12.75">
      <c r="A146" s="54" t="s">
        <v>33</v>
      </c>
      <c r="B146" s="122">
        <v>288670</v>
      </c>
      <c r="C146" s="122">
        <v>283150</v>
      </c>
      <c r="D146" s="122">
        <v>295010</v>
      </c>
      <c r="E146" s="122">
        <v>663010</v>
      </c>
      <c r="F146" s="122">
        <v>164000</v>
      </c>
      <c r="G146" s="122">
        <v>156007</v>
      </c>
    </row>
    <row r="147" spans="1:7" ht="12.75">
      <c r="A147" s="58" t="s">
        <v>146</v>
      </c>
      <c r="B147" s="122">
        <v>17000</v>
      </c>
      <c r="C147" s="122">
        <v>12000</v>
      </c>
      <c r="D147" s="122">
        <v>24000</v>
      </c>
      <c r="E147" s="122">
        <v>12000</v>
      </c>
      <c r="F147" s="122">
        <v>32000</v>
      </c>
      <c r="G147" s="122">
        <v>24007</v>
      </c>
    </row>
    <row r="148" spans="1:7" ht="12.75">
      <c r="A148" s="58" t="s">
        <v>102</v>
      </c>
      <c r="B148" s="122">
        <v>0</v>
      </c>
      <c r="C148" s="122">
        <v>0</v>
      </c>
      <c r="D148" s="122">
        <v>0</v>
      </c>
      <c r="E148" s="122">
        <v>0</v>
      </c>
      <c r="F148" s="122">
        <v>0</v>
      </c>
      <c r="G148" s="122">
        <v>0</v>
      </c>
    </row>
    <row r="149" spans="1:7" ht="12.75">
      <c r="A149" s="58" t="s">
        <v>157</v>
      </c>
      <c r="B149" s="122">
        <v>271000</v>
      </c>
      <c r="C149" s="122">
        <v>271000</v>
      </c>
      <c r="D149" s="122">
        <v>271000</v>
      </c>
      <c r="E149" s="122">
        <v>651000</v>
      </c>
      <c r="F149" s="122">
        <v>132000</v>
      </c>
      <c r="G149" s="122">
        <v>132000</v>
      </c>
    </row>
    <row r="150" spans="1:7" ht="12.75">
      <c r="A150" s="58" t="s">
        <v>158</v>
      </c>
      <c r="B150" s="122">
        <v>670</v>
      </c>
      <c r="C150" s="122">
        <v>150</v>
      </c>
      <c r="D150" s="122">
        <v>10</v>
      </c>
      <c r="E150" s="122">
        <v>10</v>
      </c>
      <c r="F150" s="122">
        <v>0</v>
      </c>
      <c r="G150" s="122">
        <v>0</v>
      </c>
    </row>
    <row r="151" spans="1:7" ht="12.75">
      <c r="A151" s="54" t="s">
        <v>34</v>
      </c>
      <c r="B151" s="122">
        <v>571102</v>
      </c>
      <c r="C151" s="122">
        <v>410724</v>
      </c>
      <c r="D151" s="122">
        <v>410724</v>
      </c>
      <c r="E151" s="122">
        <v>418011</v>
      </c>
      <c r="F151" s="122">
        <v>419429</v>
      </c>
      <c r="G151" s="122">
        <v>416592</v>
      </c>
    </row>
    <row r="152" spans="1:7" ht="12.75">
      <c r="A152" s="58" t="s">
        <v>146</v>
      </c>
      <c r="B152" s="122">
        <v>0</v>
      </c>
      <c r="C152" s="122">
        <v>0</v>
      </c>
      <c r="D152" s="122">
        <v>0</v>
      </c>
      <c r="E152" s="122">
        <v>0</v>
      </c>
      <c r="F152" s="122">
        <v>0</v>
      </c>
      <c r="G152" s="122">
        <v>0</v>
      </c>
    </row>
    <row r="153" spans="1:7" ht="12.75">
      <c r="A153" s="58" t="s">
        <v>102</v>
      </c>
      <c r="B153" s="122">
        <v>21514</v>
      </c>
      <c r="C153" s="122">
        <v>21514</v>
      </c>
      <c r="D153" s="122">
        <v>21514</v>
      </c>
      <c r="E153" s="122">
        <v>21514</v>
      </c>
      <c r="F153" s="122">
        <v>21514</v>
      </c>
      <c r="G153" s="122">
        <v>21514</v>
      </c>
    </row>
    <row r="154" spans="1:7" ht="12.75">
      <c r="A154" s="58" t="s">
        <v>157</v>
      </c>
      <c r="B154" s="122">
        <v>549588</v>
      </c>
      <c r="C154" s="122">
        <v>389210</v>
      </c>
      <c r="D154" s="122">
        <v>389210</v>
      </c>
      <c r="E154" s="122">
        <v>396497</v>
      </c>
      <c r="F154" s="122">
        <v>397915</v>
      </c>
      <c r="G154" s="122">
        <v>395078</v>
      </c>
    </row>
    <row r="155" spans="1:7" ht="12.75">
      <c r="A155" s="58" t="s">
        <v>158</v>
      </c>
      <c r="B155" s="122">
        <v>0</v>
      </c>
      <c r="C155" s="122">
        <v>0</v>
      </c>
      <c r="D155" s="122">
        <v>0</v>
      </c>
      <c r="E155" s="122">
        <v>0</v>
      </c>
      <c r="F155" s="122">
        <v>0</v>
      </c>
      <c r="G155" s="122">
        <v>0</v>
      </c>
    </row>
    <row r="156" spans="1:7" ht="12.75">
      <c r="A156" s="55" t="s">
        <v>31</v>
      </c>
      <c r="B156" s="122">
        <v>571102</v>
      </c>
      <c r="C156" s="122">
        <v>410724</v>
      </c>
      <c r="D156" s="122">
        <v>410724</v>
      </c>
      <c r="E156" s="122">
        <v>416592</v>
      </c>
      <c r="F156" s="122">
        <v>416592</v>
      </c>
      <c r="G156" s="122">
        <v>416592</v>
      </c>
    </row>
    <row r="157" spans="1:7" ht="12.75">
      <c r="A157" s="58" t="s">
        <v>146</v>
      </c>
      <c r="B157" s="122">
        <v>0</v>
      </c>
      <c r="C157" s="122">
        <v>0</v>
      </c>
      <c r="D157" s="122">
        <v>0</v>
      </c>
      <c r="E157" s="122">
        <v>0</v>
      </c>
      <c r="F157" s="122">
        <v>0</v>
      </c>
      <c r="G157" s="122">
        <v>0</v>
      </c>
    </row>
    <row r="158" spans="1:7" ht="12.75">
      <c r="A158" s="58" t="s">
        <v>102</v>
      </c>
      <c r="B158" s="122">
        <v>21514</v>
      </c>
      <c r="C158" s="122">
        <v>21514</v>
      </c>
      <c r="D158" s="122">
        <v>21514</v>
      </c>
      <c r="E158" s="122">
        <v>21514</v>
      </c>
      <c r="F158" s="122">
        <v>21514</v>
      </c>
      <c r="G158" s="122">
        <v>21514</v>
      </c>
    </row>
    <row r="159" spans="1:7" ht="12.75">
      <c r="A159" s="58" t="s">
        <v>157</v>
      </c>
      <c r="B159" s="122">
        <v>549588</v>
      </c>
      <c r="C159" s="122">
        <v>389210</v>
      </c>
      <c r="D159" s="122">
        <v>389210</v>
      </c>
      <c r="E159" s="122">
        <v>395078</v>
      </c>
      <c r="F159" s="122">
        <v>395078</v>
      </c>
      <c r="G159" s="122">
        <v>395078</v>
      </c>
    </row>
    <row r="160" spans="1:7" ht="12.75">
      <c r="A160" s="58" t="s">
        <v>158</v>
      </c>
      <c r="B160" s="122">
        <v>0</v>
      </c>
      <c r="C160" s="122">
        <v>0</v>
      </c>
      <c r="D160" s="122">
        <v>0</v>
      </c>
      <c r="E160" s="122">
        <v>0</v>
      </c>
      <c r="F160" s="122">
        <v>0</v>
      </c>
      <c r="G160" s="122">
        <v>0</v>
      </c>
    </row>
    <row r="161" spans="1:7" ht="25.5">
      <c r="A161" s="53" t="s">
        <v>55</v>
      </c>
      <c r="B161" s="122">
        <v>0</v>
      </c>
      <c r="C161" s="122">
        <v>0</v>
      </c>
      <c r="D161" s="122">
        <v>0</v>
      </c>
      <c r="E161" s="122">
        <v>0</v>
      </c>
      <c r="F161" s="122">
        <v>0</v>
      </c>
      <c r="G161" s="122">
        <v>0</v>
      </c>
    </row>
    <row r="162" spans="1:7" ht="12.75">
      <c r="A162" s="54" t="s">
        <v>33</v>
      </c>
      <c r="B162" s="122">
        <v>0</v>
      </c>
      <c r="C162" s="122">
        <v>0</v>
      </c>
      <c r="D162" s="122">
        <v>0</v>
      </c>
      <c r="E162" s="122">
        <v>0</v>
      </c>
      <c r="F162" s="122">
        <v>0</v>
      </c>
      <c r="G162" s="122">
        <v>0</v>
      </c>
    </row>
    <row r="163" spans="1:7" ht="12.75">
      <c r="A163" s="54" t="s">
        <v>34</v>
      </c>
      <c r="B163" s="122">
        <v>0</v>
      </c>
      <c r="C163" s="122">
        <v>0</v>
      </c>
      <c r="D163" s="122">
        <v>0</v>
      </c>
      <c r="E163" s="122">
        <v>0</v>
      </c>
      <c r="F163" s="122">
        <v>0</v>
      </c>
      <c r="G163" s="122">
        <v>0</v>
      </c>
    </row>
    <row r="164" spans="1:7" ht="12.75">
      <c r="A164" s="55" t="s">
        <v>31</v>
      </c>
      <c r="B164" s="122">
        <v>0</v>
      </c>
      <c r="C164" s="122">
        <v>0</v>
      </c>
      <c r="D164" s="122">
        <v>0</v>
      </c>
      <c r="E164" s="122">
        <v>0</v>
      </c>
      <c r="F164" s="122">
        <v>0</v>
      </c>
      <c r="G164" s="122">
        <v>0</v>
      </c>
    </row>
    <row r="165" spans="1:7" ht="25.5">
      <c r="A165" s="51" t="s">
        <v>139</v>
      </c>
      <c r="B165" s="122">
        <v>4878668</v>
      </c>
      <c r="C165" s="122">
        <v>3918284</v>
      </c>
      <c r="D165" s="122">
        <v>4111377</v>
      </c>
      <c r="E165" s="122">
        <v>3820929</v>
      </c>
      <c r="F165" s="122">
        <v>4034950</v>
      </c>
      <c r="G165" s="122">
        <v>4075922</v>
      </c>
    </row>
    <row r="166" spans="1:7" ht="38.25">
      <c r="A166" s="52" t="s">
        <v>42</v>
      </c>
      <c r="B166" s="122">
        <v>0</v>
      </c>
      <c r="C166" s="122">
        <v>0</v>
      </c>
      <c r="D166" s="122">
        <v>0</v>
      </c>
      <c r="E166" s="122">
        <v>0</v>
      </c>
      <c r="F166" s="122">
        <v>0</v>
      </c>
      <c r="G166" s="122">
        <v>0</v>
      </c>
    </row>
    <row r="167" spans="1:7" ht="12.75">
      <c r="A167" s="54" t="s">
        <v>33</v>
      </c>
      <c r="B167" s="122">
        <v>0</v>
      </c>
      <c r="C167" s="122">
        <v>0</v>
      </c>
      <c r="D167" s="122">
        <v>0</v>
      </c>
      <c r="E167" s="122">
        <v>0</v>
      </c>
      <c r="F167" s="122">
        <v>0</v>
      </c>
      <c r="G167" s="122">
        <v>0</v>
      </c>
    </row>
    <row r="168" spans="1:7" ht="12.75">
      <c r="A168" s="54" t="s">
        <v>34</v>
      </c>
      <c r="B168" s="122">
        <v>0</v>
      </c>
      <c r="C168" s="122">
        <v>0</v>
      </c>
      <c r="D168" s="122">
        <v>0</v>
      </c>
      <c r="E168" s="122">
        <v>0</v>
      </c>
      <c r="F168" s="122">
        <v>0</v>
      </c>
      <c r="G168" s="122">
        <v>0</v>
      </c>
    </row>
    <row r="169" spans="1:7" ht="12.75">
      <c r="A169" s="55" t="s">
        <v>31</v>
      </c>
      <c r="B169" s="122">
        <v>0</v>
      </c>
      <c r="C169" s="122">
        <v>0</v>
      </c>
      <c r="D169" s="122">
        <v>0</v>
      </c>
      <c r="E169" s="122">
        <v>0</v>
      </c>
      <c r="F169" s="122">
        <v>0</v>
      </c>
      <c r="G169" s="122">
        <v>0</v>
      </c>
    </row>
    <row r="170" spans="1:7" ht="12.75">
      <c r="A170" s="52" t="s">
        <v>43</v>
      </c>
      <c r="B170" s="122">
        <v>4878668</v>
      </c>
      <c r="C170" s="122">
        <v>3918284</v>
      </c>
      <c r="D170" s="122">
        <v>4111377</v>
      </c>
      <c r="E170" s="122">
        <v>3820929</v>
      </c>
      <c r="F170" s="122">
        <v>4034950</v>
      </c>
      <c r="G170" s="122">
        <v>4075922</v>
      </c>
    </row>
    <row r="171" spans="1:7" ht="12.75">
      <c r="A171" s="53" t="s">
        <v>142</v>
      </c>
      <c r="B171" s="122">
        <v>20000</v>
      </c>
      <c r="C171" s="122">
        <v>20000</v>
      </c>
      <c r="D171" s="122">
        <v>20000</v>
      </c>
      <c r="E171" s="122">
        <v>20000</v>
      </c>
      <c r="F171" s="122">
        <v>20000</v>
      </c>
      <c r="G171" s="122">
        <v>20000</v>
      </c>
    </row>
    <row r="172" spans="1:7" ht="12.75">
      <c r="A172" s="53" t="s">
        <v>81</v>
      </c>
      <c r="B172" s="122">
        <v>4681747</v>
      </c>
      <c r="C172" s="122">
        <v>3842573</v>
      </c>
      <c r="D172" s="122">
        <v>4022547</v>
      </c>
      <c r="E172" s="122">
        <v>3717559</v>
      </c>
      <c r="F172" s="122">
        <v>3916750</v>
      </c>
      <c r="G172" s="122">
        <v>4031170</v>
      </c>
    </row>
    <row r="173" spans="1:7" ht="12.75">
      <c r="A173" s="53" t="s">
        <v>143</v>
      </c>
      <c r="B173" s="122">
        <v>176921</v>
      </c>
      <c r="C173" s="122">
        <v>55711</v>
      </c>
      <c r="D173" s="122">
        <v>68830</v>
      </c>
      <c r="E173" s="122">
        <v>83370</v>
      </c>
      <c r="F173" s="122">
        <v>98200</v>
      </c>
      <c r="G173" s="122">
        <v>24752</v>
      </c>
    </row>
    <row r="174" spans="1:7" ht="6.75" customHeight="1">
      <c r="A174" s="39" t="s">
        <v>82</v>
      </c>
      <c r="B174" s="59"/>
      <c r="C174" s="59"/>
      <c r="D174" s="60"/>
      <c r="E174" s="60"/>
      <c r="F174" s="59"/>
      <c r="G174" s="60"/>
    </row>
    <row r="175" spans="1:7" ht="6" customHeight="1">
      <c r="A175" s="61"/>
      <c r="B175" s="42"/>
      <c r="C175" s="42"/>
      <c r="D175" s="42"/>
      <c r="E175" s="42"/>
      <c r="F175" s="42"/>
      <c r="G175" s="42"/>
    </row>
    <row r="176" s="44" customFormat="1" ht="15.75">
      <c r="A176" s="45" t="s">
        <v>1712</v>
      </c>
    </row>
    <row r="177" spans="1:125" s="63" customFormat="1" ht="15.75">
      <c r="A177" s="45" t="s">
        <v>56</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row>
    <row r="178" spans="1:125" s="64" customFormat="1" ht="15.75">
      <c r="A178" s="45" t="s">
        <v>57</v>
      </c>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row>
    <row r="179" ht="6" customHeight="1">
      <c r="A179" s="65"/>
    </row>
    <row r="180" spans="1:125" ht="13.5">
      <c r="A180" s="66" t="s">
        <v>136</v>
      </c>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row>
    <row r="181" ht="12.75">
      <c r="B181" s="7"/>
    </row>
    <row r="182" ht="12.75">
      <c r="B182" s="7"/>
    </row>
    <row r="183" ht="12.75">
      <c r="B183" s="7"/>
    </row>
    <row r="184" ht="12.75">
      <c r="B184" s="7"/>
    </row>
    <row r="185" ht="12.75">
      <c r="B185" s="7"/>
    </row>
    <row r="186" ht="12.75">
      <c r="B186" s="7"/>
    </row>
    <row r="187" ht="12.75">
      <c r="B187" s="7"/>
    </row>
    <row r="188" ht="12.75">
      <c r="B188" s="7"/>
    </row>
    <row r="189" ht="12.75">
      <c r="B189" s="7"/>
    </row>
    <row r="190" ht="12.75">
      <c r="B190" s="7"/>
    </row>
    <row r="191" ht="12.75">
      <c r="B191" s="7"/>
    </row>
    <row r="192" ht="12.75">
      <c r="B192" s="7"/>
    </row>
    <row r="193" ht="12.75">
      <c r="B193" s="7"/>
    </row>
    <row r="194" ht="12.75">
      <c r="B194" s="7"/>
    </row>
    <row r="195" ht="12.75">
      <c r="B195" s="7"/>
    </row>
    <row r="196" ht="12.75">
      <c r="B196" s="7"/>
    </row>
    <row r="197" ht="12.75">
      <c r="B197" s="7"/>
    </row>
    <row r="198" ht="12.75">
      <c r="B198" s="7"/>
    </row>
    <row r="199" ht="12.75">
      <c r="B199" s="7"/>
    </row>
    <row r="200" ht="12.75">
      <c r="B200" s="7"/>
    </row>
    <row r="201" ht="12.75">
      <c r="B201" s="7"/>
    </row>
    <row r="202" ht="12.75">
      <c r="B202" s="7"/>
    </row>
    <row r="203" ht="12.75">
      <c r="B203" s="7"/>
    </row>
    <row r="204" ht="12.75">
      <c r="B204" s="7"/>
    </row>
    <row r="205" ht="12.75">
      <c r="B205" s="7"/>
    </row>
    <row r="206" ht="12.75">
      <c r="B206" s="7"/>
    </row>
    <row r="207" ht="12.75">
      <c r="B207" s="7"/>
    </row>
    <row r="208" ht="12.75">
      <c r="B208" s="7"/>
    </row>
    <row r="209" ht="12.75">
      <c r="B209" s="7"/>
    </row>
    <row r="210" ht="12.75">
      <c r="B210" s="7"/>
    </row>
    <row r="211" ht="12.75">
      <c r="B211" s="7"/>
    </row>
    <row r="212" ht="12.75">
      <c r="B212" s="7"/>
    </row>
    <row r="213" ht="12.75">
      <c r="B213" s="7"/>
    </row>
    <row r="214" ht="12.75">
      <c r="B214" s="7"/>
    </row>
    <row r="215" ht="12.75">
      <c r="B215" s="7"/>
    </row>
    <row r="216" ht="12.75">
      <c r="B216" s="7"/>
    </row>
    <row r="217" ht="12.75">
      <c r="B217" s="7"/>
    </row>
    <row r="218" ht="12.75">
      <c r="B218" s="7"/>
    </row>
    <row r="219" ht="12.75">
      <c r="B219" s="7"/>
    </row>
    <row r="220" ht="12.75">
      <c r="B220" s="7"/>
    </row>
    <row r="221" ht="12.75">
      <c r="B221" s="7"/>
    </row>
    <row r="222" ht="12.75">
      <c r="B222" s="7"/>
    </row>
    <row r="223" ht="12.75">
      <c r="B223" s="7"/>
    </row>
    <row r="224" ht="12.75">
      <c r="B224" s="7"/>
    </row>
    <row r="225" ht="12.75">
      <c r="B225" s="7"/>
    </row>
    <row r="226" ht="12.75">
      <c r="B226" s="7"/>
    </row>
    <row r="227" ht="12.75">
      <c r="B227" s="7"/>
    </row>
    <row r="228" ht="12.75">
      <c r="B228" s="7"/>
    </row>
    <row r="229" ht="12.75">
      <c r="B229" s="7"/>
    </row>
    <row r="230" ht="12.75">
      <c r="B230" s="7"/>
    </row>
    <row r="231" ht="12.75">
      <c r="B231" s="7"/>
    </row>
    <row r="232" ht="12.75">
      <c r="B232" s="7"/>
    </row>
    <row r="233" ht="12.75">
      <c r="B233" s="7"/>
    </row>
    <row r="234" ht="12.75">
      <c r="B234" s="7"/>
    </row>
    <row r="235" ht="12.75">
      <c r="B235" s="7"/>
    </row>
    <row r="236" ht="12.75">
      <c r="B236" s="7"/>
    </row>
    <row r="237" ht="12.75">
      <c r="B237" s="7"/>
    </row>
    <row r="238" ht="12.75">
      <c r="B238" s="7"/>
    </row>
    <row r="239" ht="12.75">
      <c r="B239" s="7"/>
    </row>
    <row r="240" ht="12.75">
      <c r="B240" s="7"/>
    </row>
    <row r="241" ht="12.75">
      <c r="B241" s="7"/>
    </row>
    <row r="242" ht="12.75">
      <c r="B242" s="7"/>
    </row>
    <row r="243" ht="12.75">
      <c r="B243" s="7"/>
    </row>
    <row r="244" ht="12.75">
      <c r="B244" s="7"/>
    </row>
    <row r="245" ht="12.75">
      <c r="B245" s="7"/>
    </row>
    <row r="246" ht="12.75">
      <c r="B246" s="7"/>
    </row>
    <row r="247" ht="12.75">
      <c r="B247" s="7"/>
    </row>
    <row r="248" ht="12.75">
      <c r="B248" s="7"/>
    </row>
    <row r="249" ht="12.75">
      <c r="B249" s="7"/>
    </row>
    <row r="250" ht="12.75">
      <c r="B250" s="7"/>
    </row>
    <row r="251" ht="12.75">
      <c r="B251" s="7"/>
    </row>
    <row r="252" ht="12.75">
      <c r="B252" s="7"/>
    </row>
    <row r="253" ht="12.75">
      <c r="B253" s="7"/>
    </row>
    <row r="254" ht="12.75">
      <c r="B254" s="7"/>
    </row>
    <row r="255" ht="12.75">
      <c r="B255" s="7"/>
    </row>
    <row r="256" ht="12.75">
      <c r="B256" s="7"/>
    </row>
    <row r="257" ht="12.75">
      <c r="B257" s="7"/>
    </row>
    <row r="258" ht="12.75">
      <c r="B258" s="7"/>
    </row>
    <row r="259" ht="12.75">
      <c r="B259" s="7"/>
    </row>
    <row r="260" ht="12.75">
      <c r="B260" s="7"/>
    </row>
    <row r="261" ht="12.75">
      <c r="B261" s="7"/>
    </row>
    <row r="262" ht="12.75">
      <c r="B262" s="7"/>
    </row>
    <row r="263" ht="12.75">
      <c r="B263" s="7"/>
    </row>
    <row r="264" ht="12.75">
      <c r="B264" s="7"/>
    </row>
    <row r="265" ht="12.75">
      <c r="B265" s="7"/>
    </row>
    <row r="266" ht="12.75">
      <c r="B266" s="7"/>
    </row>
    <row r="267" ht="12.75">
      <c r="B267" s="7"/>
    </row>
    <row r="268" ht="12.75">
      <c r="B268" s="7"/>
    </row>
    <row r="269" ht="12.75">
      <c r="B269" s="7"/>
    </row>
    <row r="270" ht="12.75">
      <c r="B270" s="7"/>
    </row>
    <row r="271" ht="12.75">
      <c r="B271" s="7"/>
    </row>
    <row r="272" ht="12.75">
      <c r="B272" s="7"/>
    </row>
    <row r="273" ht="12.75">
      <c r="B273" s="7"/>
    </row>
    <row r="274" ht="12.75">
      <c r="B274" s="7"/>
    </row>
    <row r="275" ht="12.75">
      <c r="B275" s="7"/>
    </row>
    <row r="276" ht="12.75">
      <c r="B276" s="7"/>
    </row>
    <row r="277" ht="12.75">
      <c r="B277" s="7"/>
    </row>
    <row r="278" ht="12.75">
      <c r="B278" s="7"/>
    </row>
    <row r="279" ht="12.75">
      <c r="B279" s="7"/>
    </row>
    <row r="280" ht="12.75">
      <c r="B280" s="7"/>
    </row>
    <row r="281" ht="12.75">
      <c r="B281" s="7"/>
    </row>
    <row r="282" ht="12.75">
      <c r="B282" s="7"/>
    </row>
    <row r="283" ht="12.75">
      <c r="B283" s="7"/>
    </row>
    <row r="284" ht="12.75">
      <c r="B284" s="7"/>
    </row>
    <row r="285" ht="12.75">
      <c r="B285" s="7"/>
    </row>
  </sheetData>
  <sheetProtection/>
  <printOptions horizontalCentered="1"/>
  <pageMargins left="0.1968503937007874" right="0.1968503937007874" top="0.7874015748031497" bottom="0.7874015748031497" header="0.11811023622047245" footer="0.11811023622047245"/>
  <pageSetup fitToHeight="5" horizontalDpi="600" verticalDpi="600" orientation="portrait" paperSize="9" scale="70" r:id="rId1"/>
  <rowBreaks count="2" manualBreakCount="2">
    <brk id="72" max="7" man="1"/>
    <brk id="142" max="7" man="1"/>
  </rowBreaks>
</worksheet>
</file>

<file path=xl/worksheets/sheet70.xml><?xml version="1.0" encoding="utf-8"?>
<worksheet xmlns="http://schemas.openxmlformats.org/spreadsheetml/2006/main" xmlns:r="http://schemas.openxmlformats.org/officeDocument/2006/relationships">
  <dimension ref="A1:L131"/>
  <sheetViews>
    <sheetView view="pageBreakPreview" zoomScaleNormal="120" zoomScaleSheetLayoutView="100" zoomScalePageLayoutView="0" workbookViewId="0" topLeftCell="A1">
      <selection activeCell="A2" sqref="A2"/>
    </sheetView>
  </sheetViews>
  <sheetFormatPr defaultColWidth="10.25390625" defaultRowHeight="9.75" customHeight="1"/>
  <cols>
    <col min="1" max="1" width="64.75390625" style="2016" customWidth="1"/>
    <col min="2" max="2" width="10.25390625" style="2016" customWidth="1"/>
    <col min="3" max="8" width="10.75390625" style="2016" customWidth="1"/>
    <col min="9" max="65" width="7.75390625" style="2016" customWidth="1"/>
    <col min="66" max="16384" width="10.25390625" style="2016" customWidth="1"/>
  </cols>
  <sheetData>
    <row r="1" spans="1:8" s="2011" customFormat="1" ht="21" customHeight="1">
      <c r="A1" s="1971" t="s">
        <v>1939</v>
      </c>
      <c r="B1" s="2010"/>
      <c r="C1" s="2010"/>
      <c r="D1" s="2010"/>
      <c r="E1" s="2010"/>
      <c r="F1" s="2010"/>
      <c r="G1" s="2010"/>
      <c r="H1" s="2010"/>
    </row>
    <row r="2" spans="1:8" ht="11.25" customHeight="1">
      <c r="A2" s="2012"/>
      <c r="B2" s="2012"/>
      <c r="C2" s="2013"/>
      <c r="D2" s="2013"/>
      <c r="E2" s="2014"/>
      <c r="F2" s="2015"/>
      <c r="G2" s="2013"/>
      <c r="H2" s="2015" t="s">
        <v>811</v>
      </c>
    </row>
    <row r="3" spans="1:8" s="2018" customFormat="1" ht="19.5" customHeight="1">
      <c r="A3" s="2017"/>
      <c r="B3" s="2375" t="s">
        <v>1933</v>
      </c>
      <c r="C3" s="2377">
        <v>2013</v>
      </c>
      <c r="D3" s="2377"/>
      <c r="E3" s="2377"/>
      <c r="F3" s="2377"/>
      <c r="G3" s="2378">
        <v>2014</v>
      </c>
      <c r="H3" s="2378"/>
    </row>
    <row r="4" spans="1:8" s="738" customFormat="1" ht="19.5" customHeight="1">
      <c r="A4" s="2019"/>
      <c r="B4" s="2376"/>
      <c r="C4" s="1416" t="s">
        <v>1416</v>
      </c>
      <c r="D4" s="1416" t="s">
        <v>1464</v>
      </c>
      <c r="E4" s="1416" t="s">
        <v>1465</v>
      </c>
      <c r="F4" s="1416" t="s">
        <v>1466</v>
      </c>
      <c r="G4" s="1416" t="s">
        <v>1416</v>
      </c>
      <c r="H4" s="1416" t="s">
        <v>1464</v>
      </c>
    </row>
    <row r="5" spans="1:8" s="2018" customFormat="1" ht="6" customHeight="1">
      <c r="A5" s="2017"/>
      <c r="B5" s="2021"/>
      <c r="C5" s="2022"/>
      <c r="D5" s="2022"/>
      <c r="E5" s="2022"/>
      <c r="F5" s="2022"/>
      <c r="G5" s="2022"/>
      <c r="H5" s="2022"/>
    </row>
    <row r="6" spans="1:8" s="738" customFormat="1" ht="12" customHeight="1">
      <c r="A6" s="2023" t="s">
        <v>1928</v>
      </c>
      <c r="B6" s="2021" t="s">
        <v>1916</v>
      </c>
      <c r="C6" s="2024"/>
      <c r="D6" s="2024"/>
      <c r="E6" s="2024"/>
      <c r="F6" s="2024"/>
      <c r="G6" s="2024"/>
      <c r="H6" s="2024"/>
    </row>
    <row r="7" spans="1:8" s="738" customFormat="1" ht="12" customHeight="1">
      <c r="A7" s="1423" t="s">
        <v>1917</v>
      </c>
      <c r="B7" s="2025" t="s">
        <v>1918</v>
      </c>
      <c r="C7" s="2026" t="s">
        <v>1919</v>
      </c>
      <c r="D7" s="2026" t="s">
        <v>1919</v>
      </c>
      <c r="E7" s="2026" t="s">
        <v>1919</v>
      </c>
      <c r="F7" s="2026" t="s">
        <v>1919</v>
      </c>
      <c r="G7" s="2026" t="s">
        <v>1919</v>
      </c>
      <c r="H7" s="2026" t="s">
        <v>1919</v>
      </c>
    </row>
    <row r="8" spans="1:8" s="738" customFormat="1" ht="12" customHeight="1">
      <c r="A8" s="1423" t="s">
        <v>986</v>
      </c>
      <c r="B8" s="2025" t="s">
        <v>1468</v>
      </c>
      <c r="C8" s="2027">
        <v>-1647.6141303599538</v>
      </c>
      <c r="D8" s="2027">
        <v>1572.9030885493626</v>
      </c>
      <c r="E8" s="2027">
        <v>-785.8467922954219</v>
      </c>
      <c r="F8" s="2027">
        <v>-447.5862302426104</v>
      </c>
      <c r="G8" s="2027">
        <v>466.48391815483546</v>
      </c>
      <c r="H8" s="2027">
        <v>656.8950400453622</v>
      </c>
    </row>
    <row r="9" spans="1:8" s="738" customFormat="1" ht="12" customHeight="1">
      <c r="A9" s="1423" t="s">
        <v>1689</v>
      </c>
      <c r="B9" s="2025" t="s">
        <v>1686</v>
      </c>
      <c r="C9" s="2027">
        <v>0</v>
      </c>
      <c r="D9" s="2027">
        <v>-0.00010090999999999995</v>
      </c>
      <c r="E9" s="2027">
        <v>0</v>
      </c>
      <c r="F9" s="2027">
        <v>2.381000000000001</v>
      </c>
      <c r="G9" s="2027">
        <v>0.85250898</v>
      </c>
      <c r="H9" s="2027">
        <v>-0.85250898</v>
      </c>
    </row>
    <row r="10" spans="1:8" s="738" customFormat="1" ht="12.75">
      <c r="A10" s="1986" t="s">
        <v>1880</v>
      </c>
      <c r="B10" s="2025" t="s">
        <v>1687</v>
      </c>
      <c r="C10" s="2027">
        <v>0</v>
      </c>
      <c r="D10" s="2027">
        <v>0</v>
      </c>
      <c r="E10" s="2027">
        <v>0</v>
      </c>
      <c r="F10" s="2027">
        <v>0</v>
      </c>
      <c r="G10" s="2027">
        <v>0</v>
      </c>
      <c r="H10" s="2027">
        <v>0</v>
      </c>
    </row>
    <row r="11" spans="1:8" s="738" customFormat="1" ht="12.75">
      <c r="A11" s="1986" t="s">
        <v>1881</v>
      </c>
      <c r="B11" s="2025" t="s">
        <v>1688</v>
      </c>
      <c r="C11" s="2027">
        <v>0</v>
      </c>
      <c r="D11" s="2027">
        <v>-0.00010090999999999995</v>
      </c>
      <c r="E11" s="2027">
        <v>0</v>
      </c>
      <c r="F11" s="2027">
        <v>2.381000000000001</v>
      </c>
      <c r="G11" s="2027">
        <v>0.85250898</v>
      </c>
      <c r="H11" s="2027">
        <v>-0.85250898</v>
      </c>
    </row>
    <row r="12" spans="1:12" s="738" customFormat="1" ht="12.75">
      <c r="A12" s="1423" t="s">
        <v>850</v>
      </c>
      <c r="B12" s="2025" t="s">
        <v>1469</v>
      </c>
      <c r="C12" s="2027">
        <v>-4.201064370000008</v>
      </c>
      <c r="D12" s="2027">
        <v>-16.387325819741662</v>
      </c>
      <c r="E12" s="2027">
        <v>-30.483160650000073</v>
      </c>
      <c r="F12" s="2027">
        <v>-0.005362715434866772</v>
      </c>
      <c r="G12" s="2027">
        <v>-15.849428105999934</v>
      </c>
      <c r="H12" s="2027">
        <v>-10.36501699999991</v>
      </c>
      <c r="L12" s="2062"/>
    </row>
    <row r="13" spans="1:12" s="738" customFormat="1" ht="12.75">
      <c r="A13" s="1986" t="s">
        <v>1470</v>
      </c>
      <c r="B13" s="2025" t="s">
        <v>1471</v>
      </c>
      <c r="C13" s="2027">
        <v>14.03319762999999</v>
      </c>
      <c r="D13" s="2027">
        <v>-0.4628014879999949</v>
      </c>
      <c r="E13" s="2027">
        <v>-16.381895302000004</v>
      </c>
      <c r="F13" s="2027">
        <v>6.088514019999961</v>
      </c>
      <c r="G13" s="2027">
        <v>-0.24543999999998012</v>
      </c>
      <c r="H13" s="2027">
        <v>1.0793570000000439</v>
      </c>
      <c r="L13" s="2063"/>
    </row>
    <row r="14" spans="1:12" s="738" customFormat="1" ht="12.75">
      <c r="A14" s="1986" t="s">
        <v>1472</v>
      </c>
      <c r="B14" s="2025" t="s">
        <v>1473</v>
      </c>
      <c r="C14" s="2027">
        <v>-18.234261999999998</v>
      </c>
      <c r="D14" s="2027">
        <v>-15.924524331741667</v>
      </c>
      <c r="E14" s="2027">
        <v>-14.101265348000068</v>
      </c>
      <c r="F14" s="2027">
        <v>-6.0938767354348276</v>
      </c>
      <c r="G14" s="2027">
        <v>-15.603988105999953</v>
      </c>
      <c r="H14" s="2027">
        <v>-11.444373999999954</v>
      </c>
      <c r="L14" s="2028"/>
    </row>
    <row r="15" spans="1:12" s="738" customFormat="1" ht="12.75">
      <c r="A15" s="2070" t="s">
        <v>1920</v>
      </c>
      <c r="B15" s="2025" t="s">
        <v>1921</v>
      </c>
      <c r="C15" s="2027">
        <v>19.92552300000011</v>
      </c>
      <c r="D15" s="2027">
        <v>-145.96249399999965</v>
      </c>
      <c r="E15" s="2027">
        <v>-4.081935999999857</v>
      </c>
      <c r="F15" s="2027">
        <v>-98.17117800000001</v>
      </c>
      <c r="G15" s="2027">
        <v>22.690278999999805</v>
      </c>
      <c r="H15" s="2027">
        <v>33.33475400000009</v>
      </c>
      <c r="L15" s="2029"/>
    </row>
    <row r="16" spans="1:12" s="738" customFormat="1" ht="12.75">
      <c r="A16" s="1423" t="s">
        <v>1922</v>
      </c>
      <c r="B16" s="2025" t="s">
        <v>1923</v>
      </c>
      <c r="C16" s="2027">
        <v>-0.4597804370743182</v>
      </c>
      <c r="D16" s="2027">
        <v>-1.3098711680613964</v>
      </c>
      <c r="E16" s="2027">
        <v>-0.47087090929720143</v>
      </c>
      <c r="F16" s="2027">
        <v>0.19097292673050215</v>
      </c>
      <c r="G16" s="2027">
        <v>5.582594880580588</v>
      </c>
      <c r="H16" s="2027">
        <v>-2.3326741735243277</v>
      </c>
      <c r="L16" s="2029"/>
    </row>
    <row r="17" spans="1:12" s="738" customFormat="1" ht="12.75">
      <c r="A17" s="1423" t="s">
        <v>1924</v>
      </c>
      <c r="B17" s="2025" t="s">
        <v>1925</v>
      </c>
      <c r="C17" s="2027">
        <v>0</v>
      </c>
      <c r="D17" s="2027">
        <v>0</v>
      </c>
      <c r="E17" s="2027">
        <v>0</v>
      </c>
      <c r="F17" s="2027">
        <v>0</v>
      </c>
      <c r="G17" s="2027">
        <v>0</v>
      </c>
      <c r="H17" s="2027">
        <v>0</v>
      </c>
      <c r="L17" s="2062"/>
    </row>
    <row r="18" spans="1:12" s="738" customFormat="1" ht="14.25" customHeight="1">
      <c r="A18" s="1423" t="s">
        <v>1930</v>
      </c>
      <c r="B18" s="2025" t="s">
        <v>1926</v>
      </c>
      <c r="C18" s="2027">
        <v>1479.5546039465517</v>
      </c>
      <c r="D18" s="2027">
        <v>-675.4974372444005</v>
      </c>
      <c r="E18" s="2027">
        <v>429.8138382186667</v>
      </c>
      <c r="F18" s="2027">
        <v>96.72114378423419</v>
      </c>
      <c r="G18" s="2027">
        <v>415.89205078425294</v>
      </c>
      <c r="H18" s="2027">
        <v>-426.02593591582536</v>
      </c>
      <c r="L18" s="2029"/>
    </row>
    <row r="19" spans="1:12" s="738" customFormat="1" ht="6" customHeight="1">
      <c r="A19" s="2030"/>
      <c r="B19" s="2031"/>
      <c r="C19" s="2032"/>
      <c r="D19" s="2032"/>
      <c r="E19" s="2032"/>
      <c r="F19" s="2032"/>
      <c r="G19" s="2032"/>
      <c r="H19" s="2032"/>
      <c r="L19" s="2029"/>
    </row>
    <row r="20" spans="1:12" s="738" customFormat="1" ht="6" customHeight="1">
      <c r="A20" s="2033"/>
      <c r="B20" s="2034"/>
      <c r="C20" s="2035"/>
      <c r="D20" s="2035"/>
      <c r="E20" s="2035"/>
      <c r="F20" s="2035"/>
      <c r="G20" s="2035"/>
      <c r="H20" s="2035"/>
      <c r="L20" s="2029"/>
    </row>
    <row r="21" spans="1:12" s="738" customFormat="1" ht="12.75">
      <c r="A21" s="2036" t="s">
        <v>841</v>
      </c>
      <c r="B21" s="2037"/>
      <c r="C21" s="2038">
        <v>-152.79484822047652</v>
      </c>
      <c r="D21" s="2038">
        <v>733.7458594071595</v>
      </c>
      <c r="E21" s="2038">
        <v>-391.06892163605227</v>
      </c>
      <c r="F21" s="2038">
        <v>-446.4696542470805</v>
      </c>
      <c r="G21" s="2038">
        <v>895.6519236936688</v>
      </c>
      <c r="H21" s="2038">
        <v>250.6536579760126</v>
      </c>
      <c r="L21" s="2029"/>
    </row>
    <row r="22" spans="1:12" s="738" customFormat="1" ht="6" customHeight="1">
      <c r="A22" s="2039"/>
      <c r="B22" s="2031"/>
      <c r="C22" s="2032"/>
      <c r="D22" s="2032"/>
      <c r="E22" s="2032"/>
      <c r="F22" s="2032"/>
      <c r="G22" s="2032"/>
      <c r="H22" s="2032"/>
      <c r="L22" s="2029"/>
    </row>
    <row r="23" spans="1:12" s="2018" customFormat="1" ht="6" customHeight="1">
      <c r="A23" s="2020"/>
      <c r="B23" s="2021"/>
      <c r="C23" s="2040"/>
      <c r="D23" s="2040"/>
      <c r="E23" s="2040"/>
      <c r="F23" s="2040"/>
      <c r="G23" s="2040"/>
      <c r="H23" s="2040"/>
      <c r="L23" s="2062"/>
    </row>
    <row r="24" spans="1:12" s="738" customFormat="1" ht="12" customHeight="1">
      <c r="A24" s="2041" t="s">
        <v>1927</v>
      </c>
      <c r="B24" s="2021" t="s">
        <v>1916</v>
      </c>
      <c r="C24" s="2026"/>
      <c r="D24" s="2026"/>
      <c r="E24" s="2026"/>
      <c r="F24" s="2026"/>
      <c r="G24" s="2026"/>
      <c r="H24" s="2026"/>
      <c r="L24" s="2029"/>
    </row>
    <row r="25" spans="1:8" s="738" customFormat="1" ht="12" customHeight="1">
      <c r="A25" s="1423" t="s">
        <v>986</v>
      </c>
      <c r="B25" s="2025" t="s">
        <v>1468</v>
      </c>
      <c r="C25" s="2026" t="s">
        <v>1919</v>
      </c>
      <c r="D25" s="2026" t="s">
        <v>1919</v>
      </c>
      <c r="E25" s="2026" t="s">
        <v>1919</v>
      </c>
      <c r="F25" s="2026" t="s">
        <v>1919</v>
      </c>
      <c r="G25" s="2026" t="s">
        <v>1919</v>
      </c>
      <c r="H25" s="2026" t="s">
        <v>1919</v>
      </c>
    </row>
    <row r="26" spans="1:8" s="738" customFormat="1" ht="12" customHeight="1">
      <c r="A26" s="1423" t="s">
        <v>1689</v>
      </c>
      <c r="B26" s="2025" t="s">
        <v>1686</v>
      </c>
      <c r="C26" s="2027">
        <v>-576.076851426937</v>
      </c>
      <c r="D26" s="2027">
        <v>176.22014783781745</v>
      </c>
      <c r="E26" s="2027">
        <v>-397.0508041385767</v>
      </c>
      <c r="F26" s="2027">
        <v>426.50938811246704</v>
      </c>
      <c r="G26" s="2027">
        <v>992.6901963778372</v>
      </c>
      <c r="H26" s="2027">
        <v>757.7845263526998</v>
      </c>
    </row>
    <row r="27" spans="1:8" s="738" customFormat="1" ht="12" customHeight="1">
      <c r="A27" s="1986" t="s">
        <v>1880</v>
      </c>
      <c r="B27" s="2025" t="s">
        <v>1687</v>
      </c>
      <c r="C27" s="2027">
        <v>790.7635038780112</v>
      </c>
      <c r="D27" s="2027">
        <v>2.0110497237570826</v>
      </c>
      <c r="E27" s="2027">
        <v>-495.8745551036864</v>
      </c>
      <c r="F27" s="2027">
        <v>0.5078743101357615</v>
      </c>
      <c r="G27" s="2027">
        <v>1198.2477083906747</v>
      </c>
      <c r="H27" s="2027">
        <v>820.2467313349482</v>
      </c>
    </row>
    <row r="28" spans="1:8" s="738" customFormat="1" ht="12.75">
      <c r="A28" s="1986" t="s">
        <v>1881</v>
      </c>
      <c r="B28" s="2025" t="s">
        <v>1688</v>
      </c>
      <c r="C28" s="2027">
        <v>-1366.8403553049482</v>
      </c>
      <c r="D28" s="2027">
        <v>174.20909811406037</v>
      </c>
      <c r="E28" s="2027">
        <v>98.8237509651097</v>
      </c>
      <c r="F28" s="2027">
        <v>426.00151380233126</v>
      </c>
      <c r="G28" s="2027">
        <v>-205.5575120128375</v>
      </c>
      <c r="H28" s="2027">
        <v>-62.46220498224838</v>
      </c>
    </row>
    <row r="29" spans="1:8" s="738" customFormat="1" ht="12.75">
      <c r="A29" s="1423" t="s">
        <v>850</v>
      </c>
      <c r="B29" s="2025" t="s">
        <v>1469</v>
      </c>
      <c r="C29" s="2027">
        <v>242.4053161700006</v>
      </c>
      <c r="D29" s="2027">
        <v>-107.20534722000188</v>
      </c>
      <c r="E29" s="2027">
        <v>-40.79714424999938</v>
      </c>
      <c r="F29" s="2027">
        <v>773.7727282899999</v>
      </c>
      <c r="G29" s="2027">
        <v>24.916215650000723</v>
      </c>
      <c r="H29" s="2027">
        <v>-52.41843307019005</v>
      </c>
    </row>
    <row r="30" spans="1:12" s="738" customFormat="1" ht="12.75">
      <c r="A30" s="1986" t="s">
        <v>1470</v>
      </c>
      <c r="B30" s="2025" t="s">
        <v>1471</v>
      </c>
      <c r="C30" s="2027">
        <v>-1.96186514</v>
      </c>
      <c r="D30" s="2027">
        <v>-0.523274540000001</v>
      </c>
      <c r="E30" s="2027">
        <v>2.75129611</v>
      </c>
      <c r="F30" s="2027">
        <v>-0.7838288799999997</v>
      </c>
      <c r="G30" s="2027">
        <v>12.660989100000002</v>
      </c>
      <c r="H30" s="2027">
        <v>5.626215139999996</v>
      </c>
      <c r="L30" s="2062"/>
    </row>
    <row r="31" spans="1:12" s="738" customFormat="1" ht="12.75">
      <c r="A31" s="1986" t="s">
        <v>1472</v>
      </c>
      <c r="B31" s="2025" t="s">
        <v>1473</v>
      </c>
      <c r="C31" s="2027">
        <v>244.36718131000057</v>
      </c>
      <c r="D31" s="2027">
        <v>-106.68207268000188</v>
      </c>
      <c r="E31" s="2027">
        <v>-43.548440359999375</v>
      </c>
      <c r="F31" s="2027">
        <v>774.5565571699999</v>
      </c>
      <c r="G31" s="2027">
        <v>12.25522655000072</v>
      </c>
      <c r="H31" s="2027">
        <v>-58.04464821019005</v>
      </c>
      <c r="L31" s="2063"/>
    </row>
    <row r="32" spans="1:12" s="738" customFormat="1" ht="12.75">
      <c r="A32" s="2070" t="s">
        <v>1920</v>
      </c>
      <c r="B32" s="2025" t="s">
        <v>1921</v>
      </c>
      <c r="C32" s="2027">
        <v>0</v>
      </c>
      <c r="D32" s="2027">
        <v>0</v>
      </c>
      <c r="E32" s="2027">
        <v>0</v>
      </c>
      <c r="F32" s="2027">
        <v>0</v>
      </c>
      <c r="G32" s="2027">
        <v>0</v>
      </c>
      <c r="H32" s="2027">
        <v>0</v>
      </c>
      <c r="L32" s="2028"/>
    </row>
    <row r="33" spans="1:12" s="738" customFormat="1" ht="12.75">
      <c r="A33" s="1423" t="s">
        <v>1922</v>
      </c>
      <c r="B33" s="2025" t="s">
        <v>1923</v>
      </c>
      <c r="C33" s="2027">
        <v>0</v>
      </c>
      <c r="D33" s="2027">
        <v>0</v>
      </c>
      <c r="E33" s="2027">
        <v>0</v>
      </c>
      <c r="F33" s="2027">
        <v>0</v>
      </c>
      <c r="G33" s="2027">
        <v>0</v>
      </c>
      <c r="H33" s="2027">
        <v>0</v>
      </c>
      <c r="L33" s="2029"/>
    </row>
    <row r="34" spans="1:12" s="738" customFormat="1" ht="12.75">
      <c r="A34" s="1423" t="s">
        <v>1924</v>
      </c>
      <c r="B34" s="2025" t="s">
        <v>1925</v>
      </c>
      <c r="C34" s="2027">
        <v>-14.288291017977969</v>
      </c>
      <c r="D34" s="2027">
        <v>-2.8220917995607357</v>
      </c>
      <c r="E34" s="2027">
        <v>-3.9075194597778986</v>
      </c>
      <c r="F34" s="2027">
        <v>-1.730119268015071</v>
      </c>
      <c r="G34" s="2027">
        <v>2.5191807934780805</v>
      </c>
      <c r="H34" s="2027">
        <v>-0.2092232219256869</v>
      </c>
      <c r="L34" s="2029"/>
    </row>
    <row r="35" spans="1:12" s="738" customFormat="1" ht="14.25" customHeight="1">
      <c r="A35" s="1423" t="s">
        <v>1931</v>
      </c>
      <c r="B35" s="2025" t="s">
        <v>1926</v>
      </c>
      <c r="C35" s="2027">
        <v>-42.48332522832504</v>
      </c>
      <c r="D35" s="2027">
        <v>768.737679606761</v>
      </c>
      <c r="E35" s="2027">
        <v>201.00916582800585</v>
      </c>
      <c r="F35" s="2027">
        <v>-654.1411924419531</v>
      </c>
      <c r="G35" s="2027">
        <v>280.045008228809</v>
      </c>
      <c r="H35" s="2027">
        <v>-689.6945643264592</v>
      </c>
      <c r="L35" s="2062"/>
    </row>
    <row r="36" spans="1:12" s="738" customFormat="1" ht="6" customHeight="1">
      <c r="A36" s="2030"/>
      <c r="B36" s="2031"/>
      <c r="C36" s="2032"/>
      <c r="D36" s="2032"/>
      <c r="E36" s="2032"/>
      <c r="F36" s="2032"/>
      <c r="G36" s="2032"/>
      <c r="H36" s="2032"/>
      <c r="L36" s="2029"/>
    </row>
    <row r="37" spans="1:8" s="738" customFormat="1" ht="6" customHeight="1">
      <c r="A37" s="2033"/>
      <c r="B37" s="2034"/>
      <c r="C37" s="2042"/>
      <c r="D37" s="2042"/>
      <c r="E37" s="2042"/>
      <c r="F37" s="2042"/>
      <c r="G37" s="2042"/>
      <c r="H37" s="2042"/>
    </row>
    <row r="38" spans="1:8" s="738" customFormat="1" ht="12.75" customHeight="1">
      <c r="A38" s="2036" t="s">
        <v>841</v>
      </c>
      <c r="B38" s="2036"/>
      <c r="C38" s="2038">
        <v>-390.4431515032394</v>
      </c>
      <c r="D38" s="2038">
        <v>834.9303884250158</v>
      </c>
      <c r="E38" s="2038">
        <v>-240.7463020203482</v>
      </c>
      <c r="F38" s="2038">
        <v>544.4108046924989</v>
      </c>
      <c r="G38" s="2038">
        <v>1300.170601050125</v>
      </c>
      <c r="H38" s="2038">
        <v>15.462305734124925</v>
      </c>
    </row>
    <row r="39" spans="1:8" s="738" customFormat="1" ht="6" customHeight="1">
      <c r="A39" s="2039"/>
      <c r="B39" s="2043"/>
      <c r="C39" s="2032"/>
      <c r="D39" s="2032"/>
      <c r="E39" s="2032"/>
      <c r="F39" s="2032"/>
      <c r="G39" s="2032"/>
      <c r="H39" s="2032"/>
    </row>
    <row r="40" spans="1:8" s="738" customFormat="1" ht="6" customHeight="1">
      <c r="A40" s="2044"/>
      <c r="B40" s="2045"/>
      <c r="C40" s="2046"/>
      <c r="D40" s="2046"/>
      <c r="E40" s="2046"/>
      <c r="F40" s="2046"/>
      <c r="G40" s="2046"/>
      <c r="H40" s="2046"/>
    </row>
    <row r="41" spans="1:6" s="2051" customFormat="1" ht="15.75">
      <c r="A41" s="2047" t="s">
        <v>1929</v>
      </c>
      <c r="B41" s="2048"/>
      <c r="C41" s="2049"/>
      <c r="D41" s="2049"/>
      <c r="E41" s="2049"/>
      <c r="F41" s="2050"/>
    </row>
    <row r="42" spans="1:6" s="2051" customFormat="1" ht="15.75" customHeight="1">
      <c r="A42" s="2047" t="s">
        <v>1932</v>
      </c>
      <c r="B42" s="2048"/>
      <c r="C42" s="2049"/>
      <c r="D42" s="2049"/>
      <c r="E42" s="2049"/>
      <c r="F42" s="2050"/>
    </row>
    <row r="43" spans="1:8" s="2051" customFormat="1" ht="15.75" customHeight="1">
      <c r="A43" s="2047" t="s">
        <v>1938</v>
      </c>
      <c r="B43" s="2045"/>
      <c r="C43" s="2049"/>
      <c r="D43" s="2049"/>
      <c r="E43" s="2049"/>
      <c r="F43" s="2049"/>
      <c r="G43" s="2049"/>
      <c r="H43" s="2049"/>
    </row>
    <row r="44" spans="1:8" s="2051" customFormat="1" ht="13.5">
      <c r="A44" s="2057"/>
      <c r="B44" s="2057"/>
      <c r="C44" s="2016"/>
      <c r="D44" s="2016"/>
      <c r="E44" s="2016"/>
      <c r="F44" s="2016"/>
      <c r="G44" s="2016"/>
      <c r="H44" s="2016"/>
    </row>
    <row r="45" spans="1:8" s="738" customFormat="1" ht="13.5">
      <c r="A45" s="2057"/>
      <c r="B45" s="2057"/>
      <c r="C45" s="2016"/>
      <c r="D45" s="2016"/>
      <c r="E45" s="2016"/>
      <c r="F45" s="2016"/>
      <c r="G45" s="2016"/>
      <c r="H45" s="2016"/>
    </row>
    <row r="46" spans="1:8" s="738" customFormat="1" ht="13.5">
      <c r="A46" s="2057"/>
      <c r="B46" s="2057"/>
      <c r="C46" s="2016"/>
      <c r="D46" s="2016"/>
      <c r="E46" s="2016"/>
      <c r="F46" s="2016"/>
      <c r="G46" s="2016"/>
      <c r="H46" s="2016"/>
    </row>
    <row r="47" spans="1:8" s="738" customFormat="1" ht="13.5">
      <c r="A47" s="2057"/>
      <c r="B47" s="2057"/>
      <c r="C47" s="2016"/>
      <c r="D47" s="2016"/>
      <c r="E47" s="2016"/>
      <c r="F47" s="2016"/>
      <c r="G47" s="2016"/>
      <c r="H47" s="2016"/>
    </row>
    <row r="48" spans="1:8" s="738" customFormat="1" ht="13.5">
      <c r="A48" s="2057"/>
      <c r="B48" s="2057"/>
      <c r="C48" s="2016"/>
      <c r="D48" s="2016"/>
      <c r="E48" s="2016"/>
      <c r="F48" s="2016"/>
      <c r="G48" s="2016"/>
      <c r="H48" s="2016"/>
    </row>
    <row r="49" spans="1:8" s="738" customFormat="1" ht="13.5">
      <c r="A49" s="2057"/>
      <c r="B49" s="2057"/>
      <c r="C49" s="2016"/>
      <c r="D49" s="2016"/>
      <c r="E49" s="2016"/>
      <c r="F49" s="2016"/>
      <c r="G49" s="2016"/>
      <c r="H49" s="2016"/>
    </row>
    <row r="50" spans="1:8" s="738" customFormat="1" ht="13.5">
      <c r="A50" s="2057"/>
      <c r="B50" s="2057"/>
      <c r="C50" s="2016"/>
      <c r="D50" s="2016"/>
      <c r="E50" s="2016"/>
      <c r="F50" s="2016"/>
      <c r="G50" s="2016"/>
      <c r="H50" s="2016"/>
    </row>
    <row r="51" spans="1:8" s="738" customFormat="1" ht="13.5">
      <c r="A51" s="2058"/>
      <c r="B51" s="2058"/>
      <c r="C51" s="2016"/>
      <c r="D51" s="2016"/>
      <c r="E51" s="2016"/>
      <c r="F51" s="2016"/>
      <c r="G51" s="2016"/>
      <c r="H51" s="2016"/>
    </row>
    <row r="52" spans="1:8" s="738" customFormat="1" ht="13.5">
      <c r="A52" s="2059"/>
      <c r="B52" s="2059"/>
      <c r="C52" s="2016"/>
      <c r="D52" s="2016"/>
      <c r="E52" s="2016"/>
      <c r="F52" s="2016"/>
      <c r="G52" s="2016"/>
      <c r="H52" s="2016"/>
    </row>
    <row r="53" spans="1:8" s="738" customFormat="1" ht="13.5">
      <c r="A53" s="2059"/>
      <c r="B53" s="2059"/>
      <c r="C53" s="2016"/>
      <c r="D53" s="2016"/>
      <c r="E53" s="2016"/>
      <c r="F53" s="2016"/>
      <c r="G53" s="2016"/>
      <c r="H53" s="2016"/>
    </row>
    <row r="54" spans="1:8" s="738" customFormat="1" ht="13.5">
      <c r="A54" s="2057"/>
      <c r="B54" s="2057"/>
      <c r="C54" s="2016"/>
      <c r="D54" s="2016"/>
      <c r="E54" s="2016"/>
      <c r="F54" s="2016"/>
      <c r="G54" s="2016"/>
      <c r="H54" s="2016"/>
    </row>
    <row r="55" spans="1:8" s="738" customFormat="1" ht="13.5">
      <c r="A55" s="2057"/>
      <c r="B55" s="2057"/>
      <c r="C55" s="2016"/>
      <c r="D55" s="2016"/>
      <c r="E55" s="2016"/>
      <c r="F55" s="2016"/>
      <c r="G55" s="2016"/>
      <c r="H55" s="2016"/>
    </row>
    <row r="56" spans="1:8" s="738" customFormat="1" ht="13.5">
      <c r="A56" s="2060"/>
      <c r="B56" s="2060"/>
      <c r="C56" s="2016"/>
      <c r="D56" s="2016"/>
      <c r="E56" s="2016"/>
      <c r="F56" s="2016"/>
      <c r="G56" s="2016"/>
      <c r="H56" s="2016"/>
    </row>
    <row r="57" spans="1:8" s="738" customFormat="1" ht="13.5">
      <c r="A57" s="2057"/>
      <c r="B57" s="2057"/>
      <c r="C57" s="2016"/>
      <c r="D57" s="2016"/>
      <c r="E57" s="2016"/>
      <c r="F57" s="2016"/>
      <c r="G57" s="2016"/>
      <c r="H57" s="2016"/>
    </row>
    <row r="58" spans="1:8" s="738" customFormat="1" ht="13.5">
      <c r="A58" s="2057"/>
      <c r="B58" s="2057"/>
      <c r="C58" s="2016"/>
      <c r="D58" s="2016"/>
      <c r="E58" s="2016"/>
      <c r="F58" s="2016"/>
      <c r="G58" s="2016"/>
      <c r="H58" s="2016"/>
    </row>
    <row r="59" spans="1:8" s="738" customFormat="1" ht="13.5">
      <c r="A59" s="2057"/>
      <c r="B59" s="2057"/>
      <c r="C59" s="2016"/>
      <c r="D59" s="2016"/>
      <c r="E59" s="2016"/>
      <c r="F59" s="2016"/>
      <c r="G59" s="2016"/>
      <c r="H59" s="2016"/>
    </row>
    <row r="60" spans="1:8" s="738" customFormat="1" ht="13.5">
      <c r="A60" s="2057"/>
      <c r="B60" s="2057"/>
      <c r="C60" s="2016"/>
      <c r="D60" s="2016"/>
      <c r="E60" s="2016"/>
      <c r="F60" s="2016"/>
      <c r="G60" s="2016"/>
      <c r="H60" s="2016"/>
    </row>
    <row r="61" spans="1:8" s="738" customFormat="1" ht="13.5">
      <c r="A61" s="2057"/>
      <c r="B61" s="2057"/>
      <c r="C61" s="2016"/>
      <c r="D61" s="2016"/>
      <c r="E61" s="2016"/>
      <c r="F61" s="2016"/>
      <c r="G61" s="2016"/>
      <c r="H61" s="2016"/>
    </row>
    <row r="62" spans="1:8" s="738" customFormat="1" ht="13.5">
      <c r="A62" s="2057"/>
      <c r="B62" s="2057"/>
      <c r="C62" s="2016"/>
      <c r="D62" s="2016"/>
      <c r="E62" s="2016"/>
      <c r="F62" s="2016"/>
      <c r="G62" s="2016"/>
      <c r="H62" s="2016"/>
    </row>
    <row r="63" spans="1:8" s="738" customFormat="1" ht="13.5">
      <c r="A63" s="2057"/>
      <c r="B63" s="2057"/>
      <c r="C63" s="2016"/>
      <c r="D63" s="2016"/>
      <c r="E63" s="2016"/>
      <c r="F63" s="2016"/>
      <c r="G63" s="2016"/>
      <c r="H63" s="2016"/>
    </row>
    <row r="64" spans="1:8" s="738" customFormat="1" ht="13.5">
      <c r="A64" s="2057"/>
      <c r="B64" s="2057"/>
      <c r="C64" s="2016"/>
      <c r="D64" s="2016"/>
      <c r="E64" s="2016"/>
      <c r="F64" s="2016"/>
      <c r="G64" s="2016"/>
      <c r="H64" s="2016"/>
    </row>
    <row r="65" spans="1:8" s="738" customFormat="1" ht="13.5">
      <c r="A65" s="2057"/>
      <c r="B65" s="2057"/>
      <c r="C65" s="2016"/>
      <c r="D65" s="2016"/>
      <c r="E65" s="2016"/>
      <c r="F65" s="2016"/>
      <c r="G65" s="2016"/>
      <c r="H65" s="2016"/>
    </row>
    <row r="66" spans="1:8" s="738" customFormat="1" ht="13.5">
      <c r="A66" s="2057"/>
      <c r="B66" s="2057"/>
      <c r="C66" s="2016"/>
      <c r="D66" s="2016"/>
      <c r="E66" s="2016"/>
      <c r="F66" s="2016"/>
      <c r="G66" s="2016"/>
      <c r="H66" s="2016"/>
    </row>
    <row r="67" spans="1:8" s="738" customFormat="1" ht="13.5">
      <c r="A67" s="2058"/>
      <c r="B67" s="2058"/>
      <c r="C67" s="2016"/>
      <c r="D67" s="2016"/>
      <c r="E67" s="2016"/>
      <c r="F67" s="2016"/>
      <c r="G67" s="2016"/>
      <c r="H67" s="2016"/>
    </row>
    <row r="68" spans="1:8" s="738" customFormat="1" ht="13.5">
      <c r="A68" s="2059"/>
      <c r="B68" s="2059"/>
      <c r="C68" s="2016"/>
      <c r="D68" s="2016"/>
      <c r="E68" s="2016"/>
      <c r="F68" s="2016"/>
      <c r="G68" s="2016"/>
      <c r="H68" s="2016"/>
    </row>
    <row r="69" spans="3:8" s="738" customFormat="1" ht="9.75" customHeight="1">
      <c r="C69" s="2016"/>
      <c r="D69" s="2016"/>
      <c r="E69" s="2016"/>
      <c r="F69" s="2016"/>
      <c r="G69" s="2016"/>
      <c r="H69" s="2016"/>
    </row>
    <row r="70" spans="3:8" s="738" customFormat="1" ht="9.75" customHeight="1">
      <c r="C70" s="2016"/>
      <c r="D70" s="2016"/>
      <c r="E70" s="2016"/>
      <c r="F70" s="2016"/>
      <c r="G70" s="2016"/>
      <c r="H70" s="2016"/>
    </row>
    <row r="71" spans="1:8" s="738" customFormat="1" ht="9.75" customHeight="1">
      <c r="A71" s="2058"/>
      <c r="B71" s="2058"/>
      <c r="C71" s="2016"/>
      <c r="D71" s="2016"/>
      <c r="E71" s="2016"/>
      <c r="F71" s="2016"/>
      <c r="G71" s="2016"/>
      <c r="H71" s="2016"/>
    </row>
    <row r="72" spans="1:8" s="738" customFormat="1" ht="9.75" customHeight="1">
      <c r="A72" s="2058"/>
      <c r="B72" s="2058"/>
      <c r="C72" s="2016"/>
      <c r="D72" s="2016"/>
      <c r="E72" s="2016"/>
      <c r="F72" s="2016"/>
      <c r="G72" s="2016"/>
      <c r="H72" s="2016"/>
    </row>
    <row r="73" spans="1:8" s="738" customFormat="1" ht="9.75" customHeight="1">
      <c r="A73" s="2061"/>
      <c r="B73" s="2061"/>
      <c r="C73" s="2016"/>
      <c r="D73" s="2016"/>
      <c r="E73" s="2016"/>
      <c r="F73" s="2016"/>
      <c r="G73" s="2016"/>
      <c r="H73" s="2016"/>
    </row>
    <row r="74" spans="1:8" s="738" customFormat="1" ht="9.75" customHeight="1">
      <c r="A74" s="2057"/>
      <c r="B74" s="2057"/>
      <c r="C74" s="2016"/>
      <c r="D74" s="2016"/>
      <c r="E74" s="2016"/>
      <c r="F74" s="2016"/>
      <c r="G74" s="2016"/>
      <c r="H74" s="2016"/>
    </row>
    <row r="75" spans="1:8" s="738" customFormat="1" ht="9.75" customHeight="1">
      <c r="A75" s="2057"/>
      <c r="B75" s="2057"/>
      <c r="C75" s="2016"/>
      <c r="D75" s="2016"/>
      <c r="E75" s="2016"/>
      <c r="F75" s="2016"/>
      <c r="G75" s="2016"/>
      <c r="H75" s="2016"/>
    </row>
    <row r="76" spans="1:8" s="738" customFormat="1" ht="9.75" customHeight="1">
      <c r="A76" s="2057"/>
      <c r="B76" s="2057"/>
      <c r="C76" s="2016"/>
      <c r="D76" s="2016"/>
      <c r="E76" s="2016"/>
      <c r="F76" s="2016"/>
      <c r="G76" s="2016"/>
      <c r="H76" s="2016"/>
    </row>
    <row r="77" spans="1:8" s="738" customFormat="1" ht="9.75" customHeight="1">
      <c r="A77" s="2057"/>
      <c r="B77" s="2057"/>
      <c r="C77" s="2016"/>
      <c r="D77" s="2016"/>
      <c r="E77" s="2016"/>
      <c r="F77" s="2016"/>
      <c r="G77" s="2016"/>
      <c r="H77" s="2016"/>
    </row>
    <row r="78" spans="1:8" s="738" customFormat="1" ht="9.75" customHeight="1">
      <c r="A78" s="2057"/>
      <c r="B78" s="2057"/>
      <c r="C78" s="2016"/>
      <c r="D78" s="2016"/>
      <c r="E78" s="2016"/>
      <c r="F78" s="2016"/>
      <c r="G78" s="2016"/>
      <c r="H78" s="2016"/>
    </row>
    <row r="79" spans="1:8" s="738" customFormat="1" ht="9.75" customHeight="1">
      <c r="A79" s="2057"/>
      <c r="B79" s="2057"/>
      <c r="C79" s="2016"/>
      <c r="D79" s="2016"/>
      <c r="E79" s="2016"/>
      <c r="F79" s="2016"/>
      <c r="G79" s="2016"/>
      <c r="H79" s="2016"/>
    </row>
    <row r="80" spans="1:8" s="738" customFormat="1" ht="9.75" customHeight="1">
      <c r="A80" s="2057"/>
      <c r="B80" s="2057"/>
      <c r="C80" s="2016"/>
      <c r="D80" s="2016"/>
      <c r="E80" s="2016"/>
      <c r="F80" s="2016"/>
      <c r="G80" s="2016"/>
      <c r="H80" s="2016"/>
    </row>
    <row r="81" spans="1:8" s="738" customFormat="1" ht="9.75" customHeight="1">
      <c r="A81" s="2057"/>
      <c r="B81" s="2057"/>
      <c r="C81" s="2016"/>
      <c r="D81" s="2016"/>
      <c r="E81" s="2016"/>
      <c r="F81" s="2016"/>
      <c r="G81" s="2016"/>
      <c r="H81" s="2016"/>
    </row>
    <row r="82" spans="1:8" s="738" customFormat="1" ht="9.75" customHeight="1">
      <c r="A82" s="2057"/>
      <c r="B82" s="2057"/>
      <c r="C82" s="2016"/>
      <c r="D82" s="2016"/>
      <c r="E82" s="2016"/>
      <c r="F82" s="2016"/>
      <c r="G82" s="2016"/>
      <c r="H82" s="2016"/>
    </row>
    <row r="83" spans="1:8" s="738" customFormat="1" ht="9.75" customHeight="1">
      <c r="A83" s="2057"/>
      <c r="B83" s="2057"/>
      <c r="C83" s="2016"/>
      <c r="D83" s="2016"/>
      <c r="E83" s="2016"/>
      <c r="F83" s="2016"/>
      <c r="G83" s="2016"/>
      <c r="H83" s="2016"/>
    </row>
    <row r="84" spans="1:8" s="738" customFormat="1" ht="9.75" customHeight="1">
      <c r="A84" s="2057"/>
      <c r="B84" s="2057"/>
      <c r="C84" s="2016"/>
      <c r="D84" s="2016"/>
      <c r="E84" s="2016"/>
      <c r="F84" s="2016"/>
      <c r="G84" s="2016"/>
      <c r="H84" s="2016"/>
    </row>
    <row r="85" spans="1:8" s="738" customFormat="1" ht="9.75" customHeight="1">
      <c r="A85" s="2057"/>
      <c r="B85" s="2057"/>
      <c r="C85" s="2016"/>
      <c r="D85" s="2016"/>
      <c r="E85" s="2016"/>
      <c r="F85" s="2016"/>
      <c r="G85" s="2016"/>
      <c r="H85" s="2016"/>
    </row>
    <row r="86" spans="1:8" s="738" customFormat="1" ht="9.75" customHeight="1">
      <c r="A86" s="2061"/>
      <c r="B86" s="2061"/>
      <c r="C86" s="2016"/>
      <c r="D86" s="2016"/>
      <c r="E86" s="2016"/>
      <c r="F86" s="2016"/>
      <c r="G86" s="2016"/>
      <c r="H86" s="2016"/>
    </row>
    <row r="87" spans="1:8" s="738" customFormat="1" ht="9.75" customHeight="1">
      <c r="A87" s="2057"/>
      <c r="B87" s="2057"/>
      <c r="C87" s="2016"/>
      <c r="D87" s="2016"/>
      <c r="E87" s="2016"/>
      <c r="F87" s="2016"/>
      <c r="G87" s="2016"/>
      <c r="H87" s="2016"/>
    </row>
    <row r="88" spans="1:8" s="738" customFormat="1" ht="9.75" customHeight="1">
      <c r="A88" s="2060"/>
      <c r="B88" s="2060"/>
      <c r="C88" s="2016"/>
      <c r="D88" s="2016"/>
      <c r="E88" s="2016"/>
      <c r="F88" s="2016"/>
      <c r="G88" s="2016"/>
      <c r="H88" s="2016"/>
    </row>
    <row r="89" spans="1:8" s="738" customFormat="1" ht="9.75" customHeight="1">
      <c r="A89" s="2057"/>
      <c r="B89" s="2057"/>
      <c r="C89" s="2016"/>
      <c r="D89" s="2016"/>
      <c r="E89" s="2016"/>
      <c r="F89" s="2016"/>
      <c r="G89" s="2016"/>
      <c r="H89" s="2016"/>
    </row>
    <row r="90" spans="1:8" s="738" customFormat="1" ht="9.75" customHeight="1">
      <c r="A90" s="2057"/>
      <c r="B90" s="2057"/>
      <c r="C90" s="2016"/>
      <c r="D90" s="2016"/>
      <c r="E90" s="2016"/>
      <c r="F90" s="2016"/>
      <c r="G90" s="2016"/>
      <c r="H90" s="2016"/>
    </row>
    <row r="91" spans="1:8" s="738" customFormat="1" ht="9.75" customHeight="1">
      <c r="A91" s="2057"/>
      <c r="B91" s="2057"/>
      <c r="C91" s="2016"/>
      <c r="D91" s="2016"/>
      <c r="E91" s="2016"/>
      <c r="F91" s="2016"/>
      <c r="G91" s="2016"/>
      <c r="H91" s="2016"/>
    </row>
    <row r="92" spans="1:8" s="738" customFormat="1" ht="9.75" customHeight="1">
      <c r="A92" s="2057"/>
      <c r="B92" s="2057"/>
      <c r="C92" s="2016"/>
      <c r="D92" s="2016"/>
      <c r="E92" s="2016"/>
      <c r="F92" s="2016"/>
      <c r="G92" s="2016"/>
      <c r="H92" s="2016"/>
    </row>
    <row r="93" spans="1:8" s="738" customFormat="1" ht="9.75" customHeight="1">
      <c r="A93" s="2057"/>
      <c r="B93" s="2057"/>
      <c r="C93" s="2016"/>
      <c r="D93" s="2016"/>
      <c r="E93" s="2016"/>
      <c r="F93" s="2016"/>
      <c r="G93" s="2016"/>
      <c r="H93" s="2016"/>
    </row>
    <row r="94" spans="1:8" s="738" customFormat="1" ht="9.75" customHeight="1">
      <c r="A94" s="2057"/>
      <c r="B94" s="2057"/>
      <c r="C94" s="2016"/>
      <c r="D94" s="2016"/>
      <c r="E94" s="2016"/>
      <c r="F94" s="2016"/>
      <c r="G94" s="2016"/>
      <c r="H94" s="2016"/>
    </row>
    <row r="95" spans="1:8" s="738" customFormat="1" ht="9.75" customHeight="1">
      <c r="A95" s="2057"/>
      <c r="B95" s="2057"/>
      <c r="C95" s="2016"/>
      <c r="D95" s="2016"/>
      <c r="E95" s="2016"/>
      <c r="F95" s="2016"/>
      <c r="G95" s="2016"/>
      <c r="H95" s="2016"/>
    </row>
    <row r="96" spans="1:8" s="738" customFormat="1" ht="9.75" customHeight="1">
      <c r="A96" s="2057"/>
      <c r="B96" s="2057"/>
      <c r="C96" s="2016"/>
      <c r="D96" s="2016"/>
      <c r="E96" s="2016"/>
      <c r="F96" s="2016"/>
      <c r="G96" s="2016"/>
      <c r="H96" s="2016"/>
    </row>
    <row r="97" spans="1:8" s="738" customFormat="1" ht="9.75" customHeight="1">
      <c r="A97" s="2057"/>
      <c r="B97" s="2057"/>
      <c r="C97" s="2016"/>
      <c r="D97" s="2016"/>
      <c r="E97" s="2016"/>
      <c r="F97" s="2016"/>
      <c r="G97" s="2016"/>
      <c r="H97" s="2016"/>
    </row>
    <row r="98" spans="1:8" s="738" customFormat="1" ht="9.75" customHeight="1">
      <c r="A98" s="2057"/>
      <c r="B98" s="2057"/>
      <c r="C98" s="2016"/>
      <c r="D98" s="2016"/>
      <c r="E98" s="2016"/>
      <c r="F98" s="2016"/>
      <c r="G98" s="2016"/>
      <c r="H98" s="2016"/>
    </row>
    <row r="99" spans="1:8" s="738" customFormat="1" ht="9.75" customHeight="1">
      <c r="A99" s="2061"/>
      <c r="B99" s="2061"/>
      <c r="C99" s="2016"/>
      <c r="D99" s="2016"/>
      <c r="E99" s="2016"/>
      <c r="F99" s="2016"/>
      <c r="G99" s="2016"/>
      <c r="H99" s="2016"/>
    </row>
    <row r="100" spans="1:8" s="738" customFormat="1" ht="9.75" customHeight="1">
      <c r="A100" s="2057"/>
      <c r="B100" s="2057"/>
      <c r="C100" s="2016"/>
      <c r="D100" s="2016"/>
      <c r="E100" s="2016"/>
      <c r="F100" s="2016"/>
      <c r="G100" s="2016"/>
      <c r="H100" s="2016"/>
    </row>
    <row r="101" spans="1:8" s="738" customFormat="1" ht="9.75" customHeight="1">
      <c r="A101" s="2060"/>
      <c r="B101" s="2060"/>
      <c r="C101" s="2016"/>
      <c r="D101" s="2016"/>
      <c r="E101" s="2016"/>
      <c r="F101" s="2016"/>
      <c r="G101" s="2016"/>
      <c r="H101" s="2016"/>
    </row>
    <row r="102" spans="1:8" s="738" customFormat="1" ht="9.75" customHeight="1">
      <c r="A102" s="2057"/>
      <c r="B102" s="2057"/>
      <c r="C102" s="2016"/>
      <c r="D102" s="2016"/>
      <c r="E102" s="2016"/>
      <c r="F102" s="2016"/>
      <c r="G102" s="2016"/>
      <c r="H102" s="2016"/>
    </row>
    <row r="103" spans="1:8" s="738" customFormat="1" ht="9.75" customHeight="1">
      <c r="A103" s="2057"/>
      <c r="B103" s="2057"/>
      <c r="C103" s="2016"/>
      <c r="D103" s="2016"/>
      <c r="E103" s="2016"/>
      <c r="F103" s="2016"/>
      <c r="G103" s="2016"/>
      <c r="H103" s="2016"/>
    </row>
    <row r="104" spans="1:8" s="738" customFormat="1" ht="9.75" customHeight="1">
      <c r="A104" s="2057"/>
      <c r="B104" s="2057"/>
      <c r="C104" s="2016"/>
      <c r="D104" s="2016"/>
      <c r="E104" s="2016"/>
      <c r="F104" s="2016"/>
      <c r="G104" s="2016"/>
      <c r="H104" s="2016"/>
    </row>
    <row r="105" spans="1:8" s="738" customFormat="1" ht="9.75" customHeight="1">
      <c r="A105" s="2057"/>
      <c r="B105" s="2057"/>
      <c r="C105" s="2016"/>
      <c r="D105" s="2016"/>
      <c r="E105" s="2016"/>
      <c r="F105" s="2016"/>
      <c r="G105" s="2016"/>
      <c r="H105" s="2016"/>
    </row>
    <row r="106" spans="1:8" s="738" customFormat="1" ht="9.75" customHeight="1">
      <c r="A106" s="2057"/>
      <c r="B106" s="2057"/>
      <c r="C106" s="2016"/>
      <c r="D106" s="2016"/>
      <c r="E106" s="2016"/>
      <c r="F106" s="2016"/>
      <c r="G106" s="2016"/>
      <c r="H106" s="2016"/>
    </row>
    <row r="107" spans="1:8" s="738" customFormat="1" ht="9.75" customHeight="1">
      <c r="A107" s="2057"/>
      <c r="B107" s="2057"/>
      <c r="C107" s="2016"/>
      <c r="D107" s="2016"/>
      <c r="E107" s="2016"/>
      <c r="F107" s="2016"/>
      <c r="G107" s="2016"/>
      <c r="H107" s="2016"/>
    </row>
    <row r="108" spans="1:8" s="738" customFormat="1" ht="9.75" customHeight="1">
      <c r="A108" s="2057"/>
      <c r="B108" s="2057"/>
      <c r="C108" s="2016"/>
      <c r="D108" s="2016"/>
      <c r="E108" s="2016"/>
      <c r="F108" s="2016"/>
      <c r="G108" s="2016"/>
      <c r="H108" s="2016"/>
    </row>
    <row r="109" spans="1:8" s="738" customFormat="1" ht="9.75" customHeight="1">
      <c r="A109" s="2057"/>
      <c r="B109" s="2057"/>
      <c r="C109" s="2016"/>
      <c r="D109" s="2016"/>
      <c r="E109" s="2016"/>
      <c r="F109" s="2016"/>
      <c r="G109" s="2016"/>
      <c r="H109" s="2016"/>
    </row>
    <row r="110" spans="1:8" s="738" customFormat="1" ht="9.75" customHeight="1">
      <c r="A110" s="2057"/>
      <c r="B110" s="2057"/>
      <c r="C110" s="2016"/>
      <c r="D110" s="2016"/>
      <c r="E110" s="2016"/>
      <c r="F110" s="2016"/>
      <c r="G110" s="2016"/>
      <c r="H110" s="2016"/>
    </row>
    <row r="111" spans="1:8" s="738" customFormat="1" ht="9.75" customHeight="1">
      <c r="A111" s="2057"/>
      <c r="B111" s="2057"/>
      <c r="C111" s="2016"/>
      <c r="D111" s="2016"/>
      <c r="E111" s="2016"/>
      <c r="F111" s="2016"/>
      <c r="G111" s="2016"/>
      <c r="H111" s="2016"/>
    </row>
    <row r="112" spans="1:8" s="738" customFormat="1" ht="9.75" customHeight="1">
      <c r="A112" s="2061"/>
      <c r="B112" s="2061"/>
      <c r="C112" s="2016"/>
      <c r="D112" s="2016"/>
      <c r="E112" s="2016"/>
      <c r="F112" s="2016"/>
      <c r="G112" s="2016"/>
      <c r="H112" s="2016"/>
    </row>
    <row r="113" spans="1:8" s="738" customFormat="1" ht="9.75" customHeight="1">
      <c r="A113" s="2057"/>
      <c r="B113" s="2057"/>
      <c r="C113" s="2016"/>
      <c r="D113" s="2016"/>
      <c r="E113" s="2016"/>
      <c r="F113" s="2016"/>
      <c r="G113" s="2016"/>
      <c r="H113" s="2016"/>
    </row>
    <row r="114" spans="1:8" s="738" customFormat="1" ht="9.75" customHeight="1">
      <c r="A114" s="2060"/>
      <c r="B114" s="2060"/>
      <c r="C114" s="2016"/>
      <c r="D114" s="2016"/>
      <c r="E114" s="2016"/>
      <c r="F114" s="2016"/>
      <c r="G114" s="2016"/>
      <c r="H114" s="2016"/>
    </row>
    <row r="115" spans="1:8" s="738" customFormat="1" ht="9.75" customHeight="1">
      <c r="A115" s="2057"/>
      <c r="B115" s="2057"/>
      <c r="C115" s="2016"/>
      <c r="D115" s="2016"/>
      <c r="E115" s="2016"/>
      <c r="F115" s="2016"/>
      <c r="G115" s="2016"/>
      <c r="H115" s="2016"/>
    </row>
    <row r="116" spans="1:8" s="738" customFormat="1" ht="9.75" customHeight="1">
      <c r="A116" s="2057"/>
      <c r="B116" s="2057"/>
      <c r="C116" s="2016"/>
      <c r="D116" s="2016"/>
      <c r="E116" s="2016"/>
      <c r="F116" s="2016"/>
      <c r="G116" s="2016"/>
      <c r="H116" s="2016"/>
    </row>
    <row r="117" spans="1:8" s="738" customFormat="1" ht="9.75" customHeight="1">
      <c r="A117" s="2057"/>
      <c r="B117" s="2057"/>
      <c r="C117" s="2016"/>
      <c r="D117" s="2016"/>
      <c r="E117" s="2016"/>
      <c r="F117" s="2016"/>
      <c r="G117" s="2016"/>
      <c r="H117" s="2016"/>
    </row>
    <row r="118" spans="1:8" s="738" customFormat="1" ht="9.75" customHeight="1">
      <c r="A118" s="2057"/>
      <c r="B118" s="2057"/>
      <c r="C118" s="2016"/>
      <c r="D118" s="2016"/>
      <c r="E118" s="2016"/>
      <c r="F118" s="2016"/>
      <c r="G118" s="2016"/>
      <c r="H118" s="2016"/>
    </row>
    <row r="119" spans="1:8" s="738" customFormat="1" ht="9.75" customHeight="1">
      <c r="A119" s="2057"/>
      <c r="B119" s="2057"/>
      <c r="C119" s="2016"/>
      <c r="D119" s="2016"/>
      <c r="E119" s="2016"/>
      <c r="F119" s="2016"/>
      <c r="G119" s="2016"/>
      <c r="H119" s="2016"/>
    </row>
    <row r="120" spans="1:8" s="738" customFormat="1" ht="9.75" customHeight="1">
      <c r="A120" s="2057"/>
      <c r="B120" s="2057"/>
      <c r="C120" s="2016"/>
      <c r="D120" s="2016"/>
      <c r="E120" s="2016"/>
      <c r="F120" s="2016"/>
      <c r="G120" s="2016"/>
      <c r="H120" s="2016"/>
    </row>
    <row r="121" spans="1:8" s="738" customFormat="1" ht="9.75" customHeight="1">
      <c r="A121" s="2057"/>
      <c r="B121" s="2057"/>
      <c r="C121" s="2016"/>
      <c r="D121" s="2016"/>
      <c r="E121" s="2016"/>
      <c r="F121" s="2016"/>
      <c r="G121" s="2016"/>
      <c r="H121" s="2016"/>
    </row>
    <row r="122" spans="1:8" s="738" customFormat="1" ht="9.75" customHeight="1">
      <c r="A122" s="2057"/>
      <c r="B122" s="2057"/>
      <c r="C122" s="2016"/>
      <c r="D122" s="2016"/>
      <c r="E122" s="2016"/>
      <c r="F122" s="2016"/>
      <c r="G122" s="2016"/>
      <c r="H122" s="2016"/>
    </row>
    <row r="123" spans="1:8" s="738" customFormat="1" ht="9.75" customHeight="1">
      <c r="A123" s="2057"/>
      <c r="B123" s="2057"/>
      <c r="C123" s="2016"/>
      <c r="D123" s="2016"/>
      <c r="E123" s="2016"/>
      <c r="F123" s="2016"/>
      <c r="G123" s="2016"/>
      <c r="H123" s="2016"/>
    </row>
    <row r="124" spans="1:8" s="738" customFormat="1" ht="9.75" customHeight="1">
      <c r="A124" s="2057"/>
      <c r="B124" s="2057"/>
      <c r="C124" s="2016"/>
      <c r="D124" s="2016"/>
      <c r="E124" s="2016"/>
      <c r="F124" s="2016"/>
      <c r="G124" s="2016"/>
      <c r="H124" s="2016"/>
    </row>
    <row r="125" spans="3:8" s="738" customFormat="1" ht="9.75" customHeight="1">
      <c r="C125" s="2016"/>
      <c r="D125" s="2016"/>
      <c r="E125" s="2016"/>
      <c r="F125" s="2016"/>
      <c r="G125" s="2016"/>
      <c r="H125" s="2016"/>
    </row>
    <row r="126" spans="3:8" s="738" customFormat="1" ht="9.75" customHeight="1">
      <c r="C126" s="2016"/>
      <c r="D126" s="2016"/>
      <c r="E126" s="2016"/>
      <c r="F126" s="2016"/>
      <c r="G126" s="2016"/>
      <c r="H126" s="2016"/>
    </row>
    <row r="127" spans="3:8" s="738" customFormat="1" ht="9.75" customHeight="1">
      <c r="C127" s="2016"/>
      <c r="D127" s="2016"/>
      <c r="E127" s="2016"/>
      <c r="F127" s="2016"/>
      <c r="G127" s="2016"/>
      <c r="H127" s="2016"/>
    </row>
    <row r="128" spans="3:8" s="738" customFormat="1" ht="9.75" customHeight="1">
      <c r="C128" s="2016"/>
      <c r="D128" s="2016"/>
      <c r="E128" s="2016"/>
      <c r="F128" s="2016"/>
      <c r="G128" s="2016"/>
      <c r="H128" s="2016"/>
    </row>
    <row r="129" spans="3:8" s="738" customFormat="1" ht="9.75" customHeight="1">
      <c r="C129" s="2016"/>
      <c r="D129" s="2016"/>
      <c r="E129" s="2016"/>
      <c r="F129" s="2016"/>
      <c r="G129" s="2016"/>
      <c r="H129" s="2016"/>
    </row>
    <row r="130" spans="3:8" s="738" customFormat="1" ht="9.75" customHeight="1">
      <c r="C130" s="2016"/>
      <c r="D130" s="2016"/>
      <c r="E130" s="2016"/>
      <c r="F130" s="2016"/>
      <c r="G130" s="2016"/>
      <c r="H130" s="2016"/>
    </row>
    <row r="131" spans="1:8" s="738" customFormat="1" ht="9.75" customHeight="1">
      <c r="A131" s="2016"/>
      <c r="B131" s="2016"/>
      <c r="C131" s="2016"/>
      <c r="D131" s="2016"/>
      <c r="E131" s="2016"/>
      <c r="F131" s="2016"/>
      <c r="G131" s="2016"/>
      <c r="H131" s="2016"/>
    </row>
  </sheetData>
  <sheetProtection/>
  <mergeCells count="3">
    <mergeCell ref="B3:B4"/>
    <mergeCell ref="C3:F3"/>
    <mergeCell ref="G3:H3"/>
  </mergeCells>
  <printOptions horizontalCentered="1"/>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71.xml><?xml version="1.0" encoding="utf-8"?>
<worksheet xmlns="http://schemas.openxmlformats.org/spreadsheetml/2006/main" xmlns:r="http://schemas.openxmlformats.org/officeDocument/2006/relationships">
  <dimension ref="A1:K16"/>
  <sheetViews>
    <sheetView view="pageBreakPreview" zoomScaleSheetLayoutView="100" zoomScalePageLayoutView="0" workbookViewId="0" topLeftCell="A1">
      <selection activeCell="D51" sqref="D51"/>
    </sheetView>
  </sheetViews>
  <sheetFormatPr defaultColWidth="9.00390625" defaultRowHeight="12.75"/>
  <cols>
    <col min="1" max="1" width="45.75390625" style="1454" customWidth="1"/>
    <col min="2" max="5" width="10.75390625" style="1454" customWidth="1"/>
    <col min="6" max="6" width="11.375" style="1454" customWidth="1"/>
    <col min="7" max="11" width="10.75390625" style="1454" customWidth="1"/>
    <col min="12" max="16384" width="9.125" style="1454" customWidth="1"/>
  </cols>
  <sheetData>
    <row r="1" spans="1:11" s="1426" customFormat="1" ht="24.75" customHeight="1">
      <c r="A1" s="1424" t="s">
        <v>1480</v>
      </c>
      <c r="B1" s="1425"/>
      <c r="C1" s="1425"/>
      <c r="D1" s="1425"/>
      <c r="E1" s="1425"/>
      <c r="F1" s="1425"/>
      <c r="G1" s="1425"/>
      <c r="H1" s="1425"/>
      <c r="I1" s="1425"/>
      <c r="J1" s="1425"/>
      <c r="K1" s="1425"/>
    </row>
    <row r="2" spans="1:11" s="1426" customFormat="1" ht="11.25" customHeight="1">
      <c r="A2" s="1425"/>
      <c r="B2" s="1425"/>
      <c r="C2" s="1425"/>
      <c r="D2" s="1425"/>
      <c r="E2" s="1425"/>
      <c r="F2" s="1425"/>
      <c r="G2" s="1425"/>
      <c r="H2" s="1425"/>
      <c r="I2" s="1425"/>
      <c r="J2" s="1425"/>
      <c r="K2" s="1425"/>
    </row>
    <row r="3" spans="1:11" s="180" customFormat="1" ht="25.5" customHeight="1">
      <c r="A3" s="2379"/>
      <c r="B3" s="2382" t="s">
        <v>1481</v>
      </c>
      <c r="C3" s="2383"/>
      <c r="D3" s="2382" t="s">
        <v>1482</v>
      </c>
      <c r="E3" s="2384"/>
      <c r="F3" s="2384"/>
      <c r="G3" s="2383"/>
      <c r="H3" s="2382" t="s">
        <v>1483</v>
      </c>
      <c r="I3" s="2383"/>
      <c r="J3" s="2382" t="s">
        <v>1484</v>
      </c>
      <c r="K3" s="2383"/>
    </row>
    <row r="4" spans="1:11" s="180" customFormat="1" ht="15" customHeight="1">
      <c r="A4" s="2380"/>
      <c r="B4" s="2385" t="s">
        <v>1485</v>
      </c>
      <c r="C4" s="2385" t="s">
        <v>1486</v>
      </c>
      <c r="D4" s="2387" t="s">
        <v>1485</v>
      </c>
      <c r="E4" s="2388"/>
      <c r="F4" s="2387" t="s">
        <v>1487</v>
      </c>
      <c r="G4" s="2388"/>
      <c r="H4" s="2385" t="s">
        <v>1485</v>
      </c>
      <c r="I4" s="2385" t="s">
        <v>1486</v>
      </c>
      <c r="J4" s="2385" t="s">
        <v>1485</v>
      </c>
      <c r="K4" s="2385" t="s">
        <v>1486</v>
      </c>
    </row>
    <row r="5" spans="1:11" s="180" customFormat="1" ht="15" customHeight="1">
      <c r="A5" s="2381"/>
      <c r="B5" s="2386"/>
      <c r="C5" s="2386"/>
      <c r="D5" s="1272" t="s">
        <v>1488</v>
      </c>
      <c r="E5" s="1272" t="s">
        <v>1489</v>
      </c>
      <c r="F5" s="1272" t="s">
        <v>1488</v>
      </c>
      <c r="G5" s="1272" t="s">
        <v>1489</v>
      </c>
      <c r="H5" s="2386"/>
      <c r="I5" s="2386"/>
      <c r="J5" s="2386"/>
      <c r="K5" s="2386"/>
    </row>
    <row r="6" spans="1:11" s="180" customFormat="1" ht="6" customHeight="1">
      <c r="A6" s="759"/>
      <c r="B6" s="1427"/>
      <c r="C6" s="1427"/>
      <c r="D6" s="1427"/>
      <c r="E6" s="1427"/>
      <c r="F6" s="1427"/>
      <c r="G6" s="1427"/>
      <c r="H6" s="1427"/>
      <c r="I6" s="1427"/>
      <c r="J6" s="1427"/>
      <c r="K6" s="1427"/>
    </row>
    <row r="7" spans="1:11" s="180" customFormat="1" ht="12.75">
      <c r="A7" s="1428" t="s">
        <v>1490</v>
      </c>
      <c r="B7" s="1429">
        <v>16</v>
      </c>
      <c r="C7" s="1429">
        <v>16</v>
      </c>
      <c r="D7" s="1430">
        <v>1265</v>
      </c>
      <c r="E7" s="1431">
        <v>100</v>
      </c>
      <c r="F7" s="1432">
        <v>2828.6</v>
      </c>
      <c r="G7" s="1432">
        <v>75</v>
      </c>
      <c r="H7" s="1433">
        <v>2.06</v>
      </c>
      <c r="I7" s="1434">
        <v>1.64</v>
      </c>
      <c r="J7" s="1435">
        <v>13</v>
      </c>
      <c r="K7" s="1436">
        <v>12</v>
      </c>
    </row>
    <row r="8" spans="1:11" s="180" customFormat="1" ht="6" customHeight="1">
      <c r="A8" s="1437"/>
      <c r="B8" s="1438"/>
      <c r="C8" s="1438"/>
      <c r="D8" s="1439"/>
      <c r="E8" s="1440"/>
      <c r="F8" s="1441"/>
      <c r="G8" s="1438"/>
      <c r="H8" s="1440"/>
      <c r="I8" s="1438"/>
      <c r="J8" s="1440"/>
      <c r="K8" s="1442"/>
    </row>
    <row r="9" spans="1:11" s="180" customFormat="1" ht="12.75">
      <c r="A9" s="498" t="s">
        <v>1491</v>
      </c>
      <c r="B9" s="1429">
        <v>1</v>
      </c>
      <c r="C9" s="1429">
        <v>4</v>
      </c>
      <c r="D9" s="1443">
        <v>800</v>
      </c>
      <c r="E9" s="1444" t="s">
        <v>930</v>
      </c>
      <c r="F9" s="1432">
        <v>2428.6</v>
      </c>
      <c r="G9" s="1445" t="s">
        <v>930</v>
      </c>
      <c r="H9" s="1440">
        <v>1.45</v>
      </c>
      <c r="I9" s="1434">
        <v>1.4</v>
      </c>
      <c r="J9" s="1435">
        <v>12</v>
      </c>
      <c r="K9" s="1436">
        <v>12</v>
      </c>
    </row>
    <row r="10" spans="1:11" s="180" customFormat="1" ht="12.75">
      <c r="A10" s="498" t="s">
        <v>1492</v>
      </c>
      <c r="B10" s="1429">
        <v>6</v>
      </c>
      <c r="C10" s="1429">
        <v>6</v>
      </c>
      <c r="D10" s="1443">
        <v>265</v>
      </c>
      <c r="E10" s="1444" t="s">
        <v>930</v>
      </c>
      <c r="F10" s="1432">
        <v>250</v>
      </c>
      <c r="G10" s="1445" t="s">
        <v>930</v>
      </c>
      <c r="H10" s="1446">
        <v>2.89</v>
      </c>
      <c r="I10" s="1434">
        <v>2.52</v>
      </c>
      <c r="J10" s="1435">
        <v>13</v>
      </c>
      <c r="K10" s="1436">
        <v>12</v>
      </c>
    </row>
    <row r="11" spans="1:11" s="180" customFormat="1" ht="12.75">
      <c r="A11" s="498" t="s">
        <v>1493</v>
      </c>
      <c r="B11" s="1429">
        <v>9</v>
      </c>
      <c r="C11" s="1429">
        <v>6</v>
      </c>
      <c r="D11" s="1443">
        <v>200</v>
      </c>
      <c r="E11" s="1444">
        <v>100</v>
      </c>
      <c r="F11" s="1432">
        <v>150</v>
      </c>
      <c r="G11" s="1445">
        <v>75</v>
      </c>
      <c r="H11" s="1447">
        <v>2.73</v>
      </c>
      <c r="I11" s="1429">
        <v>2.94</v>
      </c>
      <c r="J11" s="1435">
        <v>13</v>
      </c>
      <c r="K11" s="1436">
        <v>13</v>
      </c>
    </row>
    <row r="12" spans="1:11" s="180" customFormat="1" ht="6" customHeight="1">
      <c r="A12" s="1448"/>
      <c r="B12" s="1448"/>
      <c r="C12" s="1448"/>
      <c r="D12" s="1448"/>
      <c r="E12" s="1448"/>
      <c r="F12" s="1448"/>
      <c r="G12" s="1448"/>
      <c r="H12" s="1448"/>
      <c r="I12" s="1448"/>
      <c r="J12" s="1448"/>
      <c r="K12" s="1448"/>
    </row>
    <row r="13" s="180" customFormat="1" ht="6" customHeight="1"/>
    <row r="14" spans="1:6" s="141" customFormat="1" ht="13.5">
      <c r="A14" s="368" t="s">
        <v>136</v>
      </c>
      <c r="E14" s="1449"/>
      <c r="F14" s="1450"/>
    </row>
    <row r="15" spans="6:9" s="180" customFormat="1" ht="12.75">
      <c r="F15" s="1451"/>
      <c r="G15" s="1452"/>
      <c r="I15" s="1453"/>
    </row>
    <row r="16" s="180" customFormat="1" ht="12.75">
      <c r="G16" s="1452"/>
    </row>
    <row r="17" s="180" customFormat="1" ht="12.75"/>
    <row r="18" s="180" customFormat="1" ht="12.75"/>
    <row r="19" s="180" customFormat="1" ht="12.75"/>
    <row r="20" s="180" customFormat="1" ht="12.75"/>
    <row r="21" s="180" customFormat="1" ht="12.75"/>
    <row r="22" s="180" customFormat="1" ht="12.75"/>
    <row r="23" s="180" customFormat="1" ht="12.75"/>
  </sheetData>
  <sheetProtection/>
  <mergeCells count="13">
    <mergeCell ref="I4:I5"/>
    <mergeCell ref="J4:J5"/>
    <mergeCell ref="K4:K5"/>
    <mergeCell ref="A3:A5"/>
    <mergeCell ref="B3:C3"/>
    <mergeCell ref="D3:G3"/>
    <mergeCell ref="H3:I3"/>
    <mergeCell ref="J3:K3"/>
    <mergeCell ref="B4:B5"/>
    <mergeCell ref="C4:C5"/>
    <mergeCell ref="D4:E4"/>
    <mergeCell ref="F4:G4"/>
    <mergeCell ref="H4:H5"/>
  </mergeCells>
  <printOptions horizontalCentered="1"/>
  <pageMargins left="0.5905511811023623" right="0.5905511811023623" top="0.984251968503937" bottom="0.984251968503937" header="0.11811023622047245" footer="0.11811023622047245"/>
  <pageSetup horizontalDpi="600" verticalDpi="600" orientation="landscape" paperSize="9" scale="80" r:id="rId1"/>
</worksheet>
</file>

<file path=xl/worksheets/sheet72.xml><?xml version="1.0" encoding="utf-8"?>
<worksheet xmlns="http://schemas.openxmlformats.org/spreadsheetml/2006/main" xmlns:r="http://schemas.openxmlformats.org/officeDocument/2006/relationships">
  <dimension ref="A1:H48"/>
  <sheetViews>
    <sheetView view="pageBreakPreview" zoomScaleSheetLayoutView="100" zoomScalePageLayoutView="0" workbookViewId="0" topLeftCell="A2">
      <selection activeCell="D51" sqref="D51"/>
    </sheetView>
  </sheetViews>
  <sheetFormatPr defaultColWidth="9.00390625" defaultRowHeight="12.75"/>
  <cols>
    <col min="1" max="1" width="66.75390625" style="182" customWidth="1"/>
    <col min="2" max="5" width="13.75390625" style="1459" customWidth="1"/>
    <col min="6" max="6" width="1.875" style="1459" customWidth="1"/>
    <col min="7" max="16384" width="9.125" style="1459" customWidth="1"/>
  </cols>
  <sheetData>
    <row r="1" spans="1:5" s="1457" customFormat="1" ht="24.75" customHeight="1">
      <c r="A1" s="1455" t="s">
        <v>1494</v>
      </c>
      <c r="B1" s="1456"/>
      <c r="C1" s="1456"/>
      <c r="D1" s="1456"/>
      <c r="E1" s="1456"/>
    </row>
    <row r="2" spans="1:5" ht="11.25" customHeight="1">
      <c r="A2" s="1455"/>
      <c r="B2" s="1458"/>
      <c r="C2" s="1458"/>
      <c r="D2" s="1458"/>
      <c r="E2" s="1458"/>
    </row>
    <row r="3" spans="1:5" s="180" customFormat="1" ht="18" customHeight="1">
      <c r="A3" s="1460"/>
      <c r="B3" s="2360" t="s">
        <v>1495</v>
      </c>
      <c r="C3" s="2356"/>
      <c r="D3" s="2360" t="s">
        <v>1496</v>
      </c>
      <c r="E3" s="2356"/>
    </row>
    <row r="4" spans="1:5" s="180" customFormat="1" ht="18" customHeight="1">
      <c r="A4" s="1461"/>
      <c r="B4" s="412" t="s">
        <v>1485</v>
      </c>
      <c r="C4" s="412" t="s">
        <v>1486</v>
      </c>
      <c r="D4" s="412" t="s">
        <v>1485</v>
      </c>
      <c r="E4" s="412" t="s">
        <v>1486</v>
      </c>
    </row>
    <row r="5" spans="1:5" s="1463" customFormat="1" ht="6" customHeight="1">
      <c r="A5" s="1460"/>
      <c r="B5" s="1462"/>
      <c r="C5" s="1462"/>
      <c r="D5" s="1462"/>
      <c r="E5" s="1462"/>
    </row>
    <row r="6" spans="1:5" s="1466" customFormat="1" ht="12.75">
      <c r="A6" s="1428" t="s">
        <v>106</v>
      </c>
      <c r="B6" s="1464">
        <f>B8+B10+B12</f>
        <v>652</v>
      </c>
      <c r="C6" s="1464">
        <f>C8+C10+C12</f>
        <v>683</v>
      </c>
      <c r="D6" s="1465">
        <f>D8+D10+D12</f>
        <v>1736.1999999999998</v>
      </c>
      <c r="E6" s="1465">
        <f>E8+E10+E12</f>
        <v>4289</v>
      </c>
    </row>
    <row r="7" spans="1:5" s="1469" customFormat="1" ht="6" customHeight="1">
      <c r="A7" s="1428"/>
      <c r="B7" s="1467"/>
      <c r="C7" s="1467"/>
      <c r="D7" s="1468"/>
      <c r="E7" s="1468"/>
    </row>
    <row r="8" spans="1:5" s="1463" customFormat="1" ht="12.75" customHeight="1">
      <c r="A8" s="1470" t="s">
        <v>1497</v>
      </c>
      <c r="B8" s="1471">
        <v>196</v>
      </c>
      <c r="C8" s="1471">
        <v>189</v>
      </c>
      <c r="D8" s="1468">
        <v>1460.6</v>
      </c>
      <c r="E8" s="1468">
        <v>2975.2</v>
      </c>
    </row>
    <row r="9" spans="1:5" s="1463" customFormat="1" ht="6" customHeight="1">
      <c r="A9" s="1470"/>
      <c r="B9" s="1471"/>
      <c r="C9" s="1471"/>
      <c r="D9" s="1468"/>
      <c r="E9" s="1468"/>
    </row>
    <row r="10" spans="1:5" s="1463" customFormat="1" ht="12.75">
      <c r="A10" s="1470" t="s">
        <v>1498</v>
      </c>
      <c r="B10" s="1471">
        <v>0</v>
      </c>
      <c r="C10" s="1471">
        <v>0</v>
      </c>
      <c r="D10" s="1468">
        <v>0</v>
      </c>
      <c r="E10" s="1468">
        <v>0</v>
      </c>
    </row>
    <row r="11" spans="1:5" s="1463" customFormat="1" ht="6" customHeight="1">
      <c r="A11" s="1470"/>
      <c r="B11" s="1471"/>
      <c r="C11" s="1471"/>
      <c r="D11" s="1468"/>
      <c r="E11" s="1468"/>
    </row>
    <row r="12" spans="1:5" s="1463" customFormat="1" ht="12.75" customHeight="1">
      <c r="A12" s="1470" t="s">
        <v>1499</v>
      </c>
      <c r="B12" s="1471">
        <f>B13+B14</f>
        <v>456</v>
      </c>
      <c r="C12" s="1471">
        <f>C13+C14</f>
        <v>494</v>
      </c>
      <c r="D12" s="1468">
        <f>D13+D14</f>
        <v>275.6</v>
      </c>
      <c r="E12" s="1468">
        <f>E13+E14</f>
        <v>1313.8</v>
      </c>
    </row>
    <row r="13" spans="1:5" s="1463" customFormat="1" ht="12.75" customHeight="1">
      <c r="A13" s="1472" t="s">
        <v>1500</v>
      </c>
      <c r="B13" s="1471">
        <v>66</v>
      </c>
      <c r="C13" s="1471">
        <v>107</v>
      </c>
      <c r="D13" s="1468">
        <v>164.8</v>
      </c>
      <c r="E13" s="1468">
        <v>1189.3</v>
      </c>
    </row>
    <row r="14" spans="1:5" s="1469" customFormat="1" ht="12.75" customHeight="1">
      <c r="A14" s="1473" t="s">
        <v>1501</v>
      </c>
      <c r="B14" s="1471">
        <v>390</v>
      </c>
      <c r="C14" s="1471">
        <v>387</v>
      </c>
      <c r="D14" s="1468">
        <v>110.8</v>
      </c>
      <c r="E14" s="1468">
        <v>124.5</v>
      </c>
    </row>
    <row r="15" spans="1:5" s="1469" customFormat="1" ht="6" customHeight="1">
      <c r="A15" s="1474"/>
      <c r="B15" s="1475"/>
      <c r="C15" s="1475"/>
      <c r="D15" s="1475"/>
      <c r="E15" s="1475"/>
    </row>
    <row r="16" spans="1:5" s="1463" customFormat="1" ht="6" customHeight="1">
      <c r="A16" s="1476"/>
      <c r="B16" s="1477"/>
      <c r="C16" s="1477"/>
      <c r="D16" s="1478"/>
      <c r="E16" s="1477"/>
    </row>
    <row r="17" spans="1:5" s="1481" customFormat="1" ht="13.5">
      <c r="A17" s="1479" t="s">
        <v>1502</v>
      </c>
      <c r="B17" s="1480"/>
      <c r="C17" s="1480"/>
      <c r="D17" s="1480"/>
      <c r="E17" s="1480"/>
    </row>
    <row r="18" s="1483" customFormat="1" ht="13.5">
      <c r="A18" s="1482" t="s">
        <v>1503</v>
      </c>
    </row>
    <row r="19" spans="1:5" s="1483" customFormat="1" ht="13.5" customHeight="1">
      <c r="A19" s="174" t="s">
        <v>1504</v>
      </c>
      <c r="B19" s="174"/>
      <c r="C19" s="174"/>
      <c r="D19" s="174"/>
      <c r="E19" s="174"/>
    </row>
    <row r="20" spans="1:5" s="1481" customFormat="1" ht="6" customHeight="1">
      <c r="A20" s="1482"/>
      <c r="B20" s="1482"/>
      <c r="C20" s="1482"/>
      <c r="D20" s="1482"/>
      <c r="E20" s="1482"/>
    </row>
    <row r="21" spans="1:5" s="1463" customFormat="1" ht="13.5">
      <c r="A21" s="368" t="s">
        <v>136</v>
      </c>
      <c r="B21" s="1481"/>
      <c r="C21" s="1481"/>
      <c r="D21" s="1481"/>
      <c r="E21" s="1481"/>
    </row>
    <row r="22" s="1463" customFormat="1" ht="12.75">
      <c r="A22" s="180"/>
    </row>
    <row r="23" s="1463" customFormat="1" ht="12.75"/>
    <row r="24" spans="1:5" ht="24.75" customHeight="1">
      <c r="A24" s="1455" t="s">
        <v>1505</v>
      </c>
      <c r="B24" s="1484"/>
      <c r="C24" s="1484"/>
      <c r="D24" s="1484"/>
      <c r="E24" s="1484"/>
    </row>
    <row r="25" spans="1:5" ht="12.75" customHeight="1">
      <c r="A25" s="1485"/>
      <c r="B25" s="1485"/>
      <c r="C25" s="1485"/>
      <c r="D25" s="1486"/>
      <c r="E25" s="1485"/>
    </row>
    <row r="26" spans="1:5" s="180" customFormat="1" ht="18" customHeight="1">
      <c r="A26" s="1460"/>
      <c r="B26" s="2360" t="s">
        <v>1495</v>
      </c>
      <c r="C26" s="2356"/>
      <c r="D26" s="2360" t="s">
        <v>1496</v>
      </c>
      <c r="E26" s="2356"/>
    </row>
    <row r="27" spans="1:5" s="180" customFormat="1" ht="18" customHeight="1">
      <c r="A27" s="1461"/>
      <c r="B27" s="412" t="s">
        <v>1485</v>
      </c>
      <c r="C27" s="412" t="s">
        <v>1486</v>
      </c>
      <c r="D27" s="412" t="s">
        <v>1485</v>
      </c>
      <c r="E27" s="412" t="s">
        <v>1486</v>
      </c>
    </row>
    <row r="28" spans="1:5" s="1463" customFormat="1" ht="6" customHeight="1">
      <c r="A28" s="1460"/>
      <c r="B28" s="1462"/>
      <c r="C28" s="1462"/>
      <c r="D28" s="1462"/>
      <c r="E28" s="1462"/>
    </row>
    <row r="29" spans="1:5" s="1487" customFormat="1" ht="12.75">
      <c r="A29" s="1428" t="s">
        <v>106</v>
      </c>
      <c r="B29" s="1464">
        <v>5439</v>
      </c>
      <c r="C29" s="1464">
        <v>4483</v>
      </c>
      <c r="D29" s="1465">
        <v>29016.4</v>
      </c>
      <c r="E29" s="1465">
        <v>29079.4</v>
      </c>
    </row>
    <row r="30" spans="1:5" s="1463" customFormat="1" ht="6" customHeight="1">
      <c r="A30" s="1470"/>
      <c r="B30" s="1471"/>
      <c r="C30" s="1471"/>
      <c r="D30" s="1468"/>
      <c r="E30" s="1468"/>
    </row>
    <row r="31" spans="1:5" s="1463" customFormat="1" ht="12.75">
      <c r="A31" s="1470" t="s">
        <v>1506</v>
      </c>
      <c r="B31" s="1471">
        <v>2369</v>
      </c>
      <c r="C31" s="1471">
        <v>1777</v>
      </c>
      <c r="D31" s="1468">
        <v>15745.2</v>
      </c>
      <c r="E31" s="1468">
        <v>13387.9</v>
      </c>
    </row>
    <row r="32" spans="1:5" s="1463" customFormat="1" ht="6" customHeight="1">
      <c r="A32" s="1470"/>
      <c r="B32" s="1471"/>
      <c r="C32" s="1471"/>
      <c r="D32" s="1468"/>
      <c r="E32" s="1468"/>
    </row>
    <row r="33" spans="1:5" s="1463" customFormat="1" ht="12.75">
      <c r="A33" s="1470" t="s">
        <v>1507</v>
      </c>
      <c r="B33" s="1471">
        <v>596</v>
      </c>
      <c r="C33" s="1471">
        <v>428</v>
      </c>
      <c r="D33" s="1468">
        <v>1939.2</v>
      </c>
      <c r="E33" s="1468">
        <v>1648.1</v>
      </c>
    </row>
    <row r="34" spans="1:5" s="1463" customFormat="1" ht="6" customHeight="1">
      <c r="A34" s="1470"/>
      <c r="B34" s="1471"/>
      <c r="C34" s="1471"/>
      <c r="D34" s="1468"/>
      <c r="E34" s="1468"/>
    </row>
    <row r="35" spans="1:5" s="1463" customFormat="1" ht="12.75">
      <c r="A35" s="1470" t="s">
        <v>1508</v>
      </c>
      <c r="B35" s="1471">
        <v>936</v>
      </c>
      <c r="C35" s="1471">
        <v>1164</v>
      </c>
      <c r="D35" s="1468">
        <v>1342.4</v>
      </c>
      <c r="E35" s="1468">
        <v>2677.3</v>
      </c>
    </row>
    <row r="36" spans="1:5" s="1463" customFormat="1" ht="6" customHeight="1">
      <c r="A36" s="1470"/>
      <c r="B36" s="1471"/>
      <c r="C36" s="1471"/>
      <c r="D36" s="1468"/>
      <c r="E36" s="1468"/>
    </row>
    <row r="37" spans="1:5" s="1463" customFormat="1" ht="12.75">
      <c r="A37" s="1470" t="s">
        <v>1509</v>
      </c>
      <c r="B37" s="1471">
        <v>1538</v>
      </c>
      <c r="C37" s="1471">
        <v>1114</v>
      </c>
      <c r="D37" s="1468">
        <v>9989.6</v>
      </c>
      <c r="E37" s="1468">
        <v>11366.1</v>
      </c>
    </row>
    <row r="38" spans="1:5" s="1463" customFormat="1" ht="12.75">
      <c r="A38" s="1472" t="s">
        <v>1510</v>
      </c>
      <c r="B38" s="1471">
        <v>1534</v>
      </c>
      <c r="C38" s="1471">
        <v>1108</v>
      </c>
      <c r="D38" s="1468">
        <v>9973.1</v>
      </c>
      <c r="E38" s="1468">
        <v>11337.3</v>
      </c>
    </row>
    <row r="39" spans="1:5" s="1463" customFormat="1" ht="12.75">
      <c r="A39" s="1473" t="s">
        <v>1511</v>
      </c>
      <c r="B39" s="1471">
        <v>4</v>
      </c>
      <c r="C39" s="1471">
        <v>6</v>
      </c>
      <c r="D39" s="1468">
        <v>16.5</v>
      </c>
      <c r="E39" s="1468">
        <v>28.8</v>
      </c>
    </row>
    <row r="40" spans="1:5" s="1463" customFormat="1" ht="6" customHeight="1">
      <c r="A40" s="1488"/>
      <c r="B40" s="1489"/>
      <c r="C40" s="1489"/>
      <c r="D40" s="1490"/>
      <c r="E40" s="1490"/>
    </row>
    <row r="41" spans="1:5" s="1463" customFormat="1" ht="6" customHeight="1">
      <c r="A41" s="1476"/>
      <c r="B41" s="1477"/>
      <c r="C41" s="1477"/>
      <c r="D41" s="1478"/>
      <c r="E41" s="1477"/>
    </row>
    <row r="42" spans="1:5" s="1481" customFormat="1" ht="13.5">
      <c r="A42" s="1479" t="s">
        <v>1512</v>
      </c>
      <c r="B42" s="1480"/>
      <c r="C42" s="1480"/>
      <c r="D42" s="1480"/>
      <c r="E42" s="1480"/>
    </row>
    <row r="43" spans="1:5" s="1481" customFormat="1" ht="13.5">
      <c r="A43" s="2389" t="s">
        <v>1513</v>
      </c>
      <c r="B43" s="2389"/>
      <c r="C43" s="2389"/>
      <c r="D43" s="2389"/>
      <c r="E43" s="2389"/>
    </row>
    <row r="44" spans="1:5" s="1481" customFormat="1" ht="13.5">
      <c r="A44" s="2389"/>
      <c r="B44" s="2389"/>
      <c r="C44" s="2389"/>
      <c r="D44" s="2389"/>
      <c r="E44" s="2389"/>
    </row>
    <row r="45" spans="1:3" s="1483" customFormat="1" ht="13.5">
      <c r="A45" s="174" t="s">
        <v>1514</v>
      </c>
      <c r="C45" s="1491"/>
    </row>
    <row r="46" spans="1:8" s="1481" customFormat="1" ht="13.5">
      <c r="A46" s="1492" t="s">
        <v>1515</v>
      </c>
      <c r="B46" s="1493"/>
      <c r="C46" s="1493"/>
      <c r="D46" s="1493"/>
      <c r="E46" s="1493"/>
      <c r="H46" s="1483"/>
    </row>
    <row r="47" spans="1:2" s="1481" customFormat="1" ht="6" customHeight="1">
      <c r="A47" s="141"/>
      <c r="B47" s="1494"/>
    </row>
    <row r="48" spans="1:5" s="1463" customFormat="1" ht="13.5">
      <c r="A48" s="368" t="s">
        <v>136</v>
      </c>
      <c r="B48" s="1483"/>
      <c r="C48" s="1483"/>
      <c r="D48" s="1483"/>
      <c r="E48" s="1483"/>
    </row>
  </sheetData>
  <sheetProtection/>
  <mergeCells count="5">
    <mergeCell ref="B3:C3"/>
    <mergeCell ref="D3:E3"/>
    <mergeCell ref="B26:C26"/>
    <mergeCell ref="D26:E26"/>
    <mergeCell ref="A43:E44"/>
  </mergeCells>
  <printOptions horizontalCentered="1" verticalCentered="1"/>
  <pageMargins left="0.7874015748031497" right="0.7874015748031497" top="0.7874015748031497" bottom="0.7874015748031497" header="0.11811023622047245" footer="0.11811023622047245"/>
  <pageSetup horizontalDpi="600" verticalDpi="600" orientation="landscape" paperSize="9" scale="80" r:id="rId1"/>
</worksheet>
</file>

<file path=xl/worksheets/sheet73.xml><?xml version="1.0" encoding="utf-8"?>
<worksheet xmlns="http://schemas.openxmlformats.org/spreadsheetml/2006/main" xmlns:r="http://schemas.openxmlformats.org/officeDocument/2006/relationships">
  <dimension ref="A1:IU83"/>
  <sheetViews>
    <sheetView view="pageBreakPreview" zoomScaleSheetLayoutView="100" zoomScalePageLayoutView="0" workbookViewId="0" topLeftCell="A1">
      <selection activeCell="D51" sqref="D51"/>
    </sheetView>
  </sheetViews>
  <sheetFormatPr defaultColWidth="9.00390625" defaultRowHeight="12.75"/>
  <cols>
    <col min="1" max="1" width="53.75390625" style="1498" customWidth="1"/>
    <col min="2" max="2" width="15.00390625" style="1498" customWidth="1"/>
    <col min="3" max="3" width="16.125" style="1498" customWidth="1"/>
    <col min="4" max="4" width="14.875" style="1498" customWidth="1"/>
    <col min="5" max="5" width="15.625" style="1498" customWidth="1"/>
    <col min="6" max="6" width="2.75390625" style="1498" customWidth="1"/>
    <col min="7" max="7" width="9.125" style="1498" customWidth="1"/>
    <col min="8" max="8" width="13.00390625" style="1498" customWidth="1"/>
    <col min="9" max="16384" width="9.125" style="1498" customWidth="1"/>
  </cols>
  <sheetData>
    <row r="1" spans="1:255" ht="24.75" customHeight="1">
      <c r="A1" s="1495" t="s">
        <v>1516</v>
      </c>
      <c r="B1" s="1496"/>
      <c r="C1" s="1496"/>
      <c r="D1" s="1496"/>
      <c r="E1" s="1496"/>
      <c r="F1" s="1497"/>
      <c r="G1" s="1497"/>
      <c r="H1" s="1497"/>
      <c r="I1" s="1497"/>
      <c r="J1" s="1497"/>
      <c r="K1" s="1497"/>
      <c r="L1" s="1497"/>
      <c r="M1" s="1497"/>
      <c r="N1" s="1497"/>
      <c r="O1" s="1497"/>
      <c r="P1" s="1497"/>
      <c r="Q1" s="1497"/>
      <c r="R1" s="1497"/>
      <c r="S1" s="1497"/>
      <c r="T1" s="1497"/>
      <c r="U1" s="1497"/>
      <c r="V1" s="1497"/>
      <c r="W1" s="1497"/>
      <c r="X1" s="1497"/>
      <c r="Y1" s="1497"/>
      <c r="Z1" s="1497"/>
      <c r="AA1" s="1497"/>
      <c r="AB1" s="1497"/>
      <c r="AC1" s="1497"/>
      <c r="AD1" s="1497"/>
      <c r="AE1" s="1497"/>
      <c r="AF1" s="1497"/>
      <c r="AG1" s="1497"/>
      <c r="AH1" s="1497"/>
      <c r="AI1" s="1497"/>
      <c r="AJ1" s="1497"/>
      <c r="AK1" s="1497"/>
      <c r="AL1" s="1497"/>
      <c r="AM1" s="1497"/>
      <c r="AN1" s="1497"/>
      <c r="AO1" s="1497"/>
      <c r="AP1" s="1497"/>
      <c r="AQ1" s="1497"/>
      <c r="AR1" s="1497"/>
      <c r="AS1" s="1497"/>
      <c r="AT1" s="1497"/>
      <c r="AU1" s="1497"/>
      <c r="AV1" s="1497"/>
      <c r="AW1" s="1497"/>
      <c r="AX1" s="1497"/>
      <c r="AY1" s="1497"/>
      <c r="AZ1" s="1497"/>
      <c r="BA1" s="1497"/>
      <c r="BB1" s="1497"/>
      <c r="BC1" s="1497"/>
      <c r="BD1" s="1497"/>
      <c r="BE1" s="1497"/>
      <c r="BF1" s="1497"/>
      <c r="BG1" s="1497"/>
      <c r="BH1" s="1497"/>
      <c r="BI1" s="1497"/>
      <c r="BJ1" s="1497"/>
      <c r="BK1" s="1497"/>
      <c r="BL1" s="1497"/>
      <c r="BM1" s="1497"/>
      <c r="BN1" s="1497"/>
      <c r="BO1" s="1497"/>
      <c r="BP1" s="1497"/>
      <c r="BQ1" s="1497"/>
      <c r="BR1" s="1497"/>
      <c r="BS1" s="1497"/>
      <c r="BT1" s="1497"/>
      <c r="BU1" s="1497"/>
      <c r="BV1" s="1497"/>
      <c r="BW1" s="1497"/>
      <c r="BX1" s="1497"/>
      <c r="BY1" s="1497"/>
      <c r="BZ1" s="1497"/>
      <c r="CA1" s="1497"/>
      <c r="CB1" s="1497"/>
      <c r="CC1" s="1497"/>
      <c r="CD1" s="1497"/>
      <c r="CE1" s="1497"/>
      <c r="CF1" s="1497"/>
      <c r="CG1" s="1497"/>
      <c r="CH1" s="1497"/>
      <c r="CI1" s="1497"/>
      <c r="CJ1" s="1497"/>
      <c r="CK1" s="1497"/>
      <c r="CL1" s="1497"/>
      <c r="CM1" s="1497"/>
      <c r="CN1" s="1497"/>
      <c r="CO1" s="1497"/>
      <c r="CP1" s="1497"/>
      <c r="CQ1" s="1497"/>
      <c r="CR1" s="1497"/>
      <c r="CS1" s="1497"/>
      <c r="CT1" s="1497"/>
      <c r="CU1" s="1497"/>
      <c r="CV1" s="1497"/>
      <c r="CW1" s="1497"/>
      <c r="CX1" s="1497"/>
      <c r="CY1" s="1497"/>
      <c r="CZ1" s="1497"/>
      <c r="DA1" s="1497"/>
      <c r="DB1" s="1497"/>
      <c r="DC1" s="1497"/>
      <c r="DD1" s="1497"/>
      <c r="DE1" s="1497"/>
      <c r="DF1" s="1497"/>
      <c r="DG1" s="1497"/>
      <c r="DH1" s="1497"/>
      <c r="DI1" s="1497"/>
      <c r="DJ1" s="1497"/>
      <c r="DK1" s="1497"/>
      <c r="DL1" s="1497"/>
      <c r="DM1" s="1497"/>
      <c r="DN1" s="1497"/>
      <c r="DO1" s="1497"/>
      <c r="DP1" s="1497"/>
      <c r="DQ1" s="1497"/>
      <c r="DR1" s="1497"/>
      <c r="DS1" s="1497"/>
      <c r="DT1" s="1497"/>
      <c r="DU1" s="1497"/>
      <c r="DV1" s="1497"/>
      <c r="DW1" s="1497"/>
      <c r="DX1" s="1497"/>
      <c r="DY1" s="1497"/>
      <c r="DZ1" s="1497"/>
      <c r="EA1" s="1497"/>
      <c r="EB1" s="1497"/>
      <c r="EC1" s="1497"/>
      <c r="ED1" s="1497"/>
      <c r="EE1" s="1497"/>
      <c r="EF1" s="1497"/>
      <c r="EG1" s="1497"/>
      <c r="EH1" s="1497"/>
      <c r="EI1" s="1497"/>
      <c r="EJ1" s="1497"/>
      <c r="EK1" s="1497"/>
      <c r="EL1" s="1497"/>
      <c r="EM1" s="1497"/>
      <c r="EN1" s="1497"/>
      <c r="EO1" s="1497"/>
      <c r="EP1" s="1497"/>
      <c r="EQ1" s="1497"/>
      <c r="ER1" s="1497"/>
      <c r="ES1" s="1497"/>
      <c r="ET1" s="1497"/>
      <c r="EU1" s="1497"/>
      <c r="EV1" s="1497"/>
      <c r="EW1" s="1497"/>
      <c r="EX1" s="1497"/>
      <c r="EY1" s="1497"/>
      <c r="EZ1" s="1497"/>
      <c r="FA1" s="1497"/>
      <c r="FB1" s="1497"/>
      <c r="FC1" s="1497"/>
      <c r="FD1" s="1497"/>
      <c r="FE1" s="1497"/>
      <c r="FF1" s="1497"/>
      <c r="FG1" s="1497"/>
      <c r="FH1" s="1497"/>
      <c r="FI1" s="1497"/>
      <c r="FJ1" s="1497"/>
      <c r="FK1" s="1497"/>
      <c r="FL1" s="1497"/>
      <c r="FM1" s="1497"/>
      <c r="FN1" s="1497"/>
      <c r="FO1" s="1497"/>
      <c r="FP1" s="1497"/>
      <c r="FQ1" s="1497"/>
      <c r="FR1" s="1497"/>
      <c r="FS1" s="1497"/>
      <c r="FT1" s="1497"/>
      <c r="FU1" s="1497"/>
      <c r="FV1" s="1497"/>
      <c r="FW1" s="1497"/>
      <c r="FX1" s="1497"/>
      <c r="FY1" s="1497"/>
      <c r="FZ1" s="1497"/>
      <c r="GA1" s="1497"/>
      <c r="GB1" s="1497"/>
      <c r="GC1" s="1497"/>
      <c r="GD1" s="1497"/>
      <c r="GE1" s="1497"/>
      <c r="GF1" s="1497"/>
      <c r="GG1" s="1497"/>
      <c r="GH1" s="1497"/>
      <c r="GI1" s="1497"/>
      <c r="GJ1" s="1497"/>
      <c r="GK1" s="1497"/>
      <c r="GL1" s="1497"/>
      <c r="GM1" s="1497"/>
      <c r="GN1" s="1497"/>
      <c r="GO1" s="1497"/>
      <c r="GP1" s="1497"/>
      <c r="GQ1" s="1497"/>
      <c r="GR1" s="1497"/>
      <c r="GS1" s="1497"/>
      <c r="GT1" s="1497"/>
      <c r="GU1" s="1497"/>
      <c r="GV1" s="1497"/>
      <c r="GW1" s="1497"/>
      <c r="GX1" s="1497"/>
      <c r="GY1" s="1497"/>
      <c r="GZ1" s="1497"/>
      <c r="HA1" s="1497"/>
      <c r="HB1" s="1497"/>
      <c r="HC1" s="1497"/>
      <c r="HD1" s="1497"/>
      <c r="HE1" s="1497"/>
      <c r="HF1" s="1497"/>
      <c r="HG1" s="1497"/>
      <c r="HH1" s="1497"/>
      <c r="HI1" s="1497"/>
      <c r="HJ1" s="1497"/>
      <c r="HK1" s="1497"/>
      <c r="HL1" s="1497"/>
      <c r="HM1" s="1497"/>
      <c r="HN1" s="1497"/>
      <c r="HO1" s="1497"/>
      <c r="HP1" s="1497"/>
      <c r="HQ1" s="1497"/>
      <c r="HR1" s="1497"/>
      <c r="HS1" s="1497"/>
      <c r="HT1" s="1497"/>
      <c r="HU1" s="1497"/>
      <c r="HV1" s="1497"/>
      <c r="HW1" s="1497"/>
      <c r="HX1" s="1497"/>
      <c r="HY1" s="1497"/>
      <c r="HZ1" s="1497"/>
      <c r="IA1" s="1497"/>
      <c r="IB1" s="1497"/>
      <c r="IC1" s="1497"/>
      <c r="ID1" s="1497"/>
      <c r="IE1" s="1497"/>
      <c r="IF1" s="1497"/>
      <c r="IG1" s="1497"/>
      <c r="IH1" s="1497"/>
      <c r="II1" s="1497"/>
      <c r="IJ1" s="1497"/>
      <c r="IK1" s="1497"/>
      <c r="IL1" s="1497"/>
      <c r="IM1" s="1497"/>
      <c r="IN1" s="1497"/>
      <c r="IO1" s="1497"/>
      <c r="IP1" s="1497"/>
      <c r="IQ1" s="1497"/>
      <c r="IR1" s="1497"/>
      <c r="IS1" s="1497"/>
      <c r="IT1" s="1497"/>
      <c r="IU1" s="1497"/>
    </row>
    <row r="2" spans="1:255" ht="24.75" customHeight="1">
      <c r="A2" s="1499" t="s">
        <v>1517</v>
      </c>
      <c r="B2" s="1500"/>
      <c r="C2" s="1500"/>
      <c r="D2" s="1500"/>
      <c r="E2" s="1500"/>
      <c r="F2" s="1497"/>
      <c r="G2" s="1497"/>
      <c r="H2" s="1497"/>
      <c r="I2" s="1497"/>
      <c r="J2" s="1497"/>
      <c r="K2" s="1497"/>
      <c r="L2" s="1497"/>
      <c r="M2" s="1497"/>
      <c r="N2" s="1497"/>
      <c r="O2" s="1497"/>
      <c r="P2" s="1497"/>
      <c r="Q2" s="1497"/>
      <c r="R2" s="1497"/>
      <c r="S2" s="1497"/>
      <c r="T2" s="1497"/>
      <c r="U2" s="1497"/>
      <c r="V2" s="1497"/>
      <c r="W2" s="1497"/>
      <c r="X2" s="1497"/>
      <c r="Y2" s="1497"/>
      <c r="Z2" s="1497"/>
      <c r="AA2" s="1497"/>
      <c r="AB2" s="1497"/>
      <c r="AC2" s="1497"/>
      <c r="AD2" s="1497"/>
      <c r="AE2" s="1497"/>
      <c r="AF2" s="1497"/>
      <c r="AG2" s="1497"/>
      <c r="AH2" s="1497"/>
      <c r="AI2" s="1497"/>
      <c r="AJ2" s="1497"/>
      <c r="AK2" s="1497"/>
      <c r="AL2" s="1497"/>
      <c r="AM2" s="1497"/>
      <c r="AN2" s="1497"/>
      <c r="AO2" s="1497"/>
      <c r="AP2" s="1497"/>
      <c r="AQ2" s="1497"/>
      <c r="AR2" s="1497"/>
      <c r="AS2" s="1497"/>
      <c r="AT2" s="1497"/>
      <c r="AU2" s="1497"/>
      <c r="AV2" s="1497"/>
      <c r="AW2" s="1497"/>
      <c r="AX2" s="1497"/>
      <c r="AY2" s="1497"/>
      <c r="AZ2" s="1497"/>
      <c r="BA2" s="1497"/>
      <c r="BB2" s="1497"/>
      <c r="BC2" s="1497"/>
      <c r="BD2" s="1497"/>
      <c r="BE2" s="1497"/>
      <c r="BF2" s="1497"/>
      <c r="BG2" s="1497"/>
      <c r="BH2" s="1497"/>
      <c r="BI2" s="1497"/>
      <c r="BJ2" s="1497"/>
      <c r="BK2" s="1497"/>
      <c r="BL2" s="1497"/>
      <c r="BM2" s="1497"/>
      <c r="BN2" s="1497"/>
      <c r="BO2" s="1497"/>
      <c r="BP2" s="1497"/>
      <c r="BQ2" s="1497"/>
      <c r="BR2" s="1497"/>
      <c r="BS2" s="1497"/>
      <c r="BT2" s="1497"/>
      <c r="BU2" s="1497"/>
      <c r="BV2" s="1497"/>
      <c r="BW2" s="1497"/>
      <c r="BX2" s="1497"/>
      <c r="BY2" s="1497"/>
      <c r="BZ2" s="1497"/>
      <c r="CA2" s="1497"/>
      <c r="CB2" s="1497"/>
      <c r="CC2" s="1497"/>
      <c r="CD2" s="1497"/>
      <c r="CE2" s="1497"/>
      <c r="CF2" s="1497"/>
      <c r="CG2" s="1497"/>
      <c r="CH2" s="1497"/>
      <c r="CI2" s="1497"/>
      <c r="CJ2" s="1497"/>
      <c r="CK2" s="1497"/>
      <c r="CL2" s="1497"/>
      <c r="CM2" s="1497"/>
      <c r="CN2" s="1497"/>
      <c r="CO2" s="1497"/>
      <c r="CP2" s="1497"/>
      <c r="CQ2" s="1497"/>
      <c r="CR2" s="1497"/>
      <c r="CS2" s="1497"/>
      <c r="CT2" s="1497"/>
      <c r="CU2" s="1497"/>
      <c r="CV2" s="1497"/>
      <c r="CW2" s="1497"/>
      <c r="CX2" s="1497"/>
      <c r="CY2" s="1497"/>
      <c r="CZ2" s="1497"/>
      <c r="DA2" s="1497"/>
      <c r="DB2" s="1497"/>
      <c r="DC2" s="1497"/>
      <c r="DD2" s="1497"/>
      <c r="DE2" s="1497"/>
      <c r="DF2" s="1497"/>
      <c r="DG2" s="1497"/>
      <c r="DH2" s="1497"/>
      <c r="DI2" s="1497"/>
      <c r="DJ2" s="1497"/>
      <c r="DK2" s="1497"/>
      <c r="DL2" s="1497"/>
      <c r="DM2" s="1497"/>
      <c r="DN2" s="1497"/>
      <c r="DO2" s="1497"/>
      <c r="DP2" s="1497"/>
      <c r="DQ2" s="1497"/>
      <c r="DR2" s="1497"/>
      <c r="DS2" s="1497"/>
      <c r="DT2" s="1497"/>
      <c r="DU2" s="1497"/>
      <c r="DV2" s="1497"/>
      <c r="DW2" s="1497"/>
      <c r="DX2" s="1497"/>
      <c r="DY2" s="1497"/>
      <c r="DZ2" s="1497"/>
      <c r="EA2" s="1497"/>
      <c r="EB2" s="1497"/>
      <c r="EC2" s="1497"/>
      <c r="ED2" s="1497"/>
      <c r="EE2" s="1497"/>
      <c r="EF2" s="1497"/>
      <c r="EG2" s="1497"/>
      <c r="EH2" s="1497"/>
      <c r="EI2" s="1497"/>
      <c r="EJ2" s="1497"/>
      <c r="EK2" s="1497"/>
      <c r="EL2" s="1497"/>
      <c r="EM2" s="1497"/>
      <c r="EN2" s="1497"/>
      <c r="EO2" s="1497"/>
      <c r="EP2" s="1497"/>
      <c r="EQ2" s="1497"/>
      <c r="ER2" s="1497"/>
      <c r="ES2" s="1497"/>
      <c r="ET2" s="1497"/>
      <c r="EU2" s="1497"/>
      <c r="EV2" s="1497"/>
      <c r="EW2" s="1497"/>
      <c r="EX2" s="1497"/>
      <c r="EY2" s="1497"/>
      <c r="EZ2" s="1497"/>
      <c r="FA2" s="1497"/>
      <c r="FB2" s="1497"/>
      <c r="FC2" s="1497"/>
      <c r="FD2" s="1497"/>
      <c r="FE2" s="1497"/>
      <c r="FF2" s="1497"/>
      <c r="FG2" s="1497"/>
      <c r="FH2" s="1497"/>
      <c r="FI2" s="1497"/>
      <c r="FJ2" s="1497"/>
      <c r="FK2" s="1497"/>
      <c r="FL2" s="1497"/>
      <c r="FM2" s="1497"/>
      <c r="FN2" s="1497"/>
      <c r="FO2" s="1497"/>
      <c r="FP2" s="1497"/>
      <c r="FQ2" s="1497"/>
      <c r="FR2" s="1497"/>
      <c r="FS2" s="1497"/>
      <c r="FT2" s="1497"/>
      <c r="FU2" s="1497"/>
      <c r="FV2" s="1497"/>
      <c r="FW2" s="1497"/>
      <c r="FX2" s="1497"/>
      <c r="FY2" s="1497"/>
      <c r="FZ2" s="1497"/>
      <c r="GA2" s="1497"/>
      <c r="GB2" s="1497"/>
      <c r="GC2" s="1497"/>
      <c r="GD2" s="1497"/>
      <c r="GE2" s="1497"/>
      <c r="GF2" s="1497"/>
      <c r="GG2" s="1497"/>
      <c r="GH2" s="1497"/>
      <c r="GI2" s="1497"/>
      <c r="GJ2" s="1497"/>
      <c r="GK2" s="1497"/>
      <c r="GL2" s="1497"/>
      <c r="GM2" s="1497"/>
      <c r="GN2" s="1497"/>
      <c r="GO2" s="1497"/>
      <c r="GP2" s="1497"/>
      <c r="GQ2" s="1497"/>
      <c r="GR2" s="1497"/>
      <c r="GS2" s="1497"/>
      <c r="GT2" s="1497"/>
      <c r="GU2" s="1497"/>
      <c r="GV2" s="1497"/>
      <c r="GW2" s="1497"/>
      <c r="GX2" s="1497"/>
      <c r="GY2" s="1497"/>
      <c r="GZ2" s="1497"/>
      <c r="HA2" s="1497"/>
      <c r="HB2" s="1497"/>
      <c r="HC2" s="1497"/>
      <c r="HD2" s="1497"/>
      <c r="HE2" s="1497"/>
      <c r="HF2" s="1497"/>
      <c r="HG2" s="1497"/>
      <c r="HH2" s="1497"/>
      <c r="HI2" s="1497"/>
      <c r="HJ2" s="1497"/>
      <c r="HK2" s="1497"/>
      <c r="HL2" s="1497"/>
      <c r="HM2" s="1497"/>
      <c r="HN2" s="1497"/>
      <c r="HO2" s="1497"/>
      <c r="HP2" s="1497"/>
      <c r="HQ2" s="1497"/>
      <c r="HR2" s="1497"/>
      <c r="HS2" s="1497"/>
      <c r="HT2" s="1497"/>
      <c r="HU2" s="1497"/>
      <c r="HV2" s="1497"/>
      <c r="HW2" s="1497"/>
      <c r="HX2" s="1497"/>
      <c r="HY2" s="1497"/>
      <c r="HZ2" s="1497"/>
      <c r="IA2" s="1497"/>
      <c r="IB2" s="1497"/>
      <c r="IC2" s="1497"/>
      <c r="ID2" s="1497"/>
      <c r="IE2" s="1497"/>
      <c r="IF2" s="1497"/>
      <c r="IG2" s="1497"/>
      <c r="IH2" s="1497"/>
      <c r="II2" s="1497"/>
      <c r="IJ2" s="1497"/>
      <c r="IK2" s="1497"/>
      <c r="IL2" s="1497"/>
      <c r="IM2" s="1497"/>
      <c r="IN2" s="1497"/>
      <c r="IO2" s="1497"/>
      <c r="IP2" s="1497"/>
      <c r="IQ2" s="1497"/>
      <c r="IR2" s="1497"/>
      <c r="IS2" s="1497"/>
      <c r="IT2" s="1497"/>
      <c r="IU2" s="1497"/>
    </row>
    <row r="3" spans="1:255" s="1503" customFormat="1" ht="11.25" customHeight="1">
      <c r="A3" s="1501"/>
      <c r="B3" s="1501"/>
      <c r="C3" s="1501"/>
      <c r="D3" s="1501"/>
      <c r="E3" s="1502"/>
      <c r="F3" s="1497"/>
      <c r="G3" s="1497"/>
      <c r="H3" s="1497"/>
      <c r="I3" s="1497"/>
      <c r="J3" s="1497"/>
      <c r="K3" s="1497"/>
      <c r="L3" s="1497"/>
      <c r="M3" s="1497"/>
      <c r="N3" s="1497"/>
      <c r="O3" s="1497"/>
      <c r="P3" s="1497"/>
      <c r="Q3" s="1497"/>
      <c r="R3" s="1497"/>
      <c r="S3" s="1497"/>
      <c r="T3" s="1497"/>
      <c r="U3" s="1497"/>
      <c r="V3" s="1497"/>
      <c r="W3" s="1497"/>
      <c r="X3" s="1497"/>
      <c r="Y3" s="1497"/>
      <c r="Z3" s="1497"/>
      <c r="AA3" s="1497"/>
      <c r="AB3" s="1497"/>
      <c r="AC3" s="1497"/>
      <c r="AD3" s="1497"/>
      <c r="AE3" s="1497"/>
      <c r="AF3" s="1497"/>
      <c r="AG3" s="1497"/>
      <c r="AH3" s="1497"/>
      <c r="AI3" s="1497"/>
      <c r="AJ3" s="1497"/>
      <c r="AK3" s="1497"/>
      <c r="AL3" s="1497"/>
      <c r="AM3" s="1497"/>
      <c r="AN3" s="1497"/>
      <c r="AO3" s="1497"/>
      <c r="AP3" s="1497"/>
      <c r="AQ3" s="1497"/>
      <c r="AR3" s="1497"/>
      <c r="AS3" s="1497"/>
      <c r="AT3" s="1497"/>
      <c r="AU3" s="1497"/>
      <c r="AV3" s="1497"/>
      <c r="AW3" s="1497"/>
      <c r="AX3" s="1497"/>
      <c r="AY3" s="1497"/>
      <c r="AZ3" s="1497"/>
      <c r="BA3" s="1497"/>
      <c r="BB3" s="1497"/>
      <c r="BC3" s="1497"/>
      <c r="BD3" s="1497"/>
      <c r="BE3" s="1497"/>
      <c r="BF3" s="1497"/>
      <c r="BG3" s="1497"/>
      <c r="BH3" s="1497"/>
      <c r="BI3" s="1497"/>
      <c r="BJ3" s="1497"/>
      <c r="BK3" s="1497"/>
      <c r="BL3" s="1497"/>
      <c r="BM3" s="1497"/>
      <c r="BN3" s="1497"/>
      <c r="BO3" s="1497"/>
      <c r="BP3" s="1497"/>
      <c r="BQ3" s="1497"/>
      <c r="BR3" s="1497"/>
      <c r="BS3" s="1497"/>
      <c r="BT3" s="1497"/>
      <c r="BU3" s="1497"/>
      <c r="BV3" s="1497"/>
      <c r="BW3" s="1497"/>
      <c r="BX3" s="1497"/>
      <c r="BY3" s="1497"/>
      <c r="BZ3" s="1497"/>
      <c r="CA3" s="1497"/>
      <c r="CB3" s="1497"/>
      <c r="CC3" s="1497"/>
      <c r="CD3" s="1497"/>
      <c r="CE3" s="1497"/>
      <c r="CF3" s="1497"/>
      <c r="CG3" s="1497"/>
      <c r="CH3" s="1497"/>
      <c r="CI3" s="1497"/>
      <c r="CJ3" s="1497"/>
      <c r="CK3" s="1497"/>
      <c r="CL3" s="1497"/>
      <c r="CM3" s="1497"/>
      <c r="CN3" s="1497"/>
      <c r="CO3" s="1497"/>
      <c r="CP3" s="1497"/>
      <c r="CQ3" s="1497"/>
      <c r="CR3" s="1497"/>
      <c r="CS3" s="1497"/>
      <c r="CT3" s="1497"/>
      <c r="CU3" s="1497"/>
      <c r="CV3" s="1497"/>
      <c r="CW3" s="1497"/>
      <c r="CX3" s="1497"/>
      <c r="CY3" s="1497"/>
      <c r="CZ3" s="1497"/>
      <c r="DA3" s="1497"/>
      <c r="DB3" s="1497"/>
      <c r="DC3" s="1497"/>
      <c r="DD3" s="1497"/>
      <c r="DE3" s="1497"/>
      <c r="DF3" s="1497"/>
      <c r="DG3" s="1497"/>
      <c r="DH3" s="1497"/>
      <c r="DI3" s="1497"/>
      <c r="DJ3" s="1497"/>
      <c r="DK3" s="1497"/>
      <c r="DL3" s="1497"/>
      <c r="DM3" s="1497"/>
      <c r="DN3" s="1497"/>
      <c r="DO3" s="1497"/>
      <c r="DP3" s="1497"/>
      <c r="DQ3" s="1497"/>
      <c r="DR3" s="1497"/>
      <c r="DS3" s="1497"/>
      <c r="DT3" s="1497"/>
      <c r="DU3" s="1497"/>
      <c r="DV3" s="1497"/>
      <c r="DW3" s="1497"/>
      <c r="DX3" s="1497"/>
      <c r="DY3" s="1497"/>
      <c r="DZ3" s="1497"/>
      <c r="EA3" s="1497"/>
      <c r="EB3" s="1497"/>
      <c r="EC3" s="1497"/>
      <c r="ED3" s="1497"/>
      <c r="EE3" s="1497"/>
      <c r="EF3" s="1497"/>
      <c r="EG3" s="1497"/>
      <c r="EH3" s="1497"/>
      <c r="EI3" s="1497"/>
      <c r="EJ3" s="1497"/>
      <c r="EK3" s="1497"/>
      <c r="EL3" s="1497"/>
      <c r="EM3" s="1497"/>
      <c r="EN3" s="1497"/>
      <c r="EO3" s="1497"/>
      <c r="EP3" s="1497"/>
      <c r="EQ3" s="1497"/>
      <c r="ER3" s="1497"/>
      <c r="ES3" s="1497"/>
      <c r="ET3" s="1497"/>
      <c r="EU3" s="1497"/>
      <c r="EV3" s="1497"/>
      <c r="EW3" s="1497"/>
      <c r="EX3" s="1497"/>
      <c r="EY3" s="1497"/>
      <c r="EZ3" s="1497"/>
      <c r="FA3" s="1497"/>
      <c r="FB3" s="1497"/>
      <c r="FC3" s="1497"/>
      <c r="FD3" s="1497"/>
      <c r="FE3" s="1497"/>
      <c r="FF3" s="1497"/>
      <c r="FG3" s="1497"/>
      <c r="FH3" s="1497"/>
      <c r="FI3" s="1497"/>
      <c r="FJ3" s="1497"/>
      <c r="FK3" s="1497"/>
      <c r="FL3" s="1497"/>
      <c r="FM3" s="1497"/>
      <c r="FN3" s="1497"/>
      <c r="FO3" s="1497"/>
      <c r="FP3" s="1497"/>
      <c r="FQ3" s="1497"/>
      <c r="FR3" s="1497"/>
      <c r="FS3" s="1497"/>
      <c r="FT3" s="1497"/>
      <c r="FU3" s="1497"/>
      <c r="FV3" s="1497"/>
      <c r="FW3" s="1497"/>
      <c r="FX3" s="1497"/>
      <c r="FY3" s="1497"/>
      <c r="FZ3" s="1497"/>
      <c r="GA3" s="1497"/>
      <c r="GB3" s="1497"/>
      <c r="GC3" s="1497"/>
      <c r="GD3" s="1497"/>
      <c r="GE3" s="1497"/>
      <c r="GF3" s="1497"/>
      <c r="GG3" s="1497"/>
      <c r="GH3" s="1497"/>
      <c r="GI3" s="1497"/>
      <c r="GJ3" s="1497"/>
      <c r="GK3" s="1497"/>
      <c r="GL3" s="1497"/>
      <c r="GM3" s="1497"/>
      <c r="GN3" s="1497"/>
      <c r="GO3" s="1497"/>
      <c r="GP3" s="1497"/>
      <c r="GQ3" s="1497"/>
      <c r="GR3" s="1497"/>
      <c r="GS3" s="1497"/>
      <c r="GT3" s="1497"/>
      <c r="GU3" s="1497"/>
      <c r="GV3" s="1497"/>
      <c r="GW3" s="1497"/>
      <c r="GX3" s="1497"/>
      <c r="GY3" s="1497"/>
      <c r="GZ3" s="1497"/>
      <c r="HA3" s="1497"/>
      <c r="HB3" s="1497"/>
      <c r="HC3" s="1497"/>
      <c r="HD3" s="1497"/>
      <c r="HE3" s="1497"/>
      <c r="HF3" s="1497"/>
      <c r="HG3" s="1497"/>
      <c r="HH3" s="1497"/>
      <c r="HI3" s="1497"/>
      <c r="HJ3" s="1497"/>
      <c r="HK3" s="1497"/>
      <c r="HL3" s="1497"/>
      <c r="HM3" s="1497"/>
      <c r="HN3" s="1497"/>
      <c r="HO3" s="1497"/>
      <c r="HP3" s="1497"/>
      <c r="HQ3" s="1497"/>
      <c r="HR3" s="1497"/>
      <c r="HS3" s="1497"/>
      <c r="HT3" s="1497"/>
      <c r="HU3" s="1497"/>
      <c r="HV3" s="1497"/>
      <c r="HW3" s="1497"/>
      <c r="HX3" s="1497"/>
      <c r="HY3" s="1497"/>
      <c r="HZ3" s="1497"/>
      <c r="IA3" s="1497"/>
      <c r="IB3" s="1497"/>
      <c r="IC3" s="1497"/>
      <c r="ID3" s="1497"/>
      <c r="IE3" s="1497"/>
      <c r="IF3" s="1497"/>
      <c r="IG3" s="1497"/>
      <c r="IH3" s="1497"/>
      <c r="II3" s="1497"/>
      <c r="IJ3" s="1497"/>
      <c r="IK3" s="1497"/>
      <c r="IL3" s="1497"/>
      <c r="IM3" s="1497"/>
      <c r="IN3" s="1497"/>
      <c r="IO3" s="1497"/>
      <c r="IP3" s="1497"/>
      <c r="IQ3" s="1497"/>
      <c r="IR3" s="1497"/>
      <c r="IS3" s="1497"/>
      <c r="IT3" s="1497"/>
      <c r="IU3" s="1497"/>
    </row>
    <row r="4" spans="1:5" s="1497" customFormat="1" ht="26.25" customHeight="1">
      <c r="A4" s="2390" t="s">
        <v>1518</v>
      </c>
      <c r="B4" s="2392" t="s">
        <v>1519</v>
      </c>
      <c r="C4" s="2394" t="s">
        <v>1520</v>
      </c>
      <c r="D4" s="2395"/>
      <c r="E4" s="2396"/>
    </row>
    <row r="5" spans="1:5" s="1497" customFormat="1" ht="40.5">
      <c r="A5" s="2391"/>
      <c r="B5" s="2393"/>
      <c r="C5" s="1504" t="s">
        <v>1521</v>
      </c>
      <c r="D5" s="1504" t="s">
        <v>1882</v>
      </c>
      <c r="E5" s="1504" t="s">
        <v>1885</v>
      </c>
    </row>
    <row r="6" spans="1:5" s="1497" customFormat="1" ht="6.75" customHeight="1">
      <c r="A6" s="1505"/>
      <c r="B6" s="1506"/>
      <c r="C6" s="1507"/>
      <c r="D6" s="1508"/>
      <c r="E6" s="1508"/>
    </row>
    <row r="7" spans="1:7" s="1497" customFormat="1" ht="12.75">
      <c r="A7" s="1509" t="s">
        <v>1522</v>
      </c>
      <c r="B7" s="1510">
        <f>SUM(B8:B10)</f>
        <v>30324.02485</v>
      </c>
      <c r="C7" s="1510">
        <f>SUM(C8:C10)</f>
        <v>30414.972</v>
      </c>
      <c r="D7" s="1511">
        <v>102.18584008355707</v>
      </c>
      <c r="E7" s="1511">
        <v>99.72291332685585</v>
      </c>
      <c r="G7" s="1512"/>
    </row>
    <row r="8" spans="1:9" s="1497" customFormat="1" ht="12.75">
      <c r="A8" s="1513" t="s">
        <v>1523</v>
      </c>
      <c r="B8" s="1514">
        <v>1305.5929999999998</v>
      </c>
      <c r="C8" s="1514">
        <v>1195.356</v>
      </c>
      <c r="D8" s="1514">
        <v>101.18188880405694</v>
      </c>
      <c r="E8" s="1514">
        <v>103.93387774408056</v>
      </c>
      <c r="G8" s="1512"/>
      <c r="H8" s="1512"/>
      <c r="I8" s="1512"/>
    </row>
    <row r="9" spans="1:9" s="1497" customFormat="1" ht="12.75">
      <c r="A9" s="1513" t="s">
        <v>1524</v>
      </c>
      <c r="B9" s="1514">
        <v>9955.882000000001</v>
      </c>
      <c r="C9" s="1514">
        <v>10088.596000000001</v>
      </c>
      <c r="D9" s="1514">
        <v>102.50141333457114</v>
      </c>
      <c r="E9" s="1514">
        <v>99.28539015386852</v>
      </c>
      <c r="G9" s="1512"/>
      <c r="H9" s="1512"/>
      <c r="I9" s="1512"/>
    </row>
    <row r="10" spans="1:9" s="1497" customFormat="1" ht="12.75">
      <c r="A10" s="1513" t="s">
        <v>1525</v>
      </c>
      <c r="B10" s="1514">
        <v>19062.54985</v>
      </c>
      <c r="C10" s="1514">
        <v>19131.02</v>
      </c>
      <c r="D10" s="1514">
        <v>101.39508155534807</v>
      </c>
      <c r="E10" s="1514">
        <v>99.70220700149432</v>
      </c>
      <c r="G10" s="1512"/>
      <c r="H10" s="1512"/>
      <c r="I10" s="1512"/>
    </row>
    <row r="11" spans="1:9" s="1497" customFormat="1" ht="12.75">
      <c r="A11" s="1513" t="s">
        <v>1526</v>
      </c>
      <c r="B11" s="1514">
        <v>5267.802</v>
      </c>
      <c r="C11" s="1515">
        <v>5199.347</v>
      </c>
      <c r="D11" s="1514">
        <v>99.3361887909931</v>
      </c>
      <c r="E11" s="1515">
        <v>100.81615106948345</v>
      </c>
      <c r="G11" s="1512"/>
      <c r="H11" s="1512"/>
      <c r="I11" s="1512"/>
    </row>
    <row r="12" spans="1:7" s="1497" customFormat="1" ht="6.75" customHeight="1">
      <c r="A12" s="1505"/>
      <c r="B12" s="1514"/>
      <c r="C12" s="1514"/>
      <c r="D12" s="1514"/>
      <c r="E12" s="1514"/>
      <c r="G12" s="1512"/>
    </row>
    <row r="13" spans="1:7" s="1497" customFormat="1" ht="12.75" customHeight="1">
      <c r="A13" s="1509" t="s">
        <v>1527</v>
      </c>
      <c r="B13" s="1516">
        <f>B14+B18+B22</f>
        <v>35591.827000000005</v>
      </c>
      <c r="C13" s="1516">
        <f>C14+C18+C22</f>
        <v>35614.319</v>
      </c>
      <c r="D13" s="1511">
        <v>101.77528976051072</v>
      </c>
      <c r="E13" s="1511">
        <v>99.88103510758613</v>
      </c>
      <c r="G13" s="1512"/>
    </row>
    <row r="14" spans="1:7" s="1497" customFormat="1" ht="12.75" customHeight="1">
      <c r="A14" s="1517" t="s">
        <v>1528</v>
      </c>
      <c r="B14" s="1518">
        <f>SUM(B15:B16)</f>
        <v>30027.783</v>
      </c>
      <c r="C14" s="1518">
        <f>SUM(C15:C16)</f>
        <v>29985.195</v>
      </c>
      <c r="D14" s="1514">
        <v>102.12770981491329</v>
      </c>
      <c r="E14" s="1515">
        <v>99.13316160061541</v>
      </c>
      <c r="G14" s="1512"/>
    </row>
    <row r="15" spans="1:7" s="1497" customFormat="1" ht="12.75" customHeight="1">
      <c r="A15" s="1519" t="s">
        <v>1529</v>
      </c>
      <c r="B15" s="1518">
        <v>26897.515</v>
      </c>
      <c r="C15" s="1518">
        <v>26818.543</v>
      </c>
      <c r="D15" s="1514">
        <v>102.21241504555141</v>
      </c>
      <c r="E15" s="1514">
        <v>99.00430297110262</v>
      </c>
      <c r="G15" s="1512"/>
    </row>
    <row r="16" spans="1:7" s="1497" customFormat="1" ht="12.75">
      <c r="A16" s="1519" t="s">
        <v>1530</v>
      </c>
      <c r="B16" s="1518">
        <v>3130.268</v>
      </c>
      <c r="C16" s="1518">
        <v>3166.652</v>
      </c>
      <c r="D16" s="1514">
        <v>101.64877025736914</v>
      </c>
      <c r="E16" s="1514">
        <v>100.2380717988586</v>
      </c>
      <c r="G16" s="1512"/>
    </row>
    <row r="17" spans="1:7" s="1497" customFormat="1" ht="6.75" customHeight="1">
      <c r="A17" s="1505"/>
      <c r="B17" s="1520"/>
      <c r="C17" s="1520"/>
      <c r="D17" s="1514"/>
      <c r="E17" s="1514"/>
      <c r="G17" s="1512"/>
    </row>
    <row r="18" spans="1:7" s="1497" customFormat="1" ht="12.75">
      <c r="A18" s="1517" t="s">
        <v>1531</v>
      </c>
      <c r="B18" s="1518">
        <f>B19+B20</f>
        <v>7057.816000000001</v>
      </c>
      <c r="C18" s="1518">
        <f>C19+C20</f>
        <v>7302.889</v>
      </c>
      <c r="D18" s="1514" t="s">
        <v>930</v>
      </c>
      <c r="E18" s="1514" t="s">
        <v>930</v>
      </c>
      <c r="G18" s="1512"/>
    </row>
    <row r="19" spans="1:7" s="1497" customFormat="1" ht="12.75">
      <c r="A19" s="1521" t="s">
        <v>1532</v>
      </c>
      <c r="B19" s="1518">
        <v>7018.878000000001</v>
      </c>
      <c r="C19" s="1518">
        <v>7036.981</v>
      </c>
      <c r="D19" s="1514">
        <v>103.85111162412868</v>
      </c>
      <c r="E19" s="1514">
        <v>97.21110975270294</v>
      </c>
      <c r="G19" s="1512"/>
    </row>
    <row r="20" spans="1:7" s="1497" customFormat="1" ht="12.75">
      <c r="A20" s="1519" t="s">
        <v>1533</v>
      </c>
      <c r="B20" s="1518">
        <v>38.938</v>
      </c>
      <c r="C20" s="1518">
        <v>265.908</v>
      </c>
      <c r="D20" s="1514" t="s">
        <v>930</v>
      </c>
      <c r="E20" s="1514" t="s">
        <v>930</v>
      </c>
      <c r="G20" s="1512"/>
    </row>
    <row r="21" spans="1:7" s="1497" customFormat="1" ht="6.75" customHeight="1">
      <c r="A21" s="1505"/>
      <c r="B21" s="1520"/>
      <c r="C21" s="1520"/>
      <c r="D21" s="1514"/>
      <c r="E21" s="1514"/>
      <c r="G21" s="1512"/>
    </row>
    <row r="22" spans="1:7" s="1497" customFormat="1" ht="15">
      <c r="A22" s="1517" t="s">
        <v>1534</v>
      </c>
      <c r="B22" s="1518">
        <f>B23-B24</f>
        <v>-1493.7720000000008</v>
      </c>
      <c r="C22" s="1518">
        <f>C23-C24</f>
        <v>-1673.7649999999994</v>
      </c>
      <c r="D22" s="1514" t="s">
        <v>930</v>
      </c>
      <c r="E22" s="1514" t="s">
        <v>930</v>
      </c>
      <c r="G22" s="1512"/>
    </row>
    <row r="23" spans="1:7" s="1497" customFormat="1" ht="12.75">
      <c r="A23" s="1519" t="s">
        <v>1535</v>
      </c>
      <c r="B23" s="1518">
        <v>25224.36</v>
      </c>
      <c r="C23" s="1518">
        <v>24973.134</v>
      </c>
      <c r="D23" s="1514">
        <v>101.86323090206251</v>
      </c>
      <c r="E23" s="1514">
        <v>98.15490366658656</v>
      </c>
      <c r="G23" s="1512"/>
    </row>
    <row r="24" spans="1:7" s="1497" customFormat="1" ht="12.75">
      <c r="A24" s="1519" t="s">
        <v>1536</v>
      </c>
      <c r="B24" s="1518">
        <v>26718.132</v>
      </c>
      <c r="C24" s="1518">
        <v>26646.898999999998</v>
      </c>
      <c r="D24" s="1514">
        <v>103.62013880059308</v>
      </c>
      <c r="E24" s="1514">
        <v>96.71216236177897</v>
      </c>
      <c r="G24" s="1512"/>
    </row>
    <row r="25" spans="1:7" s="1497" customFormat="1" ht="6.75" customHeight="1">
      <c r="A25" s="1505"/>
      <c r="B25" s="1520"/>
      <c r="C25" s="1518"/>
      <c r="D25" s="1514"/>
      <c r="E25" s="1514"/>
      <c r="G25" s="1512"/>
    </row>
    <row r="26" spans="1:7" s="1497" customFormat="1" ht="12.75">
      <c r="A26" s="1517" t="s">
        <v>1537</v>
      </c>
      <c r="B26" s="1518">
        <v>0</v>
      </c>
      <c r="C26" s="1518">
        <v>0</v>
      </c>
      <c r="D26" s="1514">
        <v>0</v>
      </c>
      <c r="E26" s="1514">
        <v>0</v>
      </c>
      <c r="G26" s="1512"/>
    </row>
    <row r="27" spans="1:12" s="1525" customFormat="1" ht="6.75" customHeight="1">
      <c r="A27" s="1522"/>
      <c r="B27" s="1523"/>
      <c r="C27" s="1523"/>
      <c r="D27" s="1524"/>
      <c r="E27" s="1524"/>
      <c r="H27" s="1497"/>
      <c r="I27" s="1497"/>
      <c r="J27" s="1497"/>
      <c r="K27" s="1497"/>
      <c r="L27" s="1497"/>
    </row>
    <row r="28" s="1497" customFormat="1" ht="6.75" customHeight="1">
      <c r="B28" s="1526"/>
    </row>
    <row r="29" spans="1:12" s="1527" customFormat="1" ht="15.75">
      <c r="A29" s="1527" t="s">
        <v>1887</v>
      </c>
      <c r="B29" s="1512"/>
      <c r="C29" s="1512"/>
      <c r="D29" s="1512"/>
      <c r="E29" s="1512"/>
      <c r="F29" s="1497"/>
      <c r="G29" s="1497"/>
      <c r="H29" s="1497"/>
      <c r="I29" s="1497"/>
      <c r="J29" s="1497"/>
      <c r="K29" s="1497"/>
      <c r="L29" s="1497"/>
    </row>
    <row r="30" spans="1:12" s="1528" customFormat="1" ht="15.75">
      <c r="A30" s="2001" t="s">
        <v>1883</v>
      </c>
      <c r="B30" s="2000"/>
      <c r="C30" s="2000"/>
      <c r="D30" s="2000"/>
      <c r="E30" s="2000"/>
      <c r="F30" s="1497"/>
      <c r="G30" s="1497"/>
      <c r="H30" s="1497"/>
      <c r="I30" s="1497"/>
      <c r="J30" s="1497"/>
      <c r="K30" s="1497"/>
      <c r="L30" s="1497"/>
    </row>
    <row r="31" spans="1:12" s="1528" customFormat="1" ht="15.75">
      <c r="A31" s="2001" t="s">
        <v>1884</v>
      </c>
      <c r="B31" s="2000"/>
      <c r="C31" s="2000"/>
      <c r="D31" s="2000"/>
      <c r="E31" s="2000"/>
      <c r="F31" s="1497"/>
      <c r="G31" s="1497"/>
      <c r="H31" s="1497"/>
      <c r="I31" s="1497"/>
      <c r="J31" s="1497"/>
      <c r="K31" s="1497"/>
      <c r="L31" s="1497"/>
    </row>
    <row r="32" spans="1:12" s="1528" customFormat="1" ht="6.75" customHeight="1">
      <c r="A32" s="1527" t="s">
        <v>1538</v>
      </c>
      <c r="B32" s="1497"/>
      <c r="C32" s="1497"/>
      <c r="D32" s="1497"/>
      <c r="E32" s="1497"/>
      <c r="F32" s="1497"/>
      <c r="G32" s="1497"/>
      <c r="H32" s="1497"/>
      <c r="I32" s="1497"/>
      <c r="J32" s="1497"/>
      <c r="K32" s="1497"/>
      <c r="L32" s="1497"/>
    </row>
    <row r="33" spans="1:12" s="1527" customFormat="1" ht="13.5">
      <c r="A33" s="1529" t="s">
        <v>1539</v>
      </c>
      <c r="B33" s="1497"/>
      <c r="C33" s="1497"/>
      <c r="D33" s="1497"/>
      <c r="E33" s="1497"/>
      <c r="F33" s="1497"/>
      <c r="G33" s="1497"/>
      <c r="H33" s="1497"/>
      <c r="I33" s="1497"/>
      <c r="J33" s="1497"/>
      <c r="K33" s="1497"/>
      <c r="L33" s="1497"/>
    </row>
    <row r="34" spans="1:12" s="1527" customFormat="1" ht="13.5">
      <c r="A34" s="1529"/>
      <c r="B34" s="1497"/>
      <c r="C34" s="1497"/>
      <c r="D34" s="1497"/>
      <c r="E34" s="1497"/>
      <c r="F34" s="1497"/>
      <c r="G34" s="1497"/>
      <c r="H34" s="1497"/>
      <c r="I34" s="1497"/>
      <c r="J34" s="1497"/>
      <c r="K34" s="1497"/>
      <c r="L34" s="1497"/>
    </row>
    <row r="35" s="1497" customFormat="1" ht="12.75"/>
    <row r="36" s="1497" customFormat="1" ht="12.75"/>
    <row r="37" s="1497" customFormat="1" ht="12.75"/>
    <row r="38" s="1497" customFormat="1" ht="6" customHeight="1"/>
    <row r="39" s="1497" customFormat="1" ht="12.75"/>
    <row r="40" s="1497" customFormat="1" ht="12.75"/>
    <row r="41" s="1497" customFormat="1" ht="12.75"/>
    <row r="42" s="1497" customFormat="1" ht="12.75"/>
    <row r="43" s="1497" customFormat="1" ht="12.75"/>
    <row r="44" s="1497" customFormat="1" ht="12.75"/>
    <row r="45" s="1497" customFormat="1" ht="12.75"/>
    <row r="46" s="1497" customFormat="1" ht="12.75"/>
    <row r="47" s="1497" customFormat="1" ht="12.75"/>
    <row r="48" s="1497" customFormat="1" ht="12.75"/>
    <row r="49" s="1497" customFormat="1" ht="12.75"/>
    <row r="50" s="1497" customFormat="1" ht="12.75"/>
    <row r="51" s="1497" customFormat="1" ht="12.75"/>
    <row r="52" s="1497" customFormat="1" ht="12.75"/>
    <row r="53" s="1497" customFormat="1" ht="12.75"/>
    <row r="54" s="1497" customFormat="1" ht="12.75"/>
    <row r="55" s="1497" customFormat="1" ht="12.75"/>
    <row r="56" s="1497" customFormat="1" ht="12.75"/>
    <row r="57" s="1497" customFormat="1" ht="12.75"/>
    <row r="58" s="1497" customFormat="1" ht="12.75"/>
    <row r="59" s="1497" customFormat="1" ht="12.75"/>
    <row r="60" s="1497" customFormat="1" ht="12.75"/>
    <row r="61" s="1497" customFormat="1" ht="12.75"/>
    <row r="62" s="1497" customFormat="1" ht="12.75"/>
    <row r="63" s="1497" customFormat="1" ht="12.75"/>
    <row r="64" s="1497" customFormat="1" ht="12.75"/>
    <row r="65" s="1497" customFormat="1" ht="12.75"/>
    <row r="66" s="1497" customFormat="1" ht="12.75"/>
    <row r="67" s="1497" customFormat="1" ht="12.75"/>
    <row r="68" s="1497" customFormat="1" ht="12.75"/>
    <row r="69" spans="8:12" s="1497" customFormat="1" ht="12.75">
      <c r="H69" s="1498"/>
      <c r="I69" s="1498"/>
      <c r="J69" s="1498"/>
      <c r="K69" s="1498"/>
      <c r="L69" s="1498"/>
    </row>
    <row r="70" spans="8:12" s="1497" customFormat="1" ht="12.75">
      <c r="H70" s="1498"/>
      <c r="I70" s="1498"/>
      <c r="J70" s="1498"/>
      <c r="K70" s="1498"/>
      <c r="L70" s="1498"/>
    </row>
    <row r="71" spans="8:12" s="1497" customFormat="1" ht="12.75">
      <c r="H71" s="1498"/>
      <c r="I71" s="1498"/>
      <c r="J71" s="1498"/>
      <c r="K71" s="1498"/>
      <c r="L71" s="1498"/>
    </row>
    <row r="72" spans="8:12" s="1497" customFormat="1" ht="12.75">
      <c r="H72" s="1498"/>
      <c r="I72" s="1498"/>
      <c r="J72" s="1498"/>
      <c r="K72" s="1498"/>
      <c r="L72" s="1498"/>
    </row>
    <row r="73" spans="8:12" s="1497" customFormat="1" ht="12.75">
      <c r="H73" s="1498"/>
      <c r="I73" s="1498"/>
      <c r="J73" s="1498"/>
      <c r="K73" s="1498"/>
      <c r="L73" s="1498"/>
    </row>
    <row r="74" spans="8:12" s="1497" customFormat="1" ht="12.75">
      <c r="H74" s="1498"/>
      <c r="I74" s="1498"/>
      <c r="J74" s="1498"/>
      <c r="K74" s="1498"/>
      <c r="L74" s="1498"/>
    </row>
    <row r="75" spans="8:12" s="1497" customFormat="1" ht="12.75">
      <c r="H75" s="1498"/>
      <c r="I75" s="1498"/>
      <c r="J75" s="1498"/>
      <c r="K75" s="1498"/>
      <c r="L75" s="1498"/>
    </row>
    <row r="76" spans="8:12" s="1497" customFormat="1" ht="12.75">
      <c r="H76" s="1498"/>
      <c r="I76" s="1498"/>
      <c r="J76" s="1498"/>
      <c r="K76" s="1498"/>
      <c r="L76" s="1498"/>
    </row>
    <row r="77" spans="8:12" s="1497" customFormat="1" ht="12.75">
      <c r="H77" s="1498"/>
      <c r="I77" s="1498"/>
      <c r="J77" s="1498"/>
      <c r="K77" s="1498"/>
      <c r="L77" s="1498"/>
    </row>
    <row r="78" spans="8:12" s="1497" customFormat="1" ht="12.75">
      <c r="H78" s="1498"/>
      <c r="I78" s="1498"/>
      <c r="J78" s="1498"/>
      <c r="K78" s="1498"/>
      <c r="L78" s="1498"/>
    </row>
    <row r="79" spans="8:12" s="1497" customFormat="1" ht="12.75">
      <c r="H79" s="1498"/>
      <c r="I79" s="1498"/>
      <c r="J79" s="1498"/>
      <c r="K79" s="1498"/>
      <c r="L79" s="1498"/>
    </row>
    <row r="80" spans="8:12" s="1497" customFormat="1" ht="12.75">
      <c r="H80" s="1498"/>
      <c r="I80" s="1498"/>
      <c r="J80" s="1498"/>
      <c r="K80" s="1498"/>
      <c r="L80" s="1498"/>
    </row>
    <row r="81" spans="8:12" s="1497" customFormat="1" ht="12.75">
      <c r="H81" s="1498"/>
      <c r="I81" s="1498"/>
      <c r="J81" s="1498"/>
      <c r="K81" s="1498"/>
      <c r="L81" s="1498"/>
    </row>
    <row r="82" spans="8:12" s="1497" customFormat="1" ht="12.75">
      <c r="H82" s="1498"/>
      <c r="I82" s="1498"/>
      <c r="J82" s="1498"/>
      <c r="K82" s="1498"/>
      <c r="L82" s="1498"/>
    </row>
    <row r="83" spans="8:12" s="1497" customFormat="1" ht="12.75">
      <c r="H83" s="1498"/>
      <c r="I83" s="1498"/>
      <c r="J83" s="1498"/>
      <c r="K83" s="1498"/>
      <c r="L83" s="1498"/>
    </row>
  </sheetData>
  <sheetProtection/>
  <mergeCells count="3">
    <mergeCell ref="A4:A5"/>
    <mergeCell ref="B4:B5"/>
    <mergeCell ref="C4:E4"/>
  </mergeCells>
  <printOptions horizontalCentered="1"/>
  <pageMargins left="0.5905511811023623" right="0.5905511811023623" top="0.7874015748031497" bottom="0.7874015748031497" header="0.11811023622047245" footer="0.11811023622047245"/>
  <pageSetup horizontalDpi="600" verticalDpi="600" orientation="portrait" paperSize="9" scale="75" r:id="rId1"/>
</worksheet>
</file>

<file path=xl/worksheets/sheet74.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D51" sqref="D51"/>
    </sheetView>
  </sheetViews>
  <sheetFormatPr defaultColWidth="7.875" defaultRowHeight="12.75"/>
  <cols>
    <col min="1" max="1" width="8.75390625" style="1535" customWidth="1"/>
    <col min="2" max="2" width="15.75390625" style="1535" customWidth="1"/>
    <col min="3" max="3" width="8.75390625" style="1535" hidden="1" customWidth="1"/>
    <col min="4" max="4" width="15.75390625" style="1535" hidden="1" customWidth="1"/>
    <col min="5" max="5" width="15.75390625" style="1572" customWidth="1"/>
    <col min="6" max="6" width="20.125" style="1572" customWidth="1"/>
    <col min="7" max="7" width="15.75390625" style="1572" customWidth="1"/>
    <col min="8" max="8" width="20.125" style="1572" customWidth="1"/>
    <col min="9" max="9" width="15.75390625" style="1572" customWidth="1"/>
    <col min="10" max="10" width="20.125" style="1572" customWidth="1"/>
    <col min="11" max="11" width="5.00390625" style="1535" customWidth="1"/>
    <col min="12" max="16384" width="7.875" style="1535" customWidth="1"/>
  </cols>
  <sheetData>
    <row r="1" spans="1:10" ht="24.75" customHeight="1">
      <c r="A1" s="1530" t="s">
        <v>1540</v>
      </c>
      <c r="B1" s="1531"/>
      <c r="C1" s="1532"/>
      <c r="D1" s="1533"/>
      <c r="E1" s="1531"/>
      <c r="F1" s="1531"/>
      <c r="G1" s="1531"/>
      <c r="H1" s="1531"/>
      <c r="I1" s="1531"/>
      <c r="J1" s="1534"/>
    </row>
    <row r="2" spans="1:10" s="1542" customFormat="1" ht="11.25" customHeight="1">
      <c r="A2" s="1536"/>
      <c r="B2" s="1537"/>
      <c r="C2" s="1538"/>
      <c r="D2" s="1539"/>
      <c r="E2" s="1540"/>
      <c r="F2" s="1540"/>
      <c r="G2" s="1540"/>
      <c r="H2" s="1540"/>
      <c r="I2" s="1540"/>
      <c r="J2" s="1541" t="s">
        <v>1541</v>
      </c>
    </row>
    <row r="3" spans="1:10" s="1543" customFormat="1" ht="32.25" customHeight="1">
      <c r="A3" s="2397" t="s">
        <v>1542</v>
      </c>
      <c r="B3" s="2398"/>
      <c r="C3" s="2401"/>
      <c r="D3" s="2402"/>
      <c r="E3" s="2405" t="s">
        <v>1543</v>
      </c>
      <c r="F3" s="2406"/>
      <c r="G3" s="2407" t="s">
        <v>1544</v>
      </c>
      <c r="H3" s="2408"/>
      <c r="I3" s="2407" t="s">
        <v>1545</v>
      </c>
      <c r="J3" s="2408"/>
    </row>
    <row r="4" spans="1:10" s="1543" customFormat="1" ht="42" customHeight="1">
      <c r="A4" s="2399"/>
      <c r="B4" s="2400"/>
      <c r="C4" s="2403"/>
      <c r="D4" s="2404"/>
      <c r="E4" s="1544" t="s">
        <v>1546</v>
      </c>
      <c r="F4" s="1544" t="s">
        <v>1547</v>
      </c>
      <c r="G4" s="1544" t="s">
        <v>1546</v>
      </c>
      <c r="H4" s="1544" t="s">
        <v>1547</v>
      </c>
      <c r="I4" s="1544" t="s">
        <v>1548</v>
      </c>
      <c r="J4" s="1544" t="s">
        <v>1547</v>
      </c>
    </row>
    <row r="5" spans="1:10" s="1543" customFormat="1" ht="6" customHeight="1">
      <c r="A5" s="1545"/>
      <c r="B5" s="1546"/>
      <c r="C5" s="1547"/>
      <c r="D5" s="1548"/>
      <c r="E5" s="1549"/>
      <c r="F5" s="1549"/>
      <c r="G5" s="1550"/>
      <c r="H5" s="1551"/>
      <c r="I5" s="1550"/>
      <c r="J5" s="1551"/>
    </row>
    <row r="6" spans="1:10" s="1557" customFormat="1" ht="12.75">
      <c r="A6" s="1552">
        <v>2013</v>
      </c>
      <c r="B6" s="1553" t="s">
        <v>1549</v>
      </c>
      <c r="C6" s="1552">
        <v>2013</v>
      </c>
      <c r="D6" s="1553" t="s">
        <v>1550</v>
      </c>
      <c r="E6" s="1554">
        <v>0.4</v>
      </c>
      <c r="F6" s="1554">
        <v>0.2</v>
      </c>
      <c r="G6" s="1555">
        <v>4.4</v>
      </c>
      <c r="H6" s="1556">
        <v>2.6</v>
      </c>
      <c r="I6" s="1555">
        <v>0.4</v>
      </c>
      <c r="J6" s="1556">
        <v>0.2</v>
      </c>
    </row>
    <row r="7" spans="1:10" s="1557" customFormat="1" ht="12.75">
      <c r="A7" s="1552"/>
      <c r="B7" s="1553" t="s">
        <v>1551</v>
      </c>
      <c r="C7" s="1552"/>
      <c r="D7" s="1553" t="s">
        <v>1552</v>
      </c>
      <c r="E7" s="1554">
        <v>0.1</v>
      </c>
      <c r="F7" s="1554">
        <v>0.2</v>
      </c>
      <c r="G7" s="1555">
        <v>3.6</v>
      </c>
      <c r="H7" s="1556">
        <v>2.2</v>
      </c>
      <c r="I7" s="1555">
        <v>0.5</v>
      </c>
      <c r="J7" s="1556">
        <v>0.4</v>
      </c>
    </row>
    <row r="8" spans="1:10" s="1557" customFormat="1" ht="12.75">
      <c r="A8" s="1552"/>
      <c r="B8" s="1553" t="s">
        <v>1553</v>
      </c>
      <c r="C8" s="1552"/>
      <c r="D8" s="1553" t="s">
        <v>1554</v>
      </c>
      <c r="E8" s="1554">
        <v>-0.5</v>
      </c>
      <c r="F8" s="1554">
        <v>-0.4</v>
      </c>
      <c r="G8" s="1555">
        <v>2.7</v>
      </c>
      <c r="H8" s="1556">
        <v>1.6</v>
      </c>
      <c r="I8" s="1555">
        <v>-0.1</v>
      </c>
      <c r="J8" s="1556">
        <v>0</v>
      </c>
    </row>
    <row r="9" spans="1:10" s="1557" customFormat="1" ht="12.75">
      <c r="A9" s="1552"/>
      <c r="B9" s="1553" t="s">
        <v>1555</v>
      </c>
      <c r="C9" s="1552"/>
      <c r="D9" s="1553" t="s">
        <v>1556</v>
      </c>
      <c r="E9" s="1554">
        <v>-0.4</v>
      </c>
      <c r="F9" s="1554">
        <v>-0.4</v>
      </c>
      <c r="G9" s="1555">
        <v>2</v>
      </c>
      <c r="H9" s="1556">
        <v>0.9</v>
      </c>
      <c r="I9" s="1555">
        <v>-0.5</v>
      </c>
      <c r="J9" s="1556">
        <v>-0.5</v>
      </c>
    </row>
    <row r="10" spans="1:10" s="1557" customFormat="1" ht="12.75">
      <c r="A10" s="1552"/>
      <c r="B10" s="1553" t="s">
        <v>1557</v>
      </c>
      <c r="C10" s="1552"/>
      <c r="D10" s="1553" t="s">
        <v>1558</v>
      </c>
      <c r="E10" s="1554">
        <v>-0.1</v>
      </c>
      <c r="F10" s="1554">
        <v>0</v>
      </c>
      <c r="G10" s="1555">
        <v>2</v>
      </c>
      <c r="H10" s="1556">
        <v>1</v>
      </c>
      <c r="I10" s="1555">
        <v>-0.7</v>
      </c>
      <c r="J10" s="1556">
        <v>-0.5</v>
      </c>
    </row>
    <row r="11" spans="1:10" s="1557" customFormat="1" ht="12.75">
      <c r="A11" s="1552"/>
      <c r="B11" s="1553" t="s">
        <v>1559</v>
      </c>
      <c r="C11" s="1552"/>
      <c r="D11" s="1553" t="s">
        <v>1560</v>
      </c>
      <c r="E11" s="1554">
        <v>-0.4</v>
      </c>
      <c r="F11" s="1554">
        <v>-0.3</v>
      </c>
      <c r="G11" s="1555">
        <v>2.6</v>
      </c>
      <c r="H11" s="1556">
        <v>1.2</v>
      </c>
      <c r="I11" s="1555">
        <v>-1.1</v>
      </c>
      <c r="J11" s="1556">
        <v>-0.8</v>
      </c>
    </row>
    <row r="12" spans="1:10" s="1557" customFormat="1" ht="12.75">
      <c r="A12" s="1552"/>
      <c r="B12" s="1553" t="s">
        <v>1561</v>
      </c>
      <c r="C12" s="1552"/>
      <c r="D12" s="1553" t="s">
        <v>1562</v>
      </c>
      <c r="E12" s="1554">
        <v>-0.5</v>
      </c>
      <c r="F12" s="1554">
        <v>-0.1</v>
      </c>
      <c r="G12" s="1555">
        <v>0.5</v>
      </c>
      <c r="H12" s="1556">
        <v>0</v>
      </c>
      <c r="I12" s="1555">
        <v>-1.6</v>
      </c>
      <c r="J12" s="1556">
        <v>-0.9</v>
      </c>
    </row>
    <row r="13" spans="1:10" s="1557" customFormat="1" ht="12.75">
      <c r="A13" s="1552"/>
      <c r="B13" s="1553" t="s">
        <v>1563</v>
      </c>
      <c r="C13" s="1552"/>
      <c r="D13" s="1553" t="s">
        <v>1564</v>
      </c>
      <c r="E13" s="1554">
        <v>-0.6</v>
      </c>
      <c r="F13" s="1554">
        <v>-0.2</v>
      </c>
      <c r="G13" s="1555">
        <v>-0.7</v>
      </c>
      <c r="H13" s="1556">
        <v>-0.7</v>
      </c>
      <c r="I13" s="1555">
        <v>-2.2</v>
      </c>
      <c r="J13" s="1556">
        <v>-1.1</v>
      </c>
    </row>
    <row r="14" spans="1:10" s="1557" customFormat="1" ht="12.75">
      <c r="A14" s="1552"/>
      <c r="B14" s="1553" t="s">
        <v>1565</v>
      </c>
      <c r="C14" s="1552"/>
      <c r="D14" s="1553" t="s">
        <v>1566</v>
      </c>
      <c r="E14" s="1554">
        <v>0.1</v>
      </c>
      <c r="F14" s="1554">
        <v>-0.3</v>
      </c>
      <c r="G14" s="1555">
        <v>-1.6</v>
      </c>
      <c r="H14" s="1556">
        <v>-1.3</v>
      </c>
      <c r="I14" s="1555">
        <v>-2.1</v>
      </c>
      <c r="J14" s="1556">
        <v>-1.3</v>
      </c>
    </row>
    <row r="15" spans="1:10" s="1557" customFormat="1" ht="12.75">
      <c r="A15" s="1552"/>
      <c r="B15" s="1553" t="s">
        <v>1567</v>
      </c>
      <c r="C15" s="1552"/>
      <c r="D15" s="1553" t="s">
        <v>1568</v>
      </c>
      <c r="E15" s="1554">
        <v>0.5</v>
      </c>
      <c r="F15" s="1554">
        <v>0.2</v>
      </c>
      <c r="G15" s="1555">
        <v>-1.4</v>
      </c>
      <c r="H15" s="1556">
        <v>-1.1</v>
      </c>
      <c r="I15" s="1555">
        <v>-1.7</v>
      </c>
      <c r="J15" s="1556">
        <v>-1.2</v>
      </c>
    </row>
    <row r="16" spans="1:10" s="1557" customFormat="1" ht="12.75">
      <c r="A16" s="1552"/>
      <c r="B16" s="1553" t="s">
        <v>1569</v>
      </c>
      <c r="C16" s="1552"/>
      <c r="D16" s="1553" t="s">
        <v>1570</v>
      </c>
      <c r="E16" s="1554">
        <v>-0.2</v>
      </c>
      <c r="F16" s="1554">
        <v>-0.1</v>
      </c>
      <c r="G16" s="1555">
        <v>-1.5</v>
      </c>
      <c r="H16" s="1556">
        <v>-1</v>
      </c>
      <c r="I16" s="1555">
        <v>-1.9</v>
      </c>
      <c r="J16" s="1556">
        <v>-1.3</v>
      </c>
    </row>
    <row r="17" spans="1:10" s="1557" customFormat="1" ht="12.75">
      <c r="A17" s="1552"/>
      <c r="B17" s="1553" t="s">
        <v>1571</v>
      </c>
      <c r="C17" s="1552"/>
      <c r="D17" s="1553" t="s">
        <v>1572</v>
      </c>
      <c r="E17" s="1554">
        <v>0.3</v>
      </c>
      <c r="F17" s="1554">
        <v>0.4</v>
      </c>
      <c r="G17" s="1555">
        <v>-1.6</v>
      </c>
      <c r="H17" s="1556">
        <v>-0.9</v>
      </c>
      <c r="I17" s="1555">
        <v>-1.6</v>
      </c>
      <c r="J17" s="1556">
        <v>-0.9</v>
      </c>
    </row>
    <row r="18" spans="1:10" s="1557" customFormat="1" ht="18.75" customHeight="1">
      <c r="A18" s="1552">
        <v>2014</v>
      </c>
      <c r="B18" s="1553" t="s">
        <v>1549</v>
      </c>
      <c r="C18" s="1552">
        <v>2014</v>
      </c>
      <c r="D18" s="1553" t="s">
        <v>1550</v>
      </c>
      <c r="E18" s="1554">
        <v>-0.2</v>
      </c>
      <c r="F18" s="1554">
        <v>-0.3</v>
      </c>
      <c r="G18" s="1555">
        <v>-2.2</v>
      </c>
      <c r="H18" s="1556">
        <v>-1.4</v>
      </c>
      <c r="I18" s="1555">
        <v>-0.2</v>
      </c>
      <c r="J18" s="1556">
        <v>-0.3</v>
      </c>
    </row>
    <row r="19" spans="1:10" s="1557" customFormat="1" ht="12.75">
      <c r="A19" s="1552"/>
      <c r="B19" s="1553" t="s">
        <v>1551</v>
      </c>
      <c r="C19" s="1552"/>
      <c r="D19" s="1553" t="s">
        <v>1552</v>
      </c>
      <c r="E19" s="1554">
        <v>-0.4</v>
      </c>
      <c r="F19" s="1554">
        <v>-0.6</v>
      </c>
      <c r="G19" s="1555">
        <v>-2.6</v>
      </c>
      <c r="H19" s="1556">
        <v>-2.1</v>
      </c>
      <c r="I19" s="1555">
        <v>-0.6</v>
      </c>
      <c r="J19" s="1556">
        <v>-0.9</v>
      </c>
    </row>
    <row r="20" spans="1:10" s="1557" customFormat="1" ht="12.75">
      <c r="A20" s="1552"/>
      <c r="B20" s="1553" t="s">
        <v>1553</v>
      </c>
      <c r="C20" s="1552"/>
      <c r="D20" s="1553" t="s">
        <v>1554</v>
      </c>
      <c r="E20" s="1554">
        <v>-0.2</v>
      </c>
      <c r="F20" s="1554">
        <v>-0.3</v>
      </c>
      <c r="G20" s="1555">
        <v>-2.3</v>
      </c>
      <c r="H20" s="1556">
        <v>-2</v>
      </c>
      <c r="I20" s="1555">
        <v>-0.8</v>
      </c>
      <c r="J20" s="1556">
        <v>-1.2</v>
      </c>
    </row>
    <row r="21" spans="1:10" s="1557" customFormat="1" ht="12.75">
      <c r="A21" s="1552"/>
      <c r="B21" s="1553" t="s">
        <v>1555</v>
      </c>
      <c r="C21" s="1552"/>
      <c r="D21" s="1553" t="s">
        <v>1556</v>
      </c>
      <c r="E21" s="1554">
        <v>0.3</v>
      </c>
      <c r="F21" s="1554">
        <v>0.2</v>
      </c>
      <c r="G21" s="1555">
        <v>-1.6</v>
      </c>
      <c r="H21" s="1556">
        <v>-1.3</v>
      </c>
      <c r="I21" s="1555">
        <v>-0.5</v>
      </c>
      <c r="J21" s="1556">
        <v>-0.9</v>
      </c>
    </row>
    <row r="22" spans="1:10" s="1557" customFormat="1" ht="12.75">
      <c r="A22" s="1552"/>
      <c r="B22" s="1553" t="s">
        <v>1557</v>
      </c>
      <c r="C22" s="1552"/>
      <c r="D22" s="1553" t="s">
        <v>1558</v>
      </c>
      <c r="E22" s="1554">
        <v>-0.5</v>
      </c>
      <c r="F22" s="1554">
        <v>-0.5</v>
      </c>
      <c r="G22" s="1555">
        <v>-2</v>
      </c>
      <c r="H22" s="1556">
        <v>-1.8</v>
      </c>
      <c r="I22" s="1555">
        <v>-1</v>
      </c>
      <c r="J22" s="1556">
        <v>-1.4</v>
      </c>
    </row>
    <row r="23" spans="1:10" s="1557" customFormat="1" ht="12.75">
      <c r="A23" s="1552"/>
      <c r="B23" s="1553" t="s">
        <v>1559</v>
      </c>
      <c r="C23" s="1552"/>
      <c r="D23" s="1553" t="s">
        <v>1560</v>
      </c>
      <c r="E23" s="1554">
        <v>-0.4</v>
      </c>
      <c r="F23" s="1554">
        <v>-0.3</v>
      </c>
      <c r="G23" s="1555">
        <v>-1.9</v>
      </c>
      <c r="H23" s="1556">
        <v>-1.8</v>
      </c>
      <c r="I23" s="1555">
        <v>-1.4</v>
      </c>
      <c r="J23" s="1556">
        <v>-1.7</v>
      </c>
    </row>
    <row r="24" spans="1:10" s="1563" customFormat="1" ht="6" customHeight="1">
      <c r="A24" s="1558"/>
      <c r="B24" s="1559"/>
      <c r="C24" s="1558"/>
      <c r="D24" s="1559"/>
      <c r="E24" s="1560"/>
      <c r="F24" s="1560"/>
      <c r="G24" s="1561"/>
      <c r="H24" s="1562"/>
      <c r="I24" s="1561"/>
      <c r="J24" s="1562"/>
    </row>
    <row r="25" spans="1:10" s="1563" customFormat="1" ht="6" customHeight="1">
      <c r="A25" s="141"/>
      <c r="B25" s="1564"/>
      <c r="C25" s="141"/>
      <c r="D25" s="1564"/>
      <c r="E25" s="1565"/>
      <c r="F25" s="1565"/>
      <c r="G25" s="1835"/>
      <c r="H25" s="1565"/>
      <c r="I25" s="1836"/>
      <c r="J25" s="1565"/>
    </row>
    <row r="26" spans="1:10" s="1563" customFormat="1" ht="13.5">
      <c r="A26" s="2409" t="s">
        <v>1573</v>
      </c>
      <c r="B26" s="2409"/>
      <c r="C26" s="2409" t="s">
        <v>1573</v>
      </c>
      <c r="D26" s="2409"/>
      <c r="E26" s="1566"/>
      <c r="F26" s="1567"/>
      <c r="G26" s="1568"/>
      <c r="H26" s="1567"/>
      <c r="I26" s="1569"/>
      <c r="J26" s="1567"/>
    </row>
    <row r="27" spans="5:10" s="1563" customFormat="1" ht="12.75">
      <c r="E27" s="1570"/>
      <c r="F27" s="1570"/>
      <c r="G27" s="1570"/>
      <c r="H27" s="1570"/>
      <c r="I27" s="1570"/>
      <c r="J27" s="1570"/>
    </row>
    <row r="29" spans="5:10" ht="12.75">
      <c r="E29" s="1571"/>
      <c r="F29" s="1571"/>
      <c r="G29" s="1571"/>
      <c r="H29" s="1571"/>
      <c r="I29" s="1571"/>
      <c r="J29" s="1571"/>
    </row>
    <row r="30" spans="5:10" ht="12.75">
      <c r="E30" s="1571"/>
      <c r="F30" s="1571"/>
      <c r="G30" s="1571"/>
      <c r="H30" s="1571"/>
      <c r="I30" s="1571"/>
      <c r="J30" s="1571"/>
    </row>
    <row r="31" spans="5:10" ht="12.75">
      <c r="E31" s="1571"/>
      <c r="F31" s="1571"/>
      <c r="G31" s="1571"/>
      <c r="H31" s="1571"/>
      <c r="I31" s="1571"/>
      <c r="J31" s="1571"/>
    </row>
    <row r="32" spans="5:10" ht="12.75">
      <c r="E32" s="1571"/>
      <c r="F32" s="1571"/>
      <c r="G32" s="1571"/>
      <c r="H32" s="1571"/>
      <c r="I32" s="1571"/>
      <c r="J32" s="1571"/>
    </row>
    <row r="33" spans="5:10" ht="12.75">
      <c r="E33" s="1571"/>
      <c r="F33" s="1571"/>
      <c r="G33" s="1571"/>
      <c r="H33" s="1571"/>
      <c r="I33" s="1571"/>
      <c r="J33" s="1571"/>
    </row>
    <row r="34" spans="5:10" ht="12.75">
      <c r="E34" s="1571"/>
      <c r="F34" s="1571"/>
      <c r="G34" s="1571"/>
      <c r="H34" s="1571"/>
      <c r="I34" s="1571"/>
      <c r="J34" s="1571"/>
    </row>
    <row r="35" spans="5:10" ht="12.75">
      <c r="E35" s="1571"/>
      <c r="F35" s="1571"/>
      <c r="G35" s="1571"/>
      <c r="H35" s="1571"/>
      <c r="I35" s="1571"/>
      <c r="J35" s="1571"/>
    </row>
    <row r="36" spans="5:10" ht="12.75">
      <c r="E36" s="1571"/>
      <c r="F36" s="1571"/>
      <c r="G36" s="1571"/>
      <c r="H36" s="1571"/>
      <c r="I36" s="1571"/>
      <c r="J36" s="1571"/>
    </row>
    <row r="37" spans="5:10" ht="12.75">
      <c r="E37" s="1571"/>
      <c r="F37" s="1571"/>
      <c r="G37" s="1571"/>
      <c r="H37" s="1571"/>
      <c r="I37" s="1571"/>
      <c r="J37" s="1571"/>
    </row>
    <row r="38" spans="5:10" ht="12.75">
      <c r="E38" s="1571"/>
      <c r="F38" s="1571"/>
      <c r="G38" s="1571"/>
      <c r="H38" s="1571"/>
      <c r="I38" s="1571"/>
      <c r="J38" s="1571"/>
    </row>
    <row r="39" spans="5:10" ht="12.75">
      <c r="E39" s="1571"/>
      <c r="F39" s="1571"/>
      <c r="G39" s="1571"/>
      <c r="H39" s="1571"/>
      <c r="I39" s="1571"/>
      <c r="J39" s="1571"/>
    </row>
    <row r="40" spans="5:10" ht="12.75">
      <c r="E40" s="1571"/>
      <c r="F40" s="1571"/>
      <c r="G40" s="1571"/>
      <c r="H40" s="1571"/>
      <c r="I40" s="1571"/>
      <c r="J40" s="1571"/>
    </row>
    <row r="41" spans="5:10" ht="12.75">
      <c r="E41" s="1571"/>
      <c r="F41" s="1571"/>
      <c r="G41" s="1571"/>
      <c r="H41" s="1571"/>
      <c r="I41" s="1571"/>
      <c r="J41" s="1571"/>
    </row>
    <row r="42" spans="5:10" ht="12.75">
      <c r="E42" s="1571"/>
      <c r="F42" s="1571"/>
      <c r="G42" s="1571"/>
      <c r="H42" s="1571"/>
      <c r="I42" s="1571"/>
      <c r="J42" s="1571"/>
    </row>
    <row r="43" spans="5:10" ht="12.75">
      <c r="E43" s="1571"/>
      <c r="F43" s="1571"/>
      <c r="G43" s="1571"/>
      <c r="H43" s="1571"/>
      <c r="I43" s="1571"/>
      <c r="J43" s="1571"/>
    </row>
    <row r="44" spans="5:10" ht="12.75">
      <c r="E44" s="1571"/>
      <c r="F44" s="1571"/>
      <c r="G44" s="1571"/>
      <c r="H44" s="1571"/>
      <c r="I44" s="1571"/>
      <c r="J44" s="1571"/>
    </row>
    <row r="45" spans="5:10" ht="12.75">
      <c r="E45" s="1571"/>
      <c r="F45" s="1571"/>
      <c r="G45" s="1571"/>
      <c r="H45" s="1571"/>
      <c r="I45" s="1571"/>
      <c r="J45" s="1571"/>
    </row>
    <row r="46" spans="5:10" ht="12.75">
      <c r="E46" s="1571"/>
      <c r="F46" s="1571"/>
      <c r="G46" s="1571"/>
      <c r="H46" s="1571"/>
      <c r="I46" s="1571"/>
      <c r="J46" s="1571"/>
    </row>
    <row r="51" spans="5:10" ht="12.75">
      <c r="E51" s="1571">
        <f aca="true" t="shared" si="0" ref="E51:J66">+E29-E6</f>
        <v>-0.4</v>
      </c>
      <c r="F51" s="1571">
        <f t="shared" si="0"/>
        <v>-0.2</v>
      </c>
      <c r="G51" s="1571">
        <f t="shared" si="0"/>
        <v>-4.4</v>
      </c>
      <c r="H51" s="1571">
        <f t="shared" si="0"/>
        <v>-2.6</v>
      </c>
      <c r="I51" s="1571">
        <f t="shared" si="0"/>
        <v>-0.4</v>
      </c>
      <c r="J51" s="1571">
        <f t="shared" si="0"/>
        <v>-0.2</v>
      </c>
    </row>
    <row r="52" spans="5:10" ht="12.75">
      <c r="E52" s="1571">
        <f t="shared" si="0"/>
        <v>-0.1</v>
      </c>
      <c r="F52" s="1571">
        <f t="shared" si="0"/>
        <v>-0.2</v>
      </c>
      <c r="G52" s="1571">
        <f t="shared" si="0"/>
        <v>-3.6</v>
      </c>
      <c r="H52" s="1571">
        <f t="shared" si="0"/>
        <v>-2.2</v>
      </c>
      <c r="I52" s="1571">
        <f t="shared" si="0"/>
        <v>-0.5</v>
      </c>
      <c r="J52" s="1571">
        <f t="shared" si="0"/>
        <v>-0.4</v>
      </c>
    </row>
    <row r="53" spans="5:10" ht="12.75">
      <c r="E53" s="1571">
        <f t="shared" si="0"/>
        <v>0.5</v>
      </c>
      <c r="F53" s="1571">
        <f t="shared" si="0"/>
        <v>0.4</v>
      </c>
      <c r="G53" s="1571">
        <f t="shared" si="0"/>
        <v>-2.7</v>
      </c>
      <c r="H53" s="1571">
        <f t="shared" si="0"/>
        <v>-1.6</v>
      </c>
      <c r="I53" s="1571">
        <f t="shared" si="0"/>
        <v>0.1</v>
      </c>
      <c r="J53" s="1571">
        <f t="shared" si="0"/>
        <v>0</v>
      </c>
    </row>
    <row r="54" spans="5:10" ht="12.75">
      <c r="E54" s="1571">
        <f t="shared" si="0"/>
        <v>0.4</v>
      </c>
      <c r="F54" s="1571">
        <f t="shared" si="0"/>
        <v>0.4</v>
      </c>
      <c r="G54" s="1571">
        <f t="shared" si="0"/>
        <v>-2</v>
      </c>
      <c r="H54" s="1571">
        <f t="shared" si="0"/>
        <v>-0.9</v>
      </c>
      <c r="I54" s="1571">
        <f t="shared" si="0"/>
        <v>0.5</v>
      </c>
      <c r="J54" s="1571">
        <f t="shared" si="0"/>
        <v>0.5</v>
      </c>
    </row>
    <row r="55" spans="5:10" ht="12.75">
      <c r="E55" s="1571">
        <f t="shared" si="0"/>
        <v>0.1</v>
      </c>
      <c r="F55" s="1571">
        <f t="shared" si="0"/>
        <v>0</v>
      </c>
      <c r="G55" s="1571">
        <f t="shared" si="0"/>
        <v>-2</v>
      </c>
      <c r="H55" s="1571">
        <f t="shared" si="0"/>
        <v>-1</v>
      </c>
      <c r="I55" s="1571">
        <f t="shared" si="0"/>
        <v>0.7</v>
      </c>
      <c r="J55" s="1571">
        <f t="shared" si="0"/>
        <v>0.5</v>
      </c>
    </row>
    <row r="56" spans="5:10" ht="12.75">
      <c r="E56" s="1571">
        <f t="shared" si="0"/>
        <v>0.4</v>
      </c>
      <c r="F56" s="1571">
        <f t="shared" si="0"/>
        <v>0.3</v>
      </c>
      <c r="G56" s="1571">
        <f t="shared" si="0"/>
        <v>-2.6</v>
      </c>
      <c r="H56" s="1571">
        <f t="shared" si="0"/>
        <v>-1.2</v>
      </c>
      <c r="I56" s="1571">
        <f t="shared" si="0"/>
        <v>1.1</v>
      </c>
      <c r="J56" s="1571">
        <f t="shared" si="0"/>
        <v>0.8</v>
      </c>
    </row>
    <row r="57" spans="5:10" ht="12.75">
      <c r="E57" s="1571">
        <f t="shared" si="0"/>
        <v>0.5</v>
      </c>
      <c r="F57" s="1571">
        <f t="shared" si="0"/>
        <v>0.1</v>
      </c>
      <c r="G57" s="1571">
        <f t="shared" si="0"/>
        <v>-0.5</v>
      </c>
      <c r="H57" s="1571">
        <f t="shared" si="0"/>
        <v>0</v>
      </c>
      <c r="I57" s="1571">
        <f t="shared" si="0"/>
        <v>1.6</v>
      </c>
      <c r="J57" s="1571">
        <f t="shared" si="0"/>
        <v>0.9</v>
      </c>
    </row>
    <row r="58" spans="5:10" ht="12.75">
      <c r="E58" s="1571">
        <f t="shared" si="0"/>
        <v>0.6</v>
      </c>
      <c r="F58" s="1571">
        <f t="shared" si="0"/>
        <v>0.2</v>
      </c>
      <c r="G58" s="1571">
        <f t="shared" si="0"/>
        <v>0.7</v>
      </c>
      <c r="H58" s="1571">
        <f t="shared" si="0"/>
        <v>0.7</v>
      </c>
      <c r="I58" s="1571">
        <f t="shared" si="0"/>
        <v>2.2</v>
      </c>
      <c r="J58" s="1571">
        <f t="shared" si="0"/>
        <v>1.1</v>
      </c>
    </row>
    <row r="59" spans="5:10" ht="12.75">
      <c r="E59" s="1571">
        <f t="shared" si="0"/>
        <v>-0.1</v>
      </c>
      <c r="F59" s="1571">
        <f t="shared" si="0"/>
        <v>0.3</v>
      </c>
      <c r="G59" s="1571">
        <f t="shared" si="0"/>
        <v>1.6</v>
      </c>
      <c r="H59" s="1571">
        <f t="shared" si="0"/>
        <v>1.3</v>
      </c>
      <c r="I59" s="1571">
        <f t="shared" si="0"/>
        <v>2.1</v>
      </c>
      <c r="J59" s="1571">
        <f t="shared" si="0"/>
        <v>1.3</v>
      </c>
    </row>
    <row r="60" spans="5:10" ht="12.75">
      <c r="E60" s="1571">
        <f t="shared" si="0"/>
        <v>-0.5</v>
      </c>
      <c r="F60" s="1571">
        <f t="shared" si="0"/>
        <v>-0.2</v>
      </c>
      <c r="G60" s="1571">
        <f t="shared" si="0"/>
        <v>1.4</v>
      </c>
      <c r="H60" s="1571">
        <f t="shared" si="0"/>
        <v>1.1</v>
      </c>
      <c r="I60" s="1571">
        <f t="shared" si="0"/>
        <v>1.7</v>
      </c>
      <c r="J60" s="1571">
        <f t="shared" si="0"/>
        <v>1.2</v>
      </c>
    </row>
    <row r="61" spans="5:10" ht="12.75">
      <c r="E61" s="1571">
        <f t="shared" si="0"/>
        <v>0.2</v>
      </c>
      <c r="F61" s="1571">
        <f t="shared" si="0"/>
        <v>0.1</v>
      </c>
      <c r="G61" s="1571">
        <f t="shared" si="0"/>
        <v>1.5</v>
      </c>
      <c r="H61" s="1571">
        <f t="shared" si="0"/>
        <v>1</v>
      </c>
      <c r="I61" s="1571">
        <f t="shared" si="0"/>
        <v>1.9</v>
      </c>
      <c r="J61" s="1571">
        <f t="shared" si="0"/>
        <v>1.3</v>
      </c>
    </row>
    <row r="62" spans="5:10" ht="12.75">
      <c r="E62" s="1571">
        <f t="shared" si="0"/>
        <v>-0.3</v>
      </c>
      <c r="F62" s="1571">
        <f t="shared" si="0"/>
        <v>-0.4</v>
      </c>
      <c r="G62" s="1571">
        <f t="shared" si="0"/>
        <v>1.6</v>
      </c>
      <c r="H62" s="1571">
        <f t="shared" si="0"/>
        <v>0.9</v>
      </c>
      <c r="I62" s="1571">
        <f t="shared" si="0"/>
        <v>1.6</v>
      </c>
      <c r="J62" s="1571">
        <f t="shared" si="0"/>
        <v>0.9</v>
      </c>
    </row>
    <row r="63" spans="5:10" ht="12.75">
      <c r="E63" s="1571">
        <f t="shared" si="0"/>
        <v>0.2</v>
      </c>
      <c r="F63" s="1571">
        <f t="shared" si="0"/>
        <v>0.3</v>
      </c>
      <c r="G63" s="1571">
        <f t="shared" si="0"/>
        <v>2.2</v>
      </c>
      <c r="H63" s="1571">
        <f t="shared" si="0"/>
        <v>1.4</v>
      </c>
      <c r="I63" s="1571">
        <f t="shared" si="0"/>
        <v>0.2</v>
      </c>
      <c r="J63" s="1571">
        <f t="shared" si="0"/>
        <v>0.3</v>
      </c>
    </row>
    <row r="64" spans="5:10" ht="12.75">
      <c r="E64" s="1571">
        <f t="shared" si="0"/>
        <v>0.4</v>
      </c>
      <c r="F64" s="1571">
        <f t="shared" si="0"/>
        <v>0.6</v>
      </c>
      <c r="G64" s="1571">
        <f t="shared" si="0"/>
        <v>2.6</v>
      </c>
      <c r="H64" s="1571">
        <f t="shared" si="0"/>
        <v>2.1</v>
      </c>
      <c r="I64" s="1571">
        <f t="shared" si="0"/>
        <v>0.6</v>
      </c>
      <c r="J64" s="1571">
        <f t="shared" si="0"/>
        <v>0.9</v>
      </c>
    </row>
    <row r="65" spans="5:10" ht="12.75">
      <c r="E65" s="1571">
        <f t="shared" si="0"/>
        <v>0.2</v>
      </c>
      <c r="F65" s="1571">
        <f t="shared" si="0"/>
        <v>0.3</v>
      </c>
      <c r="G65" s="1571">
        <f t="shared" si="0"/>
        <v>2.3</v>
      </c>
      <c r="H65" s="1571">
        <f t="shared" si="0"/>
        <v>2</v>
      </c>
      <c r="I65" s="1571">
        <f t="shared" si="0"/>
        <v>0.8</v>
      </c>
      <c r="J65" s="1571">
        <f t="shared" si="0"/>
        <v>1.2</v>
      </c>
    </row>
    <row r="66" spans="5:10" ht="12.75">
      <c r="E66" s="1571">
        <f t="shared" si="0"/>
        <v>-0.3</v>
      </c>
      <c r="F66" s="1571">
        <f t="shared" si="0"/>
        <v>-0.2</v>
      </c>
      <c r="G66" s="1571">
        <f t="shared" si="0"/>
        <v>1.6</v>
      </c>
      <c r="H66" s="1571">
        <f t="shared" si="0"/>
        <v>1.3</v>
      </c>
      <c r="I66" s="1571">
        <f t="shared" si="0"/>
        <v>0.5</v>
      </c>
      <c r="J66" s="1571">
        <f t="shared" si="0"/>
        <v>0.9</v>
      </c>
    </row>
    <row r="67" spans="5:10" ht="12.75">
      <c r="E67" s="1571">
        <f aca="true" t="shared" si="1" ref="E67:J68">+E45-E22</f>
        <v>0.5</v>
      </c>
      <c r="F67" s="1571">
        <f t="shared" si="1"/>
        <v>0.5</v>
      </c>
      <c r="G67" s="1571">
        <f t="shared" si="1"/>
        <v>2</v>
      </c>
      <c r="H67" s="1571">
        <f t="shared" si="1"/>
        <v>1.8</v>
      </c>
      <c r="I67" s="1571">
        <f t="shared" si="1"/>
        <v>1</v>
      </c>
      <c r="J67" s="1571">
        <f t="shared" si="1"/>
        <v>1.4</v>
      </c>
    </row>
    <row r="68" spans="5:10" ht="12.75">
      <c r="E68" s="1571">
        <f t="shared" si="1"/>
        <v>0.4</v>
      </c>
      <c r="F68" s="1571">
        <f t="shared" si="1"/>
        <v>0.3</v>
      </c>
      <c r="G68" s="1571">
        <f t="shared" si="1"/>
        <v>1.9</v>
      </c>
      <c r="H68" s="1571">
        <f t="shared" si="1"/>
        <v>1.8</v>
      </c>
      <c r="I68" s="1571">
        <f t="shared" si="1"/>
        <v>1.4</v>
      </c>
      <c r="J68" s="1571">
        <f t="shared" si="1"/>
        <v>1.7</v>
      </c>
    </row>
  </sheetData>
  <sheetProtection/>
  <mergeCells count="7">
    <mergeCell ref="A3:B4"/>
    <mergeCell ref="C3:D4"/>
    <mergeCell ref="E3:F3"/>
    <mergeCell ref="G3:H3"/>
    <mergeCell ref="I3:J3"/>
    <mergeCell ref="A26:B26"/>
    <mergeCell ref="C26:D26"/>
  </mergeCells>
  <printOptions horizontalCentered="1"/>
  <pageMargins left="0.3937007874015748" right="0.3937007874015748" top="0.7874015748031497" bottom="0.7874015748031497" header="0.11811023622047245" footer="0.11811023622047245"/>
  <pageSetup horizontalDpi="600" verticalDpi="600" orientation="portrait" paperSize="9" scale="70" r:id="rId1"/>
</worksheet>
</file>

<file path=xl/worksheets/sheet75.xml><?xml version="1.0" encoding="utf-8"?>
<worksheet xmlns="http://schemas.openxmlformats.org/spreadsheetml/2006/main" xmlns:r="http://schemas.openxmlformats.org/officeDocument/2006/relationships">
  <dimension ref="A1:Y69"/>
  <sheetViews>
    <sheetView view="pageBreakPreview" zoomScaleSheetLayoutView="100" zoomScalePageLayoutView="0" workbookViewId="0" topLeftCell="A1">
      <selection activeCell="D51" sqref="D51"/>
    </sheetView>
  </sheetViews>
  <sheetFormatPr defaultColWidth="7.875" defaultRowHeight="12.75"/>
  <cols>
    <col min="1" max="1" width="8.75390625" style="1535" customWidth="1"/>
    <col min="2" max="2" width="15.75390625" style="1535" customWidth="1"/>
    <col min="3" max="3" width="8.75390625" style="1535" hidden="1" customWidth="1"/>
    <col min="4" max="4" width="15.75390625" style="1535" hidden="1" customWidth="1"/>
    <col min="5" max="5" width="15.75390625" style="1572" customWidth="1"/>
    <col min="6" max="6" width="16.75390625" style="1572" customWidth="1"/>
    <col min="7" max="7" width="15.75390625" style="1572" customWidth="1"/>
    <col min="8" max="8" width="16.75390625" style="1572" customWidth="1"/>
    <col min="9" max="9" width="15.75390625" style="1572" customWidth="1"/>
    <col min="10" max="10" width="16.75390625" style="1572" customWidth="1"/>
    <col min="11" max="11" width="2.25390625" style="1572" customWidth="1"/>
    <col min="12" max="17" width="7.875" style="1535" customWidth="1"/>
    <col min="18" max="18" width="2.25390625" style="1535" customWidth="1"/>
    <col min="19" max="16384" width="7.875" style="1535" customWidth="1"/>
  </cols>
  <sheetData>
    <row r="1" spans="1:11" ht="24.75" customHeight="1">
      <c r="A1" s="1573" t="s">
        <v>1574</v>
      </c>
      <c r="B1" s="1574"/>
      <c r="C1" s="1575"/>
      <c r="D1" s="1576"/>
      <c r="E1" s="1574"/>
      <c r="F1" s="1574"/>
      <c r="G1" s="1574"/>
      <c r="H1" s="1574"/>
      <c r="I1" s="1574"/>
      <c r="J1" s="1574"/>
      <c r="K1" s="1577"/>
    </row>
    <row r="2" spans="1:11" s="1542" customFormat="1" ht="11.25" customHeight="1">
      <c r="A2" s="1537"/>
      <c r="B2" s="1537"/>
      <c r="C2" s="1539"/>
      <c r="D2" s="1539"/>
      <c r="E2" s="1540"/>
      <c r="F2" s="1540"/>
      <c r="G2" s="1540"/>
      <c r="H2" s="1540"/>
      <c r="I2" s="1540"/>
      <c r="J2" s="1541" t="s">
        <v>1541</v>
      </c>
      <c r="K2" s="1578"/>
    </row>
    <row r="3" spans="1:11" s="1543" customFormat="1" ht="28.5" customHeight="1">
      <c r="A3" s="2397" t="s">
        <v>1542</v>
      </c>
      <c r="B3" s="2398"/>
      <c r="C3" s="2401"/>
      <c r="D3" s="2402"/>
      <c r="E3" s="2405" t="s">
        <v>1543</v>
      </c>
      <c r="F3" s="2406"/>
      <c r="G3" s="2405" t="s">
        <v>1544</v>
      </c>
      <c r="H3" s="2412"/>
      <c r="I3" s="2405" t="s">
        <v>1545</v>
      </c>
      <c r="J3" s="2406"/>
      <c r="K3" s="1579"/>
    </row>
    <row r="4" spans="1:11" s="1543" customFormat="1" ht="39.75" customHeight="1">
      <c r="A4" s="2399"/>
      <c r="B4" s="2400"/>
      <c r="C4" s="2403"/>
      <c r="D4" s="2404"/>
      <c r="E4" s="1544" t="s">
        <v>1575</v>
      </c>
      <c r="F4" s="1544" t="s">
        <v>1576</v>
      </c>
      <c r="G4" s="1544" t="s">
        <v>1575</v>
      </c>
      <c r="H4" s="1544" t="s">
        <v>1576</v>
      </c>
      <c r="I4" s="1544" t="s">
        <v>1575</v>
      </c>
      <c r="J4" s="1544" t="s">
        <v>1576</v>
      </c>
      <c r="K4" s="1550"/>
    </row>
    <row r="5" spans="1:11" s="1543" customFormat="1" ht="6" customHeight="1">
      <c r="A5" s="1545"/>
      <c r="B5" s="1546"/>
      <c r="C5" s="1547"/>
      <c r="D5" s="1548"/>
      <c r="E5" s="1550"/>
      <c r="F5" s="1551"/>
      <c r="G5" s="1550"/>
      <c r="H5" s="1551"/>
      <c r="I5" s="1550"/>
      <c r="J5" s="1551"/>
      <c r="K5" s="1580"/>
    </row>
    <row r="6" spans="1:25" s="1563" customFormat="1" ht="12.75">
      <c r="A6" s="1581">
        <v>2013</v>
      </c>
      <c r="B6" s="1553" t="s">
        <v>1549</v>
      </c>
      <c r="C6" s="1581">
        <v>2013</v>
      </c>
      <c r="D6" s="1553" t="s">
        <v>1550</v>
      </c>
      <c r="E6" s="1582">
        <v>-6.8</v>
      </c>
      <c r="F6" s="1582">
        <v>1.3</v>
      </c>
      <c r="G6" s="1583">
        <v>7.3</v>
      </c>
      <c r="H6" s="1584">
        <v>11</v>
      </c>
      <c r="I6" s="1583">
        <v>-6.8</v>
      </c>
      <c r="J6" s="1584">
        <v>1.3</v>
      </c>
      <c r="K6" s="1585"/>
      <c r="R6" s="1586"/>
      <c r="S6" s="1587"/>
      <c r="T6" s="1587"/>
      <c r="U6" s="1587"/>
      <c r="V6" s="1587"/>
      <c r="W6" s="1587"/>
      <c r="X6" s="1587"/>
      <c r="Y6" s="1586"/>
    </row>
    <row r="7" spans="1:24" s="1563" customFormat="1" ht="12.75">
      <c r="A7" s="1581"/>
      <c r="B7" s="1553" t="s">
        <v>1551</v>
      </c>
      <c r="C7" s="1581"/>
      <c r="D7" s="1553" t="s">
        <v>1552</v>
      </c>
      <c r="E7" s="1582">
        <v>-7.2</v>
      </c>
      <c r="F7" s="1582">
        <v>-9.8</v>
      </c>
      <c r="G7" s="1583">
        <v>1.3</v>
      </c>
      <c r="H7" s="1584">
        <v>0.6</v>
      </c>
      <c r="I7" s="1583">
        <v>-13.6</v>
      </c>
      <c r="J7" s="1584">
        <v>-8.6</v>
      </c>
      <c r="K7" s="1585"/>
      <c r="R7" s="1586"/>
      <c r="S7" s="1587"/>
      <c r="T7" s="1587"/>
      <c r="U7" s="1587"/>
      <c r="V7" s="1587"/>
      <c r="W7" s="1587"/>
      <c r="X7" s="1587"/>
    </row>
    <row r="8" spans="1:24" s="1563" customFormat="1" ht="12.75">
      <c r="A8" s="1581"/>
      <c r="B8" s="1553" t="s">
        <v>1553</v>
      </c>
      <c r="C8" s="1581"/>
      <c r="D8" s="1553" t="s">
        <v>1554</v>
      </c>
      <c r="E8" s="1582">
        <v>7</v>
      </c>
      <c r="F8" s="1582">
        <v>4.4</v>
      </c>
      <c r="G8" s="1583">
        <v>-4.5</v>
      </c>
      <c r="H8" s="1584">
        <v>-4.2</v>
      </c>
      <c r="I8" s="1583">
        <v>-7.5</v>
      </c>
      <c r="J8" s="1584">
        <v>-4.6</v>
      </c>
      <c r="K8" s="1585"/>
      <c r="R8" s="1586"/>
      <c r="S8" s="1587"/>
      <c r="T8" s="1587"/>
      <c r="U8" s="1587"/>
      <c r="V8" s="1587"/>
      <c r="W8" s="1587"/>
      <c r="X8" s="1587"/>
    </row>
    <row r="9" spans="1:24" s="1563" customFormat="1" ht="12.75">
      <c r="A9" s="1581"/>
      <c r="B9" s="1553" t="s">
        <v>1555</v>
      </c>
      <c r="C9" s="1581"/>
      <c r="D9" s="1553" t="s">
        <v>1556</v>
      </c>
      <c r="E9" s="1582">
        <v>-1.6</v>
      </c>
      <c r="F9" s="1582">
        <v>4.9</v>
      </c>
      <c r="G9" s="1583">
        <v>1.3</v>
      </c>
      <c r="H9" s="1584">
        <v>5.2</v>
      </c>
      <c r="I9" s="1583">
        <v>-9</v>
      </c>
      <c r="J9" s="1584">
        <v>0</v>
      </c>
      <c r="K9" s="1585"/>
      <c r="R9" s="1586"/>
      <c r="S9" s="1587"/>
      <c r="T9" s="1587"/>
      <c r="U9" s="1587"/>
      <c r="V9" s="1587"/>
      <c r="W9" s="1587"/>
      <c r="X9" s="1587"/>
    </row>
    <row r="10" spans="1:24" s="1563" customFormat="1" ht="12.75">
      <c r="A10" s="1581"/>
      <c r="B10" s="1553" t="s">
        <v>1557</v>
      </c>
      <c r="C10" s="1581"/>
      <c r="D10" s="1553" t="s">
        <v>1558</v>
      </c>
      <c r="E10" s="1582">
        <v>-5.3</v>
      </c>
      <c r="F10" s="1582">
        <v>-7.4</v>
      </c>
      <c r="G10" s="1583">
        <v>-9.5</v>
      </c>
      <c r="H10" s="1584">
        <v>-8.2</v>
      </c>
      <c r="I10" s="1583">
        <v>-13.8</v>
      </c>
      <c r="J10" s="1584">
        <v>-7.4</v>
      </c>
      <c r="K10" s="1585"/>
      <c r="R10" s="1586"/>
      <c r="S10" s="1587"/>
      <c r="T10" s="1587"/>
      <c r="U10" s="1587"/>
      <c r="V10" s="1587"/>
      <c r="W10" s="1587"/>
      <c r="X10" s="1587"/>
    </row>
    <row r="11" spans="1:24" s="1563" customFormat="1" ht="12.75">
      <c r="A11" s="1581"/>
      <c r="B11" s="1553" t="s">
        <v>1559</v>
      </c>
      <c r="C11" s="1581"/>
      <c r="D11" s="1553" t="s">
        <v>1560</v>
      </c>
      <c r="E11" s="1582">
        <v>7.3</v>
      </c>
      <c r="F11" s="1582">
        <v>-1.2</v>
      </c>
      <c r="G11" s="1583">
        <v>-5.9</v>
      </c>
      <c r="H11" s="1584">
        <v>-5.5</v>
      </c>
      <c r="I11" s="1583">
        <v>-7.6</v>
      </c>
      <c r="J11" s="1584">
        <v>-8.5</v>
      </c>
      <c r="K11" s="1585"/>
      <c r="R11" s="1586"/>
      <c r="S11" s="1587"/>
      <c r="T11" s="1587"/>
      <c r="U11" s="1587"/>
      <c r="V11" s="1587"/>
      <c r="W11" s="1587"/>
      <c r="X11" s="1587"/>
    </row>
    <row r="12" spans="1:24" s="1563" customFormat="1" ht="12.75">
      <c r="A12" s="1581"/>
      <c r="B12" s="1553" t="s">
        <v>1561</v>
      </c>
      <c r="C12" s="1581"/>
      <c r="D12" s="1553" t="s">
        <v>1562</v>
      </c>
      <c r="E12" s="1582">
        <v>8.2</v>
      </c>
      <c r="F12" s="1582">
        <v>15.1</v>
      </c>
      <c r="G12" s="1583">
        <v>0.4</v>
      </c>
      <c r="H12" s="1584">
        <v>-0.5</v>
      </c>
      <c r="I12" s="1583">
        <v>0.1</v>
      </c>
      <c r="J12" s="1584">
        <v>5.3</v>
      </c>
      <c r="K12" s="1585"/>
      <c r="R12" s="1586"/>
      <c r="S12" s="1587"/>
      <c r="T12" s="1587"/>
      <c r="U12" s="1587"/>
      <c r="V12" s="1587"/>
      <c r="W12" s="1587"/>
      <c r="X12" s="1587"/>
    </row>
    <row r="13" spans="1:24" s="1563" customFormat="1" ht="12.75">
      <c r="A13" s="1581"/>
      <c r="B13" s="1553" t="s">
        <v>1563</v>
      </c>
      <c r="C13" s="1581"/>
      <c r="D13" s="1553" t="s">
        <v>1564</v>
      </c>
      <c r="E13" s="1582">
        <v>-5.8</v>
      </c>
      <c r="F13" s="1582">
        <v>-6</v>
      </c>
      <c r="G13" s="1583">
        <v>-2.7</v>
      </c>
      <c r="H13" s="1584">
        <v>-2</v>
      </c>
      <c r="I13" s="1583">
        <v>-5.7</v>
      </c>
      <c r="J13" s="1584">
        <v>-1</v>
      </c>
      <c r="K13" s="1585"/>
      <c r="R13" s="1586"/>
      <c r="S13" s="1587"/>
      <c r="T13" s="1587"/>
      <c r="U13" s="1587"/>
      <c r="V13" s="1587"/>
      <c r="W13" s="1587"/>
      <c r="X13" s="1587"/>
    </row>
    <row r="14" spans="1:24" s="1563" customFormat="1" ht="12.75">
      <c r="A14" s="1581"/>
      <c r="B14" s="1553" t="s">
        <v>1565</v>
      </c>
      <c r="C14" s="1581"/>
      <c r="D14" s="1553" t="s">
        <v>1566</v>
      </c>
      <c r="E14" s="1582">
        <v>2.4</v>
      </c>
      <c r="F14" s="1582">
        <v>-3.6</v>
      </c>
      <c r="G14" s="1583">
        <v>3.6</v>
      </c>
      <c r="H14" s="1584">
        <v>-1.1</v>
      </c>
      <c r="I14" s="1583">
        <v>-3.5</v>
      </c>
      <c r="J14" s="1584">
        <v>-4.5</v>
      </c>
      <c r="K14" s="1585"/>
      <c r="R14" s="1586"/>
      <c r="S14" s="1587"/>
      <c r="T14" s="1587"/>
      <c r="U14" s="1587"/>
      <c r="V14" s="1587"/>
      <c r="W14" s="1587"/>
      <c r="X14" s="1587"/>
    </row>
    <row r="15" spans="1:24" s="1563" customFormat="1" ht="12.75">
      <c r="A15" s="1581"/>
      <c r="B15" s="1553" t="s">
        <v>1567</v>
      </c>
      <c r="C15" s="1581"/>
      <c r="D15" s="1553" t="s">
        <v>1568</v>
      </c>
      <c r="E15" s="1582">
        <v>6.4</v>
      </c>
      <c r="F15" s="1582">
        <v>6.3</v>
      </c>
      <c r="G15" s="1583">
        <v>4.8</v>
      </c>
      <c r="H15" s="1584">
        <v>0.8</v>
      </c>
      <c r="I15" s="1583">
        <v>2.7</v>
      </c>
      <c r="J15" s="1584">
        <v>1.5</v>
      </c>
      <c r="K15" s="1585"/>
      <c r="R15" s="1586"/>
      <c r="S15" s="1587"/>
      <c r="T15" s="1587"/>
      <c r="U15" s="1587"/>
      <c r="V15" s="1587"/>
      <c r="W15" s="1587"/>
      <c r="X15" s="1587"/>
    </row>
    <row r="16" spans="1:24" s="1563" customFormat="1" ht="12.75">
      <c r="A16" s="1581"/>
      <c r="B16" s="1553" t="s">
        <v>1569</v>
      </c>
      <c r="C16" s="1581"/>
      <c r="D16" s="1553" t="s">
        <v>1570</v>
      </c>
      <c r="E16" s="1582">
        <v>0.1</v>
      </c>
      <c r="F16" s="1582">
        <v>-1</v>
      </c>
      <c r="G16" s="1583">
        <v>2.3</v>
      </c>
      <c r="H16" s="1584">
        <v>-3.8</v>
      </c>
      <c r="I16" s="1583">
        <v>2.8</v>
      </c>
      <c r="J16" s="1584">
        <v>0.5</v>
      </c>
      <c r="K16" s="1585"/>
      <c r="R16" s="1586"/>
      <c r="S16" s="1587"/>
      <c r="T16" s="1587"/>
      <c r="U16" s="1587"/>
      <c r="V16" s="1587"/>
      <c r="W16" s="1587"/>
      <c r="X16" s="1587"/>
    </row>
    <row r="17" spans="1:24" s="1563" customFormat="1" ht="12.75">
      <c r="A17" s="1581"/>
      <c r="B17" s="1553" t="s">
        <v>1571</v>
      </c>
      <c r="C17" s="1581"/>
      <c r="D17" s="1553" t="s">
        <v>1572</v>
      </c>
      <c r="E17" s="1582">
        <v>-1.7</v>
      </c>
      <c r="F17" s="1582">
        <v>-3.3</v>
      </c>
      <c r="G17" s="1583">
        <v>1.1</v>
      </c>
      <c r="H17" s="1584">
        <v>-2.9</v>
      </c>
      <c r="I17" s="1583">
        <v>1.1</v>
      </c>
      <c r="J17" s="1584">
        <v>-2.9</v>
      </c>
      <c r="K17" s="1585"/>
      <c r="R17" s="1586"/>
      <c r="S17" s="1587"/>
      <c r="T17" s="1587"/>
      <c r="U17" s="1587"/>
      <c r="V17" s="1587"/>
      <c r="W17" s="1587"/>
      <c r="X17" s="1587"/>
    </row>
    <row r="18" spans="1:24" s="1557" customFormat="1" ht="18.75" customHeight="1">
      <c r="A18" s="1588">
        <v>2014</v>
      </c>
      <c r="B18" s="1553" t="s">
        <v>1549</v>
      </c>
      <c r="C18" s="1588">
        <v>2014</v>
      </c>
      <c r="D18" s="1553" t="s">
        <v>1550</v>
      </c>
      <c r="E18" s="1582">
        <v>-5.7</v>
      </c>
      <c r="F18" s="1582">
        <v>-5.8</v>
      </c>
      <c r="G18" s="1583">
        <v>2.3</v>
      </c>
      <c r="H18" s="1584">
        <v>-9.6</v>
      </c>
      <c r="I18" s="1583">
        <v>-5.7</v>
      </c>
      <c r="J18" s="1584">
        <v>-5.8</v>
      </c>
      <c r="L18" s="1589"/>
      <c r="R18" s="1586"/>
      <c r="S18" s="1587"/>
      <c r="T18" s="1587"/>
      <c r="U18" s="1587"/>
      <c r="V18" s="1587"/>
      <c r="W18" s="1587"/>
      <c r="X18" s="1587"/>
    </row>
    <row r="19" spans="1:24" s="1557" customFormat="1" ht="12.75">
      <c r="A19" s="1588"/>
      <c r="B19" s="1553" t="s">
        <v>1551</v>
      </c>
      <c r="C19" s="1588"/>
      <c r="D19" s="1553" t="s">
        <v>1552</v>
      </c>
      <c r="E19" s="1582">
        <v>-4</v>
      </c>
      <c r="F19" s="1582">
        <v>-1.3</v>
      </c>
      <c r="G19" s="1583">
        <v>5.9</v>
      </c>
      <c r="H19" s="1584">
        <v>-1.1</v>
      </c>
      <c r="I19" s="1583">
        <v>-9.4</v>
      </c>
      <c r="J19" s="1584">
        <v>-7</v>
      </c>
      <c r="L19" s="1589"/>
      <c r="R19" s="1586"/>
      <c r="S19" s="1587"/>
      <c r="T19" s="1587"/>
      <c r="U19" s="1587"/>
      <c r="V19" s="1587"/>
      <c r="W19" s="1587"/>
      <c r="X19" s="1587"/>
    </row>
    <row r="20" spans="1:24" s="1557" customFormat="1" ht="12.75">
      <c r="A20" s="1588"/>
      <c r="B20" s="1553" t="s">
        <v>1553</v>
      </c>
      <c r="C20" s="1588"/>
      <c r="D20" s="1553" t="s">
        <v>1554</v>
      </c>
      <c r="E20" s="1582">
        <v>3</v>
      </c>
      <c r="F20" s="1582">
        <v>-3</v>
      </c>
      <c r="G20" s="1583">
        <v>2</v>
      </c>
      <c r="H20" s="1584">
        <v>-8.1</v>
      </c>
      <c r="I20" s="1583">
        <v>-6.7</v>
      </c>
      <c r="J20" s="1584">
        <v>-9.8</v>
      </c>
      <c r="L20" s="1589"/>
      <c r="R20" s="1586"/>
      <c r="S20" s="1587"/>
      <c r="T20" s="1587"/>
      <c r="U20" s="1587"/>
      <c r="V20" s="1587"/>
      <c r="W20" s="1587"/>
      <c r="X20" s="1587"/>
    </row>
    <row r="21" spans="1:24" s="1557" customFormat="1" ht="12.75">
      <c r="A21" s="1588"/>
      <c r="B21" s="1553" t="s">
        <v>1555</v>
      </c>
      <c r="C21" s="1588"/>
      <c r="D21" s="1553" t="s">
        <v>1556</v>
      </c>
      <c r="E21" s="1582">
        <v>1.1</v>
      </c>
      <c r="F21" s="1582">
        <v>9.8</v>
      </c>
      <c r="G21" s="1583">
        <v>4.8</v>
      </c>
      <c r="H21" s="1584">
        <v>-3.8</v>
      </c>
      <c r="I21" s="1583">
        <v>-5.6</v>
      </c>
      <c r="J21" s="1584">
        <v>-0.9</v>
      </c>
      <c r="L21" s="1589"/>
      <c r="R21" s="1586"/>
      <c r="S21" s="1587"/>
      <c r="T21" s="1587"/>
      <c r="U21" s="1587"/>
      <c r="V21" s="1587"/>
      <c r="W21" s="1587"/>
      <c r="X21" s="1587"/>
    </row>
    <row r="22" spans="1:24" s="1557" customFormat="1" ht="12.75">
      <c r="A22" s="1588"/>
      <c r="B22" s="1553" t="s">
        <v>1557</v>
      </c>
      <c r="C22" s="1588"/>
      <c r="D22" s="1553" t="s">
        <v>1558</v>
      </c>
      <c r="E22" s="1582">
        <v>-3.6</v>
      </c>
      <c r="F22" s="1582">
        <v>0.2</v>
      </c>
      <c r="G22" s="1583">
        <v>6.7</v>
      </c>
      <c r="H22" s="1584">
        <v>4.1</v>
      </c>
      <c r="I22" s="1583">
        <v>-9</v>
      </c>
      <c r="J22" s="1584">
        <v>-0.7</v>
      </c>
      <c r="L22" s="1589"/>
      <c r="R22" s="1586"/>
      <c r="S22" s="1587"/>
      <c r="T22" s="1587"/>
      <c r="U22" s="1587"/>
      <c r="V22" s="1587"/>
      <c r="W22" s="1587"/>
      <c r="X22" s="1587"/>
    </row>
    <row r="23" spans="1:24" s="1557" customFormat="1" ht="12.75">
      <c r="A23" s="1588"/>
      <c r="B23" s="1553" t="s">
        <v>1559</v>
      </c>
      <c r="C23" s="1588"/>
      <c r="D23" s="1553" t="s">
        <v>1560</v>
      </c>
      <c r="E23" s="1582">
        <v>2.8</v>
      </c>
      <c r="F23" s="1582">
        <v>3.1</v>
      </c>
      <c r="G23" s="1583">
        <v>2.3</v>
      </c>
      <c r="H23" s="1584">
        <v>8.6</v>
      </c>
      <c r="I23" s="1583">
        <v>-6.5</v>
      </c>
      <c r="J23" s="1584">
        <v>2.4</v>
      </c>
      <c r="L23" s="1589"/>
      <c r="R23" s="1586"/>
      <c r="S23" s="1587"/>
      <c r="T23" s="1587"/>
      <c r="U23" s="1587"/>
      <c r="V23" s="1587"/>
      <c r="W23" s="1587"/>
      <c r="X23" s="1587"/>
    </row>
    <row r="24" spans="1:11" s="1563" customFormat="1" ht="7.5" customHeight="1">
      <c r="A24" s="1590"/>
      <c r="B24" s="1559"/>
      <c r="C24" s="1590"/>
      <c r="D24" s="1559"/>
      <c r="E24" s="1591"/>
      <c r="F24" s="1592"/>
      <c r="G24" s="1591"/>
      <c r="H24" s="1592"/>
      <c r="I24" s="1591"/>
      <c r="J24" s="1592"/>
      <c r="K24" s="1585"/>
    </row>
    <row r="25" spans="1:11" s="1563" customFormat="1" ht="6" customHeight="1">
      <c r="A25" s="1593"/>
      <c r="B25" s="1594"/>
      <c r="C25" s="1593"/>
      <c r="D25" s="1594"/>
      <c r="E25" s="1585"/>
      <c r="F25" s="1585"/>
      <c r="G25" s="1585"/>
      <c r="H25" s="1585"/>
      <c r="I25" s="1585"/>
      <c r="J25" s="1585"/>
      <c r="K25" s="1585"/>
    </row>
    <row r="26" spans="1:11" s="1597" customFormat="1" ht="15.75">
      <c r="A26" s="2410" t="s">
        <v>1577</v>
      </c>
      <c r="B26" s="2411"/>
      <c r="C26" s="2410" t="s">
        <v>1578</v>
      </c>
      <c r="D26" s="2411"/>
      <c r="E26" s="1566"/>
      <c r="F26" s="1567"/>
      <c r="G26" s="1566"/>
      <c r="H26" s="1567"/>
      <c r="I26" s="1566"/>
      <c r="J26" s="1567"/>
      <c r="K26" s="1580"/>
    </row>
    <row r="27" spans="1:11" s="1597" customFormat="1" ht="6" customHeight="1">
      <c r="A27" s="1595"/>
      <c r="B27" s="1596"/>
      <c r="E27" s="1566"/>
      <c r="F27" s="1567"/>
      <c r="G27" s="1566"/>
      <c r="H27" s="1567"/>
      <c r="I27" s="1566"/>
      <c r="J27" s="1567"/>
      <c r="K27" s="1580"/>
    </row>
    <row r="28" spans="1:11" s="1597" customFormat="1" ht="13.5">
      <c r="A28" s="2409" t="s">
        <v>1573</v>
      </c>
      <c r="B28" s="2409"/>
      <c r="C28" s="2409" t="s">
        <v>1579</v>
      </c>
      <c r="D28" s="2409"/>
      <c r="E28" s="1566"/>
      <c r="F28" s="1567"/>
      <c r="G28" s="1566"/>
      <c r="H28" s="1567"/>
      <c r="I28" s="1566"/>
      <c r="J28" s="1567"/>
      <c r="K28" s="1580"/>
    </row>
    <row r="51" spans="5:10" ht="12.75">
      <c r="E51" s="1571"/>
      <c r="F51" s="1571"/>
      <c r="G51" s="1571"/>
      <c r="H51" s="1571"/>
      <c r="I51" s="1571"/>
      <c r="J51" s="1571"/>
    </row>
    <row r="52" spans="5:10" ht="12.75">
      <c r="E52" s="1571"/>
      <c r="F52" s="1571"/>
      <c r="G52" s="1571"/>
      <c r="H52" s="1571"/>
      <c r="I52" s="1571"/>
      <c r="J52" s="1571"/>
    </row>
    <row r="53" spans="5:10" ht="12.75">
      <c r="E53" s="1571"/>
      <c r="F53" s="1571"/>
      <c r="G53" s="1571"/>
      <c r="H53" s="1571"/>
      <c r="I53" s="1571"/>
      <c r="J53" s="1571"/>
    </row>
    <row r="54" spans="5:10" ht="12.75">
      <c r="E54" s="1571"/>
      <c r="F54" s="1571"/>
      <c r="G54" s="1571"/>
      <c r="H54" s="1571"/>
      <c r="I54" s="1571"/>
      <c r="J54" s="1571"/>
    </row>
    <row r="55" spans="5:10" ht="12.75">
      <c r="E55" s="1571"/>
      <c r="F55" s="1571"/>
      <c r="G55" s="1571"/>
      <c r="H55" s="1571"/>
      <c r="I55" s="1571"/>
      <c r="J55" s="1571"/>
    </row>
    <row r="56" spans="5:10" ht="12.75">
      <c r="E56" s="1571"/>
      <c r="F56" s="1571"/>
      <c r="G56" s="1571"/>
      <c r="H56" s="1571"/>
      <c r="I56" s="1571"/>
      <c r="J56" s="1571"/>
    </row>
    <row r="57" spans="5:10" ht="12.75">
      <c r="E57" s="1571"/>
      <c r="F57" s="1571"/>
      <c r="G57" s="1571"/>
      <c r="H57" s="1571"/>
      <c r="I57" s="1571"/>
      <c r="J57" s="1571"/>
    </row>
    <row r="58" spans="5:10" ht="12.75">
      <c r="E58" s="1571"/>
      <c r="F58" s="1571"/>
      <c r="G58" s="1571"/>
      <c r="H58" s="1571"/>
      <c r="I58" s="1571"/>
      <c r="J58" s="1571"/>
    </row>
    <row r="59" spans="5:10" ht="12.75">
      <c r="E59" s="1571"/>
      <c r="F59" s="1571"/>
      <c r="G59" s="1571"/>
      <c r="H59" s="1571"/>
      <c r="I59" s="1571"/>
      <c r="J59" s="1571"/>
    </row>
    <row r="60" spans="5:10" ht="12.75">
      <c r="E60" s="1571"/>
      <c r="F60" s="1571"/>
      <c r="G60" s="1571"/>
      <c r="H60" s="1571"/>
      <c r="I60" s="1571"/>
      <c r="J60" s="1571"/>
    </row>
    <row r="61" spans="5:10" ht="12.75">
      <c r="E61" s="1571"/>
      <c r="F61" s="1571"/>
      <c r="G61" s="1571"/>
      <c r="H61" s="1571"/>
      <c r="I61" s="1571"/>
      <c r="J61" s="1571"/>
    </row>
    <row r="62" spans="5:10" ht="12.75">
      <c r="E62" s="1571"/>
      <c r="F62" s="1571"/>
      <c r="G62" s="1571"/>
      <c r="H62" s="1571"/>
      <c r="I62" s="1571"/>
      <c r="J62" s="1571"/>
    </row>
    <row r="63" spans="5:10" ht="12.75">
      <c r="E63" s="1571"/>
      <c r="F63" s="1571"/>
      <c r="G63" s="1571"/>
      <c r="H63" s="1571"/>
      <c r="I63" s="1571"/>
      <c r="J63" s="1571"/>
    </row>
    <row r="64" spans="5:10" ht="12.75">
      <c r="E64" s="1571"/>
      <c r="F64" s="1571"/>
      <c r="G64" s="1571"/>
      <c r="H64" s="1571"/>
      <c r="I64" s="1571"/>
      <c r="J64" s="1571"/>
    </row>
    <row r="65" spans="5:10" ht="12.75">
      <c r="E65" s="1571"/>
      <c r="F65" s="1571"/>
      <c r="G65" s="1571"/>
      <c r="H65" s="1571"/>
      <c r="I65" s="1571"/>
      <c r="J65" s="1571"/>
    </row>
    <row r="66" spans="5:10" ht="12.75">
      <c r="E66" s="1571"/>
      <c r="F66" s="1571"/>
      <c r="G66" s="1571"/>
      <c r="H66" s="1571"/>
      <c r="I66" s="1571"/>
      <c r="J66" s="1571"/>
    </row>
    <row r="67" spans="5:10" ht="12.75">
      <c r="E67" s="1571"/>
      <c r="F67" s="1571"/>
      <c r="G67" s="1571"/>
      <c r="H67" s="1571"/>
      <c r="I67" s="1571"/>
      <c r="J67" s="1571"/>
    </row>
    <row r="68" spans="5:10" ht="12.75">
      <c r="E68" s="1571"/>
      <c r="F68" s="1571"/>
      <c r="G68" s="1571"/>
      <c r="H68" s="1571"/>
      <c r="I68" s="1571"/>
      <c r="J68" s="1571"/>
    </row>
    <row r="69" spans="5:10" ht="12.75">
      <c r="E69" s="1571"/>
      <c r="F69" s="1571"/>
      <c r="G69" s="1571"/>
      <c r="H69" s="1571"/>
      <c r="I69" s="1571"/>
      <c r="J69" s="1571"/>
    </row>
  </sheetData>
  <sheetProtection/>
  <mergeCells count="9">
    <mergeCell ref="I3:J3"/>
    <mergeCell ref="A26:B26"/>
    <mergeCell ref="C26:D26"/>
    <mergeCell ref="A28:B28"/>
    <mergeCell ref="C28:D28"/>
    <mergeCell ref="A3:B4"/>
    <mergeCell ref="C3:D4"/>
    <mergeCell ref="E3:F3"/>
    <mergeCell ref="G3:H3"/>
  </mergeCells>
  <printOptions horizontalCentered="1"/>
  <pageMargins left="0.3937007874015748" right="0.3937007874015748" top="0.984251968503937" bottom="0.984251968503937" header="0.11811023622047245" footer="0.11811023622047245"/>
  <pageSetup horizontalDpi="600" verticalDpi="600" orientation="portrait" paperSize="9" scale="75" r:id="rId1"/>
</worksheet>
</file>

<file path=xl/worksheets/sheet76.xml><?xml version="1.0" encoding="utf-8"?>
<worksheet xmlns="http://schemas.openxmlformats.org/spreadsheetml/2006/main" xmlns:r="http://schemas.openxmlformats.org/officeDocument/2006/relationships">
  <dimension ref="A1:S68"/>
  <sheetViews>
    <sheetView view="pageBreakPreview" zoomScaleSheetLayoutView="100" zoomScalePageLayoutView="0" workbookViewId="0" topLeftCell="A1">
      <selection activeCell="D51" sqref="D51"/>
    </sheetView>
  </sheetViews>
  <sheetFormatPr defaultColWidth="9.00390625" defaultRowHeight="12.75"/>
  <cols>
    <col min="1" max="1" width="8.75390625" style="1535" customWidth="1"/>
    <col min="2" max="2" width="15.75390625" style="1535" customWidth="1"/>
    <col min="3" max="3" width="8.75390625" style="1535" hidden="1" customWidth="1"/>
    <col min="4" max="4" width="15.75390625" style="1535" hidden="1" customWidth="1"/>
    <col min="5" max="13" width="16.125" style="1572" customWidth="1"/>
    <col min="14" max="14" width="4.125" style="1535" customWidth="1"/>
    <col min="15" max="16384" width="9.125" style="1535" customWidth="1"/>
  </cols>
  <sheetData>
    <row r="1" spans="1:13" ht="24.75" customHeight="1">
      <c r="A1" s="1598" t="s">
        <v>1580</v>
      </c>
      <c r="B1" s="1599"/>
      <c r="C1" s="1600"/>
      <c r="D1" s="1601"/>
      <c r="E1" s="1599"/>
      <c r="F1" s="1599"/>
      <c r="G1" s="1599"/>
      <c r="H1" s="1599"/>
      <c r="I1" s="1599"/>
      <c r="J1" s="1599"/>
      <c r="K1" s="1599"/>
      <c r="L1" s="1599"/>
      <c r="M1" s="1599"/>
    </row>
    <row r="2" spans="1:13" ht="11.25" customHeight="1">
      <c r="A2" s="1536"/>
      <c r="B2" s="1537"/>
      <c r="C2" s="1538"/>
      <c r="D2" s="1539"/>
      <c r="E2" s="1540"/>
      <c r="F2" s="1540"/>
      <c r="G2" s="1540"/>
      <c r="H2" s="1540"/>
      <c r="I2" s="1540"/>
      <c r="J2" s="1540"/>
      <c r="K2" s="1540"/>
      <c r="L2" s="1540"/>
      <c r="M2" s="1541" t="s">
        <v>1541</v>
      </c>
    </row>
    <row r="3" spans="1:13" s="1563" customFormat="1" ht="30.75" customHeight="1">
      <c r="A3" s="2397" t="s">
        <v>1542</v>
      </c>
      <c r="B3" s="2398"/>
      <c r="C3" s="2401"/>
      <c r="D3" s="2402"/>
      <c r="E3" s="2405" t="s">
        <v>1543</v>
      </c>
      <c r="F3" s="2413"/>
      <c r="G3" s="2406"/>
      <c r="H3" s="2405" t="s">
        <v>1544</v>
      </c>
      <c r="I3" s="2413"/>
      <c r="J3" s="2406"/>
      <c r="K3" s="2405" t="s">
        <v>1545</v>
      </c>
      <c r="L3" s="2413"/>
      <c r="M3" s="2406"/>
    </row>
    <row r="4" spans="1:13" s="1563" customFormat="1" ht="54.75" customHeight="1">
      <c r="A4" s="2399"/>
      <c r="B4" s="2400"/>
      <c r="C4" s="2403"/>
      <c r="D4" s="2404"/>
      <c r="E4" s="1544" t="s">
        <v>1581</v>
      </c>
      <c r="F4" s="1544" t="s">
        <v>1582</v>
      </c>
      <c r="G4" s="1544" t="s">
        <v>1583</v>
      </c>
      <c r="H4" s="1544" t="s">
        <v>1581</v>
      </c>
      <c r="I4" s="1544" t="s">
        <v>1582</v>
      </c>
      <c r="J4" s="1544" t="s">
        <v>1583</v>
      </c>
      <c r="K4" s="1544" t="s">
        <v>1581</v>
      </c>
      <c r="L4" s="1544" t="s">
        <v>1582</v>
      </c>
      <c r="M4" s="1544" t="s">
        <v>1583</v>
      </c>
    </row>
    <row r="5" spans="1:14" s="1543" customFormat="1" ht="6" customHeight="1">
      <c r="A5" s="1545"/>
      <c r="B5" s="1546"/>
      <c r="C5" s="1547"/>
      <c r="D5" s="1548"/>
      <c r="E5" s="1550"/>
      <c r="F5" s="1549"/>
      <c r="G5" s="1551"/>
      <c r="H5" s="1550"/>
      <c r="I5" s="1549"/>
      <c r="J5" s="1549"/>
      <c r="K5" s="1550"/>
      <c r="L5" s="1549"/>
      <c r="M5" s="1551"/>
      <c r="N5" s="1602"/>
    </row>
    <row r="6" spans="1:19" s="1563" customFormat="1" ht="12.75">
      <c r="A6" s="1603">
        <v>2013</v>
      </c>
      <c r="B6" s="1553" t="s">
        <v>1549</v>
      </c>
      <c r="C6" s="1603">
        <v>2013</v>
      </c>
      <c r="D6" s="1553" t="s">
        <v>1550</v>
      </c>
      <c r="E6" s="1604">
        <v>-0.5</v>
      </c>
      <c r="F6" s="1605">
        <v>-0.8</v>
      </c>
      <c r="G6" s="1606">
        <v>0.2</v>
      </c>
      <c r="H6" s="1604">
        <v>1.8</v>
      </c>
      <c r="I6" s="1605">
        <v>2.6</v>
      </c>
      <c r="J6" s="1606">
        <v>0.5</v>
      </c>
      <c r="K6" s="1604">
        <v>-0.5</v>
      </c>
      <c r="L6" s="1605">
        <v>-0.8</v>
      </c>
      <c r="M6" s="1606">
        <v>0.2</v>
      </c>
      <c r="O6" s="1834"/>
      <c r="P6" s="1834"/>
      <c r="Q6" s="1834"/>
      <c r="R6" s="1834"/>
      <c r="S6" s="1834"/>
    </row>
    <row r="7" spans="1:19" s="1563" customFormat="1" ht="12.75">
      <c r="A7" s="1603"/>
      <c r="B7" s="1553" t="s">
        <v>1551</v>
      </c>
      <c r="C7" s="1603"/>
      <c r="D7" s="1553" t="s">
        <v>1552</v>
      </c>
      <c r="E7" s="1604">
        <v>0.8</v>
      </c>
      <c r="F7" s="1605">
        <v>0.5</v>
      </c>
      <c r="G7" s="1606">
        <v>1.5</v>
      </c>
      <c r="H7" s="1604">
        <v>2.1</v>
      </c>
      <c r="I7" s="1605">
        <v>2.6</v>
      </c>
      <c r="J7" s="1606">
        <v>1.2</v>
      </c>
      <c r="K7" s="1604">
        <v>0.3</v>
      </c>
      <c r="L7" s="1605">
        <v>-0.4</v>
      </c>
      <c r="M7" s="1606">
        <v>1.6</v>
      </c>
      <c r="O7" s="1834"/>
      <c r="P7" s="1834"/>
      <c r="Q7" s="1834"/>
      <c r="R7" s="1834"/>
      <c r="S7" s="1834"/>
    </row>
    <row r="8" spans="1:19" s="1563" customFormat="1" ht="12.75">
      <c r="A8" s="1603"/>
      <c r="B8" s="1553" t="s">
        <v>1553</v>
      </c>
      <c r="C8" s="1603"/>
      <c r="D8" s="1553" t="s">
        <v>1554</v>
      </c>
      <c r="E8" s="1604">
        <v>-0.8</v>
      </c>
      <c r="F8" s="1605">
        <v>-1.1</v>
      </c>
      <c r="G8" s="1606">
        <v>-0.4</v>
      </c>
      <c r="H8" s="1604">
        <v>0.5</v>
      </c>
      <c r="I8" s="1605">
        <v>0.6</v>
      </c>
      <c r="J8" s="1606">
        <v>0.3</v>
      </c>
      <c r="K8" s="1604">
        <v>-0.5</v>
      </c>
      <c r="L8" s="1605">
        <v>-1.4</v>
      </c>
      <c r="M8" s="1606">
        <v>1.2</v>
      </c>
      <c r="O8" s="1834"/>
      <c r="P8" s="1834"/>
      <c r="Q8" s="1834"/>
      <c r="R8" s="1834"/>
      <c r="S8" s="1834"/>
    </row>
    <row r="9" spans="1:19" s="1563" customFormat="1" ht="12.75">
      <c r="A9" s="1603"/>
      <c r="B9" s="1553" t="s">
        <v>1555</v>
      </c>
      <c r="C9" s="1603"/>
      <c r="D9" s="1553" t="s">
        <v>1556</v>
      </c>
      <c r="E9" s="1604">
        <v>-0.8</v>
      </c>
      <c r="F9" s="1605">
        <v>-0.9</v>
      </c>
      <c r="G9" s="1606">
        <v>-0.6</v>
      </c>
      <c r="H9" s="1604">
        <v>-1.9</v>
      </c>
      <c r="I9" s="1605">
        <v>-1.4</v>
      </c>
      <c r="J9" s="1606">
        <v>-2.8</v>
      </c>
      <c r="K9" s="1604">
        <v>-1.4</v>
      </c>
      <c r="L9" s="1605">
        <v>-2.4</v>
      </c>
      <c r="M9" s="1606">
        <v>0.5</v>
      </c>
      <c r="O9" s="1834"/>
      <c r="P9" s="1834"/>
      <c r="Q9" s="1834"/>
      <c r="R9" s="1834"/>
      <c r="S9" s="1834"/>
    </row>
    <row r="10" spans="1:19" s="1563" customFormat="1" ht="12.75">
      <c r="A10" s="1603"/>
      <c r="B10" s="1553" t="s">
        <v>1557</v>
      </c>
      <c r="C10" s="1603"/>
      <c r="D10" s="1553" t="s">
        <v>1558</v>
      </c>
      <c r="E10" s="1604">
        <v>-0.9</v>
      </c>
      <c r="F10" s="1605">
        <v>-0.2</v>
      </c>
      <c r="G10" s="1606">
        <v>-2.3</v>
      </c>
      <c r="H10" s="1604">
        <v>-1</v>
      </c>
      <c r="I10" s="1605">
        <v>-0.7</v>
      </c>
      <c r="J10" s="1606">
        <v>-1.7</v>
      </c>
      <c r="K10" s="1604">
        <v>-2.2</v>
      </c>
      <c r="L10" s="1605">
        <v>-2.5</v>
      </c>
      <c r="M10" s="1606">
        <v>-1.8</v>
      </c>
      <c r="O10" s="1834"/>
      <c r="P10" s="1834"/>
      <c r="Q10" s="1834"/>
      <c r="R10" s="1834"/>
      <c r="S10" s="1834"/>
    </row>
    <row r="11" spans="1:19" s="1563" customFormat="1" ht="12.75">
      <c r="A11" s="1603"/>
      <c r="B11" s="1553" t="s">
        <v>1559</v>
      </c>
      <c r="C11" s="1603"/>
      <c r="D11" s="1553" t="s">
        <v>1560</v>
      </c>
      <c r="E11" s="1604">
        <v>-0.3</v>
      </c>
      <c r="F11" s="1605">
        <v>-0.1</v>
      </c>
      <c r="G11" s="1606">
        <v>-0.8</v>
      </c>
      <c r="H11" s="1604">
        <v>-0.1</v>
      </c>
      <c r="I11" s="1605">
        <v>0</v>
      </c>
      <c r="J11" s="1606">
        <v>-0.2</v>
      </c>
      <c r="K11" s="1604">
        <v>-2.6</v>
      </c>
      <c r="L11" s="1605">
        <v>-2.6</v>
      </c>
      <c r="M11" s="1606">
        <v>-2.5</v>
      </c>
      <c r="O11" s="1834"/>
      <c r="P11" s="1834"/>
      <c r="Q11" s="1834"/>
      <c r="R11" s="1834"/>
      <c r="S11" s="1834"/>
    </row>
    <row r="12" spans="1:19" s="1563" customFormat="1" ht="12.75">
      <c r="A12" s="1552"/>
      <c r="B12" s="1553" t="s">
        <v>1561</v>
      </c>
      <c r="C12" s="1552"/>
      <c r="D12" s="1553" t="s">
        <v>1562</v>
      </c>
      <c r="E12" s="1555">
        <v>0</v>
      </c>
      <c r="F12" s="1554">
        <v>0</v>
      </c>
      <c r="G12" s="1556">
        <v>-0.1</v>
      </c>
      <c r="H12" s="1555">
        <v>-1.8</v>
      </c>
      <c r="I12" s="1554">
        <v>-1.8</v>
      </c>
      <c r="J12" s="1556">
        <v>-1.9</v>
      </c>
      <c r="K12" s="1607">
        <v>-2.6</v>
      </c>
      <c r="L12" s="1608">
        <v>-2.6</v>
      </c>
      <c r="M12" s="1609">
        <v>-2.6</v>
      </c>
      <c r="O12" s="1834"/>
      <c r="P12" s="1834"/>
      <c r="Q12" s="1834"/>
      <c r="R12" s="1834"/>
      <c r="S12" s="1834"/>
    </row>
    <row r="13" spans="1:19" s="1563" customFormat="1" ht="12.75">
      <c r="A13" s="1552"/>
      <c r="B13" s="1553" t="s">
        <v>1563</v>
      </c>
      <c r="C13" s="1552"/>
      <c r="D13" s="1553" t="s">
        <v>1564</v>
      </c>
      <c r="E13" s="1555">
        <v>0.1</v>
      </c>
      <c r="F13" s="1554">
        <v>0.3</v>
      </c>
      <c r="G13" s="1556">
        <v>0</v>
      </c>
      <c r="H13" s="1555">
        <v>-3.2</v>
      </c>
      <c r="I13" s="1554">
        <v>-2.9</v>
      </c>
      <c r="J13" s="1556">
        <v>-3.7</v>
      </c>
      <c r="K13" s="1607">
        <v>-2.5</v>
      </c>
      <c r="L13" s="1608">
        <v>-2.4</v>
      </c>
      <c r="M13" s="1609">
        <v>-2.7</v>
      </c>
      <c r="O13" s="1834"/>
      <c r="P13" s="1834"/>
      <c r="Q13" s="1834"/>
      <c r="R13" s="1834"/>
      <c r="S13" s="1834"/>
    </row>
    <row r="14" spans="1:19" s="1563" customFormat="1" ht="12.75">
      <c r="A14" s="1552"/>
      <c r="B14" s="1553" t="s">
        <v>1565</v>
      </c>
      <c r="C14" s="1552"/>
      <c r="D14" s="1553" t="s">
        <v>1566</v>
      </c>
      <c r="E14" s="1555">
        <v>0</v>
      </c>
      <c r="F14" s="1554">
        <v>-0.2</v>
      </c>
      <c r="G14" s="1556">
        <v>0.4</v>
      </c>
      <c r="H14" s="1555">
        <v>-4.2</v>
      </c>
      <c r="I14" s="1554">
        <v>-3.5</v>
      </c>
      <c r="J14" s="1556">
        <v>-5.5</v>
      </c>
      <c r="K14" s="1607">
        <v>-2.5</v>
      </c>
      <c r="L14" s="1608">
        <v>-2.6</v>
      </c>
      <c r="M14" s="1609">
        <v>-2.3</v>
      </c>
      <c r="O14" s="1834"/>
      <c r="P14" s="1834"/>
      <c r="Q14" s="1834"/>
      <c r="R14" s="1834"/>
      <c r="S14" s="1834"/>
    </row>
    <row r="15" spans="1:19" s="1563" customFormat="1" ht="12.75">
      <c r="A15" s="1552"/>
      <c r="B15" s="1553" t="s">
        <v>1567</v>
      </c>
      <c r="C15" s="1552"/>
      <c r="D15" s="1553" t="s">
        <v>1568</v>
      </c>
      <c r="E15" s="1555">
        <v>-0.3</v>
      </c>
      <c r="F15" s="1554">
        <v>-0.2</v>
      </c>
      <c r="G15" s="1556">
        <v>-0.6</v>
      </c>
      <c r="H15" s="1555">
        <v>-4.2</v>
      </c>
      <c r="I15" s="1554">
        <v>-3.9</v>
      </c>
      <c r="J15" s="1556">
        <v>-4.9</v>
      </c>
      <c r="K15" s="1607">
        <v>-2.8</v>
      </c>
      <c r="L15" s="1608">
        <v>-2.8</v>
      </c>
      <c r="M15" s="1609">
        <v>-2.9</v>
      </c>
      <c r="O15" s="1834"/>
      <c r="P15" s="1834"/>
      <c r="Q15" s="1834"/>
      <c r="R15" s="1834"/>
      <c r="S15" s="1834"/>
    </row>
    <row r="16" spans="1:19" s="1563" customFormat="1" ht="12.75">
      <c r="A16" s="1552"/>
      <c r="B16" s="1553" t="s">
        <v>1569</v>
      </c>
      <c r="C16" s="1552"/>
      <c r="D16" s="1553" t="s">
        <v>1570</v>
      </c>
      <c r="E16" s="1555">
        <v>0.1</v>
      </c>
      <c r="F16" s="1554">
        <v>0</v>
      </c>
      <c r="G16" s="1556">
        <v>0.2</v>
      </c>
      <c r="H16" s="1555">
        <v>-3.7</v>
      </c>
      <c r="I16" s="1554">
        <v>-4</v>
      </c>
      <c r="J16" s="1556">
        <v>-3.1</v>
      </c>
      <c r="K16" s="1607">
        <v>-2.8</v>
      </c>
      <c r="L16" s="1608">
        <v>-2.8</v>
      </c>
      <c r="M16" s="1609">
        <v>-2.7</v>
      </c>
      <c r="O16" s="1834"/>
      <c r="P16" s="1834"/>
      <c r="Q16" s="1834"/>
      <c r="R16" s="1834"/>
      <c r="S16" s="1834"/>
    </row>
    <row r="17" spans="1:19" s="1563" customFormat="1" ht="12.75">
      <c r="A17" s="1552"/>
      <c r="B17" s="1553" t="s">
        <v>1571</v>
      </c>
      <c r="C17" s="1552"/>
      <c r="D17" s="1553" t="s">
        <v>1572</v>
      </c>
      <c r="E17" s="1555">
        <v>-0.2</v>
      </c>
      <c r="F17" s="1554">
        <v>0</v>
      </c>
      <c r="G17" s="1556">
        <v>-0.4</v>
      </c>
      <c r="H17" s="1555">
        <v>-2.9</v>
      </c>
      <c r="I17" s="1554">
        <v>-2.9</v>
      </c>
      <c r="J17" s="1556">
        <v>-3.1</v>
      </c>
      <c r="K17" s="1607">
        <v>-2.9</v>
      </c>
      <c r="L17" s="1608">
        <v>-2.9</v>
      </c>
      <c r="M17" s="1609">
        <v>-3.1</v>
      </c>
      <c r="O17" s="1834"/>
      <c r="P17" s="1834"/>
      <c r="Q17" s="1834"/>
      <c r="R17" s="1834"/>
      <c r="S17" s="1834"/>
    </row>
    <row r="18" spans="1:19" s="1563" customFormat="1" ht="18.75" customHeight="1">
      <c r="A18" s="1603">
        <v>2014</v>
      </c>
      <c r="B18" s="1553" t="s">
        <v>1549</v>
      </c>
      <c r="C18" s="1603">
        <v>2014</v>
      </c>
      <c r="D18" s="1553" t="s">
        <v>1550</v>
      </c>
      <c r="E18" s="1604">
        <v>0.1</v>
      </c>
      <c r="F18" s="1605">
        <v>0</v>
      </c>
      <c r="G18" s="1606">
        <v>0.2</v>
      </c>
      <c r="H18" s="1604">
        <v>-2.4</v>
      </c>
      <c r="I18" s="1605">
        <v>-2</v>
      </c>
      <c r="J18" s="1606">
        <v>-3</v>
      </c>
      <c r="K18" s="1604">
        <v>0.1</v>
      </c>
      <c r="L18" s="1605">
        <v>0.1</v>
      </c>
      <c r="M18" s="1606">
        <v>0.2</v>
      </c>
      <c r="O18" s="1834"/>
      <c r="P18" s="1834"/>
      <c r="Q18" s="1834"/>
      <c r="R18" s="1834"/>
      <c r="S18" s="1834"/>
    </row>
    <row r="19" spans="1:19" s="1563" customFormat="1" ht="12.75">
      <c r="A19" s="1603"/>
      <c r="B19" s="1553" t="s">
        <v>1551</v>
      </c>
      <c r="C19" s="1603"/>
      <c r="D19" s="1553" t="s">
        <v>1552</v>
      </c>
      <c r="E19" s="1604">
        <v>-0.1</v>
      </c>
      <c r="F19" s="1605">
        <v>0</v>
      </c>
      <c r="G19" s="1606">
        <v>-0.4</v>
      </c>
      <c r="H19" s="1604">
        <v>-3.2</v>
      </c>
      <c r="I19" s="1605">
        <v>-2.5</v>
      </c>
      <c r="J19" s="1606">
        <v>-4.8</v>
      </c>
      <c r="K19" s="1604">
        <v>0</v>
      </c>
      <c r="L19" s="1605">
        <v>0</v>
      </c>
      <c r="M19" s="1606">
        <v>-0.1</v>
      </c>
      <c r="O19" s="1834"/>
      <c r="P19" s="1834"/>
      <c r="Q19" s="1834"/>
      <c r="R19" s="1834"/>
      <c r="S19" s="1834"/>
    </row>
    <row r="20" spans="1:19" s="1563" customFormat="1" ht="12.75">
      <c r="A20" s="1603"/>
      <c r="B20" s="1553" t="s">
        <v>1553</v>
      </c>
      <c r="C20" s="1603"/>
      <c r="D20" s="1553" t="s">
        <v>1554</v>
      </c>
      <c r="E20" s="1604">
        <v>-0.3</v>
      </c>
      <c r="F20" s="1605">
        <v>-0.2</v>
      </c>
      <c r="G20" s="1606">
        <v>-0.7</v>
      </c>
      <c r="H20" s="1604">
        <v>-2.8</v>
      </c>
      <c r="I20" s="1605">
        <v>-1.6</v>
      </c>
      <c r="J20" s="1606">
        <v>-5</v>
      </c>
      <c r="K20" s="1604">
        <v>-0.4</v>
      </c>
      <c r="L20" s="1605">
        <v>-0.1</v>
      </c>
      <c r="M20" s="1606">
        <v>-0.8</v>
      </c>
      <c r="O20" s="1834"/>
      <c r="P20" s="1834"/>
      <c r="Q20" s="1834"/>
      <c r="R20" s="1834"/>
      <c r="S20" s="1834"/>
    </row>
    <row r="21" spans="1:19" s="1563" customFormat="1" ht="12.75">
      <c r="A21" s="1603"/>
      <c r="B21" s="1553" t="s">
        <v>1555</v>
      </c>
      <c r="C21" s="1603"/>
      <c r="D21" s="1553" t="s">
        <v>1556</v>
      </c>
      <c r="E21" s="1604">
        <v>-0.1</v>
      </c>
      <c r="F21" s="1605">
        <v>-0.2</v>
      </c>
      <c r="G21" s="1606">
        <v>0.2</v>
      </c>
      <c r="H21" s="1604">
        <v>-2</v>
      </c>
      <c r="I21" s="1605">
        <v>-0.9</v>
      </c>
      <c r="J21" s="1606">
        <v>-4.2</v>
      </c>
      <c r="K21" s="1604">
        <v>-0.5</v>
      </c>
      <c r="L21" s="1605">
        <v>-0.4</v>
      </c>
      <c r="M21" s="1606">
        <v>-0.6</v>
      </c>
      <c r="O21" s="1834"/>
      <c r="P21" s="1834"/>
      <c r="Q21" s="1834"/>
      <c r="R21" s="1834"/>
      <c r="S21" s="1834"/>
    </row>
    <row r="22" spans="1:19" s="1563" customFormat="1" ht="12.75">
      <c r="A22" s="1603"/>
      <c r="B22" s="1553" t="s">
        <v>1557</v>
      </c>
      <c r="C22" s="1603"/>
      <c r="D22" s="1553" t="s">
        <v>1558</v>
      </c>
      <c r="E22" s="1604">
        <v>0.3</v>
      </c>
      <c r="F22" s="1605">
        <v>0.1</v>
      </c>
      <c r="G22" s="1606">
        <v>0.7</v>
      </c>
      <c r="H22" s="1604">
        <v>-0.9</v>
      </c>
      <c r="I22" s="1605">
        <v>-0.6</v>
      </c>
      <c r="J22" s="1606">
        <v>-1.3</v>
      </c>
      <c r="K22" s="1604">
        <v>-0.2</v>
      </c>
      <c r="L22" s="1605">
        <v>-0.3</v>
      </c>
      <c r="M22" s="1606">
        <v>0.1</v>
      </c>
      <c r="O22" s="1834"/>
      <c r="P22" s="1834"/>
      <c r="Q22" s="1834"/>
      <c r="R22" s="1834"/>
      <c r="S22" s="1834"/>
    </row>
    <row r="23" spans="1:19" s="1563" customFormat="1" ht="12.75">
      <c r="A23" s="1603"/>
      <c r="B23" s="1553" t="s">
        <v>1559</v>
      </c>
      <c r="C23" s="1603"/>
      <c r="D23" s="1553" t="s">
        <v>1560</v>
      </c>
      <c r="E23" s="1604">
        <v>-0.1</v>
      </c>
      <c r="F23" s="1605">
        <v>0</v>
      </c>
      <c r="G23" s="1606">
        <v>-0.4</v>
      </c>
      <c r="H23" s="1604">
        <v>-0.6</v>
      </c>
      <c r="I23" s="1605">
        <v>-0.5</v>
      </c>
      <c r="J23" s="1606">
        <v>-1</v>
      </c>
      <c r="K23" s="1604">
        <v>-0.3</v>
      </c>
      <c r="L23" s="1605">
        <v>-0.3</v>
      </c>
      <c r="M23" s="1606">
        <v>-0.3</v>
      </c>
      <c r="O23" s="1834"/>
      <c r="P23" s="1834"/>
      <c r="Q23" s="1834"/>
      <c r="R23" s="1834"/>
      <c r="S23" s="1834"/>
    </row>
    <row r="24" spans="1:13" s="1563" customFormat="1" ht="6" customHeight="1">
      <c r="A24" s="1610"/>
      <c r="B24" s="1559"/>
      <c r="C24" s="1610"/>
      <c r="D24" s="1559"/>
      <c r="E24" s="1611"/>
      <c r="F24" s="1612"/>
      <c r="G24" s="1613"/>
      <c r="H24" s="1614"/>
      <c r="I24" s="1615"/>
      <c r="J24" s="1616"/>
      <c r="K24" s="1614"/>
      <c r="L24" s="1615"/>
      <c r="M24" s="1616"/>
    </row>
    <row r="25" spans="1:13" s="1563" customFormat="1" ht="6" customHeight="1">
      <c r="A25" s="1617"/>
      <c r="B25" s="1618"/>
      <c r="C25" s="1617"/>
      <c r="D25" s="1618"/>
      <c r="E25" s="1618"/>
      <c r="F25" s="1618"/>
      <c r="G25" s="1618"/>
      <c r="H25" s="1618"/>
      <c r="I25" s="1618"/>
      <c r="J25" s="1618"/>
      <c r="K25" s="1618"/>
      <c r="L25" s="1618"/>
      <c r="M25" s="1618"/>
    </row>
    <row r="26" spans="1:13" s="1563" customFormat="1" ht="13.5">
      <c r="A26" s="1619" t="s">
        <v>1573</v>
      </c>
      <c r="B26" s="1618"/>
      <c r="C26" s="2409" t="s">
        <v>1579</v>
      </c>
      <c r="D26" s="2409"/>
      <c r="E26" s="1620"/>
      <c r="F26" s="1618"/>
      <c r="G26" s="1620"/>
      <c r="H26" s="1620"/>
      <c r="I26" s="1620"/>
      <c r="J26" s="1620"/>
      <c r="K26" s="1620"/>
      <c r="L26" s="1620"/>
      <c r="M26" s="1620"/>
    </row>
    <row r="27" spans="1:13" ht="12.75">
      <c r="A27" s="1621"/>
      <c r="B27" s="1622"/>
      <c r="C27" s="1621"/>
      <c r="D27" s="1622"/>
      <c r="E27" s="1623"/>
      <c r="F27" s="1623"/>
      <c r="G27" s="1623"/>
      <c r="H27" s="1623"/>
      <c r="I27" s="1623"/>
      <c r="J27" s="1623"/>
      <c r="K27" s="1623"/>
      <c r="L27" s="1623"/>
      <c r="M27" s="1623"/>
    </row>
    <row r="28" spans="1:13" ht="12.75">
      <c r="A28" s="1621"/>
      <c r="B28" s="1622"/>
      <c r="C28" s="1621"/>
      <c r="D28" s="1622"/>
      <c r="E28" s="1623"/>
      <c r="F28" s="1623"/>
      <c r="G28" s="1623"/>
      <c r="H28" s="1623"/>
      <c r="I28" s="1623"/>
      <c r="J28" s="1623"/>
      <c r="K28" s="1623"/>
      <c r="L28" s="1623"/>
      <c r="M28" s="1623"/>
    </row>
    <row r="29" spans="1:13" ht="12.75">
      <c r="A29" s="1621"/>
      <c r="B29" s="1622"/>
      <c r="C29" s="1621"/>
      <c r="D29" s="1622"/>
      <c r="E29" s="1623"/>
      <c r="F29" s="1623"/>
      <c r="G29" s="1623"/>
      <c r="H29" s="1623"/>
      <c r="I29" s="1623"/>
      <c r="J29" s="1623"/>
      <c r="K29" s="1623"/>
      <c r="L29" s="1623"/>
      <c r="M29" s="1623"/>
    </row>
    <row r="30" spans="1:13" ht="12.75">
      <c r="A30" s="1621"/>
      <c r="B30" s="1622"/>
      <c r="C30" s="1621"/>
      <c r="D30" s="1622"/>
      <c r="E30" s="1623"/>
      <c r="F30" s="1623"/>
      <c r="G30" s="1623"/>
      <c r="H30" s="1623"/>
      <c r="I30" s="1623"/>
      <c r="J30" s="1623"/>
      <c r="K30" s="1623"/>
      <c r="L30" s="1623"/>
      <c r="M30" s="1623"/>
    </row>
    <row r="31" spans="1:13" ht="12.75">
      <c r="A31" s="1621"/>
      <c r="B31" s="1622"/>
      <c r="C31" s="1621"/>
      <c r="D31" s="1622"/>
      <c r="E31" s="1623"/>
      <c r="F31" s="1623"/>
      <c r="G31" s="1623"/>
      <c r="H31" s="1623"/>
      <c r="I31" s="1623"/>
      <c r="J31" s="1623"/>
      <c r="K31" s="1623"/>
      <c r="L31" s="1623"/>
      <c r="M31" s="1623"/>
    </row>
    <row r="32" spans="1:13" ht="12.75">
      <c r="A32" s="1621"/>
      <c r="B32" s="1622"/>
      <c r="C32" s="1621"/>
      <c r="D32" s="1622"/>
      <c r="E32" s="1623"/>
      <c r="F32" s="1623"/>
      <c r="G32" s="1623"/>
      <c r="H32" s="1623"/>
      <c r="I32" s="1623"/>
      <c r="J32" s="1623"/>
      <c r="K32" s="1623"/>
      <c r="L32" s="1623"/>
      <c r="M32" s="1623"/>
    </row>
    <row r="33" spans="1:13" ht="12.75">
      <c r="A33" s="1621"/>
      <c r="B33" s="1622"/>
      <c r="C33" s="1621"/>
      <c r="D33" s="1622"/>
      <c r="E33" s="1623"/>
      <c r="F33" s="1623"/>
      <c r="G33" s="1623"/>
      <c r="H33" s="1623"/>
      <c r="I33" s="1623"/>
      <c r="J33" s="1623"/>
      <c r="K33" s="1623"/>
      <c r="L33" s="1623"/>
      <c r="M33" s="1623"/>
    </row>
    <row r="34" spans="1:13" ht="12.75">
      <c r="A34" s="1621"/>
      <c r="B34" s="1622"/>
      <c r="C34" s="1621"/>
      <c r="D34" s="1622"/>
      <c r="E34" s="1623"/>
      <c r="F34" s="1623"/>
      <c r="G34" s="1623"/>
      <c r="H34" s="1623"/>
      <c r="I34" s="1623"/>
      <c r="J34" s="1623"/>
      <c r="K34" s="1623"/>
      <c r="L34" s="1623"/>
      <c r="M34" s="1623"/>
    </row>
    <row r="35" spans="1:13" ht="12.75">
      <c r="A35" s="1621"/>
      <c r="B35" s="1622"/>
      <c r="C35" s="1621"/>
      <c r="D35" s="1622"/>
      <c r="E35" s="1623"/>
      <c r="F35" s="1623"/>
      <c r="G35" s="1623"/>
      <c r="H35" s="1623"/>
      <c r="I35" s="1623"/>
      <c r="J35" s="1623"/>
      <c r="K35" s="1623"/>
      <c r="L35" s="1623"/>
      <c r="M35" s="1623"/>
    </row>
    <row r="36" spans="1:13" ht="12.75">
      <c r="A36" s="1621"/>
      <c r="B36" s="1622"/>
      <c r="C36" s="1621"/>
      <c r="D36" s="1622"/>
      <c r="E36" s="1623"/>
      <c r="F36" s="1623"/>
      <c r="G36" s="1623"/>
      <c r="H36" s="1623"/>
      <c r="I36" s="1623"/>
      <c r="J36" s="1623"/>
      <c r="K36" s="1623"/>
      <c r="L36" s="1623"/>
      <c r="M36" s="1623"/>
    </row>
    <row r="37" spans="1:13" ht="12.75">
      <c r="A37" s="1621"/>
      <c r="B37" s="1622"/>
      <c r="C37" s="1621"/>
      <c r="D37" s="1622"/>
      <c r="E37" s="1623"/>
      <c r="F37" s="1623"/>
      <c r="G37" s="1623"/>
      <c r="H37" s="1623"/>
      <c r="I37" s="1623"/>
      <c r="J37" s="1623"/>
      <c r="K37" s="1623"/>
      <c r="L37" s="1623"/>
      <c r="M37" s="1623"/>
    </row>
    <row r="38" spans="1:13" ht="12.75">
      <c r="A38" s="1621"/>
      <c r="B38" s="1622"/>
      <c r="C38" s="1621"/>
      <c r="D38" s="1622"/>
      <c r="E38" s="1623"/>
      <c r="F38" s="1623"/>
      <c r="G38" s="1623"/>
      <c r="H38" s="1623"/>
      <c r="I38" s="1623"/>
      <c r="J38" s="1623"/>
      <c r="K38" s="1623"/>
      <c r="L38" s="1623"/>
      <c r="M38" s="1623"/>
    </row>
    <row r="39" spans="1:13" ht="12.75">
      <c r="A39" s="1621"/>
      <c r="B39" s="1622"/>
      <c r="C39" s="1621"/>
      <c r="D39" s="1622"/>
      <c r="E39" s="1623"/>
      <c r="F39" s="1623"/>
      <c r="G39" s="1623"/>
      <c r="H39" s="1623"/>
      <c r="I39" s="1623"/>
      <c r="J39" s="1623"/>
      <c r="K39" s="1623"/>
      <c r="L39" s="1623"/>
      <c r="M39" s="1623"/>
    </row>
    <row r="40" spans="6:13" ht="12.75">
      <c r="F40" s="1623"/>
      <c r="K40" s="1624"/>
      <c r="L40" s="1624"/>
      <c r="M40" s="1624"/>
    </row>
    <row r="41" spans="11:13" ht="12.75">
      <c r="K41" s="1624"/>
      <c r="L41" s="1624"/>
      <c r="M41" s="1624"/>
    </row>
    <row r="42" spans="11:13" ht="12.75">
      <c r="K42" s="1624"/>
      <c r="L42" s="1624"/>
      <c r="M42" s="1624"/>
    </row>
    <row r="43" spans="11:13" ht="12.75">
      <c r="K43" s="1624"/>
      <c r="L43" s="1624"/>
      <c r="M43" s="1624"/>
    </row>
    <row r="44" spans="11:13" ht="12.75">
      <c r="K44" s="1624"/>
      <c r="L44" s="1624"/>
      <c r="M44" s="1624"/>
    </row>
    <row r="45" spans="11:13" ht="12.75">
      <c r="K45" s="1624"/>
      <c r="L45" s="1624"/>
      <c r="M45" s="1624"/>
    </row>
    <row r="46" spans="11:13" ht="12.75">
      <c r="K46" s="1624"/>
      <c r="L46" s="1624"/>
      <c r="M46" s="1624"/>
    </row>
    <row r="47" spans="11:13" ht="12.75">
      <c r="K47" s="1624"/>
      <c r="L47" s="1624"/>
      <c r="M47" s="1624"/>
    </row>
    <row r="48" spans="11:13" ht="12.75">
      <c r="K48" s="1624"/>
      <c r="L48" s="1624"/>
      <c r="M48" s="1624"/>
    </row>
    <row r="49" spans="11:13" ht="12.75">
      <c r="K49" s="1624"/>
      <c r="L49" s="1624"/>
      <c r="M49" s="1624"/>
    </row>
    <row r="50" spans="11:13" ht="12.75">
      <c r="K50" s="1624"/>
      <c r="L50" s="1624"/>
      <c r="M50" s="1624"/>
    </row>
    <row r="51" spans="5:13" ht="12.75">
      <c r="E51" s="1571"/>
      <c r="F51" s="1571"/>
      <c r="G51" s="1571"/>
      <c r="H51" s="1571"/>
      <c r="I51" s="1571"/>
      <c r="J51" s="1571"/>
      <c r="K51" s="1571"/>
      <c r="L51" s="1571"/>
      <c r="M51" s="1571"/>
    </row>
    <row r="52" spans="5:13" ht="12.75">
      <c r="E52" s="1571"/>
      <c r="F52" s="1571"/>
      <c r="G52" s="1571"/>
      <c r="H52" s="1571"/>
      <c r="I52" s="1571"/>
      <c r="J52" s="1571"/>
      <c r="K52" s="1571"/>
      <c r="L52" s="1571"/>
      <c r="M52" s="1571"/>
    </row>
    <row r="53" spans="5:13" ht="12.75">
      <c r="E53" s="1571"/>
      <c r="F53" s="1571"/>
      <c r="G53" s="1571"/>
      <c r="H53" s="1571"/>
      <c r="I53" s="1571"/>
      <c r="J53" s="1571"/>
      <c r="K53" s="1571"/>
      <c r="L53" s="1571"/>
      <c r="M53" s="1571"/>
    </row>
    <row r="54" spans="5:13" ht="12.75">
      <c r="E54" s="1571"/>
      <c r="F54" s="1571"/>
      <c r="G54" s="1571"/>
      <c r="H54" s="1571"/>
      <c r="I54" s="1571"/>
      <c r="J54" s="1571"/>
      <c r="K54" s="1571"/>
      <c r="L54" s="1571"/>
      <c r="M54" s="1571"/>
    </row>
    <row r="55" spans="5:13" ht="12.75">
      <c r="E55" s="1571"/>
      <c r="F55" s="1571"/>
      <c r="G55" s="1571"/>
      <c r="H55" s="1571"/>
      <c r="I55" s="1571"/>
      <c r="J55" s="1571"/>
      <c r="K55" s="1571"/>
      <c r="L55" s="1571"/>
      <c r="M55" s="1571"/>
    </row>
    <row r="56" spans="5:13" ht="12.75">
      <c r="E56" s="1571"/>
      <c r="F56" s="1571"/>
      <c r="G56" s="1571"/>
      <c r="H56" s="1571"/>
      <c r="I56" s="1571"/>
      <c r="J56" s="1571"/>
      <c r="K56" s="1571"/>
      <c r="L56" s="1571"/>
      <c r="M56" s="1571"/>
    </row>
    <row r="57" spans="5:13" ht="12.75">
      <c r="E57" s="1571"/>
      <c r="F57" s="1571"/>
      <c r="G57" s="1571"/>
      <c r="H57" s="1571"/>
      <c r="I57" s="1571"/>
      <c r="J57" s="1571"/>
      <c r="K57" s="1571"/>
      <c r="L57" s="1571"/>
      <c r="M57" s="1571"/>
    </row>
    <row r="58" spans="5:13" ht="12.75">
      <c r="E58" s="1571"/>
      <c r="F58" s="1571"/>
      <c r="G58" s="1571"/>
      <c r="H58" s="1571"/>
      <c r="I58" s="1571"/>
      <c r="J58" s="1571"/>
      <c r="K58" s="1571"/>
      <c r="L58" s="1571"/>
      <c r="M58" s="1571"/>
    </row>
    <row r="59" spans="5:13" ht="12.75">
      <c r="E59" s="1571"/>
      <c r="F59" s="1571"/>
      <c r="G59" s="1571"/>
      <c r="H59" s="1571"/>
      <c r="I59" s="1571"/>
      <c r="J59" s="1571"/>
      <c r="K59" s="1571"/>
      <c r="L59" s="1571"/>
      <c r="M59" s="1571"/>
    </row>
    <row r="60" spans="5:13" ht="12.75">
      <c r="E60" s="1571"/>
      <c r="F60" s="1571"/>
      <c r="G60" s="1571"/>
      <c r="H60" s="1571"/>
      <c r="I60" s="1571"/>
      <c r="J60" s="1571"/>
      <c r="K60" s="1571"/>
      <c r="L60" s="1571"/>
      <c r="M60" s="1571"/>
    </row>
    <row r="61" spans="5:13" ht="12.75">
      <c r="E61" s="1571"/>
      <c r="F61" s="1571"/>
      <c r="G61" s="1571"/>
      <c r="H61" s="1571"/>
      <c r="I61" s="1571"/>
      <c r="J61" s="1571"/>
      <c r="K61" s="1571"/>
      <c r="L61" s="1571"/>
      <c r="M61" s="1571"/>
    </row>
    <row r="62" spans="5:13" ht="12.75">
      <c r="E62" s="1571"/>
      <c r="F62" s="1571"/>
      <c r="G62" s="1571"/>
      <c r="H62" s="1571"/>
      <c r="I62" s="1571"/>
      <c r="J62" s="1571"/>
      <c r="K62" s="1571"/>
      <c r="L62" s="1571"/>
      <c r="M62" s="1571"/>
    </row>
    <row r="63" spans="5:13" ht="12.75">
      <c r="E63" s="1571"/>
      <c r="F63" s="1571"/>
      <c r="G63" s="1571"/>
      <c r="H63" s="1571"/>
      <c r="I63" s="1571"/>
      <c r="J63" s="1571"/>
      <c r="K63" s="1571"/>
      <c r="L63" s="1571"/>
      <c r="M63" s="1571"/>
    </row>
    <row r="64" spans="5:13" ht="12.75">
      <c r="E64" s="1571"/>
      <c r="F64" s="1571"/>
      <c r="G64" s="1571"/>
      <c r="H64" s="1571"/>
      <c r="I64" s="1571"/>
      <c r="J64" s="1571"/>
      <c r="K64" s="1571"/>
      <c r="L64" s="1571"/>
      <c r="M64" s="1571"/>
    </row>
    <row r="65" spans="5:13" ht="12.75">
      <c r="E65" s="1571"/>
      <c r="F65" s="1571"/>
      <c r="G65" s="1571"/>
      <c r="H65" s="1571"/>
      <c r="I65" s="1571"/>
      <c r="J65" s="1571"/>
      <c r="K65" s="1571"/>
      <c r="L65" s="1571"/>
      <c r="M65" s="1571"/>
    </row>
    <row r="66" spans="5:13" ht="12.75">
      <c r="E66" s="1571"/>
      <c r="F66" s="1571"/>
      <c r="G66" s="1571"/>
      <c r="H66" s="1571"/>
      <c r="I66" s="1571"/>
      <c r="J66" s="1571"/>
      <c r="K66" s="1571"/>
      <c r="L66" s="1571"/>
      <c r="M66" s="1571"/>
    </row>
    <row r="67" spans="5:13" ht="12.75">
      <c r="E67" s="1571"/>
      <c r="F67" s="1571"/>
      <c r="G67" s="1571"/>
      <c r="H67" s="1571"/>
      <c r="I67" s="1571"/>
      <c r="J67" s="1571"/>
      <c r="K67" s="1571"/>
      <c r="L67" s="1571"/>
      <c r="M67" s="1571"/>
    </row>
    <row r="68" spans="5:13" ht="12.75">
      <c r="E68" s="1571"/>
      <c r="F68" s="1571"/>
      <c r="G68" s="1571"/>
      <c r="H68" s="1571"/>
      <c r="I68" s="1571"/>
      <c r="J68" s="1571"/>
      <c r="K68" s="1571"/>
      <c r="L68" s="1571"/>
      <c r="M68" s="1571"/>
    </row>
  </sheetData>
  <sheetProtection/>
  <mergeCells count="6">
    <mergeCell ref="A3:B4"/>
    <mergeCell ref="C3:D4"/>
    <mergeCell ref="E3:G3"/>
    <mergeCell ref="H3:J3"/>
    <mergeCell ref="K3:M3"/>
    <mergeCell ref="C26:D26"/>
  </mergeCells>
  <printOptions horizontalCentered="1"/>
  <pageMargins left="0.3937007874015748" right="0.3937007874015748" top="0.984251968503937" bottom="0.984251968503937" header="0.11811023622047245" footer="0.11811023622047245"/>
  <pageSetup horizontalDpi="600" verticalDpi="600" orientation="landscape" paperSize="9" scale="75" r:id="rId1"/>
</worksheet>
</file>

<file path=xl/worksheets/sheet77.xml><?xml version="1.0" encoding="utf-8"?>
<worksheet xmlns="http://schemas.openxmlformats.org/spreadsheetml/2006/main" xmlns:r="http://schemas.openxmlformats.org/officeDocument/2006/relationships">
  <dimension ref="A1:N36"/>
  <sheetViews>
    <sheetView view="pageBreakPreview" zoomScaleSheetLayoutView="100" zoomScalePageLayoutView="0" workbookViewId="0" topLeftCell="A1">
      <selection activeCell="D51" sqref="D51"/>
    </sheetView>
  </sheetViews>
  <sheetFormatPr defaultColWidth="9.00390625" defaultRowHeight="12.75"/>
  <cols>
    <col min="1" max="1" width="59.75390625" style="1660" customWidth="1"/>
    <col min="2" max="2" width="57.75390625" style="1660" hidden="1" customWidth="1"/>
    <col min="3" max="9" width="10.00390625" style="1660" customWidth="1"/>
    <col min="10" max="16384" width="9.125" style="1660" customWidth="1"/>
  </cols>
  <sheetData>
    <row r="1" spans="1:9" s="1628" customFormat="1" ht="24.75" customHeight="1">
      <c r="A1" s="1625" t="s">
        <v>1584</v>
      </c>
      <c r="B1" s="1626"/>
      <c r="C1" s="1627"/>
      <c r="D1" s="1627"/>
      <c r="E1" s="1627"/>
      <c r="F1" s="1627"/>
      <c r="G1" s="1627"/>
      <c r="H1" s="1627"/>
      <c r="I1" s="1627"/>
    </row>
    <row r="2" spans="1:9" s="1628" customFormat="1" ht="11.25" customHeight="1">
      <c r="A2" s="1629"/>
      <c r="B2" s="1630"/>
      <c r="C2" s="1629"/>
      <c r="D2" s="1629"/>
      <c r="E2" s="1629"/>
      <c r="F2" s="1629"/>
      <c r="G2" s="1629"/>
      <c r="H2" s="1629"/>
      <c r="I2" s="1629"/>
    </row>
    <row r="3" spans="1:9" s="1631" customFormat="1" ht="18" customHeight="1">
      <c r="A3" s="2414" t="s">
        <v>1585</v>
      </c>
      <c r="B3" s="2416"/>
      <c r="C3" s="2418">
        <v>2013</v>
      </c>
      <c r="D3" s="2418"/>
      <c r="E3" s="2418"/>
      <c r="F3" s="2418"/>
      <c r="G3" s="2418"/>
      <c r="H3" s="2418">
        <v>2014</v>
      </c>
      <c r="I3" s="2418"/>
    </row>
    <row r="4" spans="1:9" s="1631" customFormat="1" ht="29.25" customHeight="1">
      <c r="A4" s="2415"/>
      <c r="B4" s="2417"/>
      <c r="C4" s="905" t="s">
        <v>1586</v>
      </c>
      <c r="D4" s="905" t="s">
        <v>1587</v>
      </c>
      <c r="E4" s="905" t="s">
        <v>1588</v>
      </c>
      <c r="F4" s="905" t="s">
        <v>1589</v>
      </c>
      <c r="G4" s="905" t="s">
        <v>1590</v>
      </c>
      <c r="H4" s="905" t="s">
        <v>1586</v>
      </c>
      <c r="I4" s="905" t="s">
        <v>1587</v>
      </c>
    </row>
    <row r="5" spans="1:9" s="1631" customFormat="1" ht="21" customHeight="1">
      <c r="A5" s="2419" t="s">
        <v>1591</v>
      </c>
      <c r="B5" s="2420"/>
      <c r="C5" s="2420"/>
      <c r="D5" s="2420"/>
      <c r="E5" s="2420"/>
      <c r="F5" s="2420"/>
      <c r="G5" s="2420"/>
      <c r="H5" s="2420"/>
      <c r="I5" s="2420"/>
    </row>
    <row r="6" spans="1:9" s="1634" customFormat="1" ht="6" customHeight="1">
      <c r="A6" s="1632"/>
      <c r="B6" s="1632"/>
      <c r="C6" s="1633"/>
      <c r="D6" s="1633"/>
      <c r="E6" s="1633"/>
      <c r="F6" s="1633"/>
      <c r="G6" s="1633"/>
      <c r="H6" s="1633"/>
      <c r="I6" s="1633"/>
    </row>
    <row r="7" spans="1:9" s="1634" customFormat="1" ht="6" customHeight="1">
      <c r="A7" s="1632"/>
      <c r="B7" s="1632"/>
      <c r="C7" s="1633"/>
      <c r="D7" s="1633"/>
      <c r="E7" s="1633"/>
      <c r="F7" s="1633"/>
      <c r="G7" s="1633"/>
      <c r="H7" s="1633"/>
      <c r="I7" s="1633"/>
    </row>
    <row r="8" spans="1:14" s="1631" customFormat="1" ht="12.75">
      <c r="A8" s="1635" t="s">
        <v>1592</v>
      </c>
      <c r="B8" s="1635" t="s">
        <v>1593</v>
      </c>
      <c r="C8" s="1636">
        <v>107.456</v>
      </c>
      <c r="D8" s="1637">
        <v>103.316</v>
      </c>
      <c r="E8" s="1637">
        <v>86.553</v>
      </c>
      <c r="F8" s="1637">
        <v>86.518</v>
      </c>
      <c r="G8" s="1638">
        <v>92.727</v>
      </c>
      <c r="H8" s="1636">
        <v>102.755</v>
      </c>
      <c r="I8" s="1637">
        <v>100.999</v>
      </c>
      <c r="J8" s="1639"/>
      <c r="K8" s="1639"/>
      <c r="L8" s="1639"/>
      <c r="M8" s="1639"/>
      <c r="N8" s="1639"/>
    </row>
    <row r="9" spans="1:14" s="1631" customFormat="1" ht="12.75">
      <c r="A9" s="1635" t="s">
        <v>1594</v>
      </c>
      <c r="B9" s="1635" t="s">
        <v>1595</v>
      </c>
      <c r="C9" s="1636">
        <v>98.389</v>
      </c>
      <c r="D9" s="1637">
        <v>97.256</v>
      </c>
      <c r="E9" s="1637">
        <v>93.649</v>
      </c>
      <c r="F9" s="1637">
        <v>97.668</v>
      </c>
      <c r="G9" s="1638">
        <v>96.713</v>
      </c>
      <c r="H9" s="1636">
        <v>97.594</v>
      </c>
      <c r="I9" s="1637">
        <v>92.707</v>
      </c>
      <c r="J9" s="1639"/>
      <c r="K9" s="1639"/>
      <c r="L9" s="1639"/>
      <c r="M9" s="1639"/>
      <c r="N9" s="1639"/>
    </row>
    <row r="10" spans="1:14" s="1631" customFormat="1" ht="12.75">
      <c r="A10" s="1635" t="s">
        <v>1596</v>
      </c>
      <c r="B10" s="1635" t="s">
        <v>1597</v>
      </c>
      <c r="C10" s="1636">
        <v>99.941</v>
      </c>
      <c r="D10" s="1637">
        <v>94.325</v>
      </c>
      <c r="E10" s="1637">
        <v>87.56</v>
      </c>
      <c r="F10" s="1637">
        <v>86.149</v>
      </c>
      <c r="G10" s="1638">
        <v>91.568</v>
      </c>
      <c r="H10" s="1636">
        <v>83.826</v>
      </c>
      <c r="I10" s="1637">
        <v>86.56</v>
      </c>
      <c r="J10" s="1639"/>
      <c r="K10" s="1639"/>
      <c r="L10" s="1639"/>
      <c r="M10" s="1639"/>
      <c r="N10" s="1639"/>
    </row>
    <row r="11" spans="1:14" s="1631" customFormat="1" ht="12.75">
      <c r="A11" s="1635" t="s">
        <v>1598</v>
      </c>
      <c r="B11" s="1635" t="s">
        <v>1599</v>
      </c>
      <c r="C11" s="1636">
        <v>97.169</v>
      </c>
      <c r="D11" s="1637">
        <v>90.485</v>
      </c>
      <c r="E11" s="1637">
        <v>90.429</v>
      </c>
      <c r="F11" s="1637">
        <v>88.477</v>
      </c>
      <c r="G11" s="1638">
        <v>91.444</v>
      </c>
      <c r="H11" s="1636">
        <v>92.808</v>
      </c>
      <c r="I11" s="1637">
        <v>92.675</v>
      </c>
      <c r="J11" s="1639"/>
      <c r="K11" s="1639"/>
      <c r="L11" s="1639"/>
      <c r="M11" s="1639"/>
      <c r="N11" s="1639"/>
    </row>
    <row r="12" spans="1:14" s="1631" customFormat="1" ht="12.75">
      <c r="A12" s="1635" t="s">
        <v>1600</v>
      </c>
      <c r="B12" s="1635" t="s">
        <v>1601</v>
      </c>
      <c r="C12" s="1636">
        <v>98.758</v>
      </c>
      <c r="D12" s="1637">
        <v>98.662</v>
      </c>
      <c r="E12" s="1637">
        <v>89.332</v>
      </c>
      <c r="F12" s="1637">
        <v>79.892</v>
      </c>
      <c r="G12" s="1638">
        <v>88.614</v>
      </c>
      <c r="H12" s="1636">
        <v>86.908</v>
      </c>
      <c r="I12" s="1637">
        <v>87.211</v>
      </c>
      <c r="J12" s="1639"/>
      <c r="K12" s="1639"/>
      <c r="L12" s="1639"/>
      <c r="M12" s="1639"/>
      <c r="N12" s="1639"/>
    </row>
    <row r="13" spans="1:14" s="1631" customFormat="1" ht="12.75">
      <c r="A13" s="1635" t="s">
        <v>1602</v>
      </c>
      <c r="B13" s="1635" t="s">
        <v>1603</v>
      </c>
      <c r="C13" s="1636">
        <v>105.793</v>
      </c>
      <c r="D13" s="1637">
        <v>106.315</v>
      </c>
      <c r="E13" s="1637">
        <v>109.217</v>
      </c>
      <c r="F13" s="1637">
        <v>111.137</v>
      </c>
      <c r="G13" s="1638">
        <v>108.114</v>
      </c>
      <c r="H13" s="1636">
        <v>106.742</v>
      </c>
      <c r="I13" s="1637">
        <v>104.228</v>
      </c>
      <c r="J13" s="1639"/>
      <c r="K13" s="1639"/>
      <c r="L13" s="1639"/>
      <c r="M13" s="1639"/>
      <c r="N13" s="1639"/>
    </row>
    <row r="14" spans="1:14" s="1631" customFormat="1" ht="12.75">
      <c r="A14" s="1635" t="s">
        <v>1604</v>
      </c>
      <c r="B14" s="1635" t="s">
        <v>1605</v>
      </c>
      <c r="C14" s="1636">
        <v>97.907</v>
      </c>
      <c r="D14" s="1637">
        <v>93.736</v>
      </c>
      <c r="E14" s="1637">
        <v>91.299</v>
      </c>
      <c r="F14" s="1637">
        <v>90.554</v>
      </c>
      <c r="G14" s="1638">
        <v>93.333</v>
      </c>
      <c r="H14" s="1636">
        <v>95.461</v>
      </c>
      <c r="I14" s="1637">
        <v>94.049</v>
      </c>
      <c r="J14" s="1639"/>
      <c r="K14" s="1639"/>
      <c r="L14" s="1639"/>
      <c r="M14" s="1639"/>
      <c r="N14" s="1639"/>
    </row>
    <row r="15" spans="1:14" s="1631" customFormat="1" ht="12.75">
      <c r="A15" s="1635" t="s">
        <v>1606</v>
      </c>
      <c r="B15" s="1635" t="s">
        <v>1607</v>
      </c>
      <c r="C15" s="1636">
        <v>103.118</v>
      </c>
      <c r="D15" s="1637">
        <v>102.653</v>
      </c>
      <c r="E15" s="1637">
        <v>102.175</v>
      </c>
      <c r="F15" s="1637">
        <v>98.525</v>
      </c>
      <c r="G15" s="1638">
        <v>101.544</v>
      </c>
      <c r="H15" s="1636">
        <v>98.75</v>
      </c>
      <c r="I15" s="1637">
        <v>98.05</v>
      </c>
      <c r="J15" s="1639"/>
      <c r="K15" s="1639"/>
      <c r="L15" s="1639"/>
      <c r="M15" s="1639"/>
      <c r="N15" s="1639"/>
    </row>
    <row r="16" spans="1:14" s="1631" customFormat="1" ht="12.75">
      <c r="A16" s="1635" t="s">
        <v>1608</v>
      </c>
      <c r="B16" s="1635" t="s">
        <v>1609</v>
      </c>
      <c r="C16" s="1636">
        <v>100.405</v>
      </c>
      <c r="D16" s="1637">
        <v>99.784</v>
      </c>
      <c r="E16" s="1637">
        <v>104.035</v>
      </c>
      <c r="F16" s="1637">
        <v>103.291</v>
      </c>
      <c r="G16" s="1638">
        <v>101.957</v>
      </c>
      <c r="H16" s="1636">
        <v>98.865</v>
      </c>
      <c r="I16" s="1637">
        <v>96.574</v>
      </c>
      <c r="J16" s="1639"/>
      <c r="K16" s="1639"/>
      <c r="L16" s="1639"/>
      <c r="M16" s="1639"/>
      <c r="N16" s="1639"/>
    </row>
    <row r="17" spans="1:14" s="1644" customFormat="1" ht="13.5" customHeight="1">
      <c r="A17" s="1640" t="s">
        <v>106</v>
      </c>
      <c r="B17" s="1640" t="s">
        <v>1610</v>
      </c>
      <c r="C17" s="1641">
        <v>100.686</v>
      </c>
      <c r="D17" s="1642">
        <v>97.43</v>
      </c>
      <c r="E17" s="1642">
        <v>94.042</v>
      </c>
      <c r="F17" s="1642">
        <v>93.126</v>
      </c>
      <c r="G17" s="1643">
        <v>96.098</v>
      </c>
      <c r="H17" s="1641">
        <v>97.012</v>
      </c>
      <c r="I17" s="1642">
        <v>95.705</v>
      </c>
      <c r="J17" s="1639"/>
      <c r="K17" s="1639"/>
      <c r="L17" s="1639"/>
      <c r="M17" s="1639"/>
      <c r="N17" s="1639"/>
    </row>
    <row r="18" spans="1:9" s="1631" customFormat="1" ht="6" customHeight="1">
      <c r="A18" s="1645"/>
      <c r="B18" s="1645"/>
      <c r="C18" s="1646"/>
      <c r="D18" s="1646"/>
      <c r="E18" s="1646"/>
      <c r="F18" s="1646"/>
      <c r="G18" s="1646"/>
      <c r="H18" s="1646"/>
      <c r="I18" s="1647"/>
    </row>
    <row r="19" spans="1:9" s="1631" customFormat="1" ht="21" customHeight="1">
      <c r="A19" s="2421" t="s">
        <v>1611</v>
      </c>
      <c r="B19" s="2422"/>
      <c r="C19" s="2422"/>
      <c r="D19" s="2422"/>
      <c r="E19" s="2422"/>
      <c r="F19" s="2422"/>
      <c r="G19" s="2422"/>
      <c r="H19" s="2422"/>
      <c r="I19" s="2423"/>
    </row>
    <row r="20" spans="1:9" s="1631" customFormat="1" ht="6" customHeight="1">
      <c r="A20" s="1648"/>
      <c r="B20" s="1648"/>
      <c r="C20" s="1649"/>
      <c r="D20" s="1649"/>
      <c r="E20" s="1649"/>
      <c r="F20" s="1649"/>
      <c r="G20" s="1649"/>
      <c r="H20" s="1649"/>
      <c r="I20" s="1650"/>
    </row>
    <row r="21" spans="1:14" s="1653" customFormat="1" ht="12.75">
      <c r="A21" s="1635" t="s">
        <v>1592</v>
      </c>
      <c r="B21" s="1635" t="s">
        <v>1593</v>
      </c>
      <c r="C21" s="1637">
        <v>99.971</v>
      </c>
      <c r="D21" s="1637">
        <v>97.38</v>
      </c>
      <c r="E21" s="1651">
        <v>95.207</v>
      </c>
      <c r="F21" s="1637">
        <v>99.512</v>
      </c>
      <c r="G21" s="1637">
        <v>97.927</v>
      </c>
      <c r="H21" s="1637">
        <v>99.162</v>
      </c>
      <c r="I21" s="1637">
        <v>97.91</v>
      </c>
      <c r="J21" s="1652"/>
      <c r="K21" s="1652"/>
      <c r="L21" s="1652"/>
      <c r="M21" s="1652"/>
      <c r="N21" s="1652"/>
    </row>
    <row r="22" spans="1:14" s="1653" customFormat="1" ht="12.75">
      <c r="A22" s="1635" t="s">
        <v>1594</v>
      </c>
      <c r="B22" s="1635" t="s">
        <v>1595</v>
      </c>
      <c r="C22" s="1637">
        <v>94.725</v>
      </c>
      <c r="D22" s="1637">
        <v>102.09</v>
      </c>
      <c r="E22" s="1651">
        <v>96.895</v>
      </c>
      <c r="F22" s="1637">
        <v>107.609</v>
      </c>
      <c r="G22" s="1637">
        <v>100.705</v>
      </c>
      <c r="H22" s="1637">
        <v>106.637</v>
      </c>
      <c r="I22" s="1637">
        <v>102.695</v>
      </c>
      <c r="J22" s="1652"/>
      <c r="K22" s="1652"/>
      <c r="L22" s="1652"/>
      <c r="M22" s="1652"/>
      <c r="N22" s="1652"/>
    </row>
    <row r="23" spans="1:14" s="1653" customFormat="1" ht="12.75">
      <c r="A23" s="1635" t="s">
        <v>1596</v>
      </c>
      <c r="B23" s="1635" t="s">
        <v>1597</v>
      </c>
      <c r="C23" s="1637">
        <v>98.79</v>
      </c>
      <c r="D23" s="1637">
        <v>90.874</v>
      </c>
      <c r="E23" s="1651">
        <v>90.388</v>
      </c>
      <c r="F23" s="1637">
        <v>85.983</v>
      </c>
      <c r="G23" s="1637">
        <v>91.481</v>
      </c>
      <c r="H23" s="1637">
        <v>93.539</v>
      </c>
      <c r="I23" s="1637">
        <v>87.045</v>
      </c>
      <c r="J23" s="1652"/>
      <c r="K23" s="1652"/>
      <c r="L23" s="1652"/>
      <c r="M23" s="1652"/>
      <c r="N23" s="1652"/>
    </row>
    <row r="24" spans="1:14" s="1653" customFormat="1" ht="12.75">
      <c r="A24" s="1635" t="s">
        <v>1598</v>
      </c>
      <c r="B24" s="1635" t="s">
        <v>1599</v>
      </c>
      <c r="C24" s="1637">
        <v>86.52</v>
      </c>
      <c r="D24" s="1637">
        <v>84.115</v>
      </c>
      <c r="E24" s="1651">
        <v>83.324</v>
      </c>
      <c r="F24" s="1637">
        <v>79.625</v>
      </c>
      <c r="G24" s="1637">
        <v>83.332</v>
      </c>
      <c r="H24" s="1637">
        <v>90.228</v>
      </c>
      <c r="I24" s="1637">
        <v>88.503</v>
      </c>
      <c r="J24" s="1652"/>
      <c r="K24" s="1652"/>
      <c r="L24" s="1652"/>
      <c r="M24" s="1652"/>
      <c r="N24" s="1652"/>
    </row>
    <row r="25" spans="1:14" s="1653" customFormat="1" ht="12.75">
      <c r="A25" s="1635" t="s">
        <v>1600</v>
      </c>
      <c r="B25" s="1635" t="s">
        <v>1601</v>
      </c>
      <c r="C25" s="1637">
        <v>93.756</v>
      </c>
      <c r="D25" s="1637">
        <v>93.239</v>
      </c>
      <c r="E25" s="1651">
        <v>88.73</v>
      </c>
      <c r="F25" s="1637">
        <v>83.017</v>
      </c>
      <c r="G25" s="1637">
        <v>89.584</v>
      </c>
      <c r="H25" s="1637">
        <v>88.876</v>
      </c>
      <c r="I25" s="1637">
        <v>86.634</v>
      </c>
      <c r="J25" s="1652"/>
      <c r="K25" s="1652"/>
      <c r="L25" s="1652"/>
      <c r="M25" s="1652"/>
      <c r="N25" s="1652"/>
    </row>
    <row r="26" spans="1:14" s="1653" customFormat="1" ht="12.75">
      <c r="A26" s="1635" t="s">
        <v>1602</v>
      </c>
      <c r="B26" s="1635" t="s">
        <v>1603</v>
      </c>
      <c r="C26" s="1637">
        <v>107.021</v>
      </c>
      <c r="D26" s="1637">
        <v>101.98</v>
      </c>
      <c r="E26" s="1651">
        <v>98.959</v>
      </c>
      <c r="F26" s="1637">
        <v>98.086</v>
      </c>
      <c r="G26" s="1637">
        <v>101.338</v>
      </c>
      <c r="H26" s="1637">
        <v>100.413</v>
      </c>
      <c r="I26" s="1637">
        <v>98.771</v>
      </c>
      <c r="J26" s="1652"/>
      <c r="K26" s="1652"/>
      <c r="L26" s="1652"/>
      <c r="M26" s="1652"/>
      <c r="N26" s="1652"/>
    </row>
    <row r="27" spans="1:14" s="1653" customFormat="1" ht="12.75">
      <c r="A27" s="1635" t="s">
        <v>1604</v>
      </c>
      <c r="B27" s="1635" t="s">
        <v>1605</v>
      </c>
      <c r="C27" s="1637">
        <v>96.431</v>
      </c>
      <c r="D27" s="1637">
        <v>97.78</v>
      </c>
      <c r="E27" s="1651">
        <v>97.248</v>
      </c>
      <c r="F27" s="1637">
        <v>96.126</v>
      </c>
      <c r="G27" s="1637">
        <v>96.908</v>
      </c>
      <c r="H27" s="1637">
        <v>98.466</v>
      </c>
      <c r="I27" s="1637">
        <v>97.395</v>
      </c>
      <c r="J27" s="1652"/>
      <c r="K27" s="1652"/>
      <c r="L27" s="1652"/>
      <c r="M27" s="1652"/>
      <c r="N27" s="1652"/>
    </row>
    <row r="28" spans="1:14" s="1653" customFormat="1" ht="12.75">
      <c r="A28" s="1635" t="s">
        <v>1606</v>
      </c>
      <c r="B28" s="1635" t="s">
        <v>1607</v>
      </c>
      <c r="C28" s="1637">
        <v>92.519</v>
      </c>
      <c r="D28" s="1637">
        <v>98.277</v>
      </c>
      <c r="E28" s="1651">
        <v>100.228</v>
      </c>
      <c r="F28" s="1637">
        <v>101.706</v>
      </c>
      <c r="G28" s="1637">
        <v>98.41</v>
      </c>
      <c r="H28" s="1637">
        <v>97.406</v>
      </c>
      <c r="I28" s="1637">
        <v>95.353</v>
      </c>
      <c r="J28" s="1652"/>
      <c r="K28" s="1652"/>
      <c r="L28" s="1652"/>
      <c r="M28" s="1652"/>
      <c r="N28" s="1652"/>
    </row>
    <row r="29" spans="1:14" s="1653" customFormat="1" ht="12.75">
      <c r="A29" s="1635" t="s">
        <v>1608</v>
      </c>
      <c r="B29" s="1635" t="s">
        <v>1609</v>
      </c>
      <c r="C29" s="1637">
        <v>99.495</v>
      </c>
      <c r="D29" s="1637">
        <v>97.581</v>
      </c>
      <c r="E29" s="1651">
        <v>97.876</v>
      </c>
      <c r="F29" s="1637">
        <v>99.296</v>
      </c>
      <c r="G29" s="1637">
        <v>98.544</v>
      </c>
      <c r="H29" s="1637">
        <v>101.549</v>
      </c>
      <c r="I29" s="1637">
        <v>94.154</v>
      </c>
      <c r="J29" s="1652"/>
      <c r="K29" s="1652"/>
      <c r="L29" s="1652"/>
      <c r="M29" s="1652"/>
      <c r="N29" s="1652"/>
    </row>
    <row r="30" spans="1:14" s="1631" customFormat="1" ht="13.5" customHeight="1">
      <c r="A30" s="1640" t="s">
        <v>106</v>
      </c>
      <c r="B30" s="1640" t="s">
        <v>1610</v>
      </c>
      <c r="C30" s="1642">
        <v>96.493</v>
      </c>
      <c r="D30" s="1642">
        <v>96.149</v>
      </c>
      <c r="E30" s="1654">
        <v>95.751</v>
      </c>
      <c r="F30" s="1642">
        <v>95.634</v>
      </c>
      <c r="G30" s="1642">
        <v>95.99</v>
      </c>
      <c r="H30" s="1642">
        <v>97.424</v>
      </c>
      <c r="I30" s="1642">
        <v>94.804</v>
      </c>
      <c r="J30" s="1639"/>
      <c r="K30" s="1639"/>
      <c r="L30" s="1639"/>
      <c r="M30" s="1639"/>
      <c r="N30" s="1639"/>
    </row>
    <row r="31" spans="1:9" s="1631" customFormat="1" ht="6" customHeight="1">
      <c r="A31" s="1645"/>
      <c r="B31" s="1645"/>
      <c r="C31" s="1646"/>
      <c r="D31" s="1646"/>
      <c r="E31" s="1646"/>
      <c r="F31" s="1646"/>
      <c r="G31" s="1646"/>
      <c r="H31" s="1646"/>
      <c r="I31" s="1655"/>
    </row>
    <row r="32" spans="1:8" s="1658" customFormat="1" ht="6" customHeight="1">
      <c r="A32" s="1656"/>
      <c r="B32" s="1656"/>
      <c r="C32" s="1657"/>
      <c r="D32" s="1657"/>
      <c r="E32" s="1657"/>
      <c r="F32" s="1657"/>
      <c r="G32" s="1657"/>
      <c r="H32" s="1657"/>
    </row>
    <row r="33" spans="1:8" s="1658" customFormat="1" ht="15.75">
      <c r="A33" s="1656" t="s">
        <v>1612</v>
      </c>
      <c r="B33" s="1659" t="s">
        <v>1613</v>
      </c>
      <c r="C33" s="1657"/>
      <c r="D33" s="1657"/>
      <c r="E33" s="1657"/>
      <c r="F33" s="1657"/>
      <c r="G33" s="1657"/>
      <c r="H33" s="1657"/>
    </row>
    <row r="34" spans="1:8" s="1658" customFormat="1" ht="6" customHeight="1">
      <c r="A34" s="1656"/>
      <c r="B34" s="1595"/>
      <c r="C34" s="1657"/>
      <c r="D34" s="1657"/>
      <c r="E34" s="1657"/>
      <c r="F34" s="1657"/>
      <c r="G34" s="1657"/>
      <c r="H34" s="1657"/>
    </row>
    <row r="35" spans="1:8" s="1658" customFormat="1" ht="13.5">
      <c r="A35" s="1657" t="s">
        <v>1573</v>
      </c>
      <c r="B35" s="1657" t="s">
        <v>1614</v>
      </c>
      <c r="C35" s="1657"/>
      <c r="D35" s="1657"/>
      <c r="E35" s="1657"/>
      <c r="F35" s="1657"/>
      <c r="G35" s="1657"/>
      <c r="H35" s="1657"/>
    </row>
    <row r="36" spans="3:9" ht="11.25">
      <c r="C36" s="1661"/>
      <c r="D36" s="1661"/>
      <c r="E36" s="1661"/>
      <c r="F36" s="1661"/>
      <c r="G36" s="1661"/>
      <c r="H36" s="1661"/>
      <c r="I36" s="1661"/>
    </row>
  </sheetData>
  <sheetProtection/>
  <mergeCells count="6">
    <mergeCell ref="A3:A4"/>
    <mergeCell ref="B3:B4"/>
    <mergeCell ref="C3:G3"/>
    <mergeCell ref="H3:I3"/>
    <mergeCell ref="A5:I5"/>
    <mergeCell ref="A19:I19"/>
  </mergeCells>
  <printOptions horizontalCentered="1"/>
  <pageMargins left="0.3937007874015748" right="0.3937007874015748" top="0.7874015748031497" bottom="0.7874015748031497" header="0.11811023622047245" footer="0.11811023622047245"/>
  <pageSetup horizontalDpi="600" verticalDpi="600" orientation="landscape" paperSize="9" scale="75" r:id="rId1"/>
</worksheet>
</file>

<file path=xl/worksheets/sheet78.xml><?xml version="1.0" encoding="utf-8"?>
<worksheet xmlns="http://schemas.openxmlformats.org/spreadsheetml/2006/main" xmlns:r="http://schemas.openxmlformats.org/officeDocument/2006/relationships">
  <dimension ref="A1:M67"/>
  <sheetViews>
    <sheetView view="pageBreakPreview" zoomScaleSheetLayoutView="100" zoomScalePageLayoutView="0" workbookViewId="0" topLeftCell="A1">
      <pane ySplit="6" topLeftCell="A7" activePane="bottomLeft" state="frozen"/>
      <selection pane="topLeft" activeCell="D51" sqref="D51"/>
      <selection pane="bottomLeft" activeCell="D51" sqref="D51"/>
    </sheetView>
  </sheetViews>
  <sheetFormatPr defaultColWidth="9.00390625" defaultRowHeight="12.75"/>
  <cols>
    <col min="1" max="1" width="8.75390625" style="1665" customWidth="1"/>
    <col min="2" max="2" width="15.75390625" style="1665" customWidth="1"/>
    <col min="3" max="3" width="8.75390625" style="1665" hidden="1" customWidth="1"/>
    <col min="4" max="4" width="15.75390625" style="1665" hidden="1" customWidth="1"/>
    <col min="5" max="8" width="18.75390625" style="1665" customWidth="1"/>
    <col min="9" max="9" width="5.00390625" style="1665" customWidth="1"/>
    <col min="10" max="16384" width="9.125" style="1665" customWidth="1"/>
  </cols>
  <sheetData>
    <row r="1" spans="1:8" ht="24.75" customHeight="1">
      <c r="A1" s="1662" t="s">
        <v>1615</v>
      </c>
      <c r="B1" s="1662"/>
      <c r="C1" s="1663"/>
      <c r="D1" s="1663"/>
      <c r="E1" s="1664"/>
      <c r="F1" s="1664"/>
      <c r="G1" s="1664"/>
      <c r="H1" s="1664"/>
    </row>
    <row r="2" spans="1:8" ht="11.25" customHeight="1">
      <c r="A2" s="1666"/>
      <c r="B2" s="1666"/>
      <c r="C2" s="1667"/>
      <c r="D2" s="1667"/>
      <c r="E2" s="1666"/>
      <c r="F2" s="1666"/>
      <c r="G2" s="1666"/>
      <c r="H2" s="1666"/>
    </row>
    <row r="3" spans="1:8" s="1672" customFormat="1" ht="36" customHeight="1">
      <c r="A3" s="1668"/>
      <c r="B3" s="1669"/>
      <c r="C3" s="1670"/>
      <c r="D3" s="1671"/>
      <c r="E3" s="2424" t="s">
        <v>1616</v>
      </c>
      <c r="F3" s="2425"/>
      <c r="G3" s="2426"/>
      <c r="H3" s="2427" t="s">
        <v>1617</v>
      </c>
    </row>
    <row r="4" spans="1:8" s="1672" customFormat="1" ht="15.75" customHeight="1">
      <c r="A4" s="1673"/>
      <c r="B4" s="1674"/>
      <c r="C4" s="1675"/>
      <c r="D4" s="1676"/>
      <c r="E4" s="2430" t="s">
        <v>106</v>
      </c>
      <c r="F4" s="2431"/>
      <c r="G4" s="2432"/>
      <c r="H4" s="2428"/>
    </row>
    <row r="5" spans="1:8" s="1672" customFormat="1" ht="12.75" customHeight="1">
      <c r="A5" s="1673"/>
      <c r="B5" s="1674"/>
      <c r="C5" s="1675"/>
      <c r="D5" s="1676"/>
      <c r="E5" s="1678"/>
      <c r="F5" s="2433" t="s">
        <v>1618</v>
      </c>
      <c r="G5" s="2435" t="s">
        <v>1619</v>
      </c>
      <c r="H5" s="2428"/>
    </row>
    <row r="6" spans="1:8" s="1672" customFormat="1" ht="16.5" customHeight="1">
      <c r="A6" s="1679"/>
      <c r="B6" s="1680"/>
      <c r="C6" s="1681"/>
      <c r="D6" s="1682"/>
      <c r="E6" s="1683"/>
      <c r="F6" s="2434"/>
      <c r="G6" s="2436"/>
      <c r="H6" s="2429"/>
    </row>
    <row r="7" spans="1:8" s="1672" customFormat="1" ht="6" customHeight="1">
      <c r="A7" s="1673"/>
      <c r="B7" s="1674"/>
      <c r="C7" s="1675"/>
      <c r="D7" s="1676"/>
      <c r="E7" s="1684"/>
      <c r="F7" s="1684"/>
      <c r="G7" s="1685"/>
      <c r="H7" s="1677"/>
    </row>
    <row r="8" spans="1:13" s="1672" customFormat="1" ht="12.75">
      <c r="A8" s="1686">
        <v>2013</v>
      </c>
      <c r="B8" s="1553" t="s">
        <v>1549</v>
      </c>
      <c r="C8" s="1686">
        <v>2013</v>
      </c>
      <c r="D8" s="1553" t="s">
        <v>1550</v>
      </c>
      <c r="E8" s="1687">
        <v>391683</v>
      </c>
      <c r="F8" s="1687">
        <v>82229</v>
      </c>
      <c r="G8" s="1687">
        <v>309454</v>
      </c>
      <c r="H8" s="1688">
        <v>11.9</v>
      </c>
      <c r="J8" s="1689"/>
      <c r="K8" s="1690"/>
      <c r="L8" s="1689"/>
      <c r="M8" s="1689"/>
    </row>
    <row r="9" spans="1:13" s="1672" customFormat="1" ht="12.75">
      <c r="A9" s="1686"/>
      <c r="B9" s="1553" t="s">
        <v>1551</v>
      </c>
      <c r="C9" s="1686"/>
      <c r="D9" s="1553" t="s">
        <v>1552</v>
      </c>
      <c r="E9" s="1687">
        <v>392748</v>
      </c>
      <c r="F9" s="1687">
        <v>81861</v>
      </c>
      <c r="G9" s="1687">
        <v>310887</v>
      </c>
      <c r="H9" s="1688">
        <v>12</v>
      </c>
      <c r="J9" s="1689"/>
      <c r="K9" s="1690"/>
      <c r="L9" s="1689"/>
      <c r="M9" s="1689"/>
    </row>
    <row r="10" spans="1:13" s="1672" customFormat="1" ht="12.75">
      <c r="A10" s="1686"/>
      <c r="B10" s="1553" t="s">
        <v>1553</v>
      </c>
      <c r="C10" s="1686"/>
      <c r="D10" s="1553" t="s">
        <v>1554</v>
      </c>
      <c r="E10" s="1687">
        <v>388523</v>
      </c>
      <c r="F10" s="1687">
        <v>80207</v>
      </c>
      <c r="G10" s="1687">
        <v>308316</v>
      </c>
      <c r="H10" s="1688">
        <v>11.8</v>
      </c>
      <c r="J10" s="1689"/>
      <c r="K10" s="1690"/>
      <c r="L10" s="1689"/>
      <c r="M10" s="1689"/>
    </row>
    <row r="11" spans="1:13" s="1672" customFormat="1" ht="12.75">
      <c r="A11" s="1686"/>
      <c r="B11" s="1553" t="s">
        <v>1555</v>
      </c>
      <c r="C11" s="1686"/>
      <c r="D11" s="1553" t="s">
        <v>1556</v>
      </c>
      <c r="E11" s="1687">
        <v>380485</v>
      </c>
      <c r="F11" s="1687">
        <v>77432</v>
      </c>
      <c r="G11" s="1687">
        <v>303053</v>
      </c>
      <c r="H11" s="1688">
        <v>11.6</v>
      </c>
      <c r="J11" s="1689"/>
      <c r="K11" s="1690"/>
      <c r="L11" s="1689"/>
      <c r="M11" s="1689"/>
    </row>
    <row r="12" spans="1:13" s="1672" customFormat="1" ht="12.75">
      <c r="A12" s="1686"/>
      <c r="B12" s="1553" t="s">
        <v>1557</v>
      </c>
      <c r="C12" s="1686"/>
      <c r="D12" s="1553" t="s">
        <v>1558</v>
      </c>
      <c r="E12" s="1687">
        <v>360786</v>
      </c>
      <c r="F12" s="1687">
        <v>71163</v>
      </c>
      <c r="G12" s="1687">
        <v>289623</v>
      </c>
      <c r="H12" s="1688">
        <v>11</v>
      </c>
      <c r="J12" s="1689"/>
      <c r="K12" s="1690"/>
      <c r="L12" s="1689"/>
      <c r="M12" s="1689"/>
    </row>
    <row r="13" spans="1:13" s="1672" customFormat="1" ht="12.75">
      <c r="A13" s="1686"/>
      <c r="B13" s="1553" t="s">
        <v>1559</v>
      </c>
      <c r="C13" s="1686"/>
      <c r="D13" s="1553" t="s">
        <v>1560</v>
      </c>
      <c r="E13" s="1687">
        <v>351587</v>
      </c>
      <c r="F13" s="1687">
        <v>68942</v>
      </c>
      <c r="G13" s="1687">
        <v>282645</v>
      </c>
      <c r="H13" s="1688">
        <v>10.7</v>
      </c>
      <c r="J13" s="1689"/>
      <c r="K13" s="1690"/>
      <c r="L13" s="1689"/>
      <c r="M13" s="1689"/>
    </row>
    <row r="14" spans="1:13" s="1672" customFormat="1" ht="12.75">
      <c r="A14" s="1552"/>
      <c r="B14" s="1553" t="s">
        <v>1561</v>
      </c>
      <c r="C14" s="1552"/>
      <c r="D14" s="1553" t="s">
        <v>1562</v>
      </c>
      <c r="E14" s="1687">
        <v>355039</v>
      </c>
      <c r="F14" s="1687">
        <v>72166</v>
      </c>
      <c r="G14" s="1687">
        <v>282873</v>
      </c>
      <c r="H14" s="1688">
        <v>10.8</v>
      </c>
      <c r="J14" s="1689"/>
      <c r="K14" s="1690"/>
      <c r="L14" s="1689"/>
      <c r="M14" s="1689"/>
    </row>
    <row r="15" spans="1:13" s="1672" customFormat="1" ht="12.75">
      <c r="A15" s="1552"/>
      <c r="B15" s="1553" t="s">
        <v>1563</v>
      </c>
      <c r="C15" s="1552"/>
      <c r="D15" s="1553" t="s">
        <v>1564</v>
      </c>
      <c r="E15" s="1687">
        <v>351438</v>
      </c>
      <c r="F15" s="1687">
        <v>70830</v>
      </c>
      <c r="G15" s="1687">
        <v>280608</v>
      </c>
      <c r="H15" s="1688">
        <v>10.7</v>
      </c>
      <c r="J15" s="1689"/>
      <c r="K15" s="1690"/>
      <c r="L15" s="1689"/>
      <c r="M15" s="1689"/>
    </row>
    <row r="16" spans="1:13" s="1672" customFormat="1" ht="12.75">
      <c r="A16" s="1552"/>
      <c r="B16" s="1553" t="s">
        <v>1565</v>
      </c>
      <c r="C16" s="1552"/>
      <c r="D16" s="1553" t="s">
        <v>1566</v>
      </c>
      <c r="E16" s="1687">
        <v>354563</v>
      </c>
      <c r="F16" s="1687">
        <v>71330</v>
      </c>
      <c r="G16" s="1687">
        <v>283233</v>
      </c>
      <c r="H16" s="1688">
        <v>10.8</v>
      </c>
      <c r="J16" s="1689"/>
      <c r="K16" s="1690"/>
      <c r="L16" s="1689"/>
      <c r="M16" s="1689"/>
    </row>
    <row r="17" spans="1:13" s="1672" customFormat="1" ht="12.75">
      <c r="A17" s="1552"/>
      <c r="B17" s="1553" t="s">
        <v>1567</v>
      </c>
      <c r="C17" s="1552"/>
      <c r="D17" s="1553" t="s">
        <v>1568</v>
      </c>
      <c r="E17" s="1687">
        <v>366967</v>
      </c>
      <c r="F17" s="1687">
        <v>73584</v>
      </c>
      <c r="G17" s="1687">
        <v>293383</v>
      </c>
      <c r="H17" s="1688">
        <v>11.2</v>
      </c>
      <c r="J17" s="1689"/>
      <c r="K17" s="1690"/>
      <c r="L17" s="1689"/>
      <c r="M17" s="1689"/>
    </row>
    <row r="18" spans="1:13" s="1672" customFormat="1" ht="12.75">
      <c r="A18" s="1552"/>
      <c r="B18" s="1553" t="s">
        <v>1569</v>
      </c>
      <c r="C18" s="1552"/>
      <c r="D18" s="1553" t="s">
        <v>1570</v>
      </c>
      <c r="E18" s="1687">
        <v>376561</v>
      </c>
      <c r="F18" s="1687">
        <v>73413</v>
      </c>
      <c r="G18" s="1687">
        <v>303148</v>
      </c>
      <c r="H18" s="1688">
        <v>11.5</v>
      </c>
      <c r="J18" s="1689"/>
      <c r="K18" s="1690"/>
      <c r="L18" s="1689"/>
      <c r="M18" s="1689"/>
    </row>
    <row r="19" spans="1:13" s="1672" customFormat="1" ht="12.75">
      <c r="A19" s="1552"/>
      <c r="B19" s="1553" t="s">
        <v>1571</v>
      </c>
      <c r="C19" s="1552"/>
      <c r="D19" s="1553" t="s">
        <v>1572</v>
      </c>
      <c r="E19" s="1687">
        <v>386177</v>
      </c>
      <c r="F19" s="1687">
        <v>73477</v>
      </c>
      <c r="G19" s="1687">
        <v>312700</v>
      </c>
      <c r="H19" s="1688">
        <v>11.8</v>
      </c>
      <c r="J19" s="1689"/>
      <c r="K19" s="1690"/>
      <c r="L19" s="1689"/>
      <c r="M19" s="1689"/>
    </row>
    <row r="20" spans="1:13" s="1672" customFormat="1" ht="18.75" customHeight="1">
      <c r="A20" s="1603">
        <v>2014</v>
      </c>
      <c r="B20" s="1553" t="s">
        <v>1549</v>
      </c>
      <c r="C20" s="1603">
        <v>2014</v>
      </c>
      <c r="D20" s="1553" t="s">
        <v>1550</v>
      </c>
      <c r="E20" s="1687">
        <v>401233</v>
      </c>
      <c r="F20" s="1687">
        <v>76414</v>
      </c>
      <c r="G20" s="1687">
        <v>324819</v>
      </c>
      <c r="H20" s="1688">
        <v>12.2</v>
      </c>
      <c r="J20" s="1689"/>
      <c r="K20" s="1690"/>
      <c r="L20" s="1689"/>
      <c r="M20" s="1689"/>
    </row>
    <row r="21" spans="1:13" s="1672" customFormat="1" ht="12.75">
      <c r="A21" s="1603"/>
      <c r="B21" s="1553" t="s">
        <v>1551</v>
      </c>
      <c r="C21" s="1603"/>
      <c r="D21" s="1553" t="s">
        <v>1552</v>
      </c>
      <c r="E21" s="1687">
        <v>400943</v>
      </c>
      <c r="F21" s="1687">
        <v>75686</v>
      </c>
      <c r="G21" s="1687">
        <v>325257</v>
      </c>
      <c r="H21" s="1688">
        <v>12.2</v>
      </c>
      <c r="J21" s="1689"/>
      <c r="K21" s="1690"/>
      <c r="L21" s="1689"/>
      <c r="M21" s="1689"/>
    </row>
    <row r="22" spans="1:13" s="1672" customFormat="1" ht="12.75">
      <c r="A22" s="1603"/>
      <c r="B22" s="1553" t="s">
        <v>1553</v>
      </c>
      <c r="C22" s="1603"/>
      <c r="D22" s="1553" t="s">
        <v>1554</v>
      </c>
      <c r="E22" s="1687">
        <v>398858</v>
      </c>
      <c r="F22" s="1687">
        <v>73838</v>
      </c>
      <c r="G22" s="1687">
        <v>325020</v>
      </c>
      <c r="H22" s="1688">
        <v>12.2</v>
      </c>
      <c r="J22" s="1689"/>
      <c r="K22" s="1690"/>
      <c r="L22" s="1689"/>
      <c r="M22" s="1689"/>
    </row>
    <row r="23" spans="1:13" s="1672" customFormat="1" ht="12.75">
      <c r="A23" s="1603"/>
      <c r="B23" s="1553" t="s">
        <v>1555</v>
      </c>
      <c r="C23" s="1603"/>
      <c r="D23" s="1553" t="s">
        <v>1556</v>
      </c>
      <c r="E23" s="1687">
        <v>386625</v>
      </c>
      <c r="F23" s="1687">
        <v>68290</v>
      </c>
      <c r="G23" s="1687">
        <v>318335</v>
      </c>
      <c r="H23" s="1688">
        <v>11.8</v>
      </c>
      <c r="J23" s="1689"/>
      <c r="K23" s="1690"/>
      <c r="L23" s="1689"/>
      <c r="M23" s="1689"/>
    </row>
    <row r="24" spans="1:13" s="1672" customFormat="1" ht="12.75">
      <c r="A24" s="1603"/>
      <c r="B24" s="1553" t="s">
        <v>1557</v>
      </c>
      <c r="C24" s="1603"/>
      <c r="D24" s="1553" t="s">
        <v>1558</v>
      </c>
      <c r="E24" s="1687">
        <v>367499</v>
      </c>
      <c r="F24" s="1687">
        <v>62320</v>
      </c>
      <c r="G24" s="1687">
        <v>305179</v>
      </c>
      <c r="H24" s="1688">
        <v>11.2</v>
      </c>
      <c r="J24" s="1689"/>
      <c r="K24" s="1690"/>
      <c r="L24" s="1689"/>
      <c r="M24" s="1689"/>
    </row>
    <row r="25" spans="1:13" s="1672" customFormat="1" ht="12.75">
      <c r="A25" s="1603"/>
      <c r="B25" s="1553" t="s">
        <v>1559</v>
      </c>
      <c r="C25" s="1603"/>
      <c r="D25" s="1553" t="s">
        <v>1560</v>
      </c>
      <c r="E25" s="1687">
        <v>351252</v>
      </c>
      <c r="F25" s="1687">
        <v>58575</v>
      </c>
      <c r="G25" s="1687">
        <v>292677</v>
      </c>
      <c r="H25" s="1688">
        <v>10.7</v>
      </c>
      <c r="J25" s="1689"/>
      <c r="K25" s="1690"/>
      <c r="L25" s="1689"/>
      <c r="M25" s="1689"/>
    </row>
    <row r="26" spans="1:13" s="1672" customFormat="1" ht="6" customHeight="1">
      <c r="A26" s="1691"/>
      <c r="B26" s="1692"/>
      <c r="C26" s="1691"/>
      <c r="D26" s="1692"/>
      <c r="E26" s="1693"/>
      <c r="F26" s="1694"/>
      <c r="G26" s="1694"/>
      <c r="H26" s="1695"/>
      <c r="J26" s="1689"/>
      <c r="K26" s="1689"/>
      <c r="L26" s="1689"/>
      <c r="M26" s="1689"/>
    </row>
    <row r="27" spans="1:11" s="1672" customFormat="1" ht="6" customHeight="1">
      <c r="A27" s="1696"/>
      <c r="B27" s="1618"/>
      <c r="C27" s="1696"/>
      <c r="D27" s="1618"/>
      <c r="E27" s="1697"/>
      <c r="F27" s="1698"/>
      <c r="G27" s="1699"/>
      <c r="H27" s="1700"/>
      <c r="J27" s="1689"/>
      <c r="K27" s="1689"/>
    </row>
    <row r="28" spans="1:9" s="1672" customFormat="1" ht="15.75">
      <c r="A28" s="1701" t="s">
        <v>1620</v>
      </c>
      <c r="B28" s="1701"/>
      <c r="C28" s="1701" t="s">
        <v>1621</v>
      </c>
      <c r="D28" s="1701"/>
      <c r="E28" s="1701"/>
      <c r="F28" s="1702"/>
      <c r="G28" s="1703"/>
      <c r="H28" s="1702"/>
      <c r="I28" s="1702"/>
    </row>
    <row r="29" s="1672" customFormat="1" ht="12.75"/>
    <row r="50" spans="5:8" ht="12.75">
      <c r="E50" s="1704"/>
      <c r="F50" s="1704"/>
      <c r="G50" s="1704"/>
      <c r="H50" s="1704"/>
    </row>
    <row r="51" spans="5:8" ht="12.75">
      <c r="E51" s="1704"/>
      <c r="F51" s="1704"/>
      <c r="G51" s="1704"/>
      <c r="H51" s="1704"/>
    </row>
    <row r="52" spans="5:8" ht="12.75">
      <c r="E52" s="1704"/>
      <c r="F52" s="1704"/>
      <c r="G52" s="1704"/>
      <c r="H52" s="1704"/>
    </row>
    <row r="53" spans="5:8" ht="12.75">
      <c r="E53" s="1704"/>
      <c r="F53" s="1704"/>
      <c r="G53" s="1704"/>
      <c r="H53" s="1704"/>
    </row>
    <row r="54" spans="5:8" ht="12.75">
      <c r="E54" s="1704"/>
      <c r="F54" s="1704"/>
      <c r="G54" s="1704"/>
      <c r="H54" s="1704"/>
    </row>
    <row r="55" spans="5:8" ht="12.75">
      <c r="E55" s="1704"/>
      <c r="F55" s="1704"/>
      <c r="G55" s="1704"/>
      <c r="H55" s="1704"/>
    </row>
    <row r="56" spans="5:8" ht="12.75">
      <c r="E56" s="1704"/>
      <c r="F56" s="1704"/>
      <c r="G56" s="1704"/>
      <c r="H56" s="1704"/>
    </row>
    <row r="57" spans="5:8" ht="12.75">
      <c r="E57" s="1704"/>
      <c r="F57" s="1704"/>
      <c r="G57" s="1704"/>
      <c r="H57" s="1704"/>
    </row>
    <row r="58" spans="5:8" ht="12.75">
      <c r="E58" s="1704"/>
      <c r="F58" s="1704"/>
      <c r="G58" s="1704"/>
      <c r="H58" s="1704"/>
    </row>
    <row r="59" spans="5:8" ht="12.75">
      <c r="E59" s="1704"/>
      <c r="F59" s="1704"/>
      <c r="G59" s="1704"/>
      <c r="H59" s="1704"/>
    </row>
    <row r="60" spans="5:8" ht="12.75">
      <c r="E60" s="1704"/>
      <c r="F60" s="1704"/>
      <c r="G60" s="1704"/>
      <c r="H60" s="1704"/>
    </row>
    <row r="61" spans="5:8" ht="12.75">
      <c r="E61" s="1704"/>
      <c r="F61" s="1704"/>
      <c r="G61" s="1704"/>
      <c r="H61" s="1704"/>
    </row>
    <row r="62" spans="5:8" ht="12.75">
      <c r="E62" s="1704"/>
      <c r="F62" s="1704"/>
      <c r="G62" s="1704"/>
      <c r="H62" s="1704"/>
    </row>
    <row r="63" spans="5:8" ht="12.75">
      <c r="E63" s="1704"/>
      <c r="F63" s="1704"/>
      <c r="G63" s="1704"/>
      <c r="H63" s="1704"/>
    </row>
    <row r="64" spans="5:8" ht="12.75">
      <c r="E64" s="1704"/>
      <c r="F64" s="1704"/>
      <c r="G64" s="1704"/>
      <c r="H64" s="1704"/>
    </row>
    <row r="65" spans="5:8" ht="12.75">
      <c r="E65" s="1704"/>
      <c r="F65" s="1704"/>
      <c r="G65" s="1704"/>
      <c r="H65" s="1704"/>
    </row>
    <row r="66" spans="5:8" ht="12.75">
      <c r="E66" s="1704"/>
      <c r="F66" s="1704"/>
      <c r="G66" s="1704"/>
      <c r="H66" s="1704"/>
    </row>
    <row r="67" spans="5:8" ht="12.75">
      <c r="E67" s="1704"/>
      <c r="F67" s="1704"/>
      <c r="G67" s="1704"/>
      <c r="H67" s="1704"/>
    </row>
  </sheetData>
  <sheetProtection/>
  <mergeCells count="5">
    <mergeCell ref="E3:G3"/>
    <mergeCell ref="H3:H6"/>
    <mergeCell ref="E4:G4"/>
    <mergeCell ref="F5:F6"/>
    <mergeCell ref="G5:G6"/>
  </mergeCells>
  <printOptions horizontalCentered="1"/>
  <pageMargins left="0.3937007874015748" right="0.3937007874015748" top="0.7874015748031497" bottom="0.7874015748031497" header="0.11811023622047245" footer="0.11811023622047245"/>
  <pageSetup horizontalDpi="300" verticalDpi="300" orientation="portrait" paperSize="9" scale="75" r:id="rId1"/>
</worksheet>
</file>

<file path=xl/worksheets/sheet79.xml><?xml version="1.0" encoding="utf-8"?>
<worksheet xmlns="http://schemas.openxmlformats.org/spreadsheetml/2006/main" xmlns:r="http://schemas.openxmlformats.org/officeDocument/2006/relationships">
  <dimension ref="A1:L31"/>
  <sheetViews>
    <sheetView view="pageBreakPreview" zoomScaleSheetLayoutView="100" zoomScalePageLayoutView="0" workbookViewId="0" topLeftCell="A1">
      <selection activeCell="D51" sqref="D51"/>
    </sheetView>
  </sheetViews>
  <sheetFormatPr defaultColWidth="9.00390625" defaultRowHeight="12.75"/>
  <cols>
    <col min="1" max="1" width="8.75390625" style="1665" customWidth="1"/>
    <col min="2" max="2" width="15.75390625" style="1665" customWidth="1"/>
    <col min="3" max="9" width="13.75390625" style="1665" customWidth="1"/>
    <col min="10" max="16384" width="9.125" style="1665" customWidth="1"/>
  </cols>
  <sheetData>
    <row r="1" spans="1:9" s="1706" customFormat="1" ht="18.75" customHeight="1">
      <c r="A1" s="1662" t="s">
        <v>1622</v>
      </c>
      <c r="B1" s="1705"/>
      <c r="C1" s="1705"/>
      <c r="D1" s="1705"/>
      <c r="E1" s="1705"/>
      <c r="F1" s="1705"/>
      <c r="G1" s="1705"/>
      <c r="H1" s="1705"/>
      <c r="I1" s="1705"/>
    </row>
    <row r="2" spans="1:9" s="1706" customFormat="1" ht="11.25" customHeight="1">
      <c r="A2" s="1707"/>
      <c r="B2" s="1707"/>
      <c r="C2" s="1707"/>
      <c r="D2" s="1707"/>
      <c r="E2" s="1707"/>
      <c r="F2" s="1707"/>
      <c r="G2" s="1707"/>
      <c r="H2" s="1707"/>
      <c r="I2" s="1707"/>
    </row>
    <row r="3" spans="1:9" s="1709" customFormat="1" ht="18.75" customHeight="1">
      <c r="A3" s="1708"/>
      <c r="B3" s="1669"/>
      <c r="C3" s="2437" t="s">
        <v>1623</v>
      </c>
      <c r="D3" s="2438"/>
      <c r="E3" s="2439"/>
      <c r="F3" s="2437" t="s">
        <v>1624</v>
      </c>
      <c r="G3" s="2438"/>
      <c r="H3" s="2438"/>
      <c r="I3" s="2439"/>
    </row>
    <row r="4" spans="1:9" s="1712" customFormat="1" ht="16.5" customHeight="1">
      <c r="A4" s="1710"/>
      <c r="B4" s="1711"/>
      <c r="C4" s="2440" t="s">
        <v>1625</v>
      </c>
      <c r="D4" s="2441"/>
      <c r="E4" s="2442"/>
      <c r="F4" s="2440" t="s">
        <v>1625</v>
      </c>
      <c r="G4" s="2441"/>
      <c r="H4" s="2441"/>
      <c r="I4" s="2442"/>
    </row>
    <row r="5" spans="1:9" s="1672" customFormat="1" ht="16.5" customHeight="1">
      <c r="A5" s="1713"/>
      <c r="B5" s="1714"/>
      <c r="C5" s="1714"/>
      <c r="D5" s="2427" t="s">
        <v>1626</v>
      </c>
      <c r="E5" s="2427" t="s">
        <v>1627</v>
      </c>
      <c r="F5" s="1715"/>
      <c r="G5" s="2427" t="s">
        <v>1628</v>
      </c>
      <c r="H5" s="2443" t="s">
        <v>1524</v>
      </c>
      <c r="I5" s="2443" t="s">
        <v>1525</v>
      </c>
    </row>
    <row r="6" spans="1:9" s="1672" customFormat="1" ht="23.25" customHeight="1">
      <c r="A6" s="1716"/>
      <c r="B6" s="1717"/>
      <c r="C6" s="1718"/>
      <c r="D6" s="2429"/>
      <c r="E6" s="2429"/>
      <c r="F6" s="1719"/>
      <c r="G6" s="2429"/>
      <c r="H6" s="2444"/>
      <c r="I6" s="2444"/>
    </row>
    <row r="7" spans="1:12" s="1672" customFormat="1" ht="6" customHeight="1">
      <c r="A7" s="1708"/>
      <c r="B7" s="1720"/>
      <c r="C7" s="1678"/>
      <c r="D7" s="1721"/>
      <c r="E7" s="1722"/>
      <c r="F7" s="1715"/>
      <c r="G7" s="1721"/>
      <c r="H7" s="1721"/>
      <c r="I7" s="1722"/>
      <c r="J7" s="1709"/>
      <c r="K7" s="1709"/>
      <c r="L7" s="1709"/>
    </row>
    <row r="8" spans="1:11" s="1672" customFormat="1" ht="12.75">
      <c r="A8" s="1686">
        <v>2013</v>
      </c>
      <c r="B8" s="1553" t="s">
        <v>1549</v>
      </c>
      <c r="C8" s="1723">
        <v>2224022</v>
      </c>
      <c r="D8" s="1724">
        <v>582584</v>
      </c>
      <c r="E8" s="1725">
        <v>1641438</v>
      </c>
      <c r="F8" s="1726">
        <v>-1.6</v>
      </c>
      <c r="G8" s="1726">
        <v>-3.6</v>
      </c>
      <c r="H8" s="1726">
        <v>-1.9</v>
      </c>
      <c r="I8" s="1727">
        <v>-1.4</v>
      </c>
      <c r="J8" s="1689"/>
      <c r="K8" s="1689"/>
    </row>
    <row r="9" spans="1:11" s="1672" customFormat="1" ht="12.75">
      <c r="A9" s="1686"/>
      <c r="B9" s="1553" t="s">
        <v>1551</v>
      </c>
      <c r="C9" s="1723">
        <v>2226206</v>
      </c>
      <c r="D9" s="1724">
        <v>584396</v>
      </c>
      <c r="E9" s="1725">
        <v>1641810</v>
      </c>
      <c r="F9" s="1726">
        <v>0.1</v>
      </c>
      <c r="G9" s="1726">
        <v>-0.1</v>
      </c>
      <c r="H9" s="1726">
        <v>-0.1</v>
      </c>
      <c r="I9" s="1727">
        <v>0.2</v>
      </c>
      <c r="J9" s="1689"/>
      <c r="K9" s="1689"/>
    </row>
    <row r="10" spans="1:11" s="1672" customFormat="1" ht="12.75">
      <c r="A10" s="1686"/>
      <c r="B10" s="1553" t="s">
        <v>1553</v>
      </c>
      <c r="C10" s="1723">
        <v>2230612</v>
      </c>
      <c r="D10" s="1724">
        <v>584907</v>
      </c>
      <c r="E10" s="1725">
        <v>1645705</v>
      </c>
      <c r="F10" s="1726">
        <v>0.2</v>
      </c>
      <c r="G10" s="1726">
        <v>5.5</v>
      </c>
      <c r="H10" s="1726">
        <v>0.1</v>
      </c>
      <c r="I10" s="1727">
        <v>0</v>
      </c>
      <c r="J10" s="1689"/>
      <c r="K10" s="1689"/>
    </row>
    <row r="11" spans="1:11" s="1672" customFormat="1" ht="12.75">
      <c r="A11" s="1686"/>
      <c r="B11" s="1553" t="s">
        <v>1555</v>
      </c>
      <c r="C11" s="1723">
        <v>2248925</v>
      </c>
      <c r="D11" s="1724">
        <v>584195</v>
      </c>
      <c r="E11" s="1725">
        <v>1664730</v>
      </c>
      <c r="F11" s="1726">
        <v>0.8</v>
      </c>
      <c r="G11" s="1726">
        <v>5.1</v>
      </c>
      <c r="H11" s="1726">
        <v>0.6</v>
      </c>
      <c r="I11" s="1727">
        <v>0.7</v>
      </c>
      <c r="J11" s="1689"/>
      <c r="K11" s="1689"/>
    </row>
    <row r="12" spans="1:11" s="1672" customFormat="1" ht="12.75">
      <c r="A12" s="1686"/>
      <c r="B12" s="1553" t="s">
        <v>1557</v>
      </c>
      <c r="C12" s="1723">
        <v>2280139</v>
      </c>
      <c r="D12" s="1724">
        <v>582574</v>
      </c>
      <c r="E12" s="1725">
        <v>1697565</v>
      </c>
      <c r="F12" s="1726">
        <v>1.4</v>
      </c>
      <c r="G12" s="1726">
        <v>2.9</v>
      </c>
      <c r="H12" s="1726">
        <v>0.2</v>
      </c>
      <c r="I12" s="1727">
        <v>1.9</v>
      </c>
      <c r="J12" s="1689"/>
      <c r="K12" s="1689"/>
    </row>
    <row r="13" spans="1:11" s="1672" customFormat="1" ht="12.75">
      <c r="A13" s="1686"/>
      <c r="B13" s="1553" t="s">
        <v>1559</v>
      </c>
      <c r="C13" s="1723">
        <v>2305513</v>
      </c>
      <c r="D13" s="1724">
        <v>579100</v>
      </c>
      <c r="E13" s="1725">
        <v>1726413</v>
      </c>
      <c r="F13" s="1726">
        <v>1.1</v>
      </c>
      <c r="G13" s="1726">
        <v>2.2</v>
      </c>
      <c r="H13" s="1726">
        <v>0.3</v>
      </c>
      <c r="I13" s="1727">
        <v>1.4</v>
      </c>
      <c r="J13" s="1689"/>
      <c r="K13" s="1689"/>
    </row>
    <row r="14" spans="1:11" s="1672" customFormat="1" ht="12.75">
      <c r="A14" s="1552"/>
      <c r="B14" s="1553" t="s">
        <v>1561</v>
      </c>
      <c r="C14" s="1723">
        <v>2313375</v>
      </c>
      <c r="D14" s="1724">
        <v>574093</v>
      </c>
      <c r="E14" s="1725">
        <v>1739282</v>
      </c>
      <c r="F14" s="1726">
        <v>0.3</v>
      </c>
      <c r="G14" s="1726">
        <v>-0.6</v>
      </c>
      <c r="H14" s="1726">
        <v>0.3</v>
      </c>
      <c r="I14" s="1727">
        <v>0.4</v>
      </c>
      <c r="J14" s="1689"/>
      <c r="K14" s="1689"/>
    </row>
    <row r="15" spans="1:11" s="1672" customFormat="1" ht="12.75">
      <c r="A15" s="1552"/>
      <c r="B15" s="1553" t="s">
        <v>1563</v>
      </c>
      <c r="C15" s="1723">
        <v>2302360</v>
      </c>
      <c r="D15" s="1724">
        <v>572198</v>
      </c>
      <c r="E15" s="1725">
        <v>1730162</v>
      </c>
      <c r="F15" s="1726">
        <v>-0.5</v>
      </c>
      <c r="G15" s="1726">
        <v>-0.9</v>
      </c>
      <c r="H15" s="1726">
        <v>-0.4</v>
      </c>
      <c r="I15" s="1727">
        <v>-0.5</v>
      </c>
      <c r="J15" s="1689"/>
      <c r="K15" s="1689"/>
    </row>
    <row r="16" spans="1:11" s="1672" customFormat="1" ht="12.75">
      <c r="A16" s="1552"/>
      <c r="B16" s="1553" t="s">
        <v>1565</v>
      </c>
      <c r="C16" s="1723">
        <v>2264725</v>
      </c>
      <c r="D16" s="1724">
        <v>578736</v>
      </c>
      <c r="E16" s="1725">
        <v>1685989</v>
      </c>
      <c r="F16" s="1726">
        <v>-1.6</v>
      </c>
      <c r="G16" s="1726">
        <v>0.1</v>
      </c>
      <c r="H16" s="1726">
        <v>-0.6</v>
      </c>
      <c r="I16" s="1727">
        <v>-2.2</v>
      </c>
      <c r="J16" s="1689"/>
      <c r="K16" s="1689"/>
    </row>
    <row r="17" spans="1:11" s="1672" customFormat="1" ht="12.75">
      <c r="A17" s="1552"/>
      <c r="B17" s="1553" t="s">
        <v>1567</v>
      </c>
      <c r="C17" s="1723">
        <v>2235433</v>
      </c>
      <c r="D17" s="1724">
        <v>576191</v>
      </c>
      <c r="E17" s="1725">
        <v>1659242</v>
      </c>
      <c r="F17" s="1726">
        <v>-1.3</v>
      </c>
      <c r="G17" s="1726">
        <v>-1.8</v>
      </c>
      <c r="H17" s="1726">
        <v>-0.1</v>
      </c>
      <c r="I17" s="1727">
        <v>-1.8</v>
      </c>
      <c r="J17" s="1689"/>
      <c r="K17" s="1689"/>
    </row>
    <row r="18" spans="1:11" s="1672" customFormat="1" ht="12.75">
      <c r="A18" s="1552"/>
      <c r="B18" s="1553" t="s">
        <v>1569</v>
      </c>
      <c r="C18" s="1723">
        <v>2227396</v>
      </c>
      <c r="D18" s="1724">
        <v>573884</v>
      </c>
      <c r="E18" s="1725">
        <v>1653512</v>
      </c>
      <c r="F18" s="1726">
        <v>-0.4</v>
      </c>
      <c r="G18" s="1726">
        <v>-3</v>
      </c>
      <c r="H18" s="1726">
        <v>-0.1</v>
      </c>
      <c r="I18" s="1727">
        <v>-0.4</v>
      </c>
      <c r="J18" s="1689"/>
      <c r="K18" s="1689"/>
    </row>
    <row r="19" spans="1:11" s="1672" customFormat="1" ht="12.75">
      <c r="A19" s="1552"/>
      <c r="B19" s="1553" t="s">
        <v>1571</v>
      </c>
      <c r="C19" s="1723">
        <v>2207601</v>
      </c>
      <c r="D19" s="1724">
        <v>568853</v>
      </c>
      <c r="E19" s="1725">
        <v>1638748</v>
      </c>
      <c r="F19" s="1726">
        <v>-0.9</v>
      </c>
      <c r="G19" s="1726">
        <v>-5</v>
      </c>
      <c r="H19" s="1726">
        <v>-1.3</v>
      </c>
      <c r="I19" s="1727">
        <v>-0.5</v>
      </c>
      <c r="J19" s="1689"/>
      <c r="K19" s="1689"/>
    </row>
    <row r="20" spans="1:11" s="1672" customFormat="1" ht="18.75" customHeight="1">
      <c r="A20" s="1603">
        <v>2014</v>
      </c>
      <c r="B20" s="1553" t="s">
        <v>1549</v>
      </c>
      <c r="C20" s="1723">
        <v>2211578</v>
      </c>
      <c r="D20" s="1724">
        <v>565329</v>
      </c>
      <c r="E20" s="1725">
        <v>1646249</v>
      </c>
      <c r="F20" s="1726">
        <v>0.2</v>
      </c>
      <c r="G20" s="1726">
        <v>-1.6</v>
      </c>
      <c r="H20" s="1726">
        <v>0</v>
      </c>
      <c r="I20" s="1727">
        <v>0.3</v>
      </c>
      <c r="J20" s="1689"/>
      <c r="K20" s="1689"/>
    </row>
    <row r="21" spans="1:11" s="1672" customFormat="1" ht="12.75">
      <c r="A21" s="1603"/>
      <c r="B21" s="1553" t="s">
        <v>1551</v>
      </c>
      <c r="C21" s="1723">
        <v>2213618</v>
      </c>
      <c r="D21" s="1724">
        <v>565310</v>
      </c>
      <c r="E21" s="1725">
        <v>1648308</v>
      </c>
      <c r="F21" s="1726">
        <v>0.1</v>
      </c>
      <c r="G21" s="1726">
        <v>1.5</v>
      </c>
      <c r="H21" s="1726">
        <v>0.2</v>
      </c>
      <c r="I21" s="1727">
        <v>0</v>
      </c>
      <c r="J21" s="1689"/>
      <c r="K21" s="1689"/>
    </row>
    <row r="22" spans="1:11" s="1672" customFormat="1" ht="12.75">
      <c r="A22" s="1603"/>
      <c r="B22" s="1553" t="s">
        <v>1553</v>
      </c>
      <c r="C22" s="1723">
        <v>2216090</v>
      </c>
      <c r="D22" s="1724">
        <v>559174</v>
      </c>
      <c r="E22" s="1725">
        <v>1656916</v>
      </c>
      <c r="F22" s="1726">
        <v>0.1</v>
      </c>
      <c r="G22" s="1726">
        <v>6.7</v>
      </c>
      <c r="H22" s="1726">
        <v>0.3</v>
      </c>
      <c r="I22" s="1727">
        <v>-0.3</v>
      </c>
      <c r="J22" s="1689"/>
      <c r="K22" s="1689"/>
    </row>
    <row r="23" spans="1:11" s="1672" customFormat="1" ht="12.75">
      <c r="A23" s="1603"/>
      <c r="B23" s="1553" t="s">
        <v>1555</v>
      </c>
      <c r="C23" s="1723">
        <v>2233659</v>
      </c>
      <c r="D23" s="1724">
        <v>553417</v>
      </c>
      <c r="E23" s="1725">
        <v>1680242</v>
      </c>
      <c r="F23" s="1726">
        <v>0.8</v>
      </c>
      <c r="G23" s="1726">
        <v>3.7</v>
      </c>
      <c r="H23" s="1726">
        <v>0.9</v>
      </c>
      <c r="I23" s="1727">
        <v>0.6</v>
      </c>
      <c r="J23" s="1689"/>
      <c r="K23" s="1689"/>
    </row>
    <row r="24" spans="1:11" s="1672" customFormat="1" ht="12.75">
      <c r="A24" s="1603"/>
      <c r="B24" s="1553" t="s">
        <v>1557</v>
      </c>
      <c r="C24" s="1723">
        <v>2266137</v>
      </c>
      <c r="D24" s="1724">
        <v>558262</v>
      </c>
      <c r="E24" s="1725">
        <v>1707875</v>
      </c>
      <c r="F24" s="1726">
        <v>1.5</v>
      </c>
      <c r="G24" s="1726">
        <v>2.4</v>
      </c>
      <c r="H24" s="1726">
        <v>-0.2</v>
      </c>
      <c r="I24" s="1727">
        <v>2.2</v>
      </c>
      <c r="J24" s="1689"/>
      <c r="K24" s="1689"/>
    </row>
    <row r="25" spans="1:11" s="1672" customFormat="1" ht="12.75">
      <c r="A25" s="1603"/>
      <c r="B25" s="1553" t="s">
        <v>1559</v>
      </c>
      <c r="C25" s="1723">
        <v>2300287</v>
      </c>
      <c r="D25" s="1724">
        <v>560001</v>
      </c>
      <c r="E25" s="1725">
        <v>1740286</v>
      </c>
      <c r="F25" s="1726">
        <v>1.5</v>
      </c>
      <c r="G25" s="1726">
        <v>1.1</v>
      </c>
      <c r="H25" s="1726">
        <v>0.5</v>
      </c>
      <c r="I25" s="1727">
        <v>2</v>
      </c>
      <c r="J25" s="1689"/>
      <c r="K25" s="1689"/>
    </row>
    <row r="26" spans="1:10" s="1672" customFormat="1" ht="6" customHeight="1">
      <c r="A26" s="1679"/>
      <c r="B26" s="1728"/>
      <c r="C26" s="1729"/>
      <c r="D26" s="1730"/>
      <c r="E26" s="1731"/>
      <c r="F26" s="1732"/>
      <c r="G26" s="1732"/>
      <c r="H26" s="1732"/>
      <c r="I26" s="1733"/>
      <c r="J26" s="1689"/>
    </row>
    <row r="27" spans="1:9" s="1672" customFormat="1" ht="6" customHeight="1">
      <c r="A27" s="1709"/>
      <c r="B27" s="1734"/>
      <c r="C27" s="1699"/>
      <c r="D27" s="1699"/>
      <c r="E27" s="1699"/>
      <c r="F27" s="1735"/>
      <c r="G27" s="1735"/>
      <c r="H27" s="1735"/>
      <c r="I27" s="1735"/>
    </row>
    <row r="28" spans="1:9" s="1740" customFormat="1" ht="15.75">
      <c r="A28" s="1736" t="s">
        <v>1629</v>
      </c>
      <c r="B28" s="1737"/>
      <c r="C28" s="1738"/>
      <c r="D28" s="1738"/>
      <c r="E28" s="1738"/>
      <c r="F28" s="1739"/>
      <c r="G28" s="1739"/>
      <c r="H28" s="1739"/>
      <c r="I28" s="1739"/>
    </row>
    <row r="29" spans="1:9" s="1740" customFormat="1" ht="15.75">
      <c r="A29" s="1736" t="s">
        <v>1630</v>
      </c>
      <c r="B29" s="1739"/>
      <c r="C29" s="1739"/>
      <c r="D29" s="1739"/>
      <c r="E29" s="1739"/>
      <c r="F29" s="1739"/>
      <c r="G29" s="1739"/>
      <c r="H29" s="1739"/>
      <c r="I29" s="1739"/>
    </row>
    <row r="30" spans="1:9" s="1740" customFormat="1" ht="6" customHeight="1">
      <c r="A30" s="1739"/>
      <c r="B30" s="1739"/>
      <c r="C30" s="1739"/>
      <c r="D30" s="1739"/>
      <c r="E30" s="1739"/>
      <c r="F30" s="1739"/>
      <c r="G30" s="1739"/>
      <c r="H30" s="1739"/>
      <c r="I30" s="1739"/>
    </row>
    <row r="31" spans="1:9" s="1740" customFormat="1" ht="13.5">
      <c r="A31" s="2409" t="s">
        <v>1573</v>
      </c>
      <c r="B31" s="2409"/>
      <c r="C31" s="1741"/>
      <c r="E31" s="1739"/>
      <c r="F31" s="1739"/>
      <c r="G31" s="1739"/>
      <c r="H31" s="1739"/>
      <c r="I31" s="1739"/>
    </row>
  </sheetData>
  <sheetProtection/>
  <mergeCells count="10">
    <mergeCell ref="A31:B31"/>
    <mergeCell ref="C3:E3"/>
    <mergeCell ref="F3:I3"/>
    <mergeCell ref="C4:E4"/>
    <mergeCell ref="F4:I4"/>
    <mergeCell ref="D5:D6"/>
    <mergeCell ref="E5:E6"/>
    <mergeCell ref="G5:G6"/>
    <mergeCell ref="H5:H6"/>
    <mergeCell ref="I5:I6"/>
  </mergeCells>
  <printOptions horizontalCentered="1"/>
  <pageMargins left="0.3937007874015748" right="0.3937007874015748" top="0.984251968503937" bottom="0.7874015748031497" header="0.11811023622047245" footer="0.11811023622047245"/>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1:G234"/>
  <sheetViews>
    <sheetView view="pageBreakPreview" zoomScaleSheetLayoutView="100" zoomScalePageLayoutView="0" workbookViewId="0" topLeftCell="A1">
      <selection activeCell="A2" sqref="A2"/>
    </sheetView>
  </sheetViews>
  <sheetFormatPr defaultColWidth="9.00390625" defaultRowHeight="12.75"/>
  <cols>
    <col min="1" max="1" width="42.75390625" style="17" customWidth="1"/>
    <col min="2" max="7" width="11.75390625" style="17" customWidth="1"/>
    <col min="8" max="16384" width="9.125" style="17" customWidth="1"/>
  </cols>
  <sheetData>
    <row r="1" spans="1:7" ht="24.75" customHeight="1">
      <c r="A1" s="8" t="s">
        <v>66</v>
      </c>
      <c r="B1" s="2"/>
      <c r="C1" s="2"/>
      <c r="D1" s="9"/>
      <c r="E1" s="9"/>
      <c r="F1" s="9"/>
      <c r="G1" s="9"/>
    </row>
    <row r="2" spans="1:7" ht="11.25" customHeight="1">
      <c r="A2" s="4"/>
      <c r="B2" s="5"/>
      <c r="C2" s="5"/>
      <c r="D2" s="5"/>
      <c r="E2" s="5"/>
      <c r="F2" s="5"/>
      <c r="G2" s="5" t="s">
        <v>52</v>
      </c>
    </row>
    <row r="3" spans="1:7" s="6" customFormat="1" ht="19.5" customHeight="1">
      <c r="A3" s="34"/>
      <c r="B3" s="35">
        <v>41364</v>
      </c>
      <c r="C3" s="35">
        <v>41455</v>
      </c>
      <c r="D3" s="35">
        <v>41547</v>
      </c>
      <c r="E3" s="35">
        <v>41639</v>
      </c>
      <c r="F3" s="35">
        <v>41729</v>
      </c>
      <c r="G3" s="35">
        <v>41820</v>
      </c>
    </row>
    <row r="4" spans="1:7" s="6" customFormat="1" ht="6" customHeight="1">
      <c r="A4" s="47" t="s">
        <v>82</v>
      </c>
      <c r="B4" s="48"/>
      <c r="C4" s="48"/>
      <c r="D4" s="48"/>
      <c r="E4" s="48"/>
      <c r="F4" s="48"/>
      <c r="G4" s="48"/>
    </row>
    <row r="5" spans="1:7" s="6" customFormat="1" ht="12.75">
      <c r="A5" s="102" t="s">
        <v>27</v>
      </c>
      <c r="B5" s="119">
        <v>1.5274</v>
      </c>
      <c r="C5" s="119">
        <v>1.49528</v>
      </c>
      <c r="D5" s="119">
        <v>1.44823</v>
      </c>
      <c r="E5" s="119">
        <v>1.41902</v>
      </c>
      <c r="F5" s="119">
        <v>1.4185</v>
      </c>
      <c r="G5" s="119">
        <v>1.432</v>
      </c>
    </row>
    <row r="6" spans="1:7" s="6" customFormat="1" ht="12.75">
      <c r="A6" s="102" t="s">
        <v>83</v>
      </c>
      <c r="B6" s="119">
        <v>1.95583</v>
      </c>
      <c r="C6" s="119">
        <v>1.95583</v>
      </c>
      <c r="D6" s="119">
        <v>1.95583</v>
      </c>
      <c r="E6" s="119">
        <v>1.95583</v>
      </c>
      <c r="F6" s="119">
        <v>1.95583</v>
      </c>
      <c r="G6" s="119">
        <v>1.95583</v>
      </c>
    </row>
    <row r="7" spans="1:7" s="6" customFormat="1" ht="6" customHeight="1">
      <c r="A7" s="49" t="s">
        <v>82</v>
      </c>
      <c r="B7" s="120">
        <v>0</v>
      </c>
      <c r="C7" s="120">
        <v>0</v>
      </c>
      <c r="D7" s="120">
        <v>0</v>
      </c>
      <c r="E7" s="120">
        <v>0</v>
      </c>
      <c r="F7" s="120">
        <v>0</v>
      </c>
      <c r="G7" s="120">
        <v>0</v>
      </c>
    </row>
    <row r="8" spans="1:7" s="6" customFormat="1" ht="12.75">
      <c r="A8" s="50" t="s">
        <v>53</v>
      </c>
      <c r="B8" s="121">
        <v>65712672</v>
      </c>
      <c r="C8" s="121">
        <v>65887600</v>
      </c>
      <c r="D8" s="121">
        <v>67809869</v>
      </c>
      <c r="E8" s="121">
        <v>69708154</v>
      </c>
      <c r="F8" s="121">
        <v>70848050</v>
      </c>
      <c r="G8" s="121">
        <v>69951447</v>
      </c>
    </row>
    <row r="9" spans="1:7" s="6" customFormat="1" ht="12.75">
      <c r="A9" s="51" t="s">
        <v>28</v>
      </c>
      <c r="B9" s="122">
        <v>-1777380</v>
      </c>
      <c r="C9" s="122">
        <v>-1163248</v>
      </c>
      <c r="D9" s="122">
        <v>239329</v>
      </c>
      <c r="E9" s="122">
        <v>1552068</v>
      </c>
      <c r="F9" s="122">
        <v>2859277</v>
      </c>
      <c r="G9" s="122">
        <v>1477393</v>
      </c>
    </row>
    <row r="10" spans="1:7" s="6" customFormat="1" ht="12.75">
      <c r="A10" s="52" t="s">
        <v>29</v>
      </c>
      <c r="B10" s="122">
        <v>11623411</v>
      </c>
      <c r="C10" s="122">
        <v>11832966</v>
      </c>
      <c r="D10" s="122">
        <v>12777708</v>
      </c>
      <c r="E10" s="122">
        <v>13614607</v>
      </c>
      <c r="F10" s="122">
        <v>14727095</v>
      </c>
      <c r="G10" s="122">
        <v>13261966</v>
      </c>
    </row>
    <row r="11" spans="1:7" s="6" customFormat="1" ht="12.75">
      <c r="A11" s="53" t="s">
        <v>30</v>
      </c>
      <c r="B11" s="122">
        <v>531290</v>
      </c>
      <c r="C11" s="122">
        <v>599280</v>
      </c>
      <c r="D11" s="122">
        <v>617269</v>
      </c>
      <c r="E11" s="122">
        <v>634660</v>
      </c>
      <c r="F11" s="122">
        <v>557544</v>
      </c>
      <c r="G11" s="122">
        <v>782550</v>
      </c>
    </row>
    <row r="12" spans="1:7" s="6" customFormat="1" ht="12.75">
      <c r="A12" s="54" t="s">
        <v>31</v>
      </c>
      <c r="B12" s="122">
        <v>400241</v>
      </c>
      <c r="C12" s="122">
        <v>456924</v>
      </c>
      <c r="D12" s="122">
        <v>464127</v>
      </c>
      <c r="E12" s="122">
        <v>488324</v>
      </c>
      <c r="F12" s="122">
        <v>426631</v>
      </c>
      <c r="G12" s="122">
        <v>608305</v>
      </c>
    </row>
    <row r="13" spans="1:7" s="6" customFormat="1" ht="12.75">
      <c r="A13" s="53" t="s">
        <v>32</v>
      </c>
      <c r="B13" s="122">
        <v>6120860</v>
      </c>
      <c r="C13" s="122">
        <v>5731157</v>
      </c>
      <c r="D13" s="122">
        <v>6474559</v>
      </c>
      <c r="E13" s="122">
        <v>7117335</v>
      </c>
      <c r="F13" s="122">
        <v>7899934</v>
      </c>
      <c r="G13" s="122">
        <v>6556487</v>
      </c>
    </row>
    <row r="14" spans="1:7" s="6" customFormat="1" ht="12.75">
      <c r="A14" s="54" t="s">
        <v>33</v>
      </c>
      <c r="B14" s="122">
        <v>440208</v>
      </c>
      <c r="C14" s="122">
        <v>859799</v>
      </c>
      <c r="D14" s="122">
        <v>855614</v>
      </c>
      <c r="E14" s="122">
        <v>1053466</v>
      </c>
      <c r="F14" s="122">
        <v>860774</v>
      </c>
      <c r="G14" s="122">
        <v>487138</v>
      </c>
    </row>
    <row r="15" spans="1:7" s="6" customFormat="1" ht="12.75">
      <c r="A15" s="54" t="s">
        <v>34</v>
      </c>
      <c r="B15" s="122">
        <v>5680652</v>
      </c>
      <c r="C15" s="122">
        <v>4871358</v>
      </c>
      <c r="D15" s="122">
        <v>5618945</v>
      </c>
      <c r="E15" s="122">
        <v>6063869</v>
      </c>
      <c r="F15" s="122">
        <v>7039160</v>
      </c>
      <c r="G15" s="122">
        <v>6069349</v>
      </c>
    </row>
    <row r="16" spans="1:7" s="6" customFormat="1" ht="12.75">
      <c r="A16" s="55" t="s">
        <v>31</v>
      </c>
      <c r="B16" s="122">
        <v>3980499</v>
      </c>
      <c r="C16" s="122">
        <v>3877011</v>
      </c>
      <c r="D16" s="122">
        <v>4070815</v>
      </c>
      <c r="E16" s="122">
        <v>4410453</v>
      </c>
      <c r="F16" s="122">
        <v>4742214</v>
      </c>
      <c r="G16" s="122">
        <v>4383475</v>
      </c>
    </row>
    <row r="17" spans="1:7" s="6" customFormat="1" ht="12.75">
      <c r="A17" s="53" t="s">
        <v>35</v>
      </c>
      <c r="B17" s="122">
        <v>24716</v>
      </c>
      <c r="C17" s="122">
        <v>345543</v>
      </c>
      <c r="D17" s="122">
        <v>345333</v>
      </c>
      <c r="E17" s="122">
        <v>619715</v>
      </c>
      <c r="F17" s="122">
        <v>791002</v>
      </c>
      <c r="G17" s="122">
        <v>886539</v>
      </c>
    </row>
    <row r="18" spans="1:7" s="6" customFormat="1" ht="12.75">
      <c r="A18" s="54" t="s">
        <v>33</v>
      </c>
      <c r="B18" s="122">
        <v>8000</v>
      </c>
      <c r="C18" s="122">
        <v>7930</v>
      </c>
      <c r="D18" s="122">
        <v>8194</v>
      </c>
      <c r="E18" s="122">
        <v>9071</v>
      </c>
      <c r="F18" s="122">
        <v>7900</v>
      </c>
      <c r="G18" s="122">
        <v>7900</v>
      </c>
    </row>
    <row r="19" spans="1:7" s="6" customFormat="1" ht="12.75">
      <c r="A19" s="54" t="s">
        <v>34</v>
      </c>
      <c r="B19" s="122">
        <v>16716</v>
      </c>
      <c r="C19" s="122">
        <v>337613</v>
      </c>
      <c r="D19" s="122">
        <v>337139</v>
      </c>
      <c r="E19" s="122">
        <v>610644</v>
      </c>
      <c r="F19" s="122">
        <v>783102</v>
      </c>
      <c r="G19" s="122">
        <v>878639</v>
      </c>
    </row>
    <row r="20" spans="1:7" s="6" customFormat="1" ht="12.75">
      <c r="A20" s="55" t="s">
        <v>31</v>
      </c>
      <c r="B20" s="122">
        <v>16716</v>
      </c>
      <c r="C20" s="122">
        <v>337613</v>
      </c>
      <c r="D20" s="122">
        <v>337139</v>
      </c>
      <c r="E20" s="122">
        <v>610644</v>
      </c>
      <c r="F20" s="122">
        <v>783102</v>
      </c>
      <c r="G20" s="122">
        <v>878639</v>
      </c>
    </row>
    <row r="21" spans="1:7" s="6" customFormat="1" ht="12.75">
      <c r="A21" s="53" t="s">
        <v>36</v>
      </c>
      <c r="B21" s="122">
        <v>2905189</v>
      </c>
      <c r="C21" s="122">
        <v>2906543</v>
      </c>
      <c r="D21" s="122">
        <v>2850346</v>
      </c>
      <c r="E21" s="122">
        <v>2858363</v>
      </c>
      <c r="F21" s="122">
        <v>2912287</v>
      </c>
      <c r="G21" s="122">
        <v>2985305</v>
      </c>
    </row>
    <row r="22" spans="1:7" s="6" customFormat="1" ht="12.75">
      <c r="A22" s="54" t="s">
        <v>33</v>
      </c>
      <c r="B22" s="122">
        <v>88957</v>
      </c>
      <c r="C22" s="122">
        <v>91253</v>
      </c>
      <c r="D22" s="122">
        <v>99166</v>
      </c>
      <c r="E22" s="122">
        <v>90580</v>
      </c>
      <c r="F22" s="122">
        <v>129242</v>
      </c>
      <c r="G22" s="122">
        <v>207482</v>
      </c>
    </row>
    <row r="23" spans="1:7" s="6" customFormat="1" ht="12.75">
      <c r="A23" s="54" t="s">
        <v>34</v>
      </c>
      <c r="B23" s="122">
        <v>2816232</v>
      </c>
      <c r="C23" s="122">
        <v>2815290</v>
      </c>
      <c r="D23" s="122">
        <v>2751180</v>
      </c>
      <c r="E23" s="122">
        <v>2767783</v>
      </c>
      <c r="F23" s="122">
        <v>2783045</v>
      </c>
      <c r="G23" s="122">
        <v>2777823</v>
      </c>
    </row>
    <row r="24" spans="1:7" s="6" customFormat="1" ht="12.75">
      <c r="A24" s="55" t="s">
        <v>31</v>
      </c>
      <c r="B24" s="122">
        <v>2555047</v>
      </c>
      <c r="C24" s="122">
        <v>2518276</v>
      </c>
      <c r="D24" s="122">
        <v>2452530</v>
      </c>
      <c r="E24" s="122">
        <v>2471678</v>
      </c>
      <c r="F24" s="122">
        <v>2451039</v>
      </c>
      <c r="G24" s="122">
        <v>2456328</v>
      </c>
    </row>
    <row r="25" spans="1:7" s="6" customFormat="1" ht="12.75">
      <c r="A25" s="53" t="s">
        <v>37</v>
      </c>
      <c r="B25" s="122">
        <v>1923275</v>
      </c>
      <c r="C25" s="122">
        <v>2132891</v>
      </c>
      <c r="D25" s="122">
        <v>2368467</v>
      </c>
      <c r="E25" s="122">
        <v>2256863</v>
      </c>
      <c r="F25" s="122">
        <v>2440742</v>
      </c>
      <c r="G25" s="122">
        <v>1904074</v>
      </c>
    </row>
    <row r="26" spans="1:7" s="6" customFormat="1" ht="12.75">
      <c r="A26" s="54" t="s">
        <v>33</v>
      </c>
      <c r="B26" s="122">
        <v>101481</v>
      </c>
      <c r="C26" s="122">
        <v>23429</v>
      </c>
      <c r="D26" s="122">
        <v>23426</v>
      </c>
      <c r="E26" s="122">
        <v>28457</v>
      </c>
      <c r="F26" s="122">
        <v>28454</v>
      </c>
      <c r="G26" s="122">
        <v>28306</v>
      </c>
    </row>
    <row r="27" spans="1:7" s="6" customFormat="1" ht="12.75">
      <c r="A27" s="54" t="s">
        <v>34</v>
      </c>
      <c r="B27" s="122">
        <v>1821794</v>
      </c>
      <c r="C27" s="122">
        <v>2109462</v>
      </c>
      <c r="D27" s="122">
        <v>2345041</v>
      </c>
      <c r="E27" s="122">
        <v>2228406</v>
      </c>
      <c r="F27" s="122">
        <v>2412288</v>
      </c>
      <c r="G27" s="122">
        <v>1875768</v>
      </c>
    </row>
    <row r="28" spans="1:7" s="6" customFormat="1" ht="12.75">
      <c r="A28" s="55" t="s">
        <v>31</v>
      </c>
      <c r="B28" s="122">
        <v>1537956</v>
      </c>
      <c r="C28" s="122">
        <v>1791154</v>
      </c>
      <c r="D28" s="122">
        <v>2065081</v>
      </c>
      <c r="E28" s="122">
        <v>1923223</v>
      </c>
      <c r="F28" s="122">
        <v>1838292</v>
      </c>
      <c r="G28" s="122">
        <v>1385852</v>
      </c>
    </row>
    <row r="29" spans="1:7" s="6" customFormat="1" ht="12.75">
      <c r="A29" s="53" t="s">
        <v>90</v>
      </c>
      <c r="B29" s="122">
        <v>118081</v>
      </c>
      <c r="C29" s="122">
        <v>117552</v>
      </c>
      <c r="D29" s="122">
        <v>121734</v>
      </c>
      <c r="E29" s="122">
        <v>127671</v>
      </c>
      <c r="F29" s="122">
        <v>125586</v>
      </c>
      <c r="G29" s="122">
        <v>147011</v>
      </c>
    </row>
    <row r="30" spans="1:7" s="6" customFormat="1" ht="12.75">
      <c r="A30" s="54" t="s">
        <v>33</v>
      </c>
      <c r="B30" s="122">
        <v>0</v>
      </c>
      <c r="C30" s="122">
        <v>0</v>
      </c>
      <c r="D30" s="122">
        <v>0</v>
      </c>
      <c r="E30" s="122">
        <v>0</v>
      </c>
      <c r="F30" s="122">
        <v>0</v>
      </c>
      <c r="G30" s="122">
        <v>0</v>
      </c>
    </row>
    <row r="31" spans="1:7" s="6" customFormat="1" ht="12.75">
      <c r="A31" s="54" t="s">
        <v>34</v>
      </c>
      <c r="B31" s="122">
        <v>118081</v>
      </c>
      <c r="C31" s="122">
        <v>117552</v>
      </c>
      <c r="D31" s="122">
        <v>121734</v>
      </c>
      <c r="E31" s="122">
        <v>127671</v>
      </c>
      <c r="F31" s="122">
        <v>125586</v>
      </c>
      <c r="G31" s="122">
        <v>147011</v>
      </c>
    </row>
    <row r="32" spans="1:7" s="6" customFormat="1" ht="12.75">
      <c r="A32" s="55" t="s">
        <v>31</v>
      </c>
      <c r="B32" s="122">
        <v>99833</v>
      </c>
      <c r="C32" s="122">
        <v>99803</v>
      </c>
      <c r="D32" s="122">
        <v>99837</v>
      </c>
      <c r="E32" s="122">
        <v>99841</v>
      </c>
      <c r="F32" s="122">
        <v>99852</v>
      </c>
      <c r="G32" s="122">
        <v>99782</v>
      </c>
    </row>
    <row r="33" spans="1:7" s="6" customFormat="1" ht="12.75">
      <c r="A33" s="52" t="s">
        <v>92</v>
      </c>
      <c r="B33" s="122">
        <v>13400791</v>
      </c>
      <c r="C33" s="122">
        <v>12996214</v>
      </c>
      <c r="D33" s="122">
        <v>12538379</v>
      </c>
      <c r="E33" s="122">
        <v>12062539</v>
      </c>
      <c r="F33" s="122">
        <v>11867818</v>
      </c>
      <c r="G33" s="122">
        <v>11784573</v>
      </c>
    </row>
    <row r="34" spans="1:7" s="6" customFormat="1" ht="12.75">
      <c r="A34" s="53" t="s">
        <v>32</v>
      </c>
      <c r="B34" s="122">
        <v>10978916</v>
      </c>
      <c r="C34" s="122">
        <v>10597776</v>
      </c>
      <c r="D34" s="122">
        <v>10134368</v>
      </c>
      <c r="E34" s="122">
        <v>9572770</v>
      </c>
      <c r="F34" s="122">
        <v>9415490</v>
      </c>
      <c r="G34" s="122">
        <v>9380397</v>
      </c>
    </row>
    <row r="35" spans="1:7" s="6" customFormat="1" ht="12.75">
      <c r="A35" s="54" t="s">
        <v>33</v>
      </c>
      <c r="B35" s="122">
        <v>636698</v>
      </c>
      <c r="C35" s="122">
        <v>629633</v>
      </c>
      <c r="D35" s="122">
        <v>748703</v>
      </c>
      <c r="E35" s="122">
        <v>868856</v>
      </c>
      <c r="F35" s="122">
        <v>786416</v>
      </c>
      <c r="G35" s="122">
        <v>711585</v>
      </c>
    </row>
    <row r="36" spans="1:7" s="6" customFormat="1" ht="12.75">
      <c r="A36" s="54" t="s">
        <v>34</v>
      </c>
      <c r="B36" s="122">
        <v>10342218</v>
      </c>
      <c r="C36" s="122">
        <v>9968143</v>
      </c>
      <c r="D36" s="122">
        <v>9385665</v>
      </c>
      <c r="E36" s="122">
        <v>8703914</v>
      </c>
      <c r="F36" s="122">
        <v>8629074</v>
      </c>
      <c r="G36" s="122">
        <v>8668812</v>
      </c>
    </row>
    <row r="37" spans="1:7" s="6" customFormat="1" ht="12.75">
      <c r="A37" s="55" t="s">
        <v>31</v>
      </c>
      <c r="B37" s="122">
        <v>9426190</v>
      </c>
      <c r="C37" s="122">
        <v>9282876</v>
      </c>
      <c r="D37" s="122">
        <v>8792723</v>
      </c>
      <c r="E37" s="122">
        <v>8096550</v>
      </c>
      <c r="F37" s="122">
        <v>8033040</v>
      </c>
      <c r="G37" s="122">
        <v>8005034</v>
      </c>
    </row>
    <row r="38" spans="1:7" s="6" customFormat="1" ht="12.75">
      <c r="A38" s="53" t="s">
        <v>35</v>
      </c>
      <c r="B38" s="122">
        <v>2259482</v>
      </c>
      <c r="C38" s="122">
        <v>2220308</v>
      </c>
      <c r="D38" s="122">
        <v>2225751</v>
      </c>
      <c r="E38" s="122">
        <v>2233261</v>
      </c>
      <c r="F38" s="122">
        <v>2195877</v>
      </c>
      <c r="G38" s="122">
        <v>2147781</v>
      </c>
    </row>
    <row r="39" spans="1:7" s="6" customFormat="1" ht="12.75">
      <c r="A39" s="54" t="s">
        <v>33</v>
      </c>
      <c r="B39" s="122">
        <v>0</v>
      </c>
      <c r="C39" s="122">
        <v>0</v>
      </c>
      <c r="D39" s="122">
        <v>0</v>
      </c>
      <c r="E39" s="122">
        <v>0</v>
      </c>
      <c r="F39" s="122">
        <v>0</v>
      </c>
      <c r="G39" s="122">
        <v>0</v>
      </c>
    </row>
    <row r="40" spans="1:7" s="6" customFormat="1" ht="12.75">
      <c r="A40" s="54" t="s">
        <v>34</v>
      </c>
      <c r="B40" s="122">
        <v>2259482</v>
      </c>
      <c r="C40" s="122">
        <v>2220308</v>
      </c>
      <c r="D40" s="122">
        <v>2225751</v>
      </c>
      <c r="E40" s="122">
        <v>2233261</v>
      </c>
      <c r="F40" s="122">
        <v>2195877</v>
      </c>
      <c r="G40" s="122">
        <v>2147781</v>
      </c>
    </row>
    <row r="41" spans="1:7" s="6" customFormat="1" ht="12.75">
      <c r="A41" s="55" t="s">
        <v>31</v>
      </c>
      <c r="B41" s="122">
        <v>2251540</v>
      </c>
      <c r="C41" s="122">
        <v>2219261</v>
      </c>
      <c r="D41" s="122">
        <v>2224737</v>
      </c>
      <c r="E41" s="122">
        <v>2231700</v>
      </c>
      <c r="F41" s="122">
        <v>2193749</v>
      </c>
      <c r="G41" s="122">
        <v>2145776</v>
      </c>
    </row>
    <row r="42" spans="1:7" s="6" customFormat="1" ht="15">
      <c r="A42" s="53" t="s">
        <v>67</v>
      </c>
      <c r="B42" s="122">
        <v>162393</v>
      </c>
      <c r="C42" s="122">
        <v>178130</v>
      </c>
      <c r="D42" s="122">
        <v>178260</v>
      </c>
      <c r="E42" s="122">
        <v>256508</v>
      </c>
      <c r="F42" s="122">
        <v>256451</v>
      </c>
      <c r="G42" s="122">
        <v>256395</v>
      </c>
    </row>
    <row r="43" spans="1:7" s="6" customFormat="1" ht="12.75">
      <c r="A43" s="54" t="s">
        <v>33</v>
      </c>
      <c r="B43" s="122">
        <v>58</v>
      </c>
      <c r="C43" s="122">
        <v>39267</v>
      </c>
      <c r="D43" s="122">
        <v>39397</v>
      </c>
      <c r="E43" s="122">
        <v>39412</v>
      </c>
      <c r="F43" s="122">
        <v>39355</v>
      </c>
      <c r="G43" s="122">
        <v>39299</v>
      </c>
    </row>
    <row r="44" spans="1:7" s="6" customFormat="1" ht="12.75">
      <c r="A44" s="54" t="s">
        <v>34</v>
      </c>
      <c r="B44" s="122">
        <v>162335</v>
      </c>
      <c r="C44" s="122">
        <v>138863</v>
      </c>
      <c r="D44" s="122">
        <v>138863</v>
      </c>
      <c r="E44" s="122">
        <v>217096</v>
      </c>
      <c r="F44" s="122">
        <v>217096</v>
      </c>
      <c r="G44" s="122">
        <v>217096</v>
      </c>
    </row>
    <row r="45" spans="1:7" s="6" customFormat="1" ht="12.75">
      <c r="A45" s="55" t="s">
        <v>31</v>
      </c>
      <c r="B45" s="122">
        <v>162335</v>
      </c>
      <c r="C45" s="122">
        <v>138863</v>
      </c>
      <c r="D45" s="122">
        <v>138863</v>
      </c>
      <c r="E45" s="122">
        <v>217096</v>
      </c>
      <c r="F45" s="122">
        <v>217096</v>
      </c>
      <c r="G45" s="122">
        <v>217096</v>
      </c>
    </row>
    <row r="46" spans="1:7" s="6" customFormat="1" ht="15">
      <c r="A46" s="51" t="s">
        <v>68</v>
      </c>
      <c r="B46" s="122">
        <v>8668256</v>
      </c>
      <c r="C46" s="122">
        <v>8063298</v>
      </c>
      <c r="D46" s="122">
        <v>9037596</v>
      </c>
      <c r="E46" s="122">
        <v>8241886</v>
      </c>
      <c r="F46" s="122">
        <v>7357280</v>
      </c>
      <c r="G46" s="122">
        <v>7705160</v>
      </c>
    </row>
    <row r="47" spans="1:7" s="6" customFormat="1" ht="12.75">
      <c r="A47" s="52" t="s">
        <v>44</v>
      </c>
      <c r="B47" s="122">
        <v>860998</v>
      </c>
      <c r="C47" s="122">
        <v>899302</v>
      </c>
      <c r="D47" s="122">
        <v>913199</v>
      </c>
      <c r="E47" s="122">
        <v>1178571</v>
      </c>
      <c r="F47" s="122">
        <v>925705</v>
      </c>
      <c r="G47" s="122">
        <v>1229804</v>
      </c>
    </row>
    <row r="48" spans="1:7" s="6" customFormat="1" ht="12.75">
      <c r="A48" s="52" t="s">
        <v>32</v>
      </c>
      <c r="B48" s="122">
        <v>7807258</v>
      </c>
      <c r="C48" s="122">
        <v>7163996</v>
      </c>
      <c r="D48" s="122">
        <v>8124397</v>
      </c>
      <c r="E48" s="122">
        <v>7063315</v>
      </c>
      <c r="F48" s="122">
        <v>6431575</v>
      </c>
      <c r="G48" s="122">
        <v>6475356</v>
      </c>
    </row>
    <row r="49" spans="1:7" s="6" customFormat="1" ht="12.75">
      <c r="A49" s="53" t="s">
        <v>33</v>
      </c>
      <c r="B49" s="122">
        <v>4342325</v>
      </c>
      <c r="C49" s="122">
        <v>4294355</v>
      </c>
      <c r="D49" s="122">
        <v>4412897</v>
      </c>
      <c r="E49" s="122">
        <v>4868910</v>
      </c>
      <c r="F49" s="122">
        <v>4375843</v>
      </c>
      <c r="G49" s="122">
        <v>4485781</v>
      </c>
    </row>
    <row r="50" spans="1:7" s="6" customFormat="1" ht="12.75">
      <c r="A50" s="53" t="s">
        <v>34</v>
      </c>
      <c r="B50" s="122">
        <v>3464933</v>
      </c>
      <c r="C50" s="122">
        <v>2869641</v>
      </c>
      <c r="D50" s="122">
        <v>3711500</v>
      </c>
      <c r="E50" s="122">
        <v>2194405</v>
      </c>
      <c r="F50" s="122">
        <v>2055732</v>
      </c>
      <c r="G50" s="122">
        <v>1989575</v>
      </c>
    </row>
    <row r="51" spans="1:7" s="6" customFormat="1" ht="12.75">
      <c r="A51" s="54" t="s">
        <v>31</v>
      </c>
      <c r="B51" s="122">
        <v>3464933</v>
      </c>
      <c r="C51" s="122">
        <v>2869641</v>
      </c>
      <c r="D51" s="122">
        <v>3711500</v>
      </c>
      <c r="E51" s="122">
        <v>2194405</v>
      </c>
      <c r="F51" s="122">
        <v>2055732</v>
      </c>
      <c r="G51" s="122">
        <v>1989575</v>
      </c>
    </row>
    <row r="52" spans="1:7" s="6" customFormat="1" ht="12.75">
      <c r="A52" s="57" t="s">
        <v>96</v>
      </c>
      <c r="B52" s="122">
        <v>5055457</v>
      </c>
      <c r="C52" s="122">
        <v>5184419</v>
      </c>
      <c r="D52" s="122">
        <v>4817224</v>
      </c>
      <c r="E52" s="122">
        <v>5451105</v>
      </c>
      <c r="F52" s="122">
        <v>6093455</v>
      </c>
      <c r="G52" s="122">
        <v>5892394</v>
      </c>
    </row>
    <row r="53" spans="1:7" s="6" customFormat="1" ht="12.75">
      <c r="A53" s="52" t="s">
        <v>97</v>
      </c>
      <c r="B53" s="122">
        <v>4737774</v>
      </c>
      <c r="C53" s="122">
        <v>4872424</v>
      </c>
      <c r="D53" s="122">
        <v>4510139</v>
      </c>
      <c r="E53" s="122">
        <v>5162083</v>
      </c>
      <c r="F53" s="122">
        <v>5805159</v>
      </c>
      <c r="G53" s="122">
        <v>5620720</v>
      </c>
    </row>
    <row r="54" spans="1:7" s="6" customFormat="1" ht="12.75">
      <c r="A54" s="53" t="s">
        <v>98</v>
      </c>
      <c r="B54" s="122">
        <v>5414030</v>
      </c>
      <c r="C54" s="122">
        <v>5576370</v>
      </c>
      <c r="D54" s="122">
        <v>5216804</v>
      </c>
      <c r="E54" s="122">
        <v>5818443</v>
      </c>
      <c r="F54" s="122">
        <v>6519716</v>
      </c>
      <c r="G54" s="122">
        <v>7501670</v>
      </c>
    </row>
    <row r="55" spans="1:7" s="6" customFormat="1" ht="12.75">
      <c r="A55" s="54" t="s">
        <v>89</v>
      </c>
      <c r="B55" s="122">
        <v>5413995</v>
      </c>
      <c r="C55" s="122">
        <v>5576337</v>
      </c>
      <c r="D55" s="122">
        <v>5207716</v>
      </c>
      <c r="E55" s="122">
        <v>5464465</v>
      </c>
      <c r="F55" s="122">
        <v>6174035</v>
      </c>
      <c r="G55" s="122">
        <v>7153589</v>
      </c>
    </row>
    <row r="56" spans="1:7" s="6" customFormat="1" ht="12.75">
      <c r="A56" s="55" t="s">
        <v>33</v>
      </c>
      <c r="B56" s="122">
        <v>2963302</v>
      </c>
      <c r="C56" s="122">
        <v>3061686</v>
      </c>
      <c r="D56" s="122">
        <v>2667024</v>
      </c>
      <c r="E56" s="122">
        <v>2873052</v>
      </c>
      <c r="F56" s="122">
        <v>3653378</v>
      </c>
      <c r="G56" s="122">
        <v>4426313</v>
      </c>
    </row>
    <row r="57" spans="1:7" s="6" customFormat="1" ht="12.75">
      <c r="A57" s="55" t="s">
        <v>34</v>
      </c>
      <c r="B57" s="122">
        <v>2450693</v>
      </c>
      <c r="C57" s="122">
        <v>2514651</v>
      </c>
      <c r="D57" s="122">
        <v>2540692</v>
      </c>
      <c r="E57" s="122">
        <v>2591413</v>
      </c>
      <c r="F57" s="122">
        <v>2520657</v>
      </c>
      <c r="G57" s="122">
        <v>2727276</v>
      </c>
    </row>
    <row r="58" spans="1:7" s="6" customFormat="1" ht="12.75">
      <c r="A58" s="58" t="s">
        <v>31</v>
      </c>
      <c r="B58" s="122">
        <v>1495207</v>
      </c>
      <c r="C58" s="122">
        <v>1557719</v>
      </c>
      <c r="D58" s="122">
        <v>1586945</v>
      </c>
      <c r="E58" s="122">
        <v>1679459</v>
      </c>
      <c r="F58" s="122">
        <v>1616169</v>
      </c>
      <c r="G58" s="122">
        <v>1786173</v>
      </c>
    </row>
    <row r="59" spans="1:7" s="6" customFormat="1" ht="12.75">
      <c r="A59" s="54" t="s">
        <v>35</v>
      </c>
      <c r="B59" s="122">
        <v>0</v>
      </c>
      <c r="C59" s="122">
        <v>0</v>
      </c>
      <c r="D59" s="122">
        <v>0</v>
      </c>
      <c r="E59" s="122">
        <v>0</v>
      </c>
      <c r="F59" s="122">
        <v>0</v>
      </c>
      <c r="G59" s="122">
        <v>0</v>
      </c>
    </row>
    <row r="60" spans="1:7" s="6" customFormat="1" ht="12.75">
      <c r="A60" s="55" t="s">
        <v>33</v>
      </c>
      <c r="B60" s="122">
        <v>0</v>
      </c>
      <c r="C60" s="122">
        <v>0</v>
      </c>
      <c r="D60" s="122">
        <v>0</v>
      </c>
      <c r="E60" s="122">
        <v>0</v>
      </c>
      <c r="F60" s="122">
        <v>0</v>
      </c>
      <c r="G60" s="122">
        <v>0</v>
      </c>
    </row>
    <row r="61" spans="1:7" s="6" customFormat="1" ht="12.75">
      <c r="A61" s="55" t="s">
        <v>34</v>
      </c>
      <c r="B61" s="122">
        <v>0</v>
      </c>
      <c r="C61" s="122">
        <v>0</v>
      </c>
      <c r="D61" s="122">
        <v>0</v>
      </c>
      <c r="E61" s="122">
        <v>0</v>
      </c>
      <c r="F61" s="122">
        <v>0</v>
      </c>
      <c r="G61" s="122">
        <v>0</v>
      </c>
    </row>
    <row r="62" spans="1:7" s="6" customFormat="1" ht="12.75">
      <c r="A62" s="58" t="s">
        <v>31</v>
      </c>
      <c r="B62" s="122">
        <v>0</v>
      </c>
      <c r="C62" s="122">
        <v>0</v>
      </c>
      <c r="D62" s="122">
        <v>0</v>
      </c>
      <c r="E62" s="122">
        <v>0</v>
      </c>
      <c r="F62" s="122">
        <v>0</v>
      </c>
      <c r="G62" s="122">
        <v>0</v>
      </c>
    </row>
    <row r="63" spans="1:7" s="6" customFormat="1" ht="12.75">
      <c r="A63" s="54" t="s">
        <v>36</v>
      </c>
      <c r="B63" s="122">
        <v>35</v>
      </c>
      <c r="C63" s="122">
        <v>33</v>
      </c>
      <c r="D63" s="122">
        <v>9088</v>
      </c>
      <c r="E63" s="122">
        <v>353978</v>
      </c>
      <c r="F63" s="122">
        <v>345681</v>
      </c>
      <c r="G63" s="122">
        <v>348081</v>
      </c>
    </row>
    <row r="64" spans="1:7" s="6" customFormat="1" ht="12.75">
      <c r="A64" s="55" t="s">
        <v>33</v>
      </c>
      <c r="B64" s="122">
        <v>27</v>
      </c>
      <c r="C64" s="122">
        <v>27</v>
      </c>
      <c r="D64" s="122">
        <v>8878</v>
      </c>
      <c r="E64" s="122">
        <v>11505</v>
      </c>
      <c r="F64" s="122">
        <v>3273</v>
      </c>
      <c r="G64" s="122">
        <v>5690</v>
      </c>
    </row>
    <row r="65" spans="1:7" s="6" customFormat="1" ht="12.75">
      <c r="A65" s="55" t="s">
        <v>34</v>
      </c>
      <c r="B65" s="122">
        <v>8</v>
      </c>
      <c r="C65" s="122">
        <v>6</v>
      </c>
      <c r="D65" s="122">
        <v>210</v>
      </c>
      <c r="E65" s="122">
        <v>342473</v>
      </c>
      <c r="F65" s="122">
        <v>342408</v>
      </c>
      <c r="G65" s="122">
        <v>342391</v>
      </c>
    </row>
    <row r="66" spans="1:7" s="6" customFormat="1" ht="12.75">
      <c r="A66" s="58" t="s">
        <v>31</v>
      </c>
      <c r="B66" s="122">
        <v>8</v>
      </c>
      <c r="C66" s="122">
        <v>6</v>
      </c>
      <c r="D66" s="122">
        <v>210</v>
      </c>
      <c r="E66" s="122">
        <v>342473</v>
      </c>
      <c r="F66" s="122">
        <v>342408</v>
      </c>
      <c r="G66" s="122">
        <v>342391</v>
      </c>
    </row>
    <row r="67" spans="1:7" s="6" customFormat="1" ht="12.75">
      <c r="A67" s="53" t="s">
        <v>99</v>
      </c>
      <c r="B67" s="122">
        <v>676256</v>
      </c>
      <c r="C67" s="122">
        <v>703946</v>
      </c>
      <c r="D67" s="122">
        <v>706665</v>
      </c>
      <c r="E67" s="122">
        <v>656360</v>
      </c>
      <c r="F67" s="122">
        <v>714557</v>
      </c>
      <c r="G67" s="122">
        <v>1880950</v>
      </c>
    </row>
    <row r="68" spans="1:7" s="6" customFormat="1" ht="12.75">
      <c r="A68" s="54" t="s">
        <v>32</v>
      </c>
      <c r="B68" s="122">
        <v>676256</v>
      </c>
      <c r="C68" s="122">
        <v>703946</v>
      </c>
      <c r="D68" s="122">
        <v>706665</v>
      </c>
      <c r="E68" s="122">
        <v>656360</v>
      </c>
      <c r="F68" s="122">
        <v>714557</v>
      </c>
      <c r="G68" s="122">
        <v>1880950</v>
      </c>
    </row>
    <row r="69" spans="1:7" s="6" customFormat="1" ht="12.75">
      <c r="A69" s="55" t="s">
        <v>33</v>
      </c>
      <c r="B69" s="122">
        <v>411500</v>
      </c>
      <c r="C69" s="122">
        <v>445627</v>
      </c>
      <c r="D69" s="122">
        <v>447824</v>
      </c>
      <c r="E69" s="122">
        <v>411029</v>
      </c>
      <c r="F69" s="122">
        <v>475354</v>
      </c>
      <c r="G69" s="122">
        <v>1643452</v>
      </c>
    </row>
    <row r="70" spans="1:7" s="6" customFormat="1" ht="12.75">
      <c r="A70" s="55" t="s">
        <v>34</v>
      </c>
      <c r="B70" s="122">
        <v>264756</v>
      </c>
      <c r="C70" s="122">
        <v>258319</v>
      </c>
      <c r="D70" s="122">
        <v>258841</v>
      </c>
      <c r="E70" s="122">
        <v>245331</v>
      </c>
      <c r="F70" s="122">
        <v>239203</v>
      </c>
      <c r="G70" s="122">
        <v>237498</v>
      </c>
    </row>
    <row r="71" spans="1:7" s="6" customFormat="1" ht="12.75">
      <c r="A71" s="58" t="s">
        <v>31</v>
      </c>
      <c r="B71" s="122">
        <v>245867</v>
      </c>
      <c r="C71" s="122">
        <v>239643</v>
      </c>
      <c r="D71" s="122">
        <v>236960</v>
      </c>
      <c r="E71" s="122">
        <v>225398</v>
      </c>
      <c r="F71" s="122">
        <v>219514</v>
      </c>
      <c r="G71" s="122">
        <v>220262</v>
      </c>
    </row>
    <row r="72" spans="1:7" s="6" customFormat="1" ht="12.75">
      <c r="A72" s="54" t="s">
        <v>35</v>
      </c>
      <c r="B72" s="122">
        <v>0</v>
      </c>
      <c r="C72" s="122">
        <v>0</v>
      </c>
      <c r="D72" s="122">
        <v>0</v>
      </c>
      <c r="E72" s="122">
        <v>0</v>
      </c>
      <c r="F72" s="122">
        <v>0</v>
      </c>
      <c r="G72" s="122">
        <v>0</v>
      </c>
    </row>
    <row r="73" spans="1:7" s="6" customFormat="1" ht="12.75">
      <c r="A73" s="55" t="s">
        <v>33</v>
      </c>
      <c r="B73" s="122">
        <v>0</v>
      </c>
      <c r="C73" s="122">
        <v>0</v>
      </c>
      <c r="D73" s="122">
        <v>0</v>
      </c>
      <c r="E73" s="122">
        <v>0</v>
      </c>
      <c r="F73" s="122">
        <v>0</v>
      </c>
      <c r="G73" s="122">
        <v>0</v>
      </c>
    </row>
    <row r="74" spans="1:7" s="6" customFormat="1" ht="12.75">
      <c r="A74" s="55" t="s">
        <v>34</v>
      </c>
      <c r="B74" s="122">
        <v>0</v>
      </c>
      <c r="C74" s="122">
        <v>0</v>
      </c>
      <c r="D74" s="122">
        <v>0</v>
      </c>
      <c r="E74" s="122">
        <v>0</v>
      </c>
      <c r="F74" s="122">
        <v>0</v>
      </c>
      <c r="G74" s="122">
        <v>0</v>
      </c>
    </row>
    <row r="75" spans="1:7" s="6" customFormat="1" ht="12.75">
      <c r="A75" s="58" t="s">
        <v>31</v>
      </c>
      <c r="B75" s="122">
        <v>0</v>
      </c>
      <c r="C75" s="122">
        <v>0</v>
      </c>
      <c r="D75" s="122">
        <v>0</v>
      </c>
      <c r="E75" s="122">
        <v>0</v>
      </c>
      <c r="F75" s="122">
        <v>0</v>
      </c>
      <c r="G75" s="122">
        <v>0</v>
      </c>
    </row>
    <row r="76" spans="1:7" s="6" customFormat="1" ht="12.75">
      <c r="A76" s="52" t="s">
        <v>100</v>
      </c>
      <c r="B76" s="122">
        <v>317683</v>
      </c>
      <c r="C76" s="122">
        <v>311995</v>
      </c>
      <c r="D76" s="122">
        <v>307085</v>
      </c>
      <c r="E76" s="122">
        <v>289022</v>
      </c>
      <c r="F76" s="122">
        <v>288296</v>
      </c>
      <c r="G76" s="122">
        <v>271674</v>
      </c>
    </row>
    <row r="77" spans="1:7" s="6" customFormat="1" ht="12.75">
      <c r="A77" s="53" t="s">
        <v>37</v>
      </c>
      <c r="B77" s="122">
        <v>62375</v>
      </c>
      <c r="C77" s="122">
        <v>57431</v>
      </c>
      <c r="D77" s="122">
        <v>57254</v>
      </c>
      <c r="E77" s="122">
        <v>54818</v>
      </c>
      <c r="F77" s="122">
        <v>54459</v>
      </c>
      <c r="G77" s="122">
        <v>51307</v>
      </c>
    </row>
    <row r="78" spans="1:7" s="6" customFormat="1" ht="12.75">
      <c r="A78" s="54" t="s">
        <v>33</v>
      </c>
      <c r="B78" s="122">
        <v>4807</v>
      </c>
      <c r="C78" s="122">
        <v>3965</v>
      </c>
      <c r="D78" s="122">
        <v>3812</v>
      </c>
      <c r="E78" s="122">
        <v>3681</v>
      </c>
      <c r="F78" s="122">
        <v>3554</v>
      </c>
      <c r="G78" s="122">
        <v>2661</v>
      </c>
    </row>
    <row r="79" spans="1:7" s="6" customFormat="1" ht="12.75">
      <c r="A79" s="54" t="s">
        <v>34</v>
      </c>
      <c r="B79" s="122">
        <v>57568</v>
      </c>
      <c r="C79" s="122">
        <v>53466</v>
      </c>
      <c r="D79" s="122">
        <v>53442</v>
      </c>
      <c r="E79" s="122">
        <v>51137</v>
      </c>
      <c r="F79" s="122">
        <v>50905</v>
      </c>
      <c r="G79" s="122">
        <v>48646</v>
      </c>
    </row>
    <row r="80" spans="1:7" s="6" customFormat="1" ht="12.75">
      <c r="A80" s="55" t="s">
        <v>31</v>
      </c>
      <c r="B80" s="122">
        <v>57568</v>
      </c>
      <c r="C80" s="122">
        <v>53466</v>
      </c>
      <c r="D80" s="122">
        <v>53442</v>
      </c>
      <c r="E80" s="122">
        <v>51137</v>
      </c>
      <c r="F80" s="122">
        <v>50905</v>
      </c>
      <c r="G80" s="122">
        <v>48646</v>
      </c>
    </row>
    <row r="81" spans="1:7" s="6" customFormat="1" ht="12.75">
      <c r="A81" s="53" t="s">
        <v>35</v>
      </c>
      <c r="B81" s="122">
        <v>0</v>
      </c>
      <c r="C81" s="122">
        <v>0</v>
      </c>
      <c r="D81" s="122">
        <v>0</v>
      </c>
      <c r="E81" s="122">
        <v>0</v>
      </c>
      <c r="F81" s="122">
        <v>0</v>
      </c>
      <c r="G81" s="122">
        <v>0</v>
      </c>
    </row>
    <row r="82" spans="1:7" s="6" customFormat="1" ht="12.75">
      <c r="A82" s="54" t="s">
        <v>33</v>
      </c>
      <c r="B82" s="122">
        <v>0</v>
      </c>
      <c r="C82" s="122">
        <v>0</v>
      </c>
      <c r="D82" s="122">
        <v>0</v>
      </c>
      <c r="E82" s="122">
        <v>0</v>
      </c>
      <c r="F82" s="122">
        <v>0</v>
      </c>
      <c r="G82" s="122">
        <v>0</v>
      </c>
    </row>
    <row r="83" spans="1:7" s="6" customFormat="1" ht="12.75">
      <c r="A83" s="54" t="s">
        <v>34</v>
      </c>
      <c r="B83" s="122">
        <v>0</v>
      </c>
      <c r="C83" s="122">
        <v>0</v>
      </c>
      <c r="D83" s="122">
        <v>0</v>
      </c>
      <c r="E83" s="122">
        <v>0</v>
      </c>
      <c r="F83" s="122">
        <v>0</v>
      </c>
      <c r="G83" s="122">
        <v>0</v>
      </c>
    </row>
    <row r="84" spans="1:7" s="6" customFormat="1" ht="12.75">
      <c r="A84" s="55" t="s">
        <v>31</v>
      </c>
      <c r="B84" s="122">
        <v>0</v>
      </c>
      <c r="C84" s="122">
        <v>0</v>
      </c>
      <c r="D84" s="122">
        <v>0</v>
      </c>
      <c r="E84" s="122">
        <v>0</v>
      </c>
      <c r="F84" s="122">
        <v>0</v>
      </c>
      <c r="G84" s="122">
        <v>0</v>
      </c>
    </row>
    <row r="85" spans="1:7" s="6" customFormat="1" ht="12.75">
      <c r="A85" s="53" t="s">
        <v>36</v>
      </c>
      <c r="B85" s="122">
        <v>255308</v>
      </c>
      <c r="C85" s="122">
        <v>254564</v>
      </c>
      <c r="D85" s="122">
        <v>249831</v>
      </c>
      <c r="E85" s="122">
        <v>234204</v>
      </c>
      <c r="F85" s="122">
        <v>233837</v>
      </c>
      <c r="G85" s="122">
        <v>220367</v>
      </c>
    </row>
    <row r="86" spans="1:7" s="6" customFormat="1" ht="12.75">
      <c r="A86" s="54" t="s">
        <v>33</v>
      </c>
      <c r="B86" s="122">
        <v>189703</v>
      </c>
      <c r="C86" s="122">
        <v>190181</v>
      </c>
      <c r="D86" s="122">
        <v>186175</v>
      </c>
      <c r="E86" s="122">
        <v>172817</v>
      </c>
      <c r="F86" s="122">
        <v>174760</v>
      </c>
      <c r="G86" s="122">
        <v>162546</v>
      </c>
    </row>
    <row r="87" spans="1:7" s="6" customFormat="1" ht="12.75">
      <c r="A87" s="54" t="s">
        <v>34</v>
      </c>
      <c r="B87" s="122">
        <v>65605</v>
      </c>
      <c r="C87" s="122">
        <v>64383</v>
      </c>
      <c r="D87" s="122">
        <v>63656</v>
      </c>
      <c r="E87" s="122">
        <v>61387</v>
      </c>
      <c r="F87" s="122">
        <v>59077</v>
      </c>
      <c r="G87" s="122">
        <v>57821</v>
      </c>
    </row>
    <row r="88" spans="1:7" s="6" customFormat="1" ht="12.75">
      <c r="A88" s="55" t="s">
        <v>31</v>
      </c>
      <c r="B88" s="122">
        <v>65605</v>
      </c>
      <c r="C88" s="122">
        <v>64383</v>
      </c>
      <c r="D88" s="122">
        <v>63656</v>
      </c>
      <c r="E88" s="122">
        <v>61387</v>
      </c>
      <c r="F88" s="122">
        <v>59077</v>
      </c>
      <c r="G88" s="122">
        <v>57821</v>
      </c>
    </row>
    <row r="89" spans="1:7" s="6" customFormat="1" ht="12.75">
      <c r="A89" s="51" t="s">
        <v>101</v>
      </c>
      <c r="B89" s="122">
        <v>55242323</v>
      </c>
      <c r="C89" s="122">
        <v>55320320</v>
      </c>
      <c r="D89" s="122">
        <v>55456911</v>
      </c>
      <c r="E89" s="122">
        <v>55834576</v>
      </c>
      <c r="F89" s="122">
        <v>56028361</v>
      </c>
      <c r="G89" s="122">
        <v>56673773</v>
      </c>
    </row>
    <row r="90" spans="1:7" s="6" customFormat="1" ht="12.75">
      <c r="A90" s="52" t="s">
        <v>102</v>
      </c>
      <c r="B90" s="122">
        <v>35392423</v>
      </c>
      <c r="C90" s="122">
        <v>35424225</v>
      </c>
      <c r="D90" s="122">
        <v>35567366</v>
      </c>
      <c r="E90" s="122">
        <v>35683895</v>
      </c>
      <c r="F90" s="122">
        <v>36057603</v>
      </c>
      <c r="G90" s="122">
        <v>36587726</v>
      </c>
    </row>
    <row r="91" spans="1:7" s="6" customFormat="1" ht="12.75">
      <c r="A91" s="53" t="s">
        <v>35</v>
      </c>
      <c r="B91" s="122">
        <v>27630</v>
      </c>
      <c r="C91" s="122">
        <v>31828</v>
      </c>
      <c r="D91" s="122">
        <v>31828</v>
      </c>
      <c r="E91" s="122">
        <v>45989</v>
      </c>
      <c r="F91" s="122">
        <v>53336</v>
      </c>
      <c r="G91" s="122">
        <v>38062</v>
      </c>
    </row>
    <row r="92" spans="1:7" s="6" customFormat="1" ht="12.75">
      <c r="A92" s="54" t="s">
        <v>33</v>
      </c>
      <c r="B92" s="122">
        <v>26662</v>
      </c>
      <c r="C92" s="122">
        <v>30860</v>
      </c>
      <c r="D92" s="122">
        <v>30860</v>
      </c>
      <c r="E92" s="122">
        <v>45021</v>
      </c>
      <c r="F92" s="122">
        <v>52368</v>
      </c>
      <c r="G92" s="122">
        <v>37094</v>
      </c>
    </row>
    <row r="93" spans="1:7" s="6" customFormat="1" ht="12.75">
      <c r="A93" s="54" t="s">
        <v>34</v>
      </c>
      <c r="B93" s="122">
        <v>968</v>
      </c>
      <c r="C93" s="122">
        <v>968</v>
      </c>
      <c r="D93" s="122">
        <v>968</v>
      </c>
      <c r="E93" s="122">
        <v>968</v>
      </c>
      <c r="F93" s="122">
        <v>968</v>
      </c>
      <c r="G93" s="122">
        <v>968</v>
      </c>
    </row>
    <row r="94" spans="1:7" s="6" customFormat="1" ht="12.75">
      <c r="A94" s="55" t="s">
        <v>31</v>
      </c>
      <c r="B94" s="122">
        <v>968</v>
      </c>
      <c r="C94" s="122">
        <v>968</v>
      </c>
      <c r="D94" s="122">
        <v>968</v>
      </c>
      <c r="E94" s="122">
        <v>968</v>
      </c>
      <c r="F94" s="122">
        <v>968</v>
      </c>
      <c r="G94" s="122">
        <v>968</v>
      </c>
    </row>
    <row r="95" spans="1:7" s="6" customFormat="1" ht="12.75">
      <c r="A95" s="53" t="s">
        <v>36</v>
      </c>
      <c r="B95" s="122">
        <v>34886051</v>
      </c>
      <c r="C95" s="122">
        <v>34928339</v>
      </c>
      <c r="D95" s="122">
        <v>35075541</v>
      </c>
      <c r="E95" s="122">
        <v>35089493</v>
      </c>
      <c r="F95" s="122">
        <v>35477756</v>
      </c>
      <c r="G95" s="122">
        <v>36000595</v>
      </c>
    </row>
    <row r="96" spans="1:7" s="6" customFormat="1" ht="12.75">
      <c r="A96" s="54" t="s">
        <v>33</v>
      </c>
      <c r="B96" s="122">
        <v>8621002</v>
      </c>
      <c r="C96" s="122">
        <v>9247190</v>
      </c>
      <c r="D96" s="122">
        <v>9506085</v>
      </c>
      <c r="E96" s="122">
        <v>9807476</v>
      </c>
      <c r="F96" s="122">
        <v>9948249</v>
      </c>
      <c r="G96" s="122">
        <v>10479553</v>
      </c>
    </row>
    <row r="97" spans="1:7" s="6" customFormat="1" ht="12.75">
      <c r="A97" s="54" t="s">
        <v>34</v>
      </c>
      <c r="B97" s="122">
        <v>26265049</v>
      </c>
      <c r="C97" s="122">
        <v>25681149</v>
      </c>
      <c r="D97" s="122">
        <v>25569456</v>
      </c>
      <c r="E97" s="122">
        <v>25282017</v>
      </c>
      <c r="F97" s="122">
        <v>25529507</v>
      </c>
      <c r="G97" s="122">
        <v>25521042</v>
      </c>
    </row>
    <row r="98" spans="1:7" s="6" customFormat="1" ht="12.75">
      <c r="A98" s="55" t="s">
        <v>31</v>
      </c>
      <c r="B98" s="122">
        <v>25325810</v>
      </c>
      <c r="C98" s="122">
        <v>24767928</v>
      </c>
      <c r="D98" s="122">
        <v>24670055</v>
      </c>
      <c r="E98" s="122">
        <v>24482181</v>
      </c>
      <c r="F98" s="122">
        <v>24646545</v>
      </c>
      <c r="G98" s="122">
        <v>24612448</v>
      </c>
    </row>
    <row r="99" spans="1:7" s="6" customFormat="1" ht="12.75">
      <c r="A99" s="53" t="s">
        <v>37</v>
      </c>
      <c r="B99" s="122">
        <v>279548</v>
      </c>
      <c r="C99" s="122">
        <v>278437</v>
      </c>
      <c r="D99" s="122">
        <v>274552</v>
      </c>
      <c r="E99" s="122">
        <v>319854</v>
      </c>
      <c r="F99" s="122">
        <v>301999</v>
      </c>
      <c r="G99" s="122">
        <v>324509</v>
      </c>
    </row>
    <row r="100" spans="1:7" s="6" customFormat="1" ht="12.75">
      <c r="A100" s="54" t="s">
        <v>33</v>
      </c>
      <c r="B100" s="122">
        <v>12218</v>
      </c>
      <c r="C100" s="122">
        <v>12175</v>
      </c>
      <c r="D100" s="122">
        <v>12302</v>
      </c>
      <c r="E100" s="122">
        <v>11074</v>
      </c>
      <c r="F100" s="122">
        <v>11469</v>
      </c>
      <c r="G100" s="122">
        <v>9950</v>
      </c>
    </row>
    <row r="101" spans="1:7" s="6" customFormat="1" ht="12.75">
      <c r="A101" s="54" t="s">
        <v>34</v>
      </c>
      <c r="B101" s="122">
        <v>267330</v>
      </c>
      <c r="C101" s="122">
        <v>266262</v>
      </c>
      <c r="D101" s="122">
        <v>262250</v>
      </c>
      <c r="E101" s="122">
        <v>308780</v>
      </c>
      <c r="F101" s="122">
        <v>290530</v>
      </c>
      <c r="G101" s="122">
        <v>314559</v>
      </c>
    </row>
    <row r="102" spans="1:7" s="6" customFormat="1" ht="12.75">
      <c r="A102" s="55" t="s">
        <v>31</v>
      </c>
      <c r="B102" s="122">
        <v>263511</v>
      </c>
      <c r="C102" s="122">
        <v>266262</v>
      </c>
      <c r="D102" s="122">
        <v>262250</v>
      </c>
      <c r="E102" s="122">
        <v>308780</v>
      </c>
      <c r="F102" s="122">
        <v>290530</v>
      </c>
      <c r="G102" s="122">
        <v>314559</v>
      </c>
    </row>
    <row r="103" spans="1:7" s="6" customFormat="1" ht="12.75">
      <c r="A103" s="53" t="s">
        <v>90</v>
      </c>
      <c r="B103" s="122">
        <v>199194</v>
      </c>
      <c r="C103" s="122">
        <v>185621</v>
      </c>
      <c r="D103" s="122">
        <v>185445</v>
      </c>
      <c r="E103" s="122">
        <v>228559</v>
      </c>
      <c r="F103" s="122">
        <v>224512</v>
      </c>
      <c r="G103" s="122">
        <v>224560</v>
      </c>
    </row>
    <row r="104" spans="1:7" s="6" customFormat="1" ht="12.75">
      <c r="A104" s="54" t="s">
        <v>33</v>
      </c>
      <c r="B104" s="122">
        <v>199194</v>
      </c>
      <c r="C104" s="122">
        <v>185621</v>
      </c>
      <c r="D104" s="122">
        <v>185445</v>
      </c>
      <c r="E104" s="122">
        <v>228559</v>
      </c>
      <c r="F104" s="122">
        <v>224512</v>
      </c>
      <c r="G104" s="122">
        <v>224560</v>
      </c>
    </row>
    <row r="105" spans="1:7" s="6" customFormat="1" ht="12.75">
      <c r="A105" s="54" t="s">
        <v>34</v>
      </c>
      <c r="B105" s="122">
        <v>0</v>
      </c>
      <c r="C105" s="122">
        <v>0</v>
      </c>
      <c r="D105" s="122">
        <v>0</v>
      </c>
      <c r="E105" s="122">
        <v>0</v>
      </c>
      <c r="F105" s="122">
        <v>0</v>
      </c>
      <c r="G105" s="122">
        <v>0</v>
      </c>
    </row>
    <row r="106" spans="1:7" s="6" customFormat="1" ht="12.75">
      <c r="A106" s="55" t="s">
        <v>31</v>
      </c>
      <c r="B106" s="122">
        <v>0</v>
      </c>
      <c r="C106" s="122">
        <v>0</v>
      </c>
      <c r="D106" s="122">
        <v>0</v>
      </c>
      <c r="E106" s="122">
        <v>0</v>
      </c>
      <c r="F106" s="122">
        <v>0</v>
      </c>
      <c r="G106" s="122">
        <v>0</v>
      </c>
    </row>
    <row r="107" spans="1:7" s="6" customFormat="1" ht="12.75">
      <c r="A107" s="52" t="s">
        <v>157</v>
      </c>
      <c r="B107" s="122">
        <v>1357334</v>
      </c>
      <c r="C107" s="122">
        <v>1308530</v>
      </c>
      <c r="D107" s="122">
        <v>1318352</v>
      </c>
      <c r="E107" s="122">
        <v>1463827</v>
      </c>
      <c r="F107" s="122">
        <v>1414107</v>
      </c>
      <c r="G107" s="122">
        <v>1441434</v>
      </c>
    </row>
    <row r="108" spans="1:7" s="6" customFormat="1" ht="12.75">
      <c r="A108" s="53" t="s">
        <v>35</v>
      </c>
      <c r="B108" s="122">
        <v>58562</v>
      </c>
      <c r="C108" s="122">
        <v>24304</v>
      </c>
      <c r="D108" s="122">
        <v>31818</v>
      </c>
      <c r="E108" s="122">
        <v>28327</v>
      </c>
      <c r="F108" s="122">
        <v>26592</v>
      </c>
      <c r="G108" s="122">
        <v>31535</v>
      </c>
    </row>
    <row r="109" spans="1:7" s="6" customFormat="1" ht="12.75">
      <c r="A109" s="54" t="s">
        <v>33</v>
      </c>
      <c r="B109" s="122">
        <v>44079</v>
      </c>
      <c r="C109" s="122">
        <v>18200</v>
      </c>
      <c r="D109" s="122">
        <v>19715</v>
      </c>
      <c r="E109" s="122">
        <v>24013</v>
      </c>
      <c r="F109" s="122">
        <v>23502</v>
      </c>
      <c r="G109" s="122">
        <v>30068</v>
      </c>
    </row>
    <row r="110" spans="1:7" s="6" customFormat="1" ht="12.75">
      <c r="A110" s="54" t="s">
        <v>34</v>
      </c>
      <c r="B110" s="122">
        <v>14483</v>
      </c>
      <c r="C110" s="122">
        <v>6104</v>
      </c>
      <c r="D110" s="122">
        <v>12103</v>
      </c>
      <c r="E110" s="122">
        <v>4314</v>
      </c>
      <c r="F110" s="122">
        <v>3090</v>
      </c>
      <c r="G110" s="122">
        <v>1467</v>
      </c>
    </row>
    <row r="111" spans="1:7" s="6" customFormat="1" ht="12.75">
      <c r="A111" s="55" t="s">
        <v>31</v>
      </c>
      <c r="B111" s="122">
        <v>14483</v>
      </c>
      <c r="C111" s="122">
        <v>6104</v>
      </c>
      <c r="D111" s="122">
        <v>12103</v>
      </c>
      <c r="E111" s="122">
        <v>2014</v>
      </c>
      <c r="F111" s="122">
        <v>3090</v>
      </c>
      <c r="G111" s="122">
        <v>1467</v>
      </c>
    </row>
    <row r="112" spans="1:7" s="6" customFormat="1" ht="12.75">
      <c r="A112" s="53" t="s">
        <v>36</v>
      </c>
      <c r="B112" s="122">
        <v>950162</v>
      </c>
      <c r="C112" s="122">
        <v>939041</v>
      </c>
      <c r="D112" s="122">
        <v>942302</v>
      </c>
      <c r="E112" s="122">
        <v>1088338</v>
      </c>
      <c r="F112" s="122">
        <v>1057833</v>
      </c>
      <c r="G112" s="122">
        <v>1066872</v>
      </c>
    </row>
    <row r="113" spans="1:7" s="6" customFormat="1" ht="12.75">
      <c r="A113" s="54" t="s">
        <v>33</v>
      </c>
      <c r="B113" s="122">
        <v>326921</v>
      </c>
      <c r="C113" s="122">
        <v>314857</v>
      </c>
      <c r="D113" s="122">
        <v>313163</v>
      </c>
      <c r="E113" s="122">
        <v>478130</v>
      </c>
      <c r="F113" s="122">
        <v>459548</v>
      </c>
      <c r="G113" s="122">
        <v>478083</v>
      </c>
    </row>
    <row r="114" spans="1:7" s="6" customFormat="1" ht="12.75">
      <c r="A114" s="54" t="s">
        <v>34</v>
      </c>
      <c r="B114" s="122">
        <v>623241</v>
      </c>
      <c r="C114" s="122">
        <v>624184</v>
      </c>
      <c r="D114" s="122">
        <v>629139</v>
      </c>
      <c r="E114" s="122">
        <v>610208</v>
      </c>
      <c r="F114" s="122">
        <v>598285</v>
      </c>
      <c r="G114" s="122">
        <v>588789</v>
      </c>
    </row>
    <row r="115" spans="1:7" s="6" customFormat="1" ht="12.75">
      <c r="A115" s="55" t="s">
        <v>31</v>
      </c>
      <c r="B115" s="122">
        <v>611932</v>
      </c>
      <c r="C115" s="122">
        <v>612245</v>
      </c>
      <c r="D115" s="122">
        <v>620765</v>
      </c>
      <c r="E115" s="122">
        <v>602287</v>
      </c>
      <c r="F115" s="122">
        <v>575319</v>
      </c>
      <c r="G115" s="122">
        <v>565495</v>
      </c>
    </row>
    <row r="116" spans="1:7" s="6" customFormat="1" ht="12.75">
      <c r="A116" s="53" t="s">
        <v>37</v>
      </c>
      <c r="B116" s="122">
        <v>43832</v>
      </c>
      <c r="C116" s="122">
        <v>38417</v>
      </c>
      <c r="D116" s="122">
        <v>37645</v>
      </c>
      <c r="E116" s="122">
        <v>41601</v>
      </c>
      <c r="F116" s="122">
        <v>28600</v>
      </c>
      <c r="G116" s="122">
        <v>35668</v>
      </c>
    </row>
    <row r="117" spans="1:7" s="6" customFormat="1" ht="12.75">
      <c r="A117" s="54" t="s">
        <v>33</v>
      </c>
      <c r="B117" s="122">
        <v>3647</v>
      </c>
      <c r="C117" s="122">
        <v>0</v>
      </c>
      <c r="D117" s="122">
        <v>0</v>
      </c>
      <c r="E117" s="122">
        <v>0</v>
      </c>
      <c r="F117" s="122">
        <v>0</v>
      </c>
      <c r="G117" s="122">
        <v>0</v>
      </c>
    </row>
    <row r="118" spans="1:7" s="6" customFormat="1" ht="12.75">
      <c r="A118" s="54" t="s">
        <v>34</v>
      </c>
      <c r="B118" s="122">
        <v>40185</v>
      </c>
      <c r="C118" s="122">
        <v>38417</v>
      </c>
      <c r="D118" s="122">
        <v>37645</v>
      </c>
      <c r="E118" s="122">
        <v>41601</v>
      </c>
      <c r="F118" s="122">
        <v>28600</v>
      </c>
      <c r="G118" s="122">
        <v>35668</v>
      </c>
    </row>
    <row r="119" spans="1:7" s="6" customFormat="1" ht="12.75">
      <c r="A119" s="55" t="s">
        <v>31</v>
      </c>
      <c r="B119" s="122">
        <v>40185</v>
      </c>
      <c r="C119" s="122">
        <v>38417</v>
      </c>
      <c r="D119" s="122">
        <v>37645</v>
      </c>
      <c r="E119" s="122">
        <v>41601</v>
      </c>
      <c r="F119" s="122">
        <v>28600</v>
      </c>
      <c r="G119" s="122">
        <v>35668</v>
      </c>
    </row>
    <row r="120" spans="1:7" s="6" customFormat="1" ht="12.75">
      <c r="A120" s="53" t="s">
        <v>90</v>
      </c>
      <c r="B120" s="122">
        <v>304778</v>
      </c>
      <c r="C120" s="122">
        <v>306768</v>
      </c>
      <c r="D120" s="122">
        <v>306587</v>
      </c>
      <c r="E120" s="122">
        <v>305561</v>
      </c>
      <c r="F120" s="122">
        <v>301082</v>
      </c>
      <c r="G120" s="122">
        <v>307359</v>
      </c>
    </row>
    <row r="121" spans="1:7" s="6" customFormat="1" ht="12.75">
      <c r="A121" s="54" t="s">
        <v>33</v>
      </c>
      <c r="B121" s="122">
        <v>304778</v>
      </c>
      <c r="C121" s="122">
        <v>306738</v>
      </c>
      <c r="D121" s="122">
        <v>306557</v>
      </c>
      <c r="E121" s="122">
        <v>305531</v>
      </c>
      <c r="F121" s="122">
        <v>301052</v>
      </c>
      <c r="G121" s="122">
        <v>307180</v>
      </c>
    </row>
    <row r="122" spans="1:7" s="6" customFormat="1" ht="12.75">
      <c r="A122" s="54" t="s">
        <v>34</v>
      </c>
      <c r="B122" s="122">
        <v>0</v>
      </c>
      <c r="C122" s="122">
        <v>30</v>
      </c>
      <c r="D122" s="122">
        <v>30</v>
      </c>
      <c r="E122" s="122">
        <v>30</v>
      </c>
      <c r="F122" s="122">
        <v>30</v>
      </c>
      <c r="G122" s="122">
        <v>179</v>
      </c>
    </row>
    <row r="123" spans="1:7" s="6" customFormat="1" ht="12.75">
      <c r="A123" s="55" t="s">
        <v>31</v>
      </c>
      <c r="B123" s="122">
        <v>0</v>
      </c>
      <c r="C123" s="122">
        <v>30</v>
      </c>
      <c r="D123" s="122">
        <v>30</v>
      </c>
      <c r="E123" s="122">
        <v>30</v>
      </c>
      <c r="F123" s="122">
        <v>30</v>
      </c>
      <c r="G123" s="122">
        <v>179</v>
      </c>
    </row>
    <row r="124" spans="1:7" s="6" customFormat="1" ht="12.75">
      <c r="A124" s="52" t="s">
        <v>158</v>
      </c>
      <c r="B124" s="122">
        <v>18492566</v>
      </c>
      <c r="C124" s="122">
        <v>18587565</v>
      </c>
      <c r="D124" s="122">
        <v>18571193</v>
      </c>
      <c r="E124" s="122">
        <v>18686854</v>
      </c>
      <c r="F124" s="122">
        <v>18556651</v>
      </c>
      <c r="G124" s="122">
        <v>18644613</v>
      </c>
    </row>
    <row r="125" spans="1:7" s="6" customFormat="1" ht="12.75">
      <c r="A125" s="53" t="s">
        <v>35</v>
      </c>
      <c r="B125" s="122">
        <v>1791</v>
      </c>
      <c r="C125" s="122">
        <v>1410</v>
      </c>
      <c r="D125" s="122">
        <v>1534</v>
      </c>
      <c r="E125" s="122">
        <v>1948</v>
      </c>
      <c r="F125" s="122">
        <v>5031</v>
      </c>
      <c r="G125" s="122">
        <v>5537</v>
      </c>
    </row>
    <row r="126" spans="1:7" s="6" customFormat="1" ht="12.75">
      <c r="A126" s="54" t="s">
        <v>33</v>
      </c>
      <c r="B126" s="122">
        <v>1791</v>
      </c>
      <c r="C126" s="122">
        <v>1410</v>
      </c>
      <c r="D126" s="122">
        <v>1534</v>
      </c>
      <c r="E126" s="122">
        <v>1948</v>
      </c>
      <c r="F126" s="122">
        <v>5031</v>
      </c>
      <c r="G126" s="122">
        <v>5537</v>
      </c>
    </row>
    <row r="127" spans="1:7" s="6" customFormat="1" ht="12.75">
      <c r="A127" s="54" t="s">
        <v>34</v>
      </c>
      <c r="B127" s="122">
        <v>0</v>
      </c>
      <c r="C127" s="122">
        <v>0</v>
      </c>
      <c r="D127" s="122">
        <v>0</v>
      </c>
      <c r="E127" s="122">
        <v>0</v>
      </c>
      <c r="F127" s="122">
        <v>0</v>
      </c>
      <c r="G127" s="122">
        <v>0</v>
      </c>
    </row>
    <row r="128" spans="1:7" s="6" customFormat="1" ht="12.75">
      <c r="A128" s="55" t="s">
        <v>31</v>
      </c>
      <c r="B128" s="122">
        <v>0</v>
      </c>
      <c r="C128" s="122">
        <v>0</v>
      </c>
      <c r="D128" s="122">
        <v>0</v>
      </c>
      <c r="E128" s="122">
        <v>0</v>
      </c>
      <c r="F128" s="122">
        <v>0</v>
      </c>
      <c r="G128" s="122">
        <v>0</v>
      </c>
    </row>
    <row r="129" spans="1:7" s="6" customFormat="1" ht="12.75">
      <c r="A129" s="53" t="s">
        <v>36</v>
      </c>
      <c r="B129" s="122">
        <v>18490775</v>
      </c>
      <c r="C129" s="122">
        <v>18586155</v>
      </c>
      <c r="D129" s="122">
        <v>18569659</v>
      </c>
      <c r="E129" s="122">
        <v>18684906</v>
      </c>
      <c r="F129" s="122">
        <v>18551620</v>
      </c>
      <c r="G129" s="122">
        <v>18639076</v>
      </c>
    </row>
    <row r="130" spans="1:7" s="6" customFormat="1" ht="12.75">
      <c r="A130" s="54" t="s">
        <v>33</v>
      </c>
      <c r="B130" s="122">
        <v>10883516</v>
      </c>
      <c r="C130" s="122">
        <v>11147646</v>
      </c>
      <c r="D130" s="122">
        <v>11288254</v>
      </c>
      <c r="E130" s="122">
        <v>11472001</v>
      </c>
      <c r="F130" s="122">
        <v>11458541</v>
      </c>
      <c r="G130" s="122">
        <v>11687063</v>
      </c>
    </row>
    <row r="131" spans="1:7" s="6" customFormat="1" ht="12.75">
      <c r="A131" s="54" t="s">
        <v>34</v>
      </c>
      <c r="B131" s="122">
        <v>7607259</v>
      </c>
      <c r="C131" s="122">
        <v>7438509</v>
      </c>
      <c r="D131" s="122">
        <v>7281405</v>
      </c>
      <c r="E131" s="122">
        <v>7212905</v>
      </c>
      <c r="F131" s="122">
        <v>7093079</v>
      </c>
      <c r="G131" s="122">
        <v>6952013</v>
      </c>
    </row>
    <row r="132" spans="1:7" s="6" customFormat="1" ht="12.75">
      <c r="A132" s="55" t="s">
        <v>31</v>
      </c>
      <c r="B132" s="122">
        <v>7437989</v>
      </c>
      <c r="C132" s="122">
        <v>7265066</v>
      </c>
      <c r="D132" s="122">
        <v>7112656</v>
      </c>
      <c r="E132" s="122">
        <v>7045793</v>
      </c>
      <c r="F132" s="122">
        <v>6932847</v>
      </c>
      <c r="G132" s="122">
        <v>6792580</v>
      </c>
    </row>
    <row r="133" spans="1:7" s="6" customFormat="1" ht="12.75">
      <c r="A133" s="51" t="s">
        <v>159</v>
      </c>
      <c r="B133" s="122">
        <v>3478870</v>
      </c>
      <c r="C133" s="122">
        <v>3656635</v>
      </c>
      <c r="D133" s="122">
        <v>3745659</v>
      </c>
      <c r="E133" s="122">
        <v>3739616</v>
      </c>
      <c r="F133" s="122">
        <v>3766656</v>
      </c>
      <c r="G133" s="122">
        <v>3839049</v>
      </c>
    </row>
    <row r="134" spans="1:7" s="6" customFormat="1" ht="12.75">
      <c r="A134" s="51" t="s">
        <v>160</v>
      </c>
      <c r="B134" s="122">
        <v>-4954854</v>
      </c>
      <c r="C134" s="122">
        <v>-5173824</v>
      </c>
      <c r="D134" s="122">
        <v>-5486850</v>
      </c>
      <c r="E134" s="122">
        <v>-5111097</v>
      </c>
      <c r="F134" s="122">
        <v>-5256979</v>
      </c>
      <c r="G134" s="122">
        <v>-5636322</v>
      </c>
    </row>
    <row r="135" spans="1:7" s="6" customFormat="1" ht="12.75">
      <c r="A135" s="52" t="s">
        <v>45</v>
      </c>
      <c r="B135" s="122">
        <v>8080</v>
      </c>
      <c r="C135" s="122">
        <v>43234</v>
      </c>
      <c r="D135" s="122">
        <v>47994</v>
      </c>
      <c r="E135" s="122">
        <v>104984</v>
      </c>
      <c r="F135" s="122">
        <v>58067</v>
      </c>
      <c r="G135" s="122">
        <v>-119898</v>
      </c>
    </row>
    <row r="136" spans="1:7" s="6" customFormat="1" ht="12.75">
      <c r="A136" s="53" t="s">
        <v>46</v>
      </c>
      <c r="B136" s="122">
        <v>2019597</v>
      </c>
      <c r="C136" s="122">
        <v>1866976</v>
      </c>
      <c r="D136" s="122">
        <v>1883829</v>
      </c>
      <c r="E136" s="122">
        <v>2019656</v>
      </c>
      <c r="F136" s="122">
        <v>1561703</v>
      </c>
      <c r="G136" s="122">
        <v>1276057</v>
      </c>
    </row>
    <row r="137" spans="1:7" s="6" customFormat="1" ht="12.75">
      <c r="A137" s="54" t="s">
        <v>33</v>
      </c>
      <c r="B137" s="122">
        <v>1114601</v>
      </c>
      <c r="C137" s="122">
        <v>1104520</v>
      </c>
      <c r="D137" s="122">
        <v>1040259</v>
      </c>
      <c r="E137" s="122">
        <v>1020947</v>
      </c>
      <c r="F137" s="122">
        <v>743699</v>
      </c>
      <c r="G137" s="122">
        <v>619091</v>
      </c>
    </row>
    <row r="138" spans="1:7" s="6" customFormat="1" ht="12.75">
      <c r="A138" s="54" t="s">
        <v>34</v>
      </c>
      <c r="B138" s="122">
        <v>904996</v>
      </c>
      <c r="C138" s="122">
        <v>762456</v>
      </c>
      <c r="D138" s="122">
        <v>843570</v>
      </c>
      <c r="E138" s="122">
        <v>998709</v>
      </c>
      <c r="F138" s="122">
        <v>818004</v>
      </c>
      <c r="G138" s="122">
        <v>656966</v>
      </c>
    </row>
    <row r="139" spans="1:7" s="6" customFormat="1" ht="12.75">
      <c r="A139" s="55" t="s">
        <v>31</v>
      </c>
      <c r="B139" s="122">
        <v>640631</v>
      </c>
      <c r="C139" s="122">
        <v>510839</v>
      </c>
      <c r="D139" s="122">
        <v>446667</v>
      </c>
      <c r="E139" s="122">
        <v>756766</v>
      </c>
      <c r="F139" s="122">
        <v>626013</v>
      </c>
      <c r="G139" s="122">
        <v>442704</v>
      </c>
    </row>
    <row r="140" spans="1:7" s="6" customFormat="1" ht="12.75">
      <c r="A140" s="53" t="s">
        <v>47</v>
      </c>
      <c r="B140" s="122">
        <v>2011517</v>
      </c>
      <c r="C140" s="122">
        <v>1823742</v>
      </c>
      <c r="D140" s="122">
        <v>1835835</v>
      </c>
      <c r="E140" s="122">
        <v>1914672</v>
      </c>
      <c r="F140" s="122">
        <v>1503636</v>
      </c>
      <c r="G140" s="122">
        <v>1395955</v>
      </c>
    </row>
    <row r="141" spans="1:7" s="6" customFormat="1" ht="12.75">
      <c r="A141" s="54" t="s">
        <v>33</v>
      </c>
      <c r="B141" s="122">
        <v>1125674</v>
      </c>
      <c r="C141" s="122">
        <v>1082405</v>
      </c>
      <c r="D141" s="122">
        <v>1010982</v>
      </c>
      <c r="E141" s="122">
        <v>996344</v>
      </c>
      <c r="F141" s="122">
        <v>736844</v>
      </c>
      <c r="G141" s="122">
        <v>667940</v>
      </c>
    </row>
    <row r="142" spans="1:7" s="6" customFormat="1" ht="12.75">
      <c r="A142" s="54" t="s">
        <v>34</v>
      </c>
      <c r="B142" s="122">
        <v>885843</v>
      </c>
      <c r="C142" s="122">
        <v>741337</v>
      </c>
      <c r="D142" s="122">
        <v>824853</v>
      </c>
      <c r="E142" s="122">
        <v>918328</v>
      </c>
      <c r="F142" s="122">
        <v>766792</v>
      </c>
      <c r="G142" s="122">
        <v>728015</v>
      </c>
    </row>
    <row r="143" spans="1:7" s="6" customFormat="1" ht="12.75">
      <c r="A143" s="55" t="s">
        <v>31</v>
      </c>
      <c r="B143" s="122">
        <v>621492</v>
      </c>
      <c r="C143" s="122">
        <v>489715</v>
      </c>
      <c r="D143" s="122">
        <v>425762</v>
      </c>
      <c r="E143" s="122">
        <v>676332</v>
      </c>
      <c r="F143" s="122">
        <v>574663</v>
      </c>
      <c r="G143" s="122">
        <v>522131</v>
      </c>
    </row>
    <row r="144" spans="1:7" s="6" customFormat="1" ht="12.75">
      <c r="A144" s="52" t="s">
        <v>48</v>
      </c>
      <c r="B144" s="122">
        <v>-4962934</v>
      </c>
      <c r="C144" s="122">
        <v>-5217058</v>
      </c>
      <c r="D144" s="122">
        <v>-5534844</v>
      </c>
      <c r="E144" s="122">
        <v>-5216081</v>
      </c>
      <c r="F144" s="122">
        <v>-5315046</v>
      </c>
      <c r="G144" s="122">
        <v>-5516424</v>
      </c>
    </row>
    <row r="145" spans="1:7" s="6" customFormat="1" ht="12.75">
      <c r="A145" s="53" t="s">
        <v>49</v>
      </c>
      <c r="B145" s="122">
        <v>3177513</v>
      </c>
      <c r="C145" s="122">
        <v>3164248</v>
      </c>
      <c r="D145" s="122">
        <v>3107753</v>
      </c>
      <c r="E145" s="122">
        <v>3167609</v>
      </c>
      <c r="F145" s="122">
        <v>3447015</v>
      </c>
      <c r="G145" s="122">
        <v>4021250</v>
      </c>
    </row>
    <row r="146" spans="1:7" s="6" customFormat="1" ht="12.75">
      <c r="A146" s="54" t="s">
        <v>33</v>
      </c>
      <c r="B146" s="122">
        <v>1372536</v>
      </c>
      <c r="C146" s="122">
        <v>1423634</v>
      </c>
      <c r="D146" s="122">
        <v>1357452</v>
      </c>
      <c r="E146" s="122">
        <v>1276582</v>
      </c>
      <c r="F146" s="122">
        <v>1445359</v>
      </c>
      <c r="G146" s="122">
        <v>1560015</v>
      </c>
    </row>
    <row r="147" spans="1:7" s="6" customFormat="1" ht="12.75">
      <c r="A147" s="54" t="s">
        <v>34</v>
      </c>
      <c r="B147" s="122">
        <v>1804977</v>
      </c>
      <c r="C147" s="122">
        <v>1740614</v>
      </c>
      <c r="D147" s="122">
        <v>1750301</v>
      </c>
      <c r="E147" s="122">
        <v>1891027</v>
      </c>
      <c r="F147" s="122">
        <v>2001656</v>
      </c>
      <c r="G147" s="122">
        <v>2461235</v>
      </c>
    </row>
    <row r="148" spans="1:7" s="6" customFormat="1" ht="12.75">
      <c r="A148" s="55" t="s">
        <v>31</v>
      </c>
      <c r="B148" s="122">
        <v>1587744</v>
      </c>
      <c r="C148" s="122">
        <v>1518073</v>
      </c>
      <c r="D148" s="122">
        <v>1511708</v>
      </c>
      <c r="E148" s="122">
        <v>1617075</v>
      </c>
      <c r="F148" s="122">
        <v>1696139</v>
      </c>
      <c r="G148" s="122">
        <v>2198005</v>
      </c>
    </row>
    <row r="149" spans="1:7" s="6" customFormat="1" ht="12.75">
      <c r="A149" s="53" t="s">
        <v>50</v>
      </c>
      <c r="B149" s="122">
        <v>8140447</v>
      </c>
      <c r="C149" s="122">
        <v>8381306</v>
      </c>
      <c r="D149" s="122">
        <v>8642597</v>
      </c>
      <c r="E149" s="122">
        <v>8383690</v>
      </c>
      <c r="F149" s="122">
        <v>8762061</v>
      </c>
      <c r="G149" s="122">
        <v>9537674</v>
      </c>
    </row>
    <row r="150" spans="1:7" s="6" customFormat="1" ht="12.75">
      <c r="A150" s="54" t="s">
        <v>33</v>
      </c>
      <c r="B150" s="122">
        <v>5468992</v>
      </c>
      <c r="C150" s="122">
        <v>5797234</v>
      </c>
      <c r="D150" s="122">
        <v>5946433</v>
      </c>
      <c r="E150" s="122">
        <v>5758307</v>
      </c>
      <c r="F150" s="122">
        <v>5861545</v>
      </c>
      <c r="G150" s="122">
        <v>6175982</v>
      </c>
    </row>
    <row r="151" spans="1:7" s="6" customFormat="1" ht="12.75">
      <c r="A151" s="54" t="s">
        <v>34</v>
      </c>
      <c r="B151" s="122">
        <v>2671455</v>
      </c>
      <c r="C151" s="122">
        <v>2584072</v>
      </c>
      <c r="D151" s="122">
        <v>2696164</v>
      </c>
      <c r="E151" s="122">
        <v>2625383</v>
      </c>
      <c r="F151" s="122">
        <v>2900516</v>
      </c>
      <c r="G151" s="122">
        <v>3361692</v>
      </c>
    </row>
    <row r="152" spans="1:7" s="6" customFormat="1" ht="12.75">
      <c r="A152" s="55" t="s">
        <v>31</v>
      </c>
      <c r="B152" s="122">
        <v>2416756</v>
      </c>
      <c r="C152" s="122">
        <v>2347941</v>
      </c>
      <c r="D152" s="122">
        <v>2451305</v>
      </c>
      <c r="E152" s="122">
        <v>2399987</v>
      </c>
      <c r="F152" s="122">
        <v>2600712</v>
      </c>
      <c r="G152" s="122">
        <v>3057905</v>
      </c>
    </row>
    <row r="153" spans="1:7" s="6" customFormat="1" ht="6" customHeight="1">
      <c r="A153" s="49" t="s">
        <v>82</v>
      </c>
      <c r="B153" s="120">
        <v>0</v>
      </c>
      <c r="C153" s="120">
        <v>0</v>
      </c>
      <c r="D153" s="120">
        <v>0</v>
      </c>
      <c r="E153" s="120">
        <v>0</v>
      </c>
      <c r="F153" s="120">
        <v>0</v>
      </c>
      <c r="G153" s="120">
        <v>0</v>
      </c>
    </row>
    <row r="154" spans="1:7" s="6" customFormat="1" ht="12.75">
      <c r="A154" s="50" t="s">
        <v>54</v>
      </c>
      <c r="B154" s="123">
        <v>65712672</v>
      </c>
      <c r="C154" s="123">
        <v>65887600</v>
      </c>
      <c r="D154" s="123">
        <v>67809869</v>
      </c>
      <c r="E154" s="123">
        <v>69708154</v>
      </c>
      <c r="F154" s="123">
        <v>70848050</v>
      </c>
      <c r="G154" s="123">
        <v>69951447</v>
      </c>
    </row>
    <row r="155" spans="1:7" s="6" customFormat="1" ht="12.75">
      <c r="A155" s="51" t="s">
        <v>51</v>
      </c>
      <c r="B155" s="122">
        <v>255</v>
      </c>
      <c r="C155" s="122">
        <v>255</v>
      </c>
      <c r="D155" s="122">
        <v>255</v>
      </c>
      <c r="E155" s="122">
        <v>0</v>
      </c>
      <c r="F155" s="122">
        <v>0</v>
      </c>
      <c r="G155" s="122">
        <v>0</v>
      </c>
    </row>
    <row r="156" spans="1:7" s="6" customFormat="1" ht="12.75">
      <c r="A156" s="52" t="s">
        <v>33</v>
      </c>
      <c r="B156" s="122">
        <v>255</v>
      </c>
      <c r="C156" s="122">
        <v>255</v>
      </c>
      <c r="D156" s="122">
        <v>255</v>
      </c>
      <c r="E156" s="122">
        <v>0</v>
      </c>
      <c r="F156" s="122">
        <v>0</v>
      </c>
      <c r="G156" s="122">
        <v>0</v>
      </c>
    </row>
    <row r="157" spans="1:7" s="6" customFormat="1" ht="12.75">
      <c r="A157" s="52" t="s">
        <v>34</v>
      </c>
      <c r="B157" s="122">
        <v>0</v>
      </c>
      <c r="C157" s="122">
        <v>0</v>
      </c>
      <c r="D157" s="122">
        <v>0</v>
      </c>
      <c r="E157" s="122">
        <v>0</v>
      </c>
      <c r="F157" s="122">
        <v>0</v>
      </c>
      <c r="G157" s="122">
        <v>0</v>
      </c>
    </row>
    <row r="158" spans="1:7" s="6" customFormat="1" ht="12.75">
      <c r="A158" s="53" t="s">
        <v>31</v>
      </c>
      <c r="B158" s="122">
        <v>0</v>
      </c>
      <c r="C158" s="122">
        <v>0</v>
      </c>
      <c r="D158" s="122">
        <v>0</v>
      </c>
      <c r="E158" s="122">
        <v>0</v>
      </c>
      <c r="F158" s="122">
        <v>0</v>
      </c>
      <c r="G158" s="122">
        <v>0</v>
      </c>
    </row>
    <row r="159" spans="1:7" s="6" customFormat="1" ht="12.75">
      <c r="A159" s="51" t="s">
        <v>153</v>
      </c>
      <c r="B159" s="122">
        <v>52913194</v>
      </c>
      <c r="C159" s="122">
        <v>53007376</v>
      </c>
      <c r="D159" s="122">
        <v>54857096</v>
      </c>
      <c r="E159" s="122">
        <v>56554975</v>
      </c>
      <c r="F159" s="122">
        <v>57526703</v>
      </c>
      <c r="G159" s="122">
        <v>56637511</v>
      </c>
    </row>
    <row r="160" spans="1:7" s="6" customFormat="1" ht="12.75">
      <c r="A160" s="52" t="s">
        <v>154</v>
      </c>
      <c r="B160" s="122">
        <v>52885510</v>
      </c>
      <c r="C160" s="122">
        <v>52962237</v>
      </c>
      <c r="D160" s="122">
        <v>54798254</v>
      </c>
      <c r="E160" s="122">
        <v>56481848</v>
      </c>
      <c r="F160" s="122">
        <v>57457948</v>
      </c>
      <c r="G160" s="122">
        <v>56563193</v>
      </c>
    </row>
    <row r="161" spans="1:7" s="6" customFormat="1" ht="12.75">
      <c r="A161" s="53" t="s">
        <v>103</v>
      </c>
      <c r="B161" s="122">
        <v>14829791</v>
      </c>
      <c r="C161" s="122">
        <v>15605383</v>
      </c>
      <c r="D161" s="122">
        <v>16757375</v>
      </c>
      <c r="E161" s="122">
        <v>17438822</v>
      </c>
      <c r="F161" s="122">
        <v>17790698</v>
      </c>
      <c r="G161" s="122">
        <v>18515995</v>
      </c>
    </row>
    <row r="162" spans="1:7" s="6" customFormat="1" ht="12.75">
      <c r="A162" s="54" t="s">
        <v>33</v>
      </c>
      <c r="B162" s="122">
        <v>10940650</v>
      </c>
      <c r="C162" s="122">
        <v>11454925</v>
      </c>
      <c r="D162" s="122">
        <v>12248021</v>
      </c>
      <c r="E162" s="122">
        <v>12742517</v>
      </c>
      <c r="F162" s="122">
        <v>13171944</v>
      </c>
      <c r="G162" s="122">
        <v>13327711</v>
      </c>
    </row>
    <row r="163" spans="1:7" s="6" customFormat="1" ht="12.75">
      <c r="A163" s="58" t="s">
        <v>100</v>
      </c>
      <c r="B163" s="122">
        <v>1286257</v>
      </c>
      <c r="C163" s="122">
        <v>1362530</v>
      </c>
      <c r="D163" s="122">
        <v>1416326</v>
      </c>
      <c r="E163" s="122">
        <v>1387420</v>
      </c>
      <c r="F163" s="122">
        <v>1596780</v>
      </c>
      <c r="G163" s="122">
        <v>1419998</v>
      </c>
    </row>
    <row r="164" spans="1:7" s="6" customFormat="1" ht="12.75">
      <c r="A164" s="58" t="s">
        <v>102</v>
      </c>
      <c r="B164" s="122">
        <v>5192759</v>
      </c>
      <c r="C164" s="122">
        <v>5450627</v>
      </c>
      <c r="D164" s="122">
        <v>5949816</v>
      </c>
      <c r="E164" s="122">
        <v>6201977</v>
      </c>
      <c r="F164" s="122">
        <v>6263867</v>
      </c>
      <c r="G164" s="122">
        <v>6524140</v>
      </c>
    </row>
    <row r="165" spans="1:7" s="6" customFormat="1" ht="12.75">
      <c r="A165" s="58" t="s">
        <v>157</v>
      </c>
      <c r="B165" s="122">
        <v>783802</v>
      </c>
      <c r="C165" s="122">
        <v>805026</v>
      </c>
      <c r="D165" s="122">
        <v>920562</v>
      </c>
      <c r="E165" s="122">
        <v>861582</v>
      </c>
      <c r="F165" s="122">
        <v>995263</v>
      </c>
      <c r="G165" s="122">
        <v>994780</v>
      </c>
    </row>
    <row r="166" spans="1:7" s="6" customFormat="1" ht="12.75">
      <c r="A166" s="58" t="s">
        <v>158</v>
      </c>
      <c r="B166" s="122">
        <v>3677832</v>
      </c>
      <c r="C166" s="122">
        <v>3836742</v>
      </c>
      <c r="D166" s="122">
        <v>3961317</v>
      </c>
      <c r="E166" s="122">
        <v>4291538</v>
      </c>
      <c r="F166" s="122">
        <v>4316034</v>
      </c>
      <c r="G166" s="122">
        <v>4388793</v>
      </c>
    </row>
    <row r="167" spans="1:7" s="6" customFormat="1" ht="12.75">
      <c r="A167" s="54" t="s">
        <v>34</v>
      </c>
      <c r="B167" s="122">
        <v>3889141</v>
      </c>
      <c r="C167" s="122">
        <v>4150458</v>
      </c>
      <c r="D167" s="122">
        <v>4509354</v>
      </c>
      <c r="E167" s="122">
        <v>4696305</v>
      </c>
      <c r="F167" s="122">
        <v>4618754</v>
      </c>
      <c r="G167" s="122">
        <v>5188284</v>
      </c>
    </row>
    <row r="168" spans="1:7" s="6" customFormat="1" ht="12.75">
      <c r="A168" s="58" t="s">
        <v>100</v>
      </c>
      <c r="B168" s="122">
        <v>33697</v>
      </c>
      <c r="C168" s="122">
        <v>36516</v>
      </c>
      <c r="D168" s="122">
        <v>32912</v>
      </c>
      <c r="E168" s="122">
        <v>31301</v>
      </c>
      <c r="F168" s="122">
        <v>29597</v>
      </c>
      <c r="G168" s="122">
        <v>47736</v>
      </c>
    </row>
    <row r="169" spans="1:7" s="6" customFormat="1" ht="12.75">
      <c r="A169" s="58" t="s">
        <v>102</v>
      </c>
      <c r="B169" s="122">
        <v>2466662</v>
      </c>
      <c r="C169" s="122">
        <v>2599905</v>
      </c>
      <c r="D169" s="122">
        <v>2861740</v>
      </c>
      <c r="E169" s="122">
        <v>2887910</v>
      </c>
      <c r="F169" s="122">
        <v>2960962</v>
      </c>
      <c r="G169" s="122">
        <v>3360538</v>
      </c>
    </row>
    <row r="170" spans="1:7" s="6" customFormat="1" ht="12.75">
      <c r="A170" s="58" t="s">
        <v>157</v>
      </c>
      <c r="B170" s="122">
        <v>354010</v>
      </c>
      <c r="C170" s="122">
        <v>384388</v>
      </c>
      <c r="D170" s="122">
        <v>424982</v>
      </c>
      <c r="E170" s="122">
        <v>524301</v>
      </c>
      <c r="F170" s="122">
        <v>424597</v>
      </c>
      <c r="G170" s="122">
        <v>529417</v>
      </c>
    </row>
    <row r="171" spans="1:7" s="6" customFormat="1" ht="12.75">
      <c r="A171" s="58" t="s">
        <v>158</v>
      </c>
      <c r="B171" s="122">
        <v>1034772</v>
      </c>
      <c r="C171" s="122">
        <v>1129649</v>
      </c>
      <c r="D171" s="122">
        <v>1189720</v>
      </c>
      <c r="E171" s="122">
        <v>1252793</v>
      </c>
      <c r="F171" s="122">
        <v>1203598</v>
      </c>
      <c r="G171" s="122">
        <v>1250593</v>
      </c>
    </row>
    <row r="172" spans="1:7" s="6" customFormat="1" ht="12.75">
      <c r="A172" s="55" t="s">
        <v>31</v>
      </c>
      <c r="B172" s="122">
        <v>3190085</v>
      </c>
      <c r="C172" s="122">
        <v>3400425</v>
      </c>
      <c r="D172" s="122">
        <v>3695108</v>
      </c>
      <c r="E172" s="122">
        <v>3859820</v>
      </c>
      <c r="F172" s="122">
        <v>3685864</v>
      </c>
      <c r="G172" s="122">
        <v>4289273</v>
      </c>
    </row>
    <row r="173" spans="1:7" s="6" customFormat="1" ht="12.75">
      <c r="A173" s="58" t="s">
        <v>100</v>
      </c>
      <c r="B173" s="122">
        <v>33639</v>
      </c>
      <c r="C173" s="122">
        <v>36459</v>
      </c>
      <c r="D173" s="122">
        <v>32845</v>
      </c>
      <c r="E173" s="122">
        <v>31246</v>
      </c>
      <c r="F173" s="122">
        <v>29542</v>
      </c>
      <c r="G173" s="122">
        <v>47685</v>
      </c>
    </row>
    <row r="174" spans="1:7" s="6" customFormat="1" ht="12.75">
      <c r="A174" s="58" t="s">
        <v>102</v>
      </c>
      <c r="B174" s="122">
        <v>1980568</v>
      </c>
      <c r="C174" s="122">
        <v>2090118</v>
      </c>
      <c r="D174" s="122">
        <v>2305824</v>
      </c>
      <c r="E174" s="122">
        <v>2306439</v>
      </c>
      <c r="F174" s="122">
        <v>2305624</v>
      </c>
      <c r="G174" s="122">
        <v>2802400</v>
      </c>
    </row>
    <row r="175" spans="1:7" s="6" customFormat="1" ht="12.75">
      <c r="A175" s="58" t="s">
        <v>157</v>
      </c>
      <c r="B175" s="122">
        <v>317853</v>
      </c>
      <c r="C175" s="122">
        <v>332964</v>
      </c>
      <c r="D175" s="122">
        <v>366977</v>
      </c>
      <c r="E175" s="122">
        <v>486841</v>
      </c>
      <c r="F175" s="122">
        <v>359972</v>
      </c>
      <c r="G175" s="122">
        <v>409288</v>
      </c>
    </row>
    <row r="176" spans="1:7" s="6" customFormat="1" ht="12.75">
      <c r="A176" s="58" t="s">
        <v>158</v>
      </c>
      <c r="B176" s="122">
        <v>858025</v>
      </c>
      <c r="C176" s="122">
        <v>940884</v>
      </c>
      <c r="D176" s="122">
        <v>989462</v>
      </c>
      <c r="E176" s="122">
        <v>1035294</v>
      </c>
      <c r="F176" s="122">
        <v>990726</v>
      </c>
      <c r="G176" s="122">
        <v>1029900</v>
      </c>
    </row>
    <row r="177" spans="1:7" s="6" customFormat="1" ht="12.75">
      <c r="A177" s="53" t="s">
        <v>155</v>
      </c>
      <c r="B177" s="122">
        <v>30113641</v>
      </c>
      <c r="C177" s="122">
        <v>28491293</v>
      </c>
      <c r="D177" s="122">
        <v>28284024</v>
      </c>
      <c r="E177" s="122">
        <v>28152689</v>
      </c>
      <c r="F177" s="122">
        <v>28143243</v>
      </c>
      <c r="G177" s="122">
        <v>26434181</v>
      </c>
    </row>
    <row r="178" spans="1:7" s="6" customFormat="1" ht="12.75">
      <c r="A178" s="54" t="s">
        <v>33</v>
      </c>
      <c r="B178" s="122">
        <v>15590988</v>
      </c>
      <c r="C178" s="122">
        <v>14509877</v>
      </c>
      <c r="D178" s="122">
        <v>14309158</v>
      </c>
      <c r="E178" s="122">
        <v>14281420</v>
      </c>
      <c r="F178" s="122">
        <v>14585678</v>
      </c>
      <c r="G178" s="122">
        <v>13187846</v>
      </c>
    </row>
    <row r="179" spans="1:7" s="6" customFormat="1" ht="12.75">
      <c r="A179" s="58" t="s">
        <v>100</v>
      </c>
      <c r="B179" s="122">
        <v>211673</v>
      </c>
      <c r="C179" s="122">
        <v>299036</v>
      </c>
      <c r="D179" s="122">
        <v>262453</v>
      </c>
      <c r="E179" s="122">
        <v>185458</v>
      </c>
      <c r="F179" s="122">
        <v>202956</v>
      </c>
      <c r="G179" s="122">
        <v>288093</v>
      </c>
    </row>
    <row r="180" spans="1:7" s="6" customFormat="1" ht="12.75">
      <c r="A180" s="58" t="s">
        <v>102</v>
      </c>
      <c r="B180" s="122">
        <v>3124232</v>
      </c>
      <c r="C180" s="122">
        <v>2693462</v>
      </c>
      <c r="D180" s="122">
        <v>2791243</v>
      </c>
      <c r="E180" s="122">
        <v>2888818</v>
      </c>
      <c r="F180" s="122">
        <v>2909268</v>
      </c>
      <c r="G180" s="122">
        <v>2151274</v>
      </c>
    </row>
    <row r="181" spans="1:7" s="6" customFormat="1" ht="12.75">
      <c r="A181" s="58" t="s">
        <v>157</v>
      </c>
      <c r="B181" s="122">
        <v>1760894</v>
      </c>
      <c r="C181" s="122">
        <v>1633527</v>
      </c>
      <c r="D181" s="122">
        <v>1610026</v>
      </c>
      <c r="E181" s="122">
        <v>1512681</v>
      </c>
      <c r="F181" s="122">
        <v>1623790</v>
      </c>
      <c r="G181" s="122">
        <v>1155156</v>
      </c>
    </row>
    <row r="182" spans="1:7" s="6" customFormat="1" ht="12.75">
      <c r="A182" s="58" t="s">
        <v>158</v>
      </c>
      <c r="B182" s="122">
        <v>10494189</v>
      </c>
      <c r="C182" s="122">
        <v>9883852</v>
      </c>
      <c r="D182" s="122">
        <v>9645436</v>
      </c>
      <c r="E182" s="122">
        <v>9694463</v>
      </c>
      <c r="F182" s="122">
        <v>9849664</v>
      </c>
      <c r="G182" s="122">
        <v>9593323</v>
      </c>
    </row>
    <row r="183" spans="1:7" s="6" customFormat="1" ht="12.75">
      <c r="A183" s="54" t="s">
        <v>34</v>
      </c>
      <c r="B183" s="122">
        <v>14522653</v>
      </c>
      <c r="C183" s="122">
        <v>13981416</v>
      </c>
      <c r="D183" s="122">
        <v>13974866</v>
      </c>
      <c r="E183" s="122">
        <v>13871269</v>
      </c>
      <c r="F183" s="122">
        <v>13557565</v>
      </c>
      <c r="G183" s="122">
        <v>13246335</v>
      </c>
    </row>
    <row r="184" spans="1:7" s="6" customFormat="1" ht="12.75">
      <c r="A184" s="58" t="s">
        <v>100</v>
      </c>
      <c r="B184" s="122">
        <v>2505</v>
      </c>
      <c r="C184" s="122">
        <v>2502</v>
      </c>
      <c r="D184" s="122">
        <v>2495</v>
      </c>
      <c r="E184" s="122">
        <v>370</v>
      </c>
      <c r="F184" s="122">
        <v>385</v>
      </c>
      <c r="G184" s="122">
        <v>386</v>
      </c>
    </row>
    <row r="185" spans="1:7" s="6" customFormat="1" ht="12.75">
      <c r="A185" s="58" t="s">
        <v>102</v>
      </c>
      <c r="B185" s="122">
        <v>2989578</v>
      </c>
      <c r="C185" s="122">
        <v>2746986</v>
      </c>
      <c r="D185" s="122">
        <v>3124747</v>
      </c>
      <c r="E185" s="122">
        <v>3058319</v>
      </c>
      <c r="F185" s="122">
        <v>2830058</v>
      </c>
      <c r="G185" s="122">
        <v>2510632</v>
      </c>
    </row>
    <row r="186" spans="1:7" s="6" customFormat="1" ht="12.75">
      <c r="A186" s="58" t="s">
        <v>157</v>
      </c>
      <c r="B186" s="122">
        <v>452732</v>
      </c>
      <c r="C186" s="122">
        <v>518103</v>
      </c>
      <c r="D186" s="122">
        <v>469012</v>
      </c>
      <c r="E186" s="122">
        <v>509616</v>
      </c>
      <c r="F186" s="122">
        <v>447707</v>
      </c>
      <c r="G186" s="122">
        <v>470212</v>
      </c>
    </row>
    <row r="187" spans="1:7" s="6" customFormat="1" ht="12.75">
      <c r="A187" s="58" t="s">
        <v>158</v>
      </c>
      <c r="B187" s="122">
        <v>11077838</v>
      </c>
      <c r="C187" s="122">
        <v>10713825</v>
      </c>
      <c r="D187" s="122">
        <v>10378612</v>
      </c>
      <c r="E187" s="122">
        <v>10302964</v>
      </c>
      <c r="F187" s="122">
        <v>10279415</v>
      </c>
      <c r="G187" s="122">
        <v>10265105</v>
      </c>
    </row>
    <row r="188" spans="1:7" s="6" customFormat="1" ht="12.75">
      <c r="A188" s="55" t="s">
        <v>31</v>
      </c>
      <c r="B188" s="122">
        <v>12065388</v>
      </c>
      <c r="C188" s="122">
        <v>11737684</v>
      </c>
      <c r="D188" s="122">
        <v>11777348</v>
      </c>
      <c r="E188" s="122">
        <v>11778169</v>
      </c>
      <c r="F188" s="122">
        <v>11446533</v>
      </c>
      <c r="G188" s="122">
        <v>11220642</v>
      </c>
    </row>
    <row r="189" spans="1:7" s="6" customFormat="1" ht="12.75">
      <c r="A189" s="58" t="s">
        <v>100</v>
      </c>
      <c r="B189" s="122">
        <v>2335</v>
      </c>
      <c r="C189" s="122">
        <v>2335</v>
      </c>
      <c r="D189" s="122">
        <v>2334</v>
      </c>
      <c r="E189" s="122">
        <v>212</v>
      </c>
      <c r="F189" s="122">
        <v>227</v>
      </c>
      <c r="G189" s="122">
        <v>227</v>
      </c>
    </row>
    <row r="190" spans="1:7" s="6" customFormat="1" ht="12.75">
      <c r="A190" s="58" t="s">
        <v>102</v>
      </c>
      <c r="B190" s="122">
        <v>2477325</v>
      </c>
      <c r="C190" s="122">
        <v>2372436</v>
      </c>
      <c r="D190" s="122">
        <v>2727753</v>
      </c>
      <c r="E190" s="122">
        <v>2721570</v>
      </c>
      <c r="F190" s="122">
        <v>2470557</v>
      </c>
      <c r="G190" s="122">
        <v>2226198</v>
      </c>
    </row>
    <row r="191" spans="1:7" s="6" customFormat="1" ht="12.75">
      <c r="A191" s="58" t="s">
        <v>157</v>
      </c>
      <c r="B191" s="122">
        <v>448352</v>
      </c>
      <c r="C191" s="122">
        <v>510690</v>
      </c>
      <c r="D191" s="122">
        <v>457341</v>
      </c>
      <c r="E191" s="122">
        <v>498016</v>
      </c>
      <c r="F191" s="122">
        <v>437005</v>
      </c>
      <c r="G191" s="122">
        <v>457966</v>
      </c>
    </row>
    <row r="192" spans="1:7" s="6" customFormat="1" ht="12.75">
      <c r="A192" s="58" t="s">
        <v>158</v>
      </c>
      <c r="B192" s="122">
        <v>9137376</v>
      </c>
      <c r="C192" s="122">
        <v>8852223</v>
      </c>
      <c r="D192" s="122">
        <v>8589920</v>
      </c>
      <c r="E192" s="122">
        <v>8558371</v>
      </c>
      <c r="F192" s="122">
        <v>8538744</v>
      </c>
      <c r="G192" s="122">
        <v>8536251</v>
      </c>
    </row>
    <row r="193" spans="1:7" s="6" customFormat="1" ht="25.5">
      <c r="A193" s="53" t="s">
        <v>55</v>
      </c>
      <c r="B193" s="122">
        <v>7942078</v>
      </c>
      <c r="C193" s="122">
        <v>8865561</v>
      </c>
      <c r="D193" s="122">
        <v>9756855</v>
      </c>
      <c r="E193" s="122">
        <v>10890337</v>
      </c>
      <c r="F193" s="122">
        <v>11524007</v>
      </c>
      <c r="G193" s="122">
        <v>11613017</v>
      </c>
    </row>
    <row r="194" spans="1:7" s="6" customFormat="1" ht="12.75">
      <c r="A194" s="54" t="s">
        <v>33</v>
      </c>
      <c r="B194" s="122">
        <v>4494896</v>
      </c>
      <c r="C194" s="122">
        <v>5005488</v>
      </c>
      <c r="D194" s="122">
        <v>5478106</v>
      </c>
      <c r="E194" s="122">
        <v>6167800</v>
      </c>
      <c r="F194" s="122">
        <v>6469095</v>
      </c>
      <c r="G194" s="122">
        <v>6437490</v>
      </c>
    </row>
    <row r="195" spans="1:7" s="6" customFormat="1" ht="12.75">
      <c r="A195" s="58" t="s">
        <v>100</v>
      </c>
      <c r="B195" s="122">
        <v>0</v>
      </c>
      <c r="C195" s="122">
        <v>0</v>
      </c>
      <c r="D195" s="122">
        <v>0</v>
      </c>
      <c r="E195" s="122">
        <v>0</v>
      </c>
      <c r="F195" s="122">
        <v>0</v>
      </c>
      <c r="G195" s="122">
        <v>0</v>
      </c>
    </row>
    <row r="196" spans="1:7" s="6" customFormat="1" ht="12.75">
      <c r="A196" s="58" t="s">
        <v>102</v>
      </c>
      <c r="B196" s="122">
        <v>47317</v>
      </c>
      <c r="C196" s="122">
        <v>18282</v>
      </c>
      <c r="D196" s="122">
        <v>21232</v>
      </c>
      <c r="E196" s="122">
        <v>19289</v>
      </c>
      <c r="F196" s="122">
        <v>15625</v>
      </c>
      <c r="G196" s="122">
        <v>31206</v>
      </c>
    </row>
    <row r="197" spans="1:7" s="6" customFormat="1" ht="12.75">
      <c r="A197" s="58" t="s">
        <v>157</v>
      </c>
      <c r="B197" s="122">
        <v>368</v>
      </c>
      <c r="C197" s="122">
        <v>368</v>
      </c>
      <c r="D197" s="122">
        <v>0</v>
      </c>
      <c r="E197" s="122">
        <v>0</v>
      </c>
      <c r="F197" s="122">
        <v>0</v>
      </c>
      <c r="G197" s="122">
        <v>0</v>
      </c>
    </row>
    <row r="198" spans="1:7" s="6" customFormat="1" ht="12.75">
      <c r="A198" s="58" t="s">
        <v>158</v>
      </c>
      <c r="B198" s="122">
        <v>4447211</v>
      </c>
      <c r="C198" s="122">
        <v>4986838</v>
      </c>
      <c r="D198" s="122">
        <v>5456874</v>
      </c>
      <c r="E198" s="122">
        <v>6148511</v>
      </c>
      <c r="F198" s="122">
        <v>6453470</v>
      </c>
      <c r="G198" s="122">
        <v>6406284</v>
      </c>
    </row>
    <row r="199" spans="1:7" s="6" customFormat="1" ht="12.75">
      <c r="A199" s="54" t="s">
        <v>34</v>
      </c>
      <c r="B199" s="122">
        <v>3447182</v>
      </c>
      <c r="C199" s="122">
        <v>3860073</v>
      </c>
      <c r="D199" s="122">
        <v>4278749</v>
      </c>
      <c r="E199" s="122">
        <v>4722537</v>
      </c>
      <c r="F199" s="122">
        <v>5054912</v>
      </c>
      <c r="G199" s="122">
        <v>5175527</v>
      </c>
    </row>
    <row r="200" spans="1:7" s="6" customFormat="1" ht="12.75">
      <c r="A200" s="58" t="s">
        <v>100</v>
      </c>
      <c r="B200" s="122">
        <v>0</v>
      </c>
      <c r="C200" s="122">
        <v>0</v>
      </c>
      <c r="D200" s="122">
        <v>0</v>
      </c>
      <c r="E200" s="122">
        <v>0</v>
      </c>
      <c r="F200" s="122">
        <v>0</v>
      </c>
      <c r="G200" s="122">
        <v>0</v>
      </c>
    </row>
    <row r="201" spans="1:7" s="6" customFormat="1" ht="12.75">
      <c r="A201" s="58" t="s">
        <v>102</v>
      </c>
      <c r="B201" s="122">
        <v>11529</v>
      </c>
      <c r="C201" s="122">
        <v>8216</v>
      </c>
      <c r="D201" s="122">
        <v>34012</v>
      </c>
      <c r="E201" s="122">
        <v>4681</v>
      </c>
      <c r="F201" s="122">
        <v>3288</v>
      </c>
      <c r="G201" s="122">
        <v>3566</v>
      </c>
    </row>
    <row r="202" spans="1:7" s="6" customFormat="1" ht="12.75">
      <c r="A202" s="58" t="s">
        <v>157</v>
      </c>
      <c r="B202" s="122">
        <v>1630</v>
      </c>
      <c r="C202" s="122">
        <v>1278</v>
      </c>
      <c r="D202" s="122">
        <v>0</v>
      </c>
      <c r="E202" s="122">
        <v>0</v>
      </c>
      <c r="F202" s="122">
        <v>0</v>
      </c>
      <c r="G202" s="122">
        <v>0</v>
      </c>
    </row>
    <row r="203" spans="1:7" s="6" customFormat="1" ht="12.75">
      <c r="A203" s="58" t="s">
        <v>158</v>
      </c>
      <c r="B203" s="122">
        <v>3434023</v>
      </c>
      <c r="C203" s="122">
        <v>3850579</v>
      </c>
      <c r="D203" s="122">
        <v>4244737</v>
      </c>
      <c r="E203" s="122">
        <v>4717856</v>
      </c>
      <c r="F203" s="122">
        <v>5051624</v>
      </c>
      <c r="G203" s="122">
        <v>5171961</v>
      </c>
    </row>
    <row r="204" spans="1:7" s="6" customFormat="1" ht="12.75">
      <c r="A204" s="55" t="s">
        <v>31</v>
      </c>
      <c r="B204" s="122">
        <v>2776321</v>
      </c>
      <c r="C204" s="122">
        <v>3122138</v>
      </c>
      <c r="D204" s="122">
        <v>3476788</v>
      </c>
      <c r="E204" s="122">
        <v>3868927</v>
      </c>
      <c r="F204" s="122">
        <v>4157737</v>
      </c>
      <c r="G204" s="122">
        <v>4299591</v>
      </c>
    </row>
    <row r="205" spans="1:7" s="6" customFormat="1" ht="12.75">
      <c r="A205" s="58" t="s">
        <v>100</v>
      </c>
      <c r="B205" s="122">
        <v>0</v>
      </c>
      <c r="C205" s="122">
        <v>0</v>
      </c>
      <c r="D205" s="122">
        <v>0</v>
      </c>
      <c r="E205" s="122">
        <v>0</v>
      </c>
      <c r="F205" s="122">
        <v>0</v>
      </c>
      <c r="G205" s="122">
        <v>0</v>
      </c>
    </row>
    <row r="206" spans="1:7" s="6" customFormat="1" ht="12.75">
      <c r="A206" s="58" t="s">
        <v>102</v>
      </c>
      <c r="B206" s="122">
        <v>10379</v>
      </c>
      <c r="C206" s="122">
        <v>6558</v>
      </c>
      <c r="D206" s="122">
        <v>32851</v>
      </c>
      <c r="E206" s="122">
        <v>3521</v>
      </c>
      <c r="F206" s="122">
        <v>2116</v>
      </c>
      <c r="G206" s="122">
        <v>2357</v>
      </c>
    </row>
    <row r="207" spans="1:7" s="6" customFormat="1" ht="12.75">
      <c r="A207" s="58" t="s">
        <v>157</v>
      </c>
      <c r="B207" s="122">
        <v>1630</v>
      </c>
      <c r="C207" s="122">
        <v>1278</v>
      </c>
      <c r="D207" s="122">
        <v>0</v>
      </c>
      <c r="E207" s="122">
        <v>0</v>
      </c>
      <c r="F207" s="122">
        <v>0</v>
      </c>
      <c r="G207" s="122">
        <v>0</v>
      </c>
    </row>
    <row r="208" spans="1:7" s="6" customFormat="1" ht="12.75">
      <c r="A208" s="58" t="s">
        <v>158</v>
      </c>
      <c r="B208" s="122">
        <v>2764312</v>
      </c>
      <c r="C208" s="122">
        <v>3114302</v>
      </c>
      <c r="D208" s="122">
        <v>3443937</v>
      </c>
      <c r="E208" s="122">
        <v>3865406</v>
      </c>
      <c r="F208" s="122">
        <v>4155621</v>
      </c>
      <c r="G208" s="122">
        <v>4297234</v>
      </c>
    </row>
    <row r="209" spans="1:7" s="6" customFormat="1" ht="38.25">
      <c r="A209" s="52" t="s">
        <v>104</v>
      </c>
      <c r="B209" s="122">
        <v>27684</v>
      </c>
      <c r="C209" s="122">
        <v>45139</v>
      </c>
      <c r="D209" s="122">
        <v>58842</v>
      </c>
      <c r="E209" s="122">
        <v>73127</v>
      </c>
      <c r="F209" s="122">
        <v>68755</v>
      </c>
      <c r="G209" s="122">
        <v>74318</v>
      </c>
    </row>
    <row r="210" spans="1:7" s="6" customFormat="1" ht="12.75">
      <c r="A210" s="53" t="s">
        <v>33</v>
      </c>
      <c r="B210" s="122">
        <v>27684</v>
      </c>
      <c r="C210" s="122">
        <v>45139</v>
      </c>
      <c r="D210" s="122">
        <v>58842</v>
      </c>
      <c r="E210" s="122">
        <v>73127</v>
      </c>
      <c r="F210" s="122">
        <v>68755</v>
      </c>
      <c r="G210" s="122">
        <v>74318</v>
      </c>
    </row>
    <row r="211" spans="1:7" s="6" customFormat="1" ht="12.75">
      <c r="A211" s="53" t="s">
        <v>34</v>
      </c>
      <c r="B211" s="122">
        <v>0</v>
      </c>
      <c r="C211" s="122">
        <v>0</v>
      </c>
      <c r="D211" s="122">
        <v>0</v>
      </c>
      <c r="E211" s="122">
        <v>0</v>
      </c>
      <c r="F211" s="122">
        <v>0</v>
      </c>
      <c r="G211" s="122">
        <v>0</v>
      </c>
    </row>
    <row r="212" spans="1:7" s="6" customFormat="1" ht="12.75">
      <c r="A212" s="54" t="s">
        <v>31</v>
      </c>
      <c r="B212" s="122">
        <v>0</v>
      </c>
      <c r="C212" s="122">
        <v>0</v>
      </c>
      <c r="D212" s="122">
        <v>0</v>
      </c>
      <c r="E212" s="122">
        <v>0</v>
      </c>
      <c r="F212" s="122">
        <v>0</v>
      </c>
      <c r="G212" s="122">
        <v>0</v>
      </c>
    </row>
    <row r="213" spans="1:7" s="6" customFormat="1" ht="25.5">
      <c r="A213" s="51" t="s">
        <v>139</v>
      </c>
      <c r="B213" s="122">
        <v>12799223</v>
      </c>
      <c r="C213" s="122">
        <v>12879969</v>
      </c>
      <c r="D213" s="122">
        <v>12952518</v>
      </c>
      <c r="E213" s="122">
        <v>13153179</v>
      </c>
      <c r="F213" s="122">
        <v>13321347</v>
      </c>
      <c r="G213" s="122">
        <v>13313936</v>
      </c>
    </row>
    <row r="214" spans="1:7" s="6" customFormat="1" ht="38.25">
      <c r="A214" s="52" t="s">
        <v>42</v>
      </c>
      <c r="B214" s="122">
        <v>1817152</v>
      </c>
      <c r="C214" s="122">
        <v>1882354</v>
      </c>
      <c r="D214" s="122">
        <v>1862923</v>
      </c>
      <c r="E214" s="122">
        <v>1902605</v>
      </c>
      <c r="F214" s="122">
        <v>2100569</v>
      </c>
      <c r="G214" s="122">
        <v>2179508</v>
      </c>
    </row>
    <row r="215" spans="1:7" s="6" customFormat="1" ht="12.75">
      <c r="A215" s="54" t="s">
        <v>33</v>
      </c>
      <c r="B215" s="122">
        <v>870134</v>
      </c>
      <c r="C215" s="122">
        <v>886194</v>
      </c>
      <c r="D215" s="122">
        <v>914728</v>
      </c>
      <c r="E215" s="122">
        <v>947582</v>
      </c>
      <c r="F215" s="122">
        <v>1014924</v>
      </c>
      <c r="G215" s="122">
        <v>1048694</v>
      </c>
    </row>
    <row r="216" spans="1:7" s="6" customFormat="1" ht="12.75">
      <c r="A216" s="54" t="s">
        <v>34</v>
      </c>
      <c r="B216" s="122">
        <v>947018</v>
      </c>
      <c r="C216" s="122">
        <v>996160</v>
      </c>
      <c r="D216" s="122">
        <v>948195</v>
      </c>
      <c r="E216" s="122">
        <v>955023</v>
      </c>
      <c r="F216" s="122">
        <v>1085645</v>
      </c>
      <c r="G216" s="122">
        <v>1130814</v>
      </c>
    </row>
    <row r="217" spans="1:7" s="6" customFormat="1" ht="12.75">
      <c r="A217" s="55" t="s">
        <v>31</v>
      </c>
      <c r="B217" s="122">
        <v>779827</v>
      </c>
      <c r="C217" s="122">
        <v>828136</v>
      </c>
      <c r="D217" s="122">
        <v>784755</v>
      </c>
      <c r="E217" s="122">
        <v>783138</v>
      </c>
      <c r="F217" s="122">
        <v>901686</v>
      </c>
      <c r="G217" s="122">
        <v>940170</v>
      </c>
    </row>
    <row r="218" spans="1:7" s="6" customFormat="1" ht="12.75">
      <c r="A218" s="52" t="s">
        <v>105</v>
      </c>
      <c r="B218" s="122">
        <v>83774</v>
      </c>
      <c r="C218" s="122">
        <v>73928</v>
      </c>
      <c r="D218" s="122">
        <v>73928</v>
      </c>
      <c r="E218" s="122">
        <v>144338</v>
      </c>
      <c r="F218" s="122">
        <v>144338</v>
      </c>
      <c r="G218" s="122">
        <v>144436</v>
      </c>
    </row>
    <row r="219" spans="1:7" s="6" customFormat="1" ht="12.75">
      <c r="A219" s="53" t="s">
        <v>33</v>
      </c>
      <c r="B219" s="122">
        <v>0</v>
      </c>
      <c r="C219" s="122">
        <v>0</v>
      </c>
      <c r="D219" s="122">
        <v>0</v>
      </c>
      <c r="E219" s="122">
        <v>0</v>
      </c>
      <c r="F219" s="122">
        <v>0</v>
      </c>
      <c r="G219" s="122">
        <v>0</v>
      </c>
    </row>
    <row r="220" spans="1:7" s="6" customFormat="1" ht="12.75">
      <c r="A220" s="53" t="s">
        <v>34</v>
      </c>
      <c r="B220" s="122">
        <v>83774</v>
      </c>
      <c r="C220" s="122">
        <v>73928</v>
      </c>
      <c r="D220" s="122">
        <v>73928</v>
      </c>
      <c r="E220" s="122">
        <v>144338</v>
      </c>
      <c r="F220" s="122">
        <v>144338</v>
      </c>
      <c r="G220" s="122">
        <v>144436</v>
      </c>
    </row>
    <row r="221" spans="1:7" s="6" customFormat="1" ht="12.75">
      <c r="A221" s="54" t="s">
        <v>31</v>
      </c>
      <c r="B221" s="122">
        <v>83774</v>
      </c>
      <c r="C221" s="122">
        <v>73928</v>
      </c>
      <c r="D221" s="122">
        <v>73928</v>
      </c>
      <c r="E221" s="122">
        <v>144338</v>
      </c>
      <c r="F221" s="122">
        <v>144338</v>
      </c>
      <c r="G221" s="122">
        <v>144436</v>
      </c>
    </row>
    <row r="222" spans="1:7" s="6" customFormat="1" ht="12.75">
      <c r="A222" s="52" t="s">
        <v>43</v>
      </c>
      <c r="B222" s="122">
        <v>10898297</v>
      </c>
      <c r="C222" s="122">
        <v>10923687</v>
      </c>
      <c r="D222" s="122">
        <v>11015667</v>
      </c>
      <c r="E222" s="122">
        <v>11106236</v>
      </c>
      <c r="F222" s="122">
        <v>11076440</v>
      </c>
      <c r="G222" s="122">
        <v>10989992</v>
      </c>
    </row>
    <row r="223" spans="1:7" s="6" customFormat="1" ht="12.75">
      <c r="A223" s="53" t="s">
        <v>142</v>
      </c>
      <c r="B223" s="122">
        <v>4013519</v>
      </c>
      <c r="C223" s="122">
        <v>4034940</v>
      </c>
      <c r="D223" s="122">
        <v>4039940</v>
      </c>
      <c r="E223" s="122">
        <v>4060868</v>
      </c>
      <c r="F223" s="122">
        <v>3938403</v>
      </c>
      <c r="G223" s="122">
        <v>3973182</v>
      </c>
    </row>
    <row r="224" spans="1:7" s="6" customFormat="1" ht="12.75">
      <c r="A224" s="53" t="s">
        <v>81</v>
      </c>
      <c r="B224" s="122">
        <v>5507246</v>
      </c>
      <c r="C224" s="122">
        <v>5669667</v>
      </c>
      <c r="D224" s="122">
        <v>5673503</v>
      </c>
      <c r="E224" s="122">
        <v>5542065</v>
      </c>
      <c r="F224" s="122">
        <v>5506631</v>
      </c>
      <c r="G224" s="122">
        <v>5621261</v>
      </c>
    </row>
    <row r="225" spans="1:7" s="6" customFormat="1" ht="12.75">
      <c r="A225" s="53" t="s">
        <v>143</v>
      </c>
      <c r="B225" s="122">
        <v>1377532</v>
      </c>
      <c r="C225" s="122">
        <v>1219080</v>
      </c>
      <c r="D225" s="122">
        <v>1302224</v>
      </c>
      <c r="E225" s="122">
        <v>1503303</v>
      </c>
      <c r="F225" s="122">
        <v>1631406</v>
      </c>
      <c r="G225" s="122">
        <v>1395549</v>
      </c>
    </row>
    <row r="226" spans="1:7" s="6" customFormat="1" ht="6" customHeight="1">
      <c r="A226" s="39" t="s">
        <v>82</v>
      </c>
      <c r="B226" s="68"/>
      <c r="C226" s="68"/>
      <c r="D226" s="68"/>
      <c r="E226" s="68"/>
      <c r="F226" s="68"/>
      <c r="G226" s="68"/>
    </row>
    <row r="227" spans="1:7" s="6" customFormat="1" ht="6" customHeight="1">
      <c r="A227" s="41"/>
      <c r="B227" s="42"/>
      <c r="C227" s="42"/>
      <c r="D227" s="42"/>
      <c r="E227" s="42"/>
      <c r="F227" s="42"/>
      <c r="G227" s="42"/>
    </row>
    <row r="228" s="64" customFormat="1" ht="13.5">
      <c r="A228" s="69" t="s">
        <v>144</v>
      </c>
    </row>
    <row r="229" s="44" customFormat="1" ht="15.75">
      <c r="A229" s="45" t="s">
        <v>1712</v>
      </c>
    </row>
    <row r="230" spans="1:7" s="64" customFormat="1" ht="15.75">
      <c r="A230" s="70" t="s">
        <v>59</v>
      </c>
      <c r="B230" s="70"/>
      <c r="C230" s="70"/>
      <c r="D230" s="70"/>
      <c r="E230" s="70"/>
      <c r="F230" s="70"/>
      <c r="G230" s="70"/>
    </row>
    <row r="231" spans="1:7" s="64" customFormat="1" ht="15.75">
      <c r="A231" s="70" t="s">
        <v>162</v>
      </c>
      <c r="B231" s="70"/>
      <c r="C231" s="70"/>
      <c r="D231" s="70"/>
      <c r="E231" s="70"/>
      <c r="F231" s="70"/>
      <c r="G231" s="70"/>
    </row>
    <row r="232" spans="1:7" s="64" customFormat="1" ht="13.5">
      <c r="A232" s="71" t="s">
        <v>161</v>
      </c>
      <c r="B232" s="72"/>
      <c r="C232" s="72"/>
      <c r="D232" s="72"/>
      <c r="E232" s="72"/>
      <c r="F232" s="72"/>
      <c r="G232" s="72"/>
    </row>
    <row r="233" s="64" customFormat="1" ht="6" customHeight="1">
      <c r="A233" s="45"/>
    </row>
    <row r="234" s="64" customFormat="1" ht="13.5">
      <c r="A234" s="66" t="s">
        <v>0</v>
      </c>
    </row>
  </sheetData>
  <sheetProtection/>
  <printOptions horizontalCentered="1"/>
  <pageMargins left="0.1968503937007874" right="0.1968503937007874" top="0.7874015748031497" bottom="0.7874015748031497" header="0.11811023622047245" footer="0.11811023622047245"/>
  <pageSetup fitToHeight="7" horizontalDpi="600" verticalDpi="600" orientation="portrait" paperSize="9" scale="70" r:id="rId1"/>
  <rowBreaks count="3" manualBreakCount="3">
    <brk id="73" max="7" man="1"/>
    <brk id="143" max="7" man="1"/>
    <brk id="208" max="7" man="1"/>
  </rowBreaks>
</worksheet>
</file>

<file path=xl/worksheets/sheet80.xml><?xml version="1.0" encoding="utf-8"?>
<worksheet xmlns="http://schemas.openxmlformats.org/spreadsheetml/2006/main" xmlns:r="http://schemas.openxmlformats.org/officeDocument/2006/relationships">
  <dimension ref="A1:Y71"/>
  <sheetViews>
    <sheetView view="pageBreakPreview" zoomScaleSheetLayoutView="100" zoomScalePageLayoutView="0" workbookViewId="0" topLeftCell="A1">
      <selection activeCell="D51" sqref="D51"/>
    </sheetView>
  </sheetViews>
  <sheetFormatPr defaultColWidth="9.00390625" defaultRowHeight="12.75"/>
  <cols>
    <col min="1" max="1" width="8.75390625" style="1746" customWidth="1"/>
    <col min="2" max="2" width="15.75390625" style="1746" customWidth="1"/>
    <col min="3" max="3" width="8.75390625" style="1746" hidden="1" customWidth="1"/>
    <col min="4" max="4" width="15.75390625" style="1746" hidden="1" customWidth="1"/>
    <col min="5" max="10" width="14.75390625" style="1746" customWidth="1"/>
    <col min="11" max="11" width="1.37890625" style="1746" customWidth="1"/>
    <col min="12" max="16384" width="9.125" style="1746" customWidth="1"/>
  </cols>
  <sheetData>
    <row r="1" spans="1:10" ht="24.75" customHeight="1">
      <c r="A1" s="1742" t="s">
        <v>1631</v>
      </c>
      <c r="B1" s="1743"/>
      <c r="C1" s="1744"/>
      <c r="D1" s="1745"/>
      <c r="E1" s="1743"/>
      <c r="F1" s="1743"/>
      <c r="G1" s="1743"/>
      <c r="H1" s="1743"/>
      <c r="I1" s="1743"/>
      <c r="J1" s="1743"/>
    </row>
    <row r="2" spans="1:10" ht="11.25" customHeight="1">
      <c r="A2" s="1747"/>
      <c r="B2" s="1747"/>
      <c r="C2" s="1748"/>
      <c r="D2" s="1748"/>
      <c r="E2" s="1747"/>
      <c r="F2" s="1747"/>
      <c r="G2" s="1747"/>
      <c r="H2" s="1747"/>
      <c r="I2" s="1747"/>
      <c r="J2" s="1749" t="s">
        <v>1632</v>
      </c>
    </row>
    <row r="3" spans="1:10" s="1754" customFormat="1" ht="21" customHeight="1">
      <c r="A3" s="1750"/>
      <c r="B3" s="1751"/>
      <c r="C3" s="1752"/>
      <c r="D3" s="1753"/>
      <c r="E3" s="2445" t="s">
        <v>1625</v>
      </c>
      <c r="F3" s="2446"/>
      <c r="G3" s="2446"/>
      <c r="H3" s="2446"/>
      <c r="I3" s="2446"/>
      <c r="J3" s="2447"/>
    </row>
    <row r="4" spans="1:10" s="1754" customFormat="1" ht="19.5" customHeight="1">
      <c r="A4" s="1750"/>
      <c r="B4" s="1755"/>
      <c r="C4" s="1752"/>
      <c r="D4" s="1756"/>
      <c r="E4" s="1757"/>
      <c r="F4" s="2448" t="s">
        <v>1633</v>
      </c>
      <c r="G4" s="2449"/>
      <c r="H4" s="2448" t="s">
        <v>1634</v>
      </c>
      <c r="I4" s="2450"/>
      <c r="J4" s="2449"/>
    </row>
    <row r="5" spans="1:10" s="1754" customFormat="1" ht="38.25">
      <c r="A5" s="1758"/>
      <c r="B5" s="1759"/>
      <c r="C5" s="1760"/>
      <c r="D5" s="1761"/>
      <c r="E5" s="1762"/>
      <c r="F5" s="1763" t="s">
        <v>1635</v>
      </c>
      <c r="G5" s="1763" t="s">
        <v>1636</v>
      </c>
      <c r="H5" s="1764" t="s">
        <v>1628</v>
      </c>
      <c r="I5" s="1765" t="s">
        <v>1524</v>
      </c>
      <c r="J5" s="1765" t="s">
        <v>1525</v>
      </c>
    </row>
    <row r="6" spans="1:10" s="1754" customFormat="1" ht="6" customHeight="1">
      <c r="A6" s="1750"/>
      <c r="B6" s="1755"/>
      <c r="C6" s="1752"/>
      <c r="D6" s="1756"/>
      <c r="E6" s="1755"/>
      <c r="F6" s="1766"/>
      <c r="G6" s="1767"/>
      <c r="H6" s="1768"/>
      <c r="I6" s="1769"/>
      <c r="J6" s="1770"/>
    </row>
    <row r="7" spans="1:25" s="1774" customFormat="1" ht="12.75">
      <c r="A7" s="1771">
        <v>2013</v>
      </c>
      <c r="B7" s="1553" t="s">
        <v>1549</v>
      </c>
      <c r="C7" s="1771">
        <v>2013</v>
      </c>
      <c r="D7" s="1553" t="s">
        <v>1550</v>
      </c>
      <c r="E7" s="1772">
        <v>773</v>
      </c>
      <c r="F7" s="1773">
        <v>796</v>
      </c>
      <c r="G7" s="1772">
        <v>764</v>
      </c>
      <c r="H7" s="1773">
        <v>616</v>
      </c>
      <c r="I7" s="1773">
        <v>688</v>
      </c>
      <c r="J7" s="1772">
        <v>822</v>
      </c>
      <c r="L7" s="1775"/>
      <c r="T7" s="1776"/>
      <c r="U7" s="1776"/>
      <c r="V7" s="1776"/>
      <c r="W7" s="1776"/>
      <c r="X7" s="1776"/>
      <c r="Y7" s="1776"/>
    </row>
    <row r="8" spans="1:25" s="1774" customFormat="1" ht="12.75">
      <c r="A8" s="1777"/>
      <c r="B8" s="1553" t="s">
        <v>1551</v>
      </c>
      <c r="C8" s="1777"/>
      <c r="D8" s="1553" t="s">
        <v>1552</v>
      </c>
      <c r="E8" s="1772">
        <v>766</v>
      </c>
      <c r="F8" s="1773">
        <v>768</v>
      </c>
      <c r="G8" s="1772">
        <v>765</v>
      </c>
      <c r="H8" s="1773">
        <v>638</v>
      </c>
      <c r="I8" s="1773">
        <v>689</v>
      </c>
      <c r="J8" s="1772">
        <v>809</v>
      </c>
      <c r="L8" s="1775"/>
      <c r="T8" s="1776"/>
      <c r="U8" s="1776"/>
      <c r="V8" s="1776"/>
      <c r="W8" s="1776"/>
      <c r="X8" s="1776"/>
      <c r="Y8" s="1776"/>
    </row>
    <row r="9" spans="1:25" s="1774" customFormat="1" ht="12.75">
      <c r="A9" s="1777"/>
      <c r="B9" s="1553" t="s">
        <v>1553</v>
      </c>
      <c r="C9" s="1777"/>
      <c r="D9" s="1553" t="s">
        <v>1554</v>
      </c>
      <c r="E9" s="1772">
        <v>796</v>
      </c>
      <c r="F9" s="1773">
        <v>805</v>
      </c>
      <c r="G9" s="1772">
        <v>792</v>
      </c>
      <c r="H9" s="1773">
        <v>679</v>
      </c>
      <c r="I9" s="1773">
        <v>735</v>
      </c>
      <c r="J9" s="1772">
        <v>831</v>
      </c>
      <c r="L9" s="1775"/>
      <c r="T9" s="1776"/>
      <c r="U9" s="1776"/>
      <c r="V9" s="1776"/>
      <c r="W9" s="1776"/>
      <c r="X9" s="1776"/>
      <c r="Y9" s="1776"/>
    </row>
    <row r="10" spans="1:25" s="1774" customFormat="1" ht="12.75">
      <c r="A10" s="1777"/>
      <c r="B10" s="1553" t="s">
        <v>1555</v>
      </c>
      <c r="C10" s="1777"/>
      <c r="D10" s="1553" t="s">
        <v>1556</v>
      </c>
      <c r="E10" s="1772">
        <v>809</v>
      </c>
      <c r="F10" s="1773">
        <v>847</v>
      </c>
      <c r="G10" s="1772">
        <v>795</v>
      </c>
      <c r="H10" s="1773">
        <v>683</v>
      </c>
      <c r="I10" s="1773">
        <v>709</v>
      </c>
      <c r="J10" s="1772">
        <v>864</v>
      </c>
      <c r="L10" s="1775"/>
      <c r="T10" s="1776"/>
      <c r="U10" s="1776"/>
      <c r="V10" s="1776"/>
      <c r="W10" s="1776"/>
      <c r="X10" s="1776"/>
      <c r="Y10" s="1776"/>
    </row>
    <row r="11" spans="1:25" s="1774" customFormat="1" ht="12.75">
      <c r="A11" s="1777"/>
      <c r="B11" s="1553" t="s">
        <v>1557</v>
      </c>
      <c r="C11" s="1777"/>
      <c r="D11" s="1553" t="s">
        <v>1558</v>
      </c>
      <c r="E11" s="1772">
        <v>799</v>
      </c>
      <c r="F11" s="1773">
        <v>823</v>
      </c>
      <c r="G11" s="1772">
        <v>791</v>
      </c>
      <c r="H11" s="1773">
        <v>654</v>
      </c>
      <c r="I11" s="1773">
        <v>723</v>
      </c>
      <c r="J11" s="1772">
        <v>844</v>
      </c>
      <c r="L11" s="1775"/>
      <c r="T11" s="1776"/>
      <c r="U11" s="1776"/>
      <c r="V11" s="1776"/>
      <c r="W11" s="1776"/>
      <c r="X11" s="1776"/>
      <c r="Y11" s="1776"/>
    </row>
    <row r="12" spans="1:25" s="1774" customFormat="1" ht="12.75">
      <c r="A12" s="1777"/>
      <c r="B12" s="1553" t="s">
        <v>1559</v>
      </c>
      <c r="C12" s="1777"/>
      <c r="D12" s="1553" t="s">
        <v>1560</v>
      </c>
      <c r="E12" s="1772">
        <v>789</v>
      </c>
      <c r="F12" s="1773">
        <v>805</v>
      </c>
      <c r="G12" s="1772">
        <v>783</v>
      </c>
      <c r="H12" s="1773">
        <v>712</v>
      </c>
      <c r="I12" s="1773">
        <v>732</v>
      </c>
      <c r="J12" s="1772">
        <v>820</v>
      </c>
      <c r="L12" s="1775"/>
      <c r="T12" s="1776"/>
      <c r="U12" s="1776"/>
      <c r="V12" s="1776"/>
      <c r="W12" s="1776"/>
      <c r="X12" s="1776"/>
      <c r="Y12" s="1776"/>
    </row>
    <row r="13" spans="1:25" s="1774" customFormat="1" ht="12.75">
      <c r="A13" s="1777"/>
      <c r="B13" s="1553" t="s">
        <v>1561</v>
      </c>
      <c r="C13" s="1777"/>
      <c r="D13" s="1553" t="s">
        <v>1562</v>
      </c>
      <c r="E13" s="1772">
        <v>798</v>
      </c>
      <c r="F13" s="1773">
        <v>841</v>
      </c>
      <c r="G13" s="1772">
        <v>783</v>
      </c>
      <c r="H13" s="1773">
        <v>689</v>
      </c>
      <c r="I13" s="1773">
        <v>721</v>
      </c>
      <c r="J13" s="1772">
        <v>840</v>
      </c>
      <c r="L13" s="1775"/>
      <c r="T13" s="1776"/>
      <c r="U13" s="1776"/>
      <c r="V13" s="1776"/>
      <c r="W13" s="1776"/>
      <c r="X13" s="1776"/>
      <c r="Y13" s="1776"/>
    </row>
    <row r="14" spans="1:25" s="1774" customFormat="1" ht="12.75">
      <c r="A14" s="1777"/>
      <c r="B14" s="1553" t="s">
        <v>1563</v>
      </c>
      <c r="C14" s="1777"/>
      <c r="D14" s="1553" t="s">
        <v>1564</v>
      </c>
      <c r="E14" s="1772">
        <v>776</v>
      </c>
      <c r="F14" s="1773">
        <v>791</v>
      </c>
      <c r="G14" s="1772">
        <v>771</v>
      </c>
      <c r="H14" s="1773">
        <v>659</v>
      </c>
      <c r="I14" s="1773">
        <v>712</v>
      </c>
      <c r="J14" s="1772">
        <v>812</v>
      </c>
      <c r="L14" s="1775"/>
      <c r="T14" s="1776"/>
      <c r="U14" s="1776"/>
      <c r="V14" s="1776"/>
      <c r="W14" s="1776"/>
      <c r="X14" s="1776"/>
      <c r="Y14" s="1776"/>
    </row>
    <row r="15" spans="1:25" s="1774" customFormat="1" ht="12.75">
      <c r="A15" s="1777"/>
      <c r="B15" s="1553" t="s">
        <v>1565</v>
      </c>
      <c r="C15" s="1777"/>
      <c r="D15" s="1553" t="s">
        <v>1566</v>
      </c>
      <c r="E15" s="1772">
        <v>801</v>
      </c>
      <c r="F15" s="1773">
        <v>850</v>
      </c>
      <c r="G15" s="1772">
        <v>784</v>
      </c>
      <c r="H15" s="1773">
        <v>738</v>
      </c>
      <c r="I15" s="1773">
        <v>736</v>
      </c>
      <c r="J15" s="1772">
        <v>835</v>
      </c>
      <c r="L15" s="1775"/>
      <c r="T15" s="1776"/>
      <c r="U15" s="1776"/>
      <c r="V15" s="1776"/>
      <c r="W15" s="1776"/>
      <c r="X15" s="1776"/>
      <c r="Y15" s="1776"/>
    </row>
    <row r="16" spans="1:25" s="1774" customFormat="1" ht="12.75">
      <c r="A16" s="1777"/>
      <c r="B16" s="1553" t="s">
        <v>1567</v>
      </c>
      <c r="C16" s="1777"/>
      <c r="D16" s="1553" t="s">
        <v>1568</v>
      </c>
      <c r="E16" s="1772">
        <v>820</v>
      </c>
      <c r="F16" s="1773">
        <v>904</v>
      </c>
      <c r="G16" s="1772">
        <v>790</v>
      </c>
      <c r="H16" s="1773">
        <v>709</v>
      </c>
      <c r="I16" s="1773">
        <v>723</v>
      </c>
      <c r="J16" s="1772">
        <v>874</v>
      </c>
      <c r="L16" s="1775"/>
      <c r="T16" s="1776"/>
      <c r="U16" s="1776"/>
      <c r="V16" s="1776"/>
      <c r="W16" s="1776"/>
      <c r="X16" s="1776"/>
      <c r="Y16" s="1776"/>
    </row>
    <row r="17" spans="1:25" s="1774" customFormat="1" ht="12.75">
      <c r="A17" s="1777"/>
      <c r="B17" s="1553" t="s">
        <v>1569</v>
      </c>
      <c r="C17" s="1777"/>
      <c r="D17" s="1553" t="s">
        <v>1570</v>
      </c>
      <c r="E17" s="1772">
        <v>818</v>
      </c>
      <c r="F17" s="1773">
        <v>844</v>
      </c>
      <c r="G17" s="1772">
        <v>809</v>
      </c>
      <c r="H17" s="1773">
        <v>660</v>
      </c>
      <c r="I17" s="1773">
        <v>740</v>
      </c>
      <c r="J17" s="1772">
        <v>865</v>
      </c>
      <c r="L17" s="1775"/>
      <c r="T17" s="1776"/>
      <c r="U17" s="1776"/>
      <c r="V17" s="1776"/>
      <c r="W17" s="1776"/>
      <c r="X17" s="1776"/>
      <c r="Y17" s="1776"/>
    </row>
    <row r="18" spans="1:25" s="1774" customFormat="1" ht="12.75">
      <c r="A18" s="1777"/>
      <c r="B18" s="1553" t="s">
        <v>1571</v>
      </c>
      <c r="C18" s="1777"/>
      <c r="D18" s="1553" t="s">
        <v>1572</v>
      </c>
      <c r="E18" s="1772">
        <v>846</v>
      </c>
      <c r="F18" s="1773">
        <v>919</v>
      </c>
      <c r="G18" s="1772">
        <v>820</v>
      </c>
      <c r="H18" s="1773">
        <v>710</v>
      </c>
      <c r="I18" s="1773">
        <v>751</v>
      </c>
      <c r="J18" s="1772">
        <v>899</v>
      </c>
      <c r="L18" s="1775"/>
      <c r="T18" s="1776"/>
      <c r="U18" s="1776"/>
      <c r="V18" s="1776"/>
      <c r="W18" s="1776"/>
      <c r="X18" s="1776"/>
      <c r="Y18" s="1776"/>
    </row>
    <row r="19" spans="1:25" s="1774" customFormat="1" ht="18.75" customHeight="1">
      <c r="A19" s="1771">
        <v>2014</v>
      </c>
      <c r="B19" s="1553" t="s">
        <v>1549</v>
      </c>
      <c r="C19" s="1771">
        <v>2014</v>
      </c>
      <c r="D19" s="1553" t="s">
        <v>1550</v>
      </c>
      <c r="E19" s="1772">
        <v>794</v>
      </c>
      <c r="F19" s="1773">
        <v>859</v>
      </c>
      <c r="G19" s="1772">
        <v>771</v>
      </c>
      <c r="H19" s="1773">
        <v>628</v>
      </c>
      <c r="I19" s="1773">
        <v>724</v>
      </c>
      <c r="J19" s="1772">
        <v>836</v>
      </c>
      <c r="L19" s="1775"/>
      <c r="T19" s="1776"/>
      <c r="U19" s="1776"/>
      <c r="V19" s="1776"/>
      <c r="W19" s="1776"/>
      <c r="X19" s="1776"/>
      <c r="Y19" s="1776"/>
    </row>
    <row r="20" spans="1:25" s="1774" customFormat="1" ht="12.75">
      <c r="A20" s="1777"/>
      <c r="B20" s="1553" t="s">
        <v>1551</v>
      </c>
      <c r="C20" s="1777"/>
      <c r="D20" s="1553" t="s">
        <v>1552</v>
      </c>
      <c r="E20" s="1772">
        <v>780</v>
      </c>
      <c r="F20" s="1773">
        <v>818</v>
      </c>
      <c r="G20" s="1772">
        <v>767</v>
      </c>
      <c r="H20" s="1773">
        <v>634</v>
      </c>
      <c r="I20" s="1773">
        <v>725</v>
      </c>
      <c r="J20" s="1772">
        <v>814</v>
      </c>
      <c r="L20" s="1775"/>
      <c r="T20" s="1776"/>
      <c r="U20" s="1776"/>
      <c r="V20" s="1776"/>
      <c r="W20" s="1776"/>
      <c r="X20" s="1776"/>
      <c r="Y20" s="1776"/>
    </row>
    <row r="21" spans="1:25" s="1774" customFormat="1" ht="12.75">
      <c r="A21" s="1777"/>
      <c r="B21" s="1553" t="s">
        <v>1553</v>
      </c>
      <c r="C21" s="1777"/>
      <c r="D21" s="1553" t="s">
        <v>1554</v>
      </c>
      <c r="E21" s="1772">
        <v>813</v>
      </c>
      <c r="F21" s="1773">
        <v>857</v>
      </c>
      <c r="G21" s="1772">
        <v>798</v>
      </c>
      <c r="H21" s="1773">
        <v>684</v>
      </c>
      <c r="I21" s="1773">
        <v>767</v>
      </c>
      <c r="J21" s="1772">
        <v>842</v>
      </c>
      <c r="L21" s="1775"/>
      <c r="T21" s="1776"/>
      <c r="U21" s="1776"/>
      <c r="V21" s="1776"/>
      <c r="W21" s="1776"/>
      <c r="X21" s="1776"/>
      <c r="Y21" s="1776"/>
    </row>
    <row r="22" spans="1:25" s="1774" customFormat="1" ht="12.75">
      <c r="A22" s="1777"/>
      <c r="B22" s="1553" t="s">
        <v>1555</v>
      </c>
      <c r="C22" s="1777"/>
      <c r="D22" s="1553" t="s">
        <v>1556</v>
      </c>
      <c r="E22" s="1772">
        <v>834</v>
      </c>
      <c r="F22" s="1773">
        <v>919</v>
      </c>
      <c r="G22" s="1772">
        <v>805</v>
      </c>
      <c r="H22" s="1773">
        <v>668</v>
      </c>
      <c r="I22" s="1773">
        <v>770</v>
      </c>
      <c r="J22" s="1772">
        <v>875</v>
      </c>
      <c r="L22" s="1775"/>
      <c r="T22" s="1776"/>
      <c r="U22" s="1776"/>
      <c r="V22" s="1776"/>
      <c r="W22" s="1776"/>
      <c r="X22" s="1776"/>
      <c r="Y22" s="1776"/>
    </row>
    <row r="23" spans="1:25" s="1774" customFormat="1" ht="12.75">
      <c r="A23" s="1777"/>
      <c r="B23" s="1553" t="s">
        <v>1557</v>
      </c>
      <c r="C23" s="1777"/>
      <c r="D23" s="1553" t="s">
        <v>1558</v>
      </c>
      <c r="E23" s="1772">
        <v>816</v>
      </c>
      <c r="F23" s="1773">
        <v>878</v>
      </c>
      <c r="G23" s="1772">
        <v>794</v>
      </c>
      <c r="H23" s="1773">
        <v>651</v>
      </c>
      <c r="I23" s="1773">
        <v>755</v>
      </c>
      <c r="J23" s="1772">
        <v>854</v>
      </c>
      <c r="L23" s="1775"/>
      <c r="T23" s="1776"/>
      <c r="U23" s="1776"/>
      <c r="V23" s="1776"/>
      <c r="W23" s="1776"/>
      <c r="X23" s="1776"/>
      <c r="Y23" s="1776"/>
    </row>
    <row r="24" spans="1:25" s="1774" customFormat="1" ht="12.75">
      <c r="A24" s="1777"/>
      <c r="B24" s="1553" t="s">
        <v>1559</v>
      </c>
      <c r="C24" s="1777"/>
      <c r="D24" s="1553" t="s">
        <v>1560</v>
      </c>
      <c r="E24" s="1772">
        <v>802</v>
      </c>
      <c r="F24" s="1773">
        <v>862</v>
      </c>
      <c r="G24" s="1772">
        <v>783</v>
      </c>
      <c r="H24" s="1773">
        <v>674</v>
      </c>
      <c r="I24" s="1773">
        <v>759</v>
      </c>
      <c r="J24" s="1772">
        <v>830</v>
      </c>
      <c r="L24" s="1775"/>
      <c r="T24" s="1776"/>
      <c r="U24" s="1776"/>
      <c r="V24" s="1776"/>
      <c r="W24" s="1776"/>
      <c r="X24" s="1776"/>
      <c r="Y24" s="1776"/>
    </row>
    <row r="25" spans="1:25" s="1782" customFormat="1" ht="6" customHeight="1">
      <c r="A25" s="1778"/>
      <c r="B25" s="1779"/>
      <c r="C25" s="1778"/>
      <c r="D25" s="1779"/>
      <c r="E25" s="1780"/>
      <c r="F25" s="1781"/>
      <c r="G25" s="1780"/>
      <c r="H25" s="1781"/>
      <c r="I25" s="1781"/>
      <c r="J25" s="1780"/>
      <c r="T25" s="1776"/>
      <c r="U25" s="1776"/>
      <c r="V25" s="1776"/>
      <c r="W25" s="1776"/>
      <c r="X25" s="1776"/>
      <c r="Y25" s="1776"/>
    </row>
    <row r="26" spans="1:10" s="1786" customFormat="1" ht="6" customHeight="1">
      <c r="A26" s="1783"/>
      <c r="B26" s="1784"/>
      <c r="C26" s="1783"/>
      <c r="D26" s="1784"/>
      <c r="E26" s="1785"/>
      <c r="F26" s="1785"/>
      <c r="G26" s="1785"/>
      <c r="H26" s="1785"/>
      <c r="I26" s="1785"/>
      <c r="J26" s="1785"/>
    </row>
    <row r="27" spans="1:11" s="1792" customFormat="1" ht="15.75">
      <c r="A27" s="1787" t="s">
        <v>1629</v>
      </c>
      <c r="B27" s="1788"/>
      <c r="C27" s="1736" t="s">
        <v>1637</v>
      </c>
      <c r="D27" s="1788"/>
      <c r="E27" s="1789"/>
      <c r="F27" s="1790"/>
      <c r="G27" s="1790"/>
      <c r="H27" s="1790"/>
      <c r="I27" s="1791"/>
      <c r="J27" s="1791"/>
      <c r="K27" s="1791"/>
    </row>
    <row r="28" spans="1:10" s="1786" customFormat="1" ht="6" customHeight="1">
      <c r="A28" s="1793"/>
      <c r="B28" s="1784"/>
      <c r="C28" s="1793"/>
      <c r="D28" s="1784"/>
      <c r="E28" s="1794"/>
      <c r="F28" s="1794"/>
      <c r="G28" s="1794"/>
      <c r="H28" s="1794"/>
      <c r="I28" s="1794"/>
      <c r="J28" s="1794"/>
    </row>
    <row r="29" spans="1:4" s="1786" customFormat="1" ht="15.75">
      <c r="A29" s="1657" t="s">
        <v>1573</v>
      </c>
      <c r="B29" s="1657"/>
      <c r="C29" s="1657" t="s">
        <v>1638</v>
      </c>
      <c r="D29" s="1657"/>
    </row>
    <row r="30" s="1786" customFormat="1" ht="6" customHeight="1"/>
    <row r="31" s="1786" customFormat="1" ht="15.75"/>
    <row r="32" s="1786" customFormat="1" ht="15.75"/>
    <row r="33" s="1786" customFormat="1" ht="15.75"/>
    <row r="34" s="1786" customFormat="1" ht="15.75"/>
    <row r="54" spans="5:11" ht="15.75">
      <c r="E54" s="1795"/>
      <c r="F54" s="1795"/>
      <c r="G54" s="1795"/>
      <c r="H54" s="1795"/>
      <c r="I54" s="1795"/>
      <c r="J54" s="1795"/>
      <c r="K54" s="1795"/>
    </row>
    <row r="55" spans="5:11" ht="15.75">
      <c r="E55" s="1795"/>
      <c r="F55" s="1795"/>
      <c r="G55" s="1795"/>
      <c r="H55" s="1795"/>
      <c r="I55" s="1795"/>
      <c r="J55" s="1795"/>
      <c r="K55" s="1795"/>
    </row>
    <row r="56" spans="5:11" ht="15.75">
      <c r="E56" s="1795"/>
      <c r="F56" s="1795"/>
      <c r="G56" s="1795"/>
      <c r="H56" s="1795"/>
      <c r="I56" s="1795"/>
      <c r="J56" s="1795"/>
      <c r="K56" s="1795"/>
    </row>
    <row r="57" spans="5:11" ht="15.75">
      <c r="E57" s="1795"/>
      <c r="F57" s="1795"/>
      <c r="G57" s="1795"/>
      <c r="H57" s="1795"/>
      <c r="I57" s="1795"/>
      <c r="J57" s="1795"/>
      <c r="K57" s="1795"/>
    </row>
    <row r="58" spans="5:11" ht="15.75">
      <c r="E58" s="1795"/>
      <c r="F58" s="1795"/>
      <c r="G58" s="1795"/>
      <c r="H58" s="1795"/>
      <c r="I58" s="1795"/>
      <c r="J58" s="1795"/>
      <c r="K58" s="1795"/>
    </row>
    <row r="59" spans="5:11" ht="15.75">
      <c r="E59" s="1795"/>
      <c r="F59" s="1795"/>
      <c r="G59" s="1795"/>
      <c r="H59" s="1795"/>
      <c r="I59" s="1795"/>
      <c r="J59" s="1795"/>
      <c r="K59" s="1795"/>
    </row>
    <row r="60" spans="5:11" ht="15.75">
      <c r="E60" s="1795"/>
      <c r="F60" s="1795"/>
      <c r="G60" s="1795"/>
      <c r="H60" s="1795"/>
      <c r="I60" s="1795"/>
      <c r="J60" s="1795"/>
      <c r="K60" s="1795"/>
    </row>
    <row r="61" spans="5:11" ht="15.75">
      <c r="E61" s="1795"/>
      <c r="F61" s="1795"/>
      <c r="G61" s="1795"/>
      <c r="H61" s="1795"/>
      <c r="I61" s="1795"/>
      <c r="J61" s="1795"/>
      <c r="K61" s="1795"/>
    </row>
    <row r="62" spans="5:11" ht="15.75">
      <c r="E62" s="1795"/>
      <c r="F62" s="1795"/>
      <c r="G62" s="1795"/>
      <c r="H62" s="1795"/>
      <c r="I62" s="1795"/>
      <c r="J62" s="1795"/>
      <c r="K62" s="1795"/>
    </row>
    <row r="63" spans="5:11" ht="15.75">
      <c r="E63" s="1795"/>
      <c r="F63" s="1795"/>
      <c r="G63" s="1795"/>
      <c r="H63" s="1795"/>
      <c r="I63" s="1795"/>
      <c r="J63" s="1795"/>
      <c r="K63" s="1795"/>
    </row>
    <row r="64" spans="5:11" ht="15.75">
      <c r="E64" s="1795"/>
      <c r="F64" s="1795"/>
      <c r="G64" s="1795"/>
      <c r="H64" s="1795"/>
      <c r="I64" s="1795"/>
      <c r="J64" s="1795"/>
      <c r="K64" s="1795"/>
    </row>
    <row r="65" spans="5:11" ht="15.75">
      <c r="E65" s="1795"/>
      <c r="F65" s="1795"/>
      <c r="G65" s="1795"/>
      <c r="H65" s="1795"/>
      <c r="I65" s="1795"/>
      <c r="J65" s="1795"/>
      <c r="K65" s="1795"/>
    </row>
    <row r="66" spans="5:11" ht="15.75">
      <c r="E66" s="1795"/>
      <c r="F66" s="1795"/>
      <c r="G66" s="1795"/>
      <c r="H66" s="1795"/>
      <c r="I66" s="1795"/>
      <c r="J66" s="1795"/>
      <c r="K66" s="1795"/>
    </row>
    <row r="67" spans="5:11" ht="15.75">
      <c r="E67" s="1795"/>
      <c r="F67" s="1795"/>
      <c r="G67" s="1795"/>
      <c r="H67" s="1795"/>
      <c r="I67" s="1795"/>
      <c r="J67" s="1795"/>
      <c r="K67" s="1795"/>
    </row>
    <row r="68" spans="5:11" ht="15.75">
      <c r="E68" s="1795"/>
      <c r="F68" s="1795"/>
      <c r="G68" s="1795"/>
      <c r="H68" s="1795"/>
      <c r="I68" s="1795"/>
      <c r="J68" s="1795"/>
      <c r="K68" s="1795"/>
    </row>
    <row r="69" spans="5:11" ht="15.75">
      <c r="E69" s="1795"/>
      <c r="F69" s="1795"/>
      <c r="G69" s="1795"/>
      <c r="H69" s="1795"/>
      <c r="I69" s="1795"/>
      <c r="J69" s="1795"/>
      <c r="K69" s="1795"/>
    </row>
    <row r="70" spans="5:11" ht="15.75">
      <c r="E70" s="1795"/>
      <c r="F70" s="1795"/>
      <c r="G70" s="1795"/>
      <c r="H70" s="1795"/>
      <c r="I70" s="1795"/>
      <c r="J70" s="1795"/>
      <c r="K70" s="1795"/>
    </row>
    <row r="71" spans="5:11" ht="15.75">
      <c r="E71" s="1795"/>
      <c r="F71" s="1795"/>
      <c r="G71" s="1795"/>
      <c r="H71" s="1795"/>
      <c r="I71" s="1795"/>
      <c r="J71" s="1795"/>
      <c r="K71" s="1795"/>
    </row>
  </sheetData>
  <sheetProtection/>
  <mergeCells count="3">
    <mergeCell ref="E3:J3"/>
    <mergeCell ref="F4:G4"/>
    <mergeCell ref="H4:J4"/>
  </mergeCells>
  <printOptions horizontalCentered="1"/>
  <pageMargins left="0.3937007874015748" right="0.3937007874015748" top="0.984251968503937" bottom="0.984251968503937" header="0.11811023622047245" footer="0.11811023622047245"/>
  <pageSetup horizontalDpi="300" verticalDpi="300" orientation="portrait" paperSize="9" scale="75" r:id="rId1"/>
</worksheet>
</file>

<file path=xl/worksheets/sheet81.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D51" sqref="D51"/>
    </sheetView>
  </sheetViews>
  <sheetFormatPr defaultColWidth="9.00390625" defaultRowHeight="12.75"/>
  <cols>
    <col min="1" max="1" width="20.375" style="422" customWidth="1"/>
    <col min="2" max="7" width="11.375" style="422" customWidth="1"/>
    <col min="8" max="16384" width="9.125" style="422" customWidth="1"/>
  </cols>
  <sheetData>
    <row r="1" spans="1:7" ht="24.75" customHeight="1">
      <c r="A1" s="1796" t="s">
        <v>1639</v>
      </c>
      <c r="B1" s="1797"/>
      <c r="C1" s="1797"/>
      <c r="D1" s="1797"/>
      <c r="E1" s="1797"/>
      <c r="F1" s="435"/>
      <c r="G1" s="435"/>
    </row>
    <row r="2" spans="1:7" ht="24.75" customHeight="1">
      <c r="A2" s="1798" t="s">
        <v>1640</v>
      </c>
      <c r="B2" s="1799"/>
      <c r="C2" s="1799"/>
      <c r="D2" s="1799"/>
      <c r="E2" s="1799"/>
      <c r="F2" s="1033"/>
      <c r="G2" s="1033"/>
    </row>
    <row r="3" spans="1:7" ht="11.25" customHeight="1">
      <c r="A3" s="1800"/>
      <c r="B3" s="975"/>
      <c r="C3" s="975"/>
      <c r="D3" s="975"/>
      <c r="E3" s="1801"/>
      <c r="F3" s="1801"/>
      <c r="G3" s="439" t="s">
        <v>1641</v>
      </c>
    </row>
    <row r="4" spans="1:7" s="358" customFormat="1" ht="27.75" customHeight="1">
      <c r="A4" s="413" t="s">
        <v>1642</v>
      </c>
      <c r="B4" s="1802">
        <v>41364</v>
      </c>
      <c r="C4" s="1802">
        <v>41455</v>
      </c>
      <c r="D4" s="1802">
        <v>41547</v>
      </c>
      <c r="E4" s="1802">
        <v>41639</v>
      </c>
      <c r="F4" s="1802">
        <v>41729</v>
      </c>
      <c r="G4" s="1802">
        <v>41820</v>
      </c>
    </row>
    <row r="5" spans="1:7" s="358" customFormat="1" ht="6" customHeight="1">
      <c r="A5" s="746"/>
      <c r="B5" s="1803"/>
      <c r="C5" s="1803"/>
      <c r="D5" s="1803"/>
      <c r="E5" s="1803"/>
      <c r="F5" s="1803"/>
      <c r="G5" s="1803"/>
    </row>
    <row r="6" spans="1:7" s="358" customFormat="1" ht="15" customHeight="1">
      <c r="A6" s="1804" t="s">
        <v>1643</v>
      </c>
      <c r="B6" s="1805">
        <f aca="true" t="shared" si="0" ref="B6:G6">SUM(B8,B18)</f>
        <v>12770513.478</v>
      </c>
      <c r="C6" s="1805">
        <f t="shared" si="0"/>
        <v>12805028.728399998</v>
      </c>
      <c r="D6" s="1805">
        <f t="shared" si="0"/>
        <v>12521508.270399999</v>
      </c>
      <c r="E6" s="1805">
        <f t="shared" si="0"/>
        <v>12282975.518399999</v>
      </c>
      <c r="F6" s="1805">
        <f t="shared" si="0"/>
        <v>12005878.7989</v>
      </c>
      <c r="G6" s="1805">
        <f t="shared" si="0"/>
        <v>11725634.8044</v>
      </c>
    </row>
    <row r="7" spans="1:7" s="358" customFormat="1" ht="6" customHeight="1">
      <c r="A7" s="746"/>
      <c r="B7" s="1806"/>
      <c r="C7" s="1806"/>
      <c r="D7" s="1806"/>
      <c r="E7" s="1806"/>
      <c r="F7" s="1806"/>
      <c r="G7" s="1806"/>
    </row>
    <row r="8" spans="1:9" s="358" customFormat="1" ht="15">
      <c r="A8" s="468" t="s">
        <v>1644</v>
      </c>
      <c r="B8" s="1806">
        <f aca="true" t="shared" si="1" ref="B8:G8">SUM(B9:B16)</f>
        <v>12762777.4</v>
      </c>
      <c r="C8" s="1806">
        <f t="shared" si="1"/>
        <v>12797297.476999998</v>
      </c>
      <c r="D8" s="1806">
        <f t="shared" si="1"/>
        <v>12513777.019</v>
      </c>
      <c r="E8" s="1806">
        <f t="shared" si="1"/>
        <v>12275244.266999999</v>
      </c>
      <c r="F8" s="1806">
        <f t="shared" si="1"/>
        <v>11998147.547500001</v>
      </c>
      <c r="G8" s="1806">
        <f t="shared" si="1"/>
        <v>11717903.553000001</v>
      </c>
      <c r="I8" s="1807"/>
    </row>
    <row r="9" spans="1:7" s="358" customFormat="1" ht="6" customHeight="1">
      <c r="A9" s="1808"/>
      <c r="B9" s="1806"/>
      <c r="C9" s="1806"/>
      <c r="D9" s="1806"/>
      <c r="E9" s="1806"/>
      <c r="F9" s="1806"/>
      <c r="G9" s="1806"/>
    </row>
    <row r="10" spans="1:9" s="358" customFormat="1" ht="13.5" customHeight="1">
      <c r="A10" s="1809" t="s">
        <v>1645</v>
      </c>
      <c r="B10" s="1810">
        <v>3913045.4</v>
      </c>
      <c r="C10" s="1810">
        <v>3879607.25</v>
      </c>
      <c r="D10" s="1811">
        <v>3847600.2</v>
      </c>
      <c r="E10" s="1811">
        <v>3814443.55</v>
      </c>
      <c r="F10" s="1811">
        <v>3773296.25</v>
      </c>
      <c r="G10" s="1810">
        <v>3730812.85</v>
      </c>
      <c r="I10" s="1807"/>
    </row>
    <row r="11" spans="1:9" s="358" customFormat="1" ht="13.5" customHeight="1">
      <c r="A11" s="1809" t="s">
        <v>1646</v>
      </c>
      <c r="B11" s="1810">
        <v>4471375.625</v>
      </c>
      <c r="C11" s="1810">
        <v>4409393.425</v>
      </c>
      <c r="D11" s="1811">
        <v>4340328.425</v>
      </c>
      <c r="E11" s="1811">
        <v>4296906.65</v>
      </c>
      <c r="F11" s="1811">
        <v>4229662.225</v>
      </c>
      <c r="G11" s="1810">
        <v>4163285.075</v>
      </c>
      <c r="I11" s="1807"/>
    </row>
    <row r="12" spans="1:9" s="358" customFormat="1" ht="13.5" customHeight="1">
      <c r="A12" s="1809" t="s">
        <v>1647</v>
      </c>
      <c r="B12" s="1810">
        <v>2882456.81</v>
      </c>
      <c r="C12" s="1810">
        <v>2971313.24</v>
      </c>
      <c r="D12" s="1811">
        <v>2865889.97</v>
      </c>
      <c r="E12" s="1811">
        <v>2767160.73</v>
      </c>
      <c r="F12" s="1811">
        <v>2664363.79</v>
      </c>
      <c r="G12" s="1810">
        <v>2568220.18</v>
      </c>
      <c r="I12" s="1807"/>
    </row>
    <row r="13" spans="1:9" s="358" customFormat="1" ht="13.5" customHeight="1">
      <c r="A13" s="1809" t="s">
        <v>1648</v>
      </c>
      <c r="B13" s="1810">
        <v>1058186.82</v>
      </c>
      <c r="C13" s="1810">
        <v>1117003.055</v>
      </c>
      <c r="D13" s="1811">
        <v>1063380.36</v>
      </c>
      <c r="E13" s="1811">
        <v>1021239.44</v>
      </c>
      <c r="F13" s="1811">
        <v>974126.765</v>
      </c>
      <c r="G13" s="1810">
        <v>920597.095</v>
      </c>
      <c r="I13" s="1807"/>
    </row>
    <row r="14" spans="1:9" s="358" customFormat="1" ht="13.5" customHeight="1">
      <c r="A14" s="1809" t="s">
        <v>1649</v>
      </c>
      <c r="B14" s="1810">
        <v>239479.132</v>
      </c>
      <c r="C14" s="1810">
        <v>229080.472</v>
      </c>
      <c r="D14" s="1811">
        <v>214792.52</v>
      </c>
      <c r="E14" s="1811">
        <v>202103.97</v>
      </c>
      <c r="F14" s="1811">
        <v>190907.955</v>
      </c>
      <c r="G14" s="1810">
        <v>177636.3975</v>
      </c>
      <c r="I14" s="1807"/>
    </row>
    <row r="15" spans="1:9" s="358" customFormat="1" ht="13.5" customHeight="1">
      <c r="A15" s="1809" t="s">
        <v>1650</v>
      </c>
      <c r="B15" s="1810">
        <v>194108.542</v>
      </c>
      <c r="C15" s="1810">
        <v>186775.537</v>
      </c>
      <c r="D15" s="1811">
        <v>177661.454</v>
      </c>
      <c r="E15" s="1811">
        <v>169267.087</v>
      </c>
      <c r="F15" s="1811">
        <v>161668.695</v>
      </c>
      <c r="G15" s="1810">
        <v>153230.574</v>
      </c>
      <c r="I15" s="1807"/>
    </row>
    <row r="16" spans="1:9" s="358" customFormat="1" ht="13.5" customHeight="1">
      <c r="A16" s="1809" t="s">
        <v>1651</v>
      </c>
      <c r="B16" s="1810">
        <v>4125.071</v>
      </c>
      <c r="C16" s="1810">
        <v>4124.498</v>
      </c>
      <c r="D16" s="1811">
        <v>4124.09</v>
      </c>
      <c r="E16" s="1811">
        <v>4122.84</v>
      </c>
      <c r="F16" s="1811">
        <v>4121.8675</v>
      </c>
      <c r="G16" s="1810">
        <v>4121.3815</v>
      </c>
      <c r="I16" s="1807"/>
    </row>
    <row r="17" spans="1:7" s="358" customFormat="1" ht="6" customHeight="1">
      <c r="A17" s="746"/>
      <c r="B17" s="1806"/>
      <c r="C17" s="1806"/>
      <c r="D17" s="1806"/>
      <c r="E17" s="1806"/>
      <c r="F17" s="1806"/>
      <c r="G17" s="1806"/>
    </row>
    <row r="18" spans="1:7" s="358" customFormat="1" ht="15">
      <c r="A18" s="1808" t="s">
        <v>1652</v>
      </c>
      <c r="B18" s="1806">
        <v>7736.078</v>
      </c>
      <c r="C18" s="1806">
        <v>7731.2514</v>
      </c>
      <c r="D18" s="1806">
        <v>7731.2514</v>
      </c>
      <c r="E18" s="1806">
        <v>7731.2514</v>
      </c>
      <c r="F18" s="1806">
        <v>7731.2514</v>
      </c>
      <c r="G18" s="1806">
        <v>7731.2514</v>
      </c>
    </row>
    <row r="19" spans="1:7" s="358" customFormat="1" ht="6" customHeight="1">
      <c r="A19" s="1812"/>
      <c r="B19" s="1813"/>
      <c r="C19" s="1813"/>
      <c r="D19" s="1813"/>
      <c r="E19" s="1813"/>
      <c r="F19" s="1813"/>
      <c r="G19" s="1813"/>
    </row>
    <row r="20" spans="1:7" s="358" customFormat="1" ht="6" customHeight="1">
      <c r="A20" s="358" t="s">
        <v>82</v>
      </c>
      <c r="B20" s="2451"/>
      <c r="C20" s="2451"/>
      <c r="D20" s="2451"/>
      <c r="E20" s="2451"/>
      <c r="F20" s="2451"/>
      <c r="G20" s="2451"/>
    </row>
    <row r="21" spans="1:5" s="369" customFormat="1" ht="15.75">
      <c r="A21" s="369" t="s">
        <v>1653</v>
      </c>
      <c r="B21" s="1814"/>
      <c r="C21" s="1815"/>
      <c r="D21" s="1815"/>
      <c r="E21" s="1815"/>
    </row>
    <row r="22" spans="1:7" s="369" customFormat="1" ht="15.75">
      <c r="A22" s="394" t="s">
        <v>1654</v>
      </c>
      <c r="B22" s="1816"/>
      <c r="C22" s="1816"/>
      <c r="D22" s="1816"/>
      <c r="E22" s="1816"/>
      <c r="F22" s="1816"/>
      <c r="G22" s="1816"/>
    </row>
    <row r="23" spans="1:7" s="369" customFormat="1" ht="15.75">
      <c r="A23" s="394" t="s">
        <v>1655</v>
      </c>
      <c r="B23" s="1816"/>
      <c r="C23" s="1816"/>
      <c r="D23" s="1817"/>
      <c r="E23" s="1816"/>
      <c r="G23" s="1817"/>
    </row>
    <row r="24" spans="2:7" s="369" customFormat="1" ht="6" customHeight="1">
      <c r="B24" s="1816"/>
      <c r="C24" s="1816"/>
      <c r="D24" s="1817"/>
      <c r="E24" s="1816"/>
      <c r="G24" s="1817"/>
    </row>
    <row r="25" s="369" customFormat="1" ht="13.5">
      <c r="A25" s="368" t="s">
        <v>1234</v>
      </c>
    </row>
    <row r="26" s="358" customFormat="1" ht="12.75">
      <c r="A26" s="422"/>
    </row>
  </sheetData>
  <sheetProtection/>
  <mergeCells count="1">
    <mergeCell ref="B20:G20"/>
  </mergeCells>
  <printOptions horizontalCentered="1"/>
  <pageMargins left="0.7874015748031497" right="0.7874015748031497" top="0.7874015748031497" bottom="0.7874015748031497" header="0.11811023622047245" footer="0.11811023622047245"/>
  <pageSetup horizontalDpi="600" verticalDpi="600" orientation="portrait" paperSize="9" scale="75" r:id="rId1"/>
</worksheet>
</file>

<file path=xl/worksheets/sheet82.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D51" sqref="D51"/>
    </sheetView>
  </sheetViews>
  <sheetFormatPr defaultColWidth="9.00390625" defaultRowHeight="12.75"/>
  <cols>
    <col min="1" max="1" width="22.875" style="422" customWidth="1"/>
    <col min="2" max="7" width="11.375" style="422" customWidth="1"/>
    <col min="8" max="16384" width="9.125" style="422" customWidth="1"/>
  </cols>
  <sheetData>
    <row r="1" spans="1:7" ht="24.75" customHeight="1">
      <c r="A1" s="1798" t="s">
        <v>1656</v>
      </c>
      <c r="B1" s="1798"/>
      <c r="C1" s="1798"/>
      <c r="D1" s="1798"/>
      <c r="E1" s="1798"/>
      <c r="F1" s="1798"/>
      <c r="G1" s="1033"/>
    </row>
    <row r="2" spans="1:7" s="1819" customFormat="1" ht="11.25" customHeight="1">
      <c r="A2" s="1800"/>
      <c r="B2" s="1818"/>
      <c r="C2" s="1818"/>
      <c r="D2" s="1818"/>
      <c r="E2" s="439"/>
      <c r="F2" s="1818"/>
      <c r="G2" s="439" t="s">
        <v>1641</v>
      </c>
    </row>
    <row r="3" spans="1:7" s="358" customFormat="1" ht="27.75" customHeight="1">
      <c r="A3" s="413" t="s">
        <v>1642</v>
      </c>
      <c r="B3" s="1802">
        <v>41364</v>
      </c>
      <c r="C3" s="1802">
        <v>41455</v>
      </c>
      <c r="D3" s="1802">
        <v>41547</v>
      </c>
      <c r="E3" s="1802">
        <v>41639</v>
      </c>
      <c r="F3" s="1802">
        <v>41729</v>
      </c>
      <c r="G3" s="1802">
        <v>41820</v>
      </c>
    </row>
    <row r="4" spans="1:7" s="358" customFormat="1" ht="6" customHeight="1">
      <c r="A4" s="1427"/>
      <c r="B4" s="1820"/>
      <c r="C4" s="1820"/>
      <c r="D4" s="1820"/>
      <c r="E4" s="1820"/>
      <c r="F4" s="1820"/>
      <c r="G4" s="1820"/>
    </row>
    <row r="5" spans="1:7" s="358" customFormat="1" ht="15" customHeight="1">
      <c r="A5" s="497" t="s">
        <v>1657</v>
      </c>
      <c r="B5" s="1805">
        <f aca="true" t="shared" si="0" ref="B5:G5">SUM(B7,B17)</f>
        <v>199854.16700000002</v>
      </c>
      <c r="C5" s="1805">
        <f t="shared" si="0"/>
        <v>208403.16700000004</v>
      </c>
      <c r="D5" s="1805">
        <f t="shared" si="0"/>
        <v>209543.1689</v>
      </c>
      <c r="E5" s="1805">
        <f t="shared" si="0"/>
        <v>210287.98128000004</v>
      </c>
      <c r="F5" s="1805">
        <f t="shared" si="0"/>
        <v>217526.89695</v>
      </c>
      <c r="G5" s="1805">
        <f t="shared" si="0"/>
        <v>223264.39695</v>
      </c>
    </row>
    <row r="6" spans="1:7" s="358" customFormat="1" ht="6" customHeight="1">
      <c r="A6" s="746"/>
      <c r="B6" s="1806"/>
      <c r="C6" s="1806"/>
      <c r="D6" s="1806"/>
      <c r="E6" s="1806"/>
      <c r="F6" s="1806"/>
      <c r="G6" s="1806"/>
    </row>
    <row r="7" spans="1:7" s="358" customFormat="1" ht="15">
      <c r="A7" s="468" t="s">
        <v>1644</v>
      </c>
      <c r="B7" s="1806">
        <f aca="true" t="shared" si="1" ref="B7:G7">SUM(B9:B15)</f>
        <v>199844.602</v>
      </c>
      <c r="C7" s="1806">
        <f t="shared" si="1"/>
        <v>208393.60200000004</v>
      </c>
      <c r="D7" s="1806">
        <f t="shared" si="1"/>
        <v>209533.60384</v>
      </c>
      <c r="E7" s="1806">
        <f t="shared" si="1"/>
        <v>210278.41622000004</v>
      </c>
      <c r="F7" s="1806">
        <f t="shared" si="1"/>
        <v>217519.15622</v>
      </c>
      <c r="G7" s="1806">
        <f t="shared" si="1"/>
        <v>223256.65622</v>
      </c>
    </row>
    <row r="8" spans="1:7" s="358" customFormat="1" ht="6" customHeight="1">
      <c r="A8" s="1808"/>
      <c r="B8" s="1810"/>
      <c r="C8" s="1810"/>
      <c r="D8" s="1810"/>
      <c r="E8" s="1810"/>
      <c r="F8" s="1810"/>
      <c r="G8" s="1810"/>
    </row>
    <row r="9" spans="1:9" s="358" customFormat="1" ht="13.5" customHeight="1">
      <c r="A9" s="1821" t="s">
        <v>1658</v>
      </c>
      <c r="B9" s="1811">
        <v>84693.471</v>
      </c>
      <c r="C9" s="1811">
        <v>92693.471</v>
      </c>
      <c r="D9" s="1811">
        <v>92693.471</v>
      </c>
      <c r="E9" s="1810">
        <v>92690.606</v>
      </c>
      <c r="F9" s="1811">
        <v>94591.106</v>
      </c>
      <c r="G9" s="1810">
        <v>99618.606</v>
      </c>
      <c r="I9" s="1807"/>
    </row>
    <row r="10" spans="1:9" s="358" customFormat="1" ht="13.5" customHeight="1">
      <c r="A10" s="1821" t="s">
        <v>1659</v>
      </c>
      <c r="B10" s="1811">
        <v>40301.984</v>
      </c>
      <c r="C10" s="1811">
        <v>40300.984</v>
      </c>
      <c r="D10" s="1811">
        <v>40300.984</v>
      </c>
      <c r="E10" s="1810">
        <v>40299.9325</v>
      </c>
      <c r="F10" s="1811">
        <v>42753.4325</v>
      </c>
      <c r="G10" s="1810">
        <v>42753.4325</v>
      </c>
      <c r="I10" s="1807"/>
    </row>
    <row r="11" spans="1:9" s="358" customFormat="1" ht="13.5" customHeight="1">
      <c r="A11" s="1821" t="s">
        <v>1660</v>
      </c>
      <c r="B11" s="1811">
        <v>32433.018</v>
      </c>
      <c r="C11" s="1811">
        <v>32433.018</v>
      </c>
      <c r="D11" s="1811">
        <v>32433.018</v>
      </c>
      <c r="E11" s="1810">
        <v>32832.3004</v>
      </c>
      <c r="F11" s="1811">
        <v>34391.9004</v>
      </c>
      <c r="G11" s="1810">
        <v>34391.9004</v>
      </c>
      <c r="I11" s="1807"/>
    </row>
    <row r="12" spans="1:9" s="358" customFormat="1" ht="13.5" customHeight="1">
      <c r="A12" s="1821" t="s">
        <v>1661</v>
      </c>
      <c r="B12" s="1811">
        <v>20057.361</v>
      </c>
      <c r="C12" s="1811">
        <v>20557.361</v>
      </c>
      <c r="D12" s="1811">
        <v>21057.3619</v>
      </c>
      <c r="E12" s="1810">
        <v>21056.991</v>
      </c>
      <c r="F12" s="1811">
        <v>22036.791</v>
      </c>
      <c r="G12" s="1810">
        <v>22036.791</v>
      </c>
      <c r="I12" s="1807"/>
    </row>
    <row r="13" spans="1:9" s="358" customFormat="1" ht="13.5" customHeight="1">
      <c r="A13" s="1821" t="s">
        <v>1662</v>
      </c>
      <c r="B13" s="1811">
        <v>9624.839</v>
      </c>
      <c r="C13" s="1811">
        <v>9624.839</v>
      </c>
      <c r="D13" s="1811">
        <v>9624.8392</v>
      </c>
      <c r="E13" s="1810">
        <v>9774.7115</v>
      </c>
      <c r="F13" s="1811">
        <v>10023.1615</v>
      </c>
      <c r="G13" s="1810">
        <v>10173.1615</v>
      </c>
      <c r="I13" s="1807"/>
    </row>
    <row r="14" spans="1:9" s="358" customFormat="1" ht="13.5" customHeight="1">
      <c r="A14" s="1821" t="s">
        <v>1663</v>
      </c>
      <c r="B14" s="1811">
        <v>7862.261</v>
      </c>
      <c r="C14" s="1811">
        <v>7862.261</v>
      </c>
      <c r="D14" s="1811">
        <v>8502.26166</v>
      </c>
      <c r="E14" s="1810">
        <v>8502.2227</v>
      </c>
      <c r="F14" s="1811">
        <v>8501.402699999999</v>
      </c>
      <c r="G14" s="1810">
        <v>9061.402699999999</v>
      </c>
      <c r="I14" s="1807"/>
    </row>
    <row r="15" spans="1:9" s="358" customFormat="1" ht="13.5" customHeight="1">
      <c r="A15" s="1821" t="s">
        <v>1664</v>
      </c>
      <c r="B15" s="1811">
        <v>4871.668</v>
      </c>
      <c r="C15" s="1811">
        <v>4921.668</v>
      </c>
      <c r="D15" s="1811">
        <v>4921.66808</v>
      </c>
      <c r="E15" s="1810">
        <v>5121.65212</v>
      </c>
      <c r="F15" s="1811">
        <v>5221.36212</v>
      </c>
      <c r="G15" s="1810">
        <v>5221.36212</v>
      </c>
      <c r="I15" s="1807"/>
    </row>
    <row r="16" spans="1:7" s="358" customFormat="1" ht="6" customHeight="1">
      <c r="A16" s="1822"/>
      <c r="B16" s="1810"/>
      <c r="C16" s="1810"/>
      <c r="D16" s="1810"/>
      <c r="E16" s="1810"/>
      <c r="F16" s="1810"/>
      <c r="G16" s="1810"/>
    </row>
    <row r="17" spans="1:7" s="358" customFormat="1" ht="15">
      <c r="A17" s="468" t="s">
        <v>1665</v>
      </c>
      <c r="B17" s="1806">
        <v>9.565</v>
      </c>
      <c r="C17" s="1806">
        <v>9.565</v>
      </c>
      <c r="D17" s="1806">
        <v>9.56506</v>
      </c>
      <c r="E17" s="1810">
        <v>9.56506</v>
      </c>
      <c r="F17" s="1806">
        <v>7.74073</v>
      </c>
      <c r="G17" s="1810">
        <v>7.74073</v>
      </c>
    </row>
    <row r="18" spans="1:7" s="358" customFormat="1" ht="6" customHeight="1">
      <c r="A18" s="1823"/>
      <c r="B18" s="1810"/>
      <c r="C18" s="1810"/>
      <c r="D18" s="1810"/>
      <c r="E18" s="1810"/>
      <c r="F18" s="1810"/>
      <c r="G18" s="1810"/>
    </row>
    <row r="19" spans="1:7" s="358" customFormat="1" ht="15">
      <c r="A19" s="497" t="s">
        <v>1666</v>
      </c>
      <c r="B19" s="1824">
        <v>6711.41</v>
      </c>
      <c r="C19" s="1824">
        <v>6911.41</v>
      </c>
      <c r="D19" s="1824">
        <v>6941.41</v>
      </c>
      <c r="E19" s="1824">
        <v>6987.41</v>
      </c>
      <c r="F19" s="1824">
        <v>6987.41</v>
      </c>
      <c r="G19" s="1824">
        <v>7022.26</v>
      </c>
    </row>
    <row r="20" spans="1:7" s="358" customFormat="1" ht="6" customHeight="1">
      <c r="A20" s="1812"/>
      <c r="B20" s="1813"/>
      <c r="C20" s="1813"/>
      <c r="D20" s="1813"/>
      <c r="E20" s="1813"/>
      <c r="F20" s="1813"/>
      <c r="G20" s="1813"/>
    </row>
    <row r="21" spans="1:7" s="358" customFormat="1" ht="6" customHeight="1">
      <c r="A21" s="2452"/>
      <c r="B21" s="2452"/>
      <c r="C21" s="2452"/>
      <c r="D21" s="2452"/>
      <c r="E21" s="2452"/>
      <c r="F21" s="2452"/>
      <c r="G21" s="2452"/>
    </row>
    <row r="22" spans="1:6" s="369" customFormat="1" ht="15.75" customHeight="1">
      <c r="A22" s="1825" t="s">
        <v>1667</v>
      </c>
      <c r="B22" s="1826"/>
      <c r="C22" s="1827"/>
      <c r="D22" s="1826"/>
      <c r="E22" s="1827"/>
      <c r="F22" s="1827"/>
    </row>
    <row r="23" spans="1:7" s="369" customFormat="1" ht="15.75" customHeight="1">
      <c r="A23" s="394" t="s">
        <v>1668</v>
      </c>
      <c r="B23" s="1817"/>
      <c r="C23" s="1817"/>
      <c r="D23" s="1816"/>
      <c r="E23" s="1817"/>
      <c r="F23" s="1816"/>
      <c r="G23" s="1816"/>
    </row>
    <row r="24" spans="1:6" s="369" customFormat="1" ht="15.75" customHeight="1">
      <c r="A24" s="1825" t="s">
        <v>1669</v>
      </c>
      <c r="B24" s="174"/>
      <c r="C24" s="174"/>
      <c r="D24" s="174"/>
      <c r="E24" s="174"/>
      <c r="F24" s="174"/>
    </row>
    <row r="25" spans="1:7" s="369" customFormat="1" ht="6" customHeight="1">
      <c r="A25" s="394"/>
      <c r="B25" s="1817"/>
      <c r="C25" s="1817"/>
      <c r="D25" s="1816"/>
      <c r="E25" s="1817"/>
      <c r="F25" s="1816"/>
      <c r="G25" s="1816"/>
    </row>
    <row r="26" spans="1:7" s="369" customFormat="1" ht="13.5" customHeight="1">
      <c r="A26" s="368" t="s">
        <v>136</v>
      </c>
      <c r="B26" s="1817"/>
      <c r="C26" s="1817"/>
      <c r="D26" s="1817"/>
      <c r="E26" s="1817"/>
      <c r="F26" s="1817"/>
      <c r="G26" s="1817"/>
    </row>
  </sheetData>
  <sheetProtection/>
  <mergeCells count="1">
    <mergeCell ref="A21:G21"/>
  </mergeCells>
  <printOptions horizontalCentered="1"/>
  <pageMargins left="0.7874015748031497" right="0.7874015748031497" top="0.7874015748031497" bottom="0.7874015748031497" header="0.11811023622047245" footer="0.1181102362204724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DQ75"/>
  <sheetViews>
    <sheetView view="pageBreakPreview" zoomScaleSheetLayoutView="100" zoomScalePageLayoutView="0" workbookViewId="0" topLeftCell="A1">
      <selection activeCell="A2" sqref="A2"/>
    </sheetView>
  </sheetViews>
  <sheetFormatPr defaultColWidth="9.00390625" defaultRowHeight="12.75"/>
  <cols>
    <col min="1" max="1" width="34.125" style="3" customWidth="1"/>
    <col min="2" max="7" width="12.75390625" style="3" customWidth="1"/>
    <col min="8" max="16384" width="9.125" style="3" customWidth="1"/>
  </cols>
  <sheetData>
    <row r="1" spans="1:7" ht="24.75" customHeight="1">
      <c r="A1" s="13" t="s">
        <v>69</v>
      </c>
      <c r="B1" s="10"/>
      <c r="C1" s="10"/>
      <c r="D1" s="10"/>
      <c r="E1" s="10"/>
      <c r="F1" s="10"/>
      <c r="G1" s="10"/>
    </row>
    <row r="2" spans="1:7" ht="11.25" customHeight="1">
      <c r="A2" s="11"/>
      <c r="B2" s="5"/>
      <c r="C2" s="5"/>
      <c r="D2" s="5"/>
      <c r="E2" s="5"/>
      <c r="F2" s="5"/>
      <c r="G2" s="5" t="s">
        <v>52</v>
      </c>
    </row>
    <row r="3" spans="1:7" s="6" customFormat="1" ht="19.5" customHeight="1">
      <c r="A3" s="73"/>
      <c r="B3" s="35">
        <v>41364</v>
      </c>
      <c r="C3" s="35">
        <v>41455</v>
      </c>
      <c r="D3" s="35">
        <v>41547</v>
      </c>
      <c r="E3" s="35">
        <v>41639</v>
      </c>
      <c r="F3" s="35">
        <v>41729</v>
      </c>
      <c r="G3" s="35">
        <v>41820</v>
      </c>
    </row>
    <row r="4" spans="1:7" s="6" customFormat="1" ht="7.5" customHeight="1">
      <c r="A4" s="47" t="s">
        <v>82</v>
      </c>
      <c r="B4" s="48"/>
      <c r="C4" s="48"/>
      <c r="D4" s="48"/>
      <c r="E4" s="48"/>
      <c r="F4" s="48"/>
      <c r="G4" s="48"/>
    </row>
    <row r="5" spans="1:7" s="6" customFormat="1" ht="12.75">
      <c r="A5" s="50" t="s">
        <v>106</v>
      </c>
      <c r="B5" s="116">
        <v>57973349</v>
      </c>
      <c r="C5" s="116">
        <v>58099246</v>
      </c>
      <c r="D5" s="116">
        <v>58120891</v>
      </c>
      <c r="E5" s="116">
        <v>58723337</v>
      </c>
      <c r="F5" s="116">
        <v>58932143</v>
      </c>
      <c r="G5" s="116">
        <v>59590825</v>
      </c>
    </row>
    <row r="6" spans="1:7" s="6" customFormat="1" ht="12.75">
      <c r="A6" s="51" t="s">
        <v>107</v>
      </c>
      <c r="B6" s="117">
        <v>55068160</v>
      </c>
      <c r="C6" s="117">
        <v>55192703</v>
      </c>
      <c r="D6" s="117">
        <v>55270545</v>
      </c>
      <c r="E6" s="117">
        <v>55864974</v>
      </c>
      <c r="F6" s="117">
        <v>56019856</v>
      </c>
      <c r="G6" s="117">
        <v>56605520</v>
      </c>
    </row>
    <row r="7" spans="1:7" s="6" customFormat="1" ht="12.75">
      <c r="A7" s="52" t="s">
        <v>108</v>
      </c>
      <c r="B7" s="117">
        <v>485843</v>
      </c>
      <c r="C7" s="117">
        <v>484584</v>
      </c>
      <c r="D7" s="117">
        <v>424137</v>
      </c>
      <c r="E7" s="117">
        <v>414067</v>
      </c>
      <c r="F7" s="117">
        <v>353141</v>
      </c>
      <c r="G7" s="117">
        <v>330541</v>
      </c>
    </row>
    <row r="8" spans="1:7" s="6" customFormat="1" ht="12.75">
      <c r="A8" s="52" t="s">
        <v>109</v>
      </c>
      <c r="B8" s="117">
        <v>255343</v>
      </c>
      <c r="C8" s="117">
        <v>254597</v>
      </c>
      <c r="D8" s="117">
        <v>258919</v>
      </c>
      <c r="E8" s="117">
        <v>588182</v>
      </c>
      <c r="F8" s="117">
        <v>579518</v>
      </c>
      <c r="G8" s="117">
        <v>568448</v>
      </c>
    </row>
    <row r="9" spans="1:7" s="6" customFormat="1" ht="12.75">
      <c r="A9" s="52" t="s">
        <v>110</v>
      </c>
      <c r="B9" s="117">
        <v>54326974</v>
      </c>
      <c r="C9" s="117">
        <v>54453522</v>
      </c>
      <c r="D9" s="117">
        <v>54587489</v>
      </c>
      <c r="E9" s="117">
        <v>54862725</v>
      </c>
      <c r="F9" s="117">
        <v>55087197</v>
      </c>
      <c r="G9" s="117">
        <v>55706531</v>
      </c>
    </row>
    <row r="10" spans="1:7" s="6" customFormat="1" ht="12.75">
      <c r="A10" s="53" t="s">
        <v>102</v>
      </c>
      <c r="B10" s="117">
        <v>34886051</v>
      </c>
      <c r="C10" s="117">
        <v>34928339</v>
      </c>
      <c r="D10" s="117">
        <v>35075541</v>
      </c>
      <c r="E10" s="117">
        <v>35089493</v>
      </c>
      <c r="F10" s="117">
        <v>35477756</v>
      </c>
      <c r="G10" s="117">
        <v>36000595</v>
      </c>
    </row>
    <row r="11" spans="1:7" s="6" customFormat="1" ht="12.75">
      <c r="A11" s="53" t="s">
        <v>157</v>
      </c>
      <c r="B11" s="117">
        <v>950148</v>
      </c>
      <c r="C11" s="117">
        <v>939028</v>
      </c>
      <c r="D11" s="117">
        <v>942289</v>
      </c>
      <c r="E11" s="117">
        <v>1088326</v>
      </c>
      <c r="F11" s="117">
        <v>1057821</v>
      </c>
      <c r="G11" s="117">
        <v>1066860</v>
      </c>
    </row>
    <row r="12" spans="1:7" s="6" customFormat="1" ht="12.75">
      <c r="A12" s="53" t="s">
        <v>158</v>
      </c>
      <c r="B12" s="117">
        <v>18490775</v>
      </c>
      <c r="C12" s="117">
        <v>18586155</v>
      </c>
      <c r="D12" s="117">
        <v>18569659</v>
      </c>
      <c r="E12" s="117">
        <v>18684906</v>
      </c>
      <c r="F12" s="117">
        <v>18551620</v>
      </c>
      <c r="G12" s="117">
        <v>18639076</v>
      </c>
    </row>
    <row r="13" spans="1:7" s="6" customFormat="1" ht="12.75">
      <c r="A13" s="51" t="s">
        <v>111</v>
      </c>
      <c r="B13" s="117">
        <v>2905189</v>
      </c>
      <c r="C13" s="117">
        <v>2906543</v>
      </c>
      <c r="D13" s="117">
        <v>2850346</v>
      </c>
      <c r="E13" s="117">
        <v>2858363</v>
      </c>
      <c r="F13" s="117">
        <v>2912287</v>
      </c>
      <c r="G13" s="117">
        <v>2985305</v>
      </c>
    </row>
    <row r="14" spans="1:7" s="6" customFormat="1" ht="12.75" customHeight="1">
      <c r="A14" s="52" t="s">
        <v>88</v>
      </c>
      <c r="B14" s="117">
        <v>2131608</v>
      </c>
      <c r="C14" s="117">
        <v>2143716</v>
      </c>
      <c r="D14" s="117">
        <v>2176988</v>
      </c>
      <c r="E14" s="117">
        <v>2203188</v>
      </c>
      <c r="F14" s="117">
        <v>2213254</v>
      </c>
      <c r="G14" s="117">
        <v>2214323</v>
      </c>
    </row>
    <row r="15" spans="1:7" s="6" customFormat="1" ht="12.75">
      <c r="A15" s="52" t="s">
        <v>112</v>
      </c>
      <c r="B15" s="117">
        <v>773581</v>
      </c>
      <c r="C15" s="117">
        <v>762827</v>
      </c>
      <c r="D15" s="117">
        <v>673358</v>
      </c>
      <c r="E15" s="117">
        <v>655175</v>
      </c>
      <c r="F15" s="117">
        <v>699033</v>
      </c>
      <c r="G15" s="117">
        <v>770982</v>
      </c>
    </row>
    <row r="16" spans="1:7" s="6" customFormat="1" ht="7.5" customHeight="1">
      <c r="A16" s="74"/>
      <c r="B16" s="75"/>
      <c r="C16" s="75"/>
      <c r="D16" s="75"/>
      <c r="E16" s="75"/>
      <c r="F16" s="75"/>
      <c r="G16" s="75"/>
    </row>
    <row r="17" spans="1:7" s="6" customFormat="1" ht="6" customHeight="1">
      <c r="A17" s="76"/>
      <c r="B17" s="77"/>
      <c r="C17" s="77"/>
      <c r="D17" s="77"/>
      <c r="E17" s="77"/>
      <c r="F17" s="77"/>
      <c r="G17" s="77"/>
    </row>
    <row r="18" spans="1:7" s="64" customFormat="1" ht="13.5">
      <c r="A18" s="43" t="s">
        <v>144</v>
      </c>
      <c r="B18" s="78"/>
      <c r="C18" s="78"/>
      <c r="D18" s="78"/>
      <c r="E18" s="78"/>
      <c r="F18" s="78"/>
      <c r="G18" s="78"/>
    </row>
    <row r="19" s="44" customFormat="1" ht="15.75">
      <c r="A19" s="45" t="s">
        <v>1712</v>
      </c>
    </row>
    <row r="20" spans="1:7" s="64" customFormat="1" ht="6" customHeight="1">
      <c r="A20" s="43"/>
      <c r="B20" s="78"/>
      <c r="C20" s="78"/>
      <c r="D20" s="78"/>
      <c r="E20" s="78"/>
      <c r="F20" s="78"/>
      <c r="G20" s="78"/>
    </row>
    <row r="21" spans="1:121" s="79" customFormat="1" ht="13.5">
      <c r="A21" s="46" t="s">
        <v>0</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row>
    <row r="22" spans="1:121" s="79" customFormat="1" ht="13.5">
      <c r="A22" s="46"/>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row>
    <row r="23" spans="1:7" s="6" customFormat="1" ht="12.75">
      <c r="A23" s="41" t="s">
        <v>82</v>
      </c>
      <c r="B23" s="42">
        <v>0</v>
      </c>
      <c r="C23" s="42">
        <v>0</v>
      </c>
      <c r="D23" s="42">
        <v>0</v>
      </c>
      <c r="E23" s="42">
        <v>0</v>
      </c>
      <c r="F23" s="42"/>
      <c r="G23" s="42"/>
    </row>
    <row r="24" spans="1:7" s="17" customFormat="1" ht="24.75" customHeight="1">
      <c r="A24" s="13" t="s">
        <v>70</v>
      </c>
      <c r="B24" s="10"/>
      <c r="C24" s="10"/>
      <c r="D24" s="10"/>
      <c r="E24" s="10"/>
      <c r="F24" s="10"/>
      <c r="G24" s="10"/>
    </row>
    <row r="25" spans="1:8" s="18" customFormat="1" ht="11.25" customHeight="1">
      <c r="A25" s="11"/>
      <c r="B25" s="5"/>
      <c r="C25" s="5"/>
      <c r="D25" s="5"/>
      <c r="E25" s="5"/>
      <c r="F25" s="5"/>
      <c r="G25" s="5" t="s">
        <v>52</v>
      </c>
      <c r="H25" s="19"/>
    </row>
    <row r="26" spans="1:8" s="80" customFormat="1" ht="19.5" customHeight="1">
      <c r="A26" s="73"/>
      <c r="B26" s="35">
        <v>41364</v>
      </c>
      <c r="C26" s="35">
        <v>41455</v>
      </c>
      <c r="D26" s="35">
        <v>41547</v>
      </c>
      <c r="E26" s="35">
        <v>41639</v>
      </c>
      <c r="F26" s="35">
        <v>41729</v>
      </c>
      <c r="G26" s="35">
        <v>41820</v>
      </c>
      <c r="H26" s="81"/>
    </row>
    <row r="27" spans="1:7" s="6" customFormat="1" ht="7.5" customHeight="1">
      <c r="A27" s="50"/>
      <c r="B27" s="48"/>
      <c r="C27" s="48"/>
      <c r="D27" s="48"/>
      <c r="E27" s="48"/>
      <c r="F27" s="48"/>
      <c r="G27" s="48"/>
    </row>
    <row r="28" spans="1:7" s="6" customFormat="1" ht="12.75">
      <c r="A28" s="50" t="s">
        <v>106</v>
      </c>
      <c r="B28" s="116">
        <v>57973349</v>
      </c>
      <c r="C28" s="116">
        <v>58099246</v>
      </c>
      <c r="D28" s="116">
        <v>58120891</v>
      </c>
      <c r="E28" s="116">
        <v>58723337</v>
      </c>
      <c r="F28" s="116">
        <v>58932143</v>
      </c>
      <c r="G28" s="116">
        <v>59590825</v>
      </c>
    </row>
    <row r="29" spans="1:7" s="6" customFormat="1" ht="12.75">
      <c r="A29" s="51" t="s">
        <v>33</v>
      </c>
      <c r="B29" s="117">
        <v>20531389</v>
      </c>
      <c r="C29" s="117">
        <v>21411166</v>
      </c>
      <c r="D29" s="117">
        <v>21762983</v>
      </c>
      <c r="E29" s="117">
        <v>22393481</v>
      </c>
      <c r="F29" s="117">
        <v>22475356</v>
      </c>
      <c r="G29" s="117">
        <v>23299560</v>
      </c>
    </row>
    <row r="30" spans="1:7" s="6" customFormat="1" ht="12.75">
      <c r="A30" s="51" t="s">
        <v>113</v>
      </c>
      <c r="B30" s="117">
        <v>37441960</v>
      </c>
      <c r="C30" s="117">
        <v>36688080</v>
      </c>
      <c r="D30" s="117">
        <v>36357908</v>
      </c>
      <c r="E30" s="117">
        <v>36329856</v>
      </c>
      <c r="F30" s="117">
        <v>36456787</v>
      </c>
      <c r="G30" s="117">
        <v>36291265</v>
      </c>
    </row>
    <row r="31" spans="1:7" s="6" customFormat="1" ht="12.75">
      <c r="A31" s="52" t="s">
        <v>114</v>
      </c>
      <c r="B31" s="117">
        <v>36060969</v>
      </c>
      <c r="C31" s="117">
        <v>35292474</v>
      </c>
      <c r="D31" s="117">
        <v>34982745</v>
      </c>
      <c r="E31" s="117">
        <v>35058892</v>
      </c>
      <c r="F31" s="117">
        <v>35058631</v>
      </c>
      <c r="G31" s="117">
        <v>34878459</v>
      </c>
    </row>
    <row r="32" spans="1:7" s="6" customFormat="1" ht="12.75">
      <c r="A32" s="52" t="s">
        <v>115</v>
      </c>
      <c r="B32" s="117">
        <v>1163045</v>
      </c>
      <c r="C32" s="117">
        <v>1143151</v>
      </c>
      <c r="D32" s="117">
        <v>1109316</v>
      </c>
      <c r="E32" s="117">
        <v>1021518</v>
      </c>
      <c r="F32" s="117">
        <v>1142694</v>
      </c>
      <c r="G32" s="117">
        <v>1158058</v>
      </c>
    </row>
    <row r="33" spans="1:7" s="6" customFormat="1" ht="12.75">
      <c r="A33" s="52" t="s">
        <v>116</v>
      </c>
      <c r="B33" s="117">
        <v>196000</v>
      </c>
      <c r="C33" s="117">
        <v>189085</v>
      </c>
      <c r="D33" s="117">
        <v>188991</v>
      </c>
      <c r="E33" s="117">
        <v>181554</v>
      </c>
      <c r="F33" s="117">
        <v>188983</v>
      </c>
      <c r="G33" s="117">
        <v>186697</v>
      </c>
    </row>
    <row r="34" spans="1:7" s="6" customFormat="1" ht="12.75">
      <c r="A34" s="52" t="s">
        <v>117</v>
      </c>
      <c r="B34" s="117">
        <v>21946</v>
      </c>
      <c r="C34" s="117">
        <v>63370</v>
      </c>
      <c r="D34" s="117">
        <v>76856</v>
      </c>
      <c r="E34" s="117">
        <v>67892</v>
      </c>
      <c r="F34" s="117">
        <v>66479</v>
      </c>
      <c r="G34" s="117">
        <v>68051</v>
      </c>
    </row>
    <row r="35" spans="1:7" s="6" customFormat="1" ht="7.5" customHeight="1">
      <c r="A35" s="74"/>
      <c r="B35" s="118"/>
      <c r="C35" s="118"/>
      <c r="D35" s="118"/>
      <c r="E35" s="118"/>
      <c r="F35" s="118"/>
      <c r="G35" s="118"/>
    </row>
    <row r="36" spans="1:7" s="6" customFormat="1" ht="6" customHeight="1">
      <c r="A36" s="76"/>
      <c r="B36" s="77"/>
      <c r="C36" s="77"/>
      <c r="D36" s="77"/>
      <c r="E36" s="77"/>
      <c r="F36" s="77"/>
      <c r="G36" s="77"/>
    </row>
    <row r="37" spans="1:7" s="64" customFormat="1" ht="13.5">
      <c r="A37" s="43" t="s">
        <v>144</v>
      </c>
      <c r="B37" s="78"/>
      <c r="C37" s="78"/>
      <c r="D37" s="78"/>
      <c r="E37" s="78"/>
      <c r="F37" s="78"/>
      <c r="G37" s="78"/>
    </row>
    <row r="38" s="44" customFormat="1" ht="15.75">
      <c r="A38" s="45" t="s">
        <v>1712</v>
      </c>
    </row>
    <row r="39" spans="1:7" s="64" customFormat="1" ht="6" customHeight="1">
      <c r="A39" s="43"/>
      <c r="B39" s="78"/>
      <c r="C39" s="78"/>
      <c r="D39" s="78"/>
      <c r="E39" s="78"/>
      <c r="F39" s="78"/>
      <c r="G39" s="78"/>
    </row>
    <row r="40" spans="1:121" s="79" customFormat="1" ht="13.5">
      <c r="A40" s="46" t="s">
        <v>0</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row>
    <row r="41" spans="1:121" s="79" customFormat="1" ht="13.5">
      <c r="A41" s="46"/>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row>
    <row r="42" spans="2:8" s="80" customFormat="1" ht="12.75">
      <c r="B42" s="81"/>
      <c r="C42" s="81"/>
      <c r="D42" s="81"/>
      <c r="E42" s="81"/>
      <c r="F42" s="81"/>
      <c r="G42" s="81"/>
      <c r="H42" s="81"/>
    </row>
    <row r="43" spans="1:8" s="18" customFormat="1" ht="24.75" customHeight="1">
      <c r="A43" s="13" t="s">
        <v>71</v>
      </c>
      <c r="B43" s="10"/>
      <c r="C43" s="10"/>
      <c r="D43" s="10"/>
      <c r="E43" s="10"/>
      <c r="F43" s="10"/>
      <c r="G43" s="10"/>
      <c r="H43" s="19"/>
    </row>
    <row r="44" spans="1:8" s="18" customFormat="1" ht="11.25" customHeight="1">
      <c r="A44" s="11"/>
      <c r="B44" s="5"/>
      <c r="C44" s="5"/>
      <c r="D44" s="5"/>
      <c r="E44" s="5"/>
      <c r="F44" s="5"/>
      <c r="G44" s="5" t="s">
        <v>52</v>
      </c>
      <c r="H44" s="19"/>
    </row>
    <row r="45" spans="1:8" s="80" customFormat="1" ht="19.5" customHeight="1">
      <c r="A45" s="73"/>
      <c r="B45" s="35">
        <v>41364</v>
      </c>
      <c r="C45" s="35">
        <v>41455</v>
      </c>
      <c r="D45" s="35">
        <v>41547</v>
      </c>
      <c r="E45" s="35">
        <v>41639</v>
      </c>
      <c r="F45" s="35">
        <v>41729</v>
      </c>
      <c r="G45" s="35">
        <v>41820</v>
      </c>
      <c r="H45" s="81"/>
    </row>
    <row r="46" spans="1:7" s="6" customFormat="1" ht="7.5" customHeight="1">
      <c r="A46" s="82"/>
      <c r="B46" s="48"/>
      <c r="C46" s="48"/>
      <c r="D46" s="48"/>
      <c r="E46" s="48"/>
      <c r="F46" s="48"/>
      <c r="G46" s="48"/>
    </row>
    <row r="47" spans="1:7" s="6" customFormat="1" ht="12.75">
      <c r="A47" s="50" t="s">
        <v>106</v>
      </c>
      <c r="B47" s="116">
        <v>57973349</v>
      </c>
      <c r="C47" s="116">
        <v>58099246</v>
      </c>
      <c r="D47" s="116">
        <v>58120891</v>
      </c>
      <c r="E47" s="116">
        <v>58723337</v>
      </c>
      <c r="F47" s="116">
        <v>58932143</v>
      </c>
      <c r="G47" s="116">
        <v>59590825</v>
      </c>
    </row>
    <row r="48" spans="1:7" s="6" customFormat="1" ht="12.75">
      <c r="A48" s="51" t="s">
        <v>118</v>
      </c>
      <c r="B48" s="117">
        <v>12584888</v>
      </c>
      <c r="C48" s="117">
        <v>12671135</v>
      </c>
      <c r="D48" s="117">
        <v>12688153</v>
      </c>
      <c r="E48" s="117">
        <v>12838880</v>
      </c>
      <c r="F48" s="117">
        <v>12876500</v>
      </c>
      <c r="G48" s="117">
        <v>12946618</v>
      </c>
    </row>
    <row r="49" spans="1:7" s="6" customFormat="1" ht="12.75">
      <c r="A49" s="51" t="s">
        <v>119</v>
      </c>
      <c r="B49" s="117">
        <v>11103440</v>
      </c>
      <c r="C49" s="117">
        <v>11168651</v>
      </c>
      <c r="D49" s="117">
        <v>11034394</v>
      </c>
      <c r="E49" s="117">
        <v>10827472</v>
      </c>
      <c r="F49" s="117">
        <v>10882076</v>
      </c>
      <c r="G49" s="117">
        <v>11077494</v>
      </c>
    </row>
    <row r="50" spans="1:7" s="6" customFormat="1" ht="12.75">
      <c r="A50" s="51" t="s">
        <v>40</v>
      </c>
      <c r="B50" s="117">
        <v>34285021</v>
      </c>
      <c r="C50" s="117">
        <v>34259460</v>
      </c>
      <c r="D50" s="117">
        <v>34398344</v>
      </c>
      <c r="E50" s="117">
        <v>35056985</v>
      </c>
      <c r="F50" s="117">
        <v>35173567</v>
      </c>
      <c r="G50" s="117">
        <v>35566713</v>
      </c>
    </row>
    <row r="51" spans="1:7" s="6" customFormat="1" ht="7.5" customHeight="1">
      <c r="A51" s="83" t="s">
        <v>82</v>
      </c>
      <c r="B51" s="60"/>
      <c r="C51" s="60"/>
      <c r="D51" s="60"/>
      <c r="E51" s="60"/>
      <c r="F51" s="60"/>
      <c r="G51" s="60"/>
    </row>
    <row r="52" spans="1:7" s="6" customFormat="1" ht="6" customHeight="1">
      <c r="A52" s="41"/>
      <c r="B52" s="7"/>
      <c r="C52" s="7"/>
      <c r="D52" s="7"/>
      <c r="E52" s="7"/>
      <c r="F52" s="7"/>
      <c r="G52" s="7"/>
    </row>
    <row r="53" spans="1:7" s="64" customFormat="1" ht="13.5">
      <c r="A53" s="43" t="s">
        <v>144</v>
      </c>
      <c r="B53" s="78"/>
      <c r="C53" s="78"/>
      <c r="D53" s="78"/>
      <c r="E53" s="78"/>
      <c r="F53" s="78"/>
      <c r="G53" s="78"/>
    </row>
    <row r="54" s="44" customFormat="1" ht="15.75">
      <c r="A54" s="45" t="s">
        <v>1712</v>
      </c>
    </row>
    <row r="55" spans="1:7" s="64" customFormat="1" ht="6" customHeight="1">
      <c r="A55" s="43"/>
      <c r="B55" s="78"/>
      <c r="C55" s="78"/>
      <c r="D55" s="78"/>
      <c r="E55" s="78"/>
      <c r="F55" s="78"/>
      <c r="G55" s="78"/>
    </row>
    <row r="56" spans="1:121" s="79" customFormat="1" ht="13.5">
      <c r="A56" s="46" t="s">
        <v>0</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row>
    <row r="57" spans="1:121" s="79" customFormat="1" ht="13.5">
      <c r="A57" s="46"/>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row>
    <row r="58" spans="1:121" s="79" customFormat="1" ht="13.5">
      <c r="A58" s="46"/>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row>
    <row r="59" spans="1:8" s="18" customFormat="1" ht="24.75" customHeight="1">
      <c r="A59" s="13" t="s">
        <v>72</v>
      </c>
      <c r="B59" s="10"/>
      <c r="C59" s="10"/>
      <c r="D59" s="10"/>
      <c r="E59" s="10"/>
      <c r="F59" s="10"/>
      <c r="G59" s="10"/>
      <c r="H59" s="19"/>
    </row>
    <row r="60" spans="1:8" s="18" customFormat="1" ht="11.25" customHeight="1">
      <c r="A60" s="12"/>
      <c r="B60" s="5"/>
      <c r="C60" s="5"/>
      <c r="D60" s="5"/>
      <c r="E60" s="5"/>
      <c r="F60" s="5"/>
      <c r="G60" s="5" t="s">
        <v>52</v>
      </c>
      <c r="H60" s="19"/>
    </row>
    <row r="61" spans="1:8" s="80" customFormat="1" ht="19.5" customHeight="1">
      <c r="A61" s="73"/>
      <c r="B61" s="35">
        <v>41364</v>
      </c>
      <c r="C61" s="35">
        <v>41455</v>
      </c>
      <c r="D61" s="35">
        <v>41547</v>
      </c>
      <c r="E61" s="35">
        <v>41639</v>
      </c>
      <c r="F61" s="35">
        <v>41729</v>
      </c>
      <c r="G61" s="35">
        <v>41820</v>
      </c>
      <c r="H61" s="81"/>
    </row>
    <row r="62" spans="1:7" s="6" customFormat="1" ht="7.5" customHeight="1">
      <c r="A62" s="49"/>
      <c r="B62" s="82"/>
      <c r="C62" s="48"/>
      <c r="D62" s="48"/>
      <c r="E62" s="48"/>
      <c r="F62" s="48"/>
      <c r="G62" s="48"/>
    </row>
    <row r="63" spans="1:7" s="6" customFormat="1" ht="12.75">
      <c r="A63" s="50" t="s">
        <v>106</v>
      </c>
      <c r="B63" s="116">
        <v>18471169</v>
      </c>
      <c r="C63" s="116">
        <v>18557039</v>
      </c>
      <c r="D63" s="116">
        <v>18545731</v>
      </c>
      <c r="E63" s="116">
        <v>18666604</v>
      </c>
      <c r="F63" s="116">
        <v>18535795</v>
      </c>
      <c r="G63" s="116">
        <v>18620679</v>
      </c>
    </row>
    <row r="64" spans="1:7" s="6" customFormat="1" ht="12.75">
      <c r="A64" s="51" t="s">
        <v>41</v>
      </c>
      <c r="B64" s="117">
        <v>1515187</v>
      </c>
      <c r="C64" s="117">
        <v>1550448</v>
      </c>
      <c r="D64" s="117">
        <v>1565290</v>
      </c>
      <c r="E64" s="117">
        <v>1544880</v>
      </c>
      <c r="F64" s="117">
        <v>1535208</v>
      </c>
      <c r="G64" s="117">
        <v>1563099</v>
      </c>
    </row>
    <row r="65" spans="1:7" s="6" customFormat="1" ht="12.75">
      <c r="A65" s="51" t="s">
        <v>132</v>
      </c>
      <c r="B65" s="117">
        <v>7214578</v>
      </c>
      <c r="C65" s="117">
        <v>7289179</v>
      </c>
      <c r="D65" s="117">
        <v>7297063</v>
      </c>
      <c r="E65" s="117">
        <v>7428080</v>
      </c>
      <c r="F65" s="117">
        <v>7278158</v>
      </c>
      <c r="G65" s="117">
        <v>7352206</v>
      </c>
    </row>
    <row r="66" spans="1:7" s="6" customFormat="1" ht="12.75">
      <c r="A66" s="51" t="s">
        <v>133</v>
      </c>
      <c r="B66" s="117">
        <v>8877646</v>
      </c>
      <c r="C66" s="117">
        <v>8858581</v>
      </c>
      <c r="D66" s="117">
        <v>8808431</v>
      </c>
      <c r="E66" s="117">
        <v>8830518</v>
      </c>
      <c r="F66" s="117">
        <v>8874404</v>
      </c>
      <c r="G66" s="117">
        <v>8891355</v>
      </c>
    </row>
    <row r="67" spans="1:7" s="6" customFormat="1" ht="12.75">
      <c r="A67" s="51" t="s">
        <v>134</v>
      </c>
      <c r="B67" s="117">
        <v>863758</v>
      </c>
      <c r="C67" s="117">
        <v>858831</v>
      </c>
      <c r="D67" s="117">
        <v>874947</v>
      </c>
      <c r="E67" s="117">
        <v>863126</v>
      </c>
      <c r="F67" s="117">
        <v>848025</v>
      </c>
      <c r="G67" s="117">
        <v>814019</v>
      </c>
    </row>
    <row r="68" spans="1:7" s="6" customFormat="1" ht="7.5" customHeight="1">
      <c r="A68" s="83" t="s">
        <v>82</v>
      </c>
      <c r="B68" s="40"/>
      <c r="C68" s="40"/>
      <c r="D68" s="40"/>
      <c r="E68" s="40"/>
      <c r="F68" s="40"/>
      <c r="G68" s="40"/>
    </row>
    <row r="69" spans="1:7" s="6" customFormat="1" ht="6" customHeight="1">
      <c r="A69" s="41"/>
      <c r="B69" s="7"/>
      <c r="C69" s="7"/>
      <c r="D69" s="7"/>
      <c r="E69" s="7"/>
      <c r="F69" s="7"/>
      <c r="G69" s="7"/>
    </row>
    <row r="70" spans="1:7" s="64" customFormat="1" ht="13.5">
      <c r="A70" s="43" t="s">
        <v>144</v>
      </c>
      <c r="B70" s="78"/>
      <c r="C70" s="78"/>
      <c r="D70" s="78"/>
      <c r="E70" s="78"/>
      <c r="F70" s="78"/>
      <c r="G70" s="78"/>
    </row>
    <row r="71" s="44" customFormat="1" ht="15.75">
      <c r="A71" s="45" t="s">
        <v>1712</v>
      </c>
    </row>
    <row r="72" spans="1:7" s="64" customFormat="1" ht="6" customHeight="1">
      <c r="A72" s="43"/>
      <c r="B72" s="78"/>
      <c r="C72" s="78"/>
      <c r="D72" s="78"/>
      <c r="E72" s="78"/>
      <c r="F72" s="78"/>
      <c r="G72" s="78"/>
    </row>
    <row r="73" spans="1:121" s="79" customFormat="1" ht="13.5">
      <c r="A73" s="46" t="s">
        <v>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row>
    <row r="74" s="6" customFormat="1" ht="12.75"/>
    <row r="75" s="17" customFormat="1" ht="12.75">
      <c r="A75" s="6"/>
    </row>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sheetData>
  <sheetProtection/>
  <printOptions horizontalCentered="1"/>
  <pageMargins left="0.1968503937007874" right="0.1968503937007874" top="0.7874015748031497" bottom="0.7874015748031497" header="0.11811023622047245" footer="0.11811023622047245"/>
  <pageSetup firstPageNumber="1" useFirstPageNumber="1" horizontalDpi="600" verticalDpi="600" orientation="portrait" paperSize="9" scale="7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dc:creator>
  <cp:keywords/>
  <dc:description/>
  <cp:lastModifiedBy>FAGES</cp:lastModifiedBy>
  <cp:lastPrinted>2014-12-11T08:38:00Z</cp:lastPrinted>
  <dcterms:created xsi:type="dcterms:W3CDTF">2006-08-02T14:06:31Z</dcterms:created>
  <dcterms:modified xsi:type="dcterms:W3CDTF">2014-12-12T12:58:35Z</dcterms:modified>
  <cp:category/>
  <cp:version/>
  <cp:contentType/>
  <cp:contentStatus/>
</cp:coreProperties>
</file>